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82317524-AA78-4598-92D9-EFE3BB19CA3C}" xr6:coauthVersionLast="47" xr6:coauthVersionMax="47" xr10:uidLastSave="{00000000-0000-0000-0000-000000000000}"/>
  <bookViews>
    <workbookView xWindow="-120" yWindow="-120" windowWidth="29040" windowHeight="15840" tabRatio="893" activeTab="2" xr2:uid="{00000000-000D-0000-FFFF-FFFF00000000}"/>
  </bookViews>
  <sheets>
    <sheet name="节奏总纲" sheetId="3" r:id="rId1"/>
    <sheet name="其它调用" sheetId="27" r:id="rId2"/>
    <sheet name="效果设计" sheetId="38" r:id="rId3"/>
    <sheet name="军旗城防值" sheetId="41" r:id="rId4"/>
    <sheet name="程序判定生效范围规则" sheetId="39" r:id="rId5"/>
    <sheet name="生效范围图示" sheetId="40" r:id="rId6"/>
    <sheet name="相关资料" sheetId="42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3" i="38" l="1"/>
  <c r="I14" i="38"/>
  <c r="D14" i="38" s="1"/>
  <c r="I12" i="38"/>
  <c r="H12" i="38"/>
  <c r="I8" i="38"/>
  <c r="D8" i="38" s="1"/>
  <c r="I9" i="38"/>
  <c r="D9" i="38" s="1"/>
  <c r="I10" i="38"/>
  <c r="I11" i="38"/>
  <c r="I7" i="38"/>
  <c r="I6" i="38"/>
  <c r="H6" i="38"/>
  <c r="I5" i="38"/>
  <c r="D5" i="38" s="1"/>
  <c r="D6" i="38"/>
  <c r="D7" i="38"/>
  <c r="D10" i="38"/>
  <c r="D11" i="38"/>
  <c r="D12" i="38"/>
  <c r="D13" i="38"/>
  <c r="M6" i="38"/>
  <c r="M7" i="38"/>
  <c r="M8" i="38"/>
  <c r="M9" i="38"/>
  <c r="M10" i="38"/>
  <c r="M11" i="38"/>
  <c r="M12" i="38"/>
  <c r="M13" i="38"/>
  <c r="M14" i="38"/>
  <c r="M5" i="38"/>
  <c r="B3" i="38"/>
  <c r="S7" i="41"/>
  <c r="V7" i="41" s="1"/>
  <c r="W7" i="41" s="1"/>
  <c r="AB5" i="27"/>
  <c r="AC5" i="27"/>
  <c r="AD5" i="27"/>
  <c r="AE5" i="27"/>
  <c r="AF5" i="27"/>
  <c r="AG5" i="27"/>
  <c r="AB6" i="27"/>
  <c r="AC6" i="27"/>
  <c r="AD6" i="27"/>
  <c r="AE6" i="27"/>
  <c r="AF6" i="27"/>
  <c r="AG6" i="27"/>
  <c r="AB7" i="27"/>
  <c r="AC7" i="27"/>
  <c r="AD7" i="27"/>
  <c r="AE7" i="27"/>
  <c r="AF7" i="27"/>
  <c r="AG7" i="27"/>
  <c r="AB8" i="27"/>
  <c r="AC8" i="27"/>
  <c r="AD8" i="27"/>
  <c r="AE8" i="27"/>
  <c r="AF8" i="27"/>
  <c r="AG8" i="27"/>
  <c r="AB9" i="27"/>
  <c r="AC9" i="27"/>
  <c r="AD9" i="27"/>
  <c r="AE9" i="27"/>
  <c r="AF9" i="27"/>
  <c r="AG9" i="27"/>
  <c r="AB10" i="27"/>
  <c r="AC10" i="27"/>
  <c r="AD10" i="27"/>
  <c r="AE10" i="27"/>
  <c r="AF10" i="27"/>
  <c r="AG10" i="27"/>
  <c r="AB11" i="27"/>
  <c r="AC11" i="27"/>
  <c r="AD11" i="27"/>
  <c r="AE11" i="27"/>
  <c r="AF11" i="27"/>
  <c r="AG11" i="27"/>
  <c r="AB12" i="27"/>
  <c r="AC12" i="27"/>
  <c r="AD12" i="27"/>
  <c r="AE12" i="27"/>
  <c r="AF12" i="27"/>
  <c r="AG12" i="27"/>
  <c r="AB13" i="27"/>
  <c r="AC13" i="27"/>
  <c r="AD13" i="27"/>
  <c r="AE13" i="27"/>
  <c r="AF13" i="27"/>
  <c r="AG13" i="27"/>
  <c r="AB14" i="27"/>
  <c r="AC14" i="27"/>
  <c r="AD14" i="27"/>
  <c r="AE14" i="27"/>
  <c r="AF14" i="27"/>
  <c r="AG14" i="27"/>
  <c r="AB15" i="27"/>
  <c r="AC15" i="27"/>
  <c r="AD15" i="27"/>
  <c r="AE15" i="27"/>
  <c r="AF15" i="27"/>
  <c r="AG15" i="27"/>
  <c r="AB16" i="27"/>
  <c r="AC16" i="27"/>
  <c r="AD16" i="27"/>
  <c r="AE16" i="27"/>
  <c r="AF16" i="27"/>
  <c r="AG16" i="27"/>
  <c r="AB17" i="27"/>
  <c r="AC17" i="27"/>
  <c r="AD17" i="27"/>
  <c r="AE17" i="27"/>
  <c r="AF17" i="27"/>
  <c r="AG17" i="27"/>
  <c r="AB18" i="27"/>
  <c r="AC18" i="27"/>
  <c r="AD18" i="27"/>
  <c r="AE18" i="27"/>
  <c r="AF18" i="27"/>
  <c r="AG18" i="27"/>
  <c r="AB19" i="27"/>
  <c r="AC19" i="27"/>
  <c r="AD19" i="27"/>
  <c r="AE19" i="27"/>
  <c r="AF19" i="27"/>
  <c r="AG19" i="27"/>
  <c r="AB20" i="27"/>
  <c r="AC20" i="27"/>
  <c r="AD20" i="27"/>
  <c r="AE20" i="27"/>
  <c r="AF20" i="27"/>
  <c r="AG20" i="27"/>
  <c r="AB21" i="27"/>
  <c r="AC21" i="27"/>
  <c r="AD21" i="27"/>
  <c r="AE21" i="27"/>
  <c r="AF21" i="27"/>
  <c r="AG21" i="27"/>
  <c r="AB22" i="27"/>
  <c r="AC22" i="27"/>
  <c r="AD22" i="27"/>
  <c r="AE22" i="27"/>
  <c r="AF22" i="27"/>
  <c r="AG22" i="27"/>
  <c r="AB23" i="27"/>
  <c r="AC23" i="27"/>
  <c r="AD23" i="27"/>
  <c r="AE23" i="27"/>
  <c r="AF23" i="27"/>
  <c r="AG23" i="27"/>
  <c r="AB24" i="27"/>
  <c r="AC24" i="27"/>
  <c r="AD24" i="27"/>
  <c r="AE24" i="27"/>
  <c r="AF24" i="27"/>
  <c r="AG24" i="27"/>
  <c r="AB25" i="27"/>
  <c r="AC25" i="27"/>
  <c r="AD25" i="27"/>
  <c r="AE25" i="27"/>
  <c r="AF25" i="27"/>
  <c r="AG25" i="27"/>
  <c r="AB26" i="27"/>
  <c r="AC26" i="27"/>
  <c r="AD26" i="27"/>
  <c r="AE26" i="27"/>
  <c r="AF26" i="27"/>
  <c r="AG26" i="27"/>
  <c r="AB27" i="27"/>
  <c r="AC27" i="27"/>
  <c r="AD27" i="27"/>
  <c r="AE27" i="27"/>
  <c r="AF27" i="27"/>
  <c r="AG27" i="27"/>
  <c r="AB28" i="27"/>
  <c r="AC28" i="27"/>
  <c r="AD28" i="27"/>
  <c r="AE28" i="27"/>
  <c r="AF28" i="27"/>
  <c r="AG28" i="27"/>
  <c r="AB29" i="27"/>
  <c r="AC29" i="27"/>
  <c r="AD29" i="27"/>
  <c r="AE29" i="27"/>
  <c r="AF29" i="27"/>
  <c r="AG29" i="27"/>
  <c r="AB30" i="27"/>
  <c r="AC30" i="27"/>
  <c r="AD30" i="27"/>
  <c r="AE30" i="27"/>
  <c r="AF30" i="27"/>
  <c r="AG30" i="27"/>
  <c r="AB31" i="27"/>
  <c r="AC31" i="27"/>
  <c r="AD31" i="27"/>
  <c r="AE31" i="27"/>
  <c r="AF31" i="27"/>
  <c r="AG31" i="27"/>
  <c r="AB32" i="27"/>
  <c r="AC32" i="27"/>
  <c r="AD32" i="27"/>
  <c r="AE32" i="27"/>
  <c r="AF32" i="27"/>
  <c r="AG32" i="27"/>
  <c r="AB33" i="27"/>
  <c r="AC33" i="27"/>
  <c r="AD33" i="27"/>
  <c r="AE33" i="27"/>
  <c r="AF33" i="27"/>
  <c r="AG33" i="27"/>
  <c r="AB34" i="27"/>
  <c r="AC34" i="27"/>
  <c r="AD34" i="27"/>
  <c r="AE34" i="27"/>
  <c r="AF34" i="27"/>
  <c r="AG34" i="27"/>
  <c r="AB35" i="27"/>
  <c r="AC35" i="27"/>
  <c r="AD35" i="27"/>
  <c r="AE35" i="27"/>
  <c r="AF35" i="27"/>
  <c r="AG35" i="27"/>
  <c r="AB36" i="27"/>
  <c r="AC36" i="27"/>
  <c r="AD36" i="27"/>
  <c r="AE36" i="27"/>
  <c r="AF36" i="27"/>
  <c r="AG36" i="27"/>
  <c r="AB37" i="27"/>
  <c r="AC37" i="27"/>
  <c r="AD37" i="27"/>
  <c r="AE37" i="27"/>
  <c r="AF37" i="27"/>
  <c r="AG37" i="27"/>
  <c r="AB38" i="27"/>
  <c r="AC38" i="27"/>
  <c r="AD38" i="27"/>
  <c r="AE38" i="27"/>
  <c r="AF38" i="27"/>
  <c r="AG38" i="27"/>
  <c r="AB39" i="27"/>
  <c r="AC39" i="27"/>
  <c r="AD39" i="27"/>
  <c r="AE39" i="27"/>
  <c r="AF39" i="27"/>
  <c r="AG39" i="27"/>
  <c r="AB40" i="27"/>
  <c r="AC40" i="27"/>
  <c r="AD40" i="27"/>
  <c r="AE40" i="27"/>
  <c r="AF40" i="27"/>
  <c r="AG40" i="27"/>
  <c r="AB41" i="27"/>
  <c r="AC41" i="27"/>
  <c r="AD41" i="27"/>
  <c r="AE41" i="27"/>
  <c r="AF41" i="27"/>
  <c r="AG41" i="27"/>
  <c r="AB42" i="27"/>
  <c r="AC42" i="27"/>
  <c r="AD42" i="27"/>
  <c r="AE42" i="27"/>
  <c r="AF42" i="27"/>
  <c r="AG42" i="27"/>
  <c r="AB43" i="27"/>
  <c r="AC43" i="27"/>
  <c r="AD43" i="27"/>
  <c r="AE43" i="27"/>
  <c r="AF43" i="27"/>
  <c r="AG43" i="27"/>
  <c r="AB44" i="27"/>
  <c r="AC44" i="27"/>
  <c r="AD44" i="27"/>
  <c r="AE44" i="27"/>
  <c r="AF44" i="27"/>
  <c r="AG44" i="27"/>
  <c r="AB45" i="27"/>
  <c r="AC45" i="27"/>
  <c r="AD45" i="27"/>
  <c r="AE45" i="27"/>
  <c r="AF45" i="27"/>
  <c r="AG45" i="27"/>
  <c r="AB46" i="27"/>
  <c r="AC46" i="27"/>
  <c r="AD46" i="27"/>
  <c r="AE46" i="27"/>
  <c r="AF46" i="27"/>
  <c r="AG46" i="27"/>
  <c r="AB47" i="27"/>
  <c r="AC47" i="27"/>
  <c r="AD47" i="27"/>
  <c r="AE47" i="27"/>
  <c r="AF47" i="27"/>
  <c r="AG47" i="27"/>
  <c r="AB48" i="27"/>
  <c r="AC48" i="27"/>
  <c r="AD48" i="27"/>
  <c r="AE48" i="27"/>
  <c r="AF48" i="27"/>
  <c r="AG48" i="27"/>
  <c r="AB49" i="27"/>
  <c r="AC49" i="27"/>
  <c r="AD49" i="27"/>
  <c r="AE49" i="27"/>
  <c r="AF49" i="27"/>
  <c r="AG49" i="27"/>
  <c r="AB50" i="27"/>
  <c r="AC50" i="27"/>
  <c r="AD50" i="27"/>
  <c r="AE50" i="27"/>
  <c r="AF50" i="27"/>
  <c r="AG50" i="27"/>
  <c r="AB51" i="27"/>
  <c r="AC51" i="27"/>
  <c r="AD51" i="27"/>
  <c r="AE51" i="27"/>
  <c r="AF51" i="27"/>
  <c r="AG51" i="27"/>
  <c r="AB52" i="27"/>
  <c r="AC52" i="27"/>
  <c r="AD52" i="27"/>
  <c r="AE52" i="27"/>
  <c r="AF52" i="27"/>
  <c r="AG52" i="27"/>
  <c r="AB53" i="27"/>
  <c r="AC53" i="27"/>
  <c r="AD53" i="27"/>
  <c r="AE53" i="27"/>
  <c r="AF53" i="27"/>
  <c r="AG53" i="27"/>
  <c r="AB54" i="27"/>
  <c r="AC54" i="27"/>
  <c r="AD54" i="27"/>
  <c r="AE54" i="27"/>
  <c r="AF54" i="27"/>
  <c r="AG54" i="27"/>
  <c r="AB55" i="27"/>
  <c r="AC55" i="27"/>
  <c r="AD55" i="27"/>
  <c r="AE55" i="27"/>
  <c r="AF55" i="27"/>
  <c r="AG55" i="27"/>
  <c r="AB56" i="27"/>
  <c r="AC56" i="27"/>
  <c r="AD56" i="27"/>
  <c r="AE56" i="27"/>
  <c r="AF56" i="27"/>
  <c r="AG56" i="27"/>
  <c r="AB57" i="27"/>
  <c r="AC57" i="27"/>
  <c r="AD57" i="27"/>
  <c r="AE57" i="27"/>
  <c r="AF57" i="27"/>
  <c r="AG57" i="27"/>
  <c r="AB58" i="27"/>
  <c r="AC58" i="27"/>
  <c r="AD58" i="27"/>
  <c r="AE58" i="27"/>
  <c r="AF58" i="27"/>
  <c r="AG58" i="27"/>
  <c r="AB59" i="27"/>
  <c r="AC59" i="27"/>
  <c r="AD59" i="27"/>
  <c r="AE59" i="27"/>
  <c r="AF59" i="27"/>
  <c r="AG59" i="27"/>
  <c r="AB60" i="27"/>
  <c r="AC60" i="27"/>
  <c r="AD60" i="27"/>
  <c r="AE60" i="27"/>
  <c r="AF60" i="27"/>
  <c r="AG60" i="27"/>
  <c r="AB61" i="27"/>
  <c r="AC61" i="27"/>
  <c r="AD61" i="27"/>
  <c r="AE61" i="27"/>
  <c r="AF61" i="27"/>
  <c r="AG61" i="27"/>
  <c r="AB62" i="27"/>
  <c r="AC62" i="27"/>
  <c r="AD62" i="27"/>
  <c r="AE62" i="27"/>
  <c r="AF62" i="27"/>
  <c r="AG62" i="27"/>
  <c r="AB63" i="27"/>
  <c r="AC63" i="27"/>
  <c r="AD63" i="27"/>
  <c r="AE63" i="27"/>
  <c r="AF63" i="27"/>
  <c r="AG63" i="27"/>
  <c r="AB64" i="27"/>
  <c r="AC64" i="27"/>
  <c r="AD64" i="27"/>
  <c r="AE64" i="27"/>
  <c r="AF64" i="27"/>
  <c r="AG64" i="27"/>
  <c r="AB65" i="27"/>
  <c r="AC65" i="27"/>
  <c r="AD65" i="27"/>
  <c r="AE65" i="27"/>
  <c r="AF65" i="27"/>
  <c r="AG65" i="27"/>
  <c r="AB66" i="27"/>
  <c r="AC66" i="27"/>
  <c r="AD66" i="27"/>
  <c r="AE66" i="27"/>
  <c r="AF66" i="27"/>
  <c r="AG66" i="27"/>
  <c r="AB67" i="27"/>
  <c r="AC67" i="27"/>
  <c r="AD67" i="27"/>
  <c r="AE67" i="27"/>
  <c r="AF67" i="27"/>
  <c r="AG67" i="27"/>
  <c r="AB68" i="27"/>
  <c r="AC68" i="27"/>
  <c r="AD68" i="27"/>
  <c r="AE68" i="27"/>
  <c r="AF68" i="27"/>
  <c r="AG68" i="27"/>
  <c r="AB69" i="27"/>
  <c r="AC69" i="27"/>
  <c r="AD69" i="27"/>
  <c r="AE69" i="27"/>
  <c r="AF69" i="27"/>
  <c r="AG69" i="27"/>
  <c r="AB70" i="27"/>
  <c r="AC70" i="27"/>
  <c r="AD70" i="27"/>
  <c r="AE70" i="27"/>
  <c r="AF70" i="27"/>
  <c r="AG70" i="27"/>
  <c r="AB71" i="27"/>
  <c r="AC71" i="27"/>
  <c r="AD71" i="27"/>
  <c r="AE71" i="27"/>
  <c r="AF71" i="27"/>
  <c r="AG71" i="27"/>
  <c r="AB72" i="27"/>
  <c r="AC72" i="27"/>
  <c r="AD72" i="27"/>
  <c r="AE72" i="27"/>
  <c r="AF72" i="27"/>
  <c r="AG72" i="27"/>
  <c r="AB73" i="27"/>
  <c r="AC73" i="27"/>
  <c r="AD73" i="27"/>
  <c r="AE73" i="27"/>
  <c r="AF73" i="27"/>
  <c r="AG73" i="27"/>
  <c r="AB74" i="27"/>
  <c r="AC74" i="27"/>
  <c r="AD74" i="27"/>
  <c r="AE74" i="27"/>
  <c r="AF74" i="27"/>
  <c r="AG74" i="27"/>
  <c r="AB75" i="27"/>
  <c r="AC75" i="27"/>
  <c r="AD75" i="27"/>
  <c r="AE75" i="27"/>
  <c r="AF75" i="27"/>
  <c r="AG75" i="27"/>
  <c r="AB76" i="27"/>
  <c r="AC76" i="27"/>
  <c r="AD76" i="27"/>
  <c r="AE76" i="27"/>
  <c r="AF76" i="27"/>
  <c r="AG76" i="27"/>
  <c r="AB77" i="27"/>
  <c r="AC77" i="27"/>
  <c r="AD77" i="27"/>
  <c r="AE77" i="27"/>
  <c r="AF77" i="27"/>
  <c r="AG77" i="27"/>
  <c r="AB78" i="27"/>
  <c r="AC78" i="27"/>
  <c r="AD78" i="27"/>
  <c r="AE78" i="27"/>
  <c r="AF78" i="27"/>
  <c r="AG78" i="27"/>
  <c r="AB79" i="27"/>
  <c r="AC79" i="27"/>
  <c r="AD79" i="27"/>
  <c r="AE79" i="27"/>
  <c r="AF79" i="27"/>
  <c r="AG79" i="27"/>
  <c r="AB80" i="27"/>
  <c r="AC80" i="27"/>
  <c r="AD80" i="27"/>
  <c r="AE80" i="27"/>
  <c r="AF80" i="27"/>
  <c r="AG80" i="27"/>
  <c r="AB81" i="27"/>
  <c r="AC81" i="27"/>
  <c r="AD81" i="27"/>
  <c r="AE81" i="27"/>
  <c r="AF81" i="27"/>
  <c r="AG81" i="27"/>
  <c r="AB82" i="27"/>
  <c r="AC82" i="27"/>
  <c r="AD82" i="27"/>
  <c r="AE82" i="27"/>
  <c r="AF82" i="27"/>
  <c r="AG82" i="27"/>
  <c r="AB83" i="27"/>
  <c r="AC83" i="27"/>
  <c r="AD83" i="27"/>
  <c r="AE83" i="27"/>
  <c r="AF83" i="27"/>
  <c r="AG83" i="27"/>
  <c r="AB84" i="27"/>
  <c r="AC84" i="27"/>
  <c r="AD84" i="27"/>
  <c r="AE84" i="27"/>
  <c r="AF84" i="27"/>
  <c r="AG84" i="27"/>
  <c r="AB85" i="27"/>
  <c r="AC85" i="27"/>
  <c r="AD85" i="27"/>
  <c r="AE85" i="27"/>
  <c r="AF85" i="27"/>
  <c r="AG85" i="27"/>
  <c r="AB86" i="27"/>
  <c r="AC86" i="27"/>
  <c r="AD86" i="27"/>
  <c r="AE86" i="27"/>
  <c r="AF86" i="27"/>
  <c r="AG86" i="27"/>
  <c r="AB87" i="27"/>
  <c r="AC87" i="27"/>
  <c r="AD87" i="27"/>
  <c r="AE87" i="27"/>
  <c r="AF87" i="27"/>
  <c r="AG87" i="27"/>
  <c r="AB88" i="27"/>
  <c r="AC88" i="27"/>
  <c r="AD88" i="27"/>
  <c r="AE88" i="27"/>
  <c r="AF88" i="27"/>
  <c r="AG88" i="27"/>
  <c r="AB89" i="27"/>
  <c r="AC89" i="27"/>
  <c r="AD89" i="27"/>
  <c r="AE89" i="27"/>
  <c r="AF89" i="27"/>
  <c r="AG89" i="27"/>
  <c r="AB90" i="27"/>
  <c r="AC90" i="27"/>
  <c r="AD90" i="27"/>
  <c r="AE90" i="27"/>
  <c r="AF90" i="27"/>
  <c r="AG90" i="27"/>
  <c r="AB91" i="27"/>
  <c r="AC91" i="27"/>
  <c r="AD91" i="27"/>
  <c r="AE91" i="27"/>
  <c r="AF91" i="27"/>
  <c r="AG91" i="27"/>
  <c r="AB92" i="27"/>
  <c r="AC92" i="27"/>
  <c r="AD92" i="27"/>
  <c r="AE92" i="27"/>
  <c r="AF92" i="27"/>
  <c r="AG92" i="27"/>
  <c r="AB93" i="27"/>
  <c r="AC93" i="27"/>
  <c r="AD93" i="27"/>
  <c r="AE93" i="27"/>
  <c r="AF93" i="27"/>
  <c r="AG93" i="27"/>
  <c r="AB94" i="27"/>
  <c r="AC94" i="27"/>
  <c r="AD94" i="27"/>
  <c r="AE94" i="27"/>
  <c r="AF94" i="27"/>
  <c r="AG94" i="27"/>
  <c r="AB95" i="27"/>
  <c r="AC95" i="27"/>
  <c r="AD95" i="27"/>
  <c r="AE95" i="27"/>
  <c r="AF95" i="27"/>
  <c r="AG95" i="27"/>
  <c r="AB96" i="27"/>
  <c r="AC96" i="27"/>
  <c r="AD96" i="27"/>
  <c r="AE96" i="27"/>
  <c r="AF96" i="27"/>
  <c r="AG96" i="27"/>
  <c r="AB97" i="27"/>
  <c r="AC97" i="27"/>
  <c r="AD97" i="27"/>
  <c r="AE97" i="27"/>
  <c r="AF97" i="27"/>
  <c r="AG97" i="27"/>
  <c r="AB98" i="27"/>
  <c r="AC98" i="27"/>
  <c r="AD98" i="27"/>
  <c r="AE98" i="27"/>
  <c r="AF98" i="27"/>
  <c r="AG98" i="27"/>
  <c r="AB99" i="27"/>
  <c r="AC99" i="27"/>
  <c r="AD99" i="27"/>
  <c r="AE99" i="27"/>
  <c r="AF99" i="27"/>
  <c r="AG99" i="27"/>
  <c r="AB100" i="27"/>
  <c r="AC100" i="27"/>
  <c r="AD100" i="27"/>
  <c r="AE100" i="27"/>
  <c r="AF100" i="27"/>
  <c r="AG100" i="27"/>
  <c r="AB101" i="27"/>
  <c r="AC101" i="27"/>
  <c r="AD101" i="27"/>
  <c r="AE101" i="27"/>
  <c r="AF101" i="27"/>
  <c r="AG101" i="27"/>
  <c r="AB102" i="27"/>
  <c r="AC102" i="27"/>
  <c r="AD102" i="27"/>
  <c r="AE102" i="27"/>
  <c r="AF102" i="27"/>
  <c r="AG102" i="27"/>
  <c r="AB103" i="27"/>
  <c r="AC103" i="27"/>
  <c r="AD103" i="27"/>
  <c r="AE103" i="27"/>
  <c r="AF103" i="27"/>
  <c r="AG103" i="27"/>
  <c r="AB104" i="27"/>
  <c r="AC104" i="27"/>
  <c r="AD104" i="27"/>
  <c r="AE104" i="27"/>
  <c r="AF104" i="27"/>
  <c r="AG104" i="27"/>
  <c r="AB105" i="27"/>
  <c r="AC105" i="27"/>
  <c r="AD105" i="27"/>
  <c r="AE105" i="27"/>
  <c r="AF105" i="27"/>
  <c r="AG105" i="27"/>
  <c r="AB106" i="27"/>
  <c r="AC106" i="27"/>
  <c r="AD106" i="27"/>
  <c r="AE106" i="27"/>
  <c r="AF106" i="27"/>
  <c r="AG106" i="27"/>
  <c r="AB107" i="27"/>
  <c r="AC107" i="27"/>
  <c r="AD107" i="27"/>
  <c r="AE107" i="27"/>
  <c r="AF107" i="27"/>
  <c r="AG107" i="27"/>
  <c r="AB108" i="27"/>
  <c r="AC108" i="27"/>
  <c r="AD108" i="27"/>
  <c r="AE108" i="27"/>
  <c r="AF108" i="27"/>
  <c r="AG108" i="27"/>
  <c r="AB109" i="27"/>
  <c r="AC109" i="27"/>
  <c r="AD109" i="27"/>
  <c r="AE109" i="27"/>
  <c r="AF109" i="27"/>
  <c r="AG109" i="27"/>
  <c r="AB110" i="27"/>
  <c r="AC110" i="27"/>
  <c r="AD110" i="27"/>
  <c r="AE110" i="27"/>
  <c r="AF110" i="27"/>
  <c r="AG110" i="27"/>
  <c r="AB111" i="27"/>
  <c r="AC111" i="27"/>
  <c r="AD111" i="27"/>
  <c r="AE111" i="27"/>
  <c r="AF111" i="27"/>
  <c r="AG111" i="27"/>
  <c r="AB112" i="27"/>
  <c r="AC112" i="27"/>
  <c r="AD112" i="27"/>
  <c r="AE112" i="27"/>
  <c r="AF112" i="27"/>
  <c r="AG112" i="27"/>
  <c r="AB113" i="27"/>
  <c r="AC113" i="27"/>
  <c r="AD113" i="27"/>
  <c r="AE113" i="27"/>
  <c r="AF113" i="27"/>
  <c r="AG113" i="27"/>
  <c r="AB114" i="27"/>
  <c r="AC114" i="27"/>
  <c r="AD114" i="27"/>
  <c r="AE114" i="27"/>
  <c r="AF114" i="27"/>
  <c r="AG114" i="27"/>
  <c r="AB115" i="27"/>
  <c r="AC115" i="27"/>
  <c r="AD115" i="27"/>
  <c r="AE115" i="27"/>
  <c r="AF115" i="27"/>
  <c r="AG115" i="27"/>
  <c r="AB116" i="27"/>
  <c r="AC116" i="27"/>
  <c r="AD116" i="27"/>
  <c r="AE116" i="27"/>
  <c r="AF116" i="27"/>
  <c r="AG116" i="27"/>
  <c r="AB117" i="27"/>
  <c r="AC117" i="27"/>
  <c r="AD117" i="27"/>
  <c r="AE117" i="27"/>
  <c r="AF117" i="27"/>
  <c r="AG117" i="27"/>
  <c r="AB118" i="27"/>
  <c r="AC118" i="27"/>
  <c r="AD118" i="27"/>
  <c r="AE118" i="27"/>
  <c r="AF118" i="27"/>
  <c r="AG118" i="27"/>
  <c r="AB119" i="27"/>
  <c r="AC119" i="27"/>
  <c r="AD119" i="27"/>
  <c r="AE119" i="27"/>
  <c r="AF119" i="27"/>
  <c r="AG119" i="27"/>
  <c r="AB120" i="27"/>
  <c r="AC120" i="27"/>
  <c r="AD120" i="27"/>
  <c r="AE120" i="27"/>
  <c r="AF120" i="27"/>
  <c r="AG120" i="27"/>
  <c r="AB121" i="27"/>
  <c r="AC121" i="27"/>
  <c r="AD121" i="27"/>
  <c r="AE121" i="27"/>
  <c r="AF121" i="27"/>
  <c r="AG121" i="27"/>
  <c r="AB122" i="27"/>
  <c r="AC122" i="27"/>
  <c r="AD122" i="27"/>
  <c r="AE122" i="27"/>
  <c r="AF122" i="27"/>
  <c r="AG122" i="27"/>
  <c r="AB123" i="27"/>
  <c r="AC123" i="27"/>
  <c r="AD123" i="27"/>
  <c r="AE123" i="27"/>
  <c r="AF123" i="27"/>
  <c r="AG123" i="27"/>
  <c r="AB124" i="27"/>
  <c r="AC124" i="27"/>
  <c r="AD124" i="27"/>
  <c r="AE124" i="27"/>
  <c r="AF124" i="27"/>
  <c r="AG124" i="27"/>
  <c r="AB125" i="27"/>
  <c r="AC125" i="27"/>
  <c r="AD125" i="27"/>
  <c r="AE125" i="27"/>
  <c r="AF125" i="27"/>
  <c r="AG125" i="27"/>
  <c r="AB126" i="27"/>
  <c r="AC126" i="27"/>
  <c r="AD126" i="27"/>
  <c r="AE126" i="27"/>
  <c r="AF126" i="27"/>
  <c r="AG126" i="27"/>
  <c r="AB127" i="27"/>
  <c r="AC127" i="27"/>
  <c r="AD127" i="27"/>
  <c r="AE127" i="27"/>
  <c r="AF127" i="27"/>
  <c r="AG127" i="27"/>
  <c r="AB128" i="27"/>
  <c r="AC128" i="27"/>
  <c r="AD128" i="27"/>
  <c r="AE128" i="27"/>
  <c r="AF128" i="27"/>
  <c r="AG128" i="27"/>
  <c r="AB129" i="27"/>
  <c r="AC129" i="27"/>
  <c r="AD129" i="27"/>
  <c r="AE129" i="27"/>
  <c r="AF129" i="27"/>
  <c r="AG129" i="27"/>
  <c r="AB130" i="27"/>
  <c r="AC130" i="27"/>
  <c r="AD130" i="27"/>
  <c r="AE130" i="27"/>
  <c r="AF130" i="27"/>
  <c r="AG130" i="27"/>
  <c r="AB131" i="27"/>
  <c r="AC131" i="27"/>
  <c r="AD131" i="27"/>
  <c r="AE131" i="27"/>
  <c r="AF131" i="27"/>
  <c r="AG131" i="27"/>
  <c r="AB132" i="27"/>
  <c r="AC132" i="27"/>
  <c r="AD132" i="27"/>
  <c r="AE132" i="27"/>
  <c r="AF132" i="27"/>
  <c r="AG132" i="27"/>
  <c r="AB133" i="27"/>
  <c r="AC133" i="27"/>
  <c r="AD133" i="27"/>
  <c r="AE133" i="27"/>
  <c r="AF133" i="27"/>
  <c r="AG133" i="27"/>
  <c r="AB134" i="27"/>
  <c r="AC134" i="27"/>
  <c r="AD134" i="27"/>
  <c r="AE134" i="27"/>
  <c r="AF134" i="27"/>
  <c r="AG134" i="27"/>
  <c r="AB135" i="27"/>
  <c r="AC135" i="27"/>
  <c r="AD135" i="27"/>
  <c r="AE135" i="27"/>
  <c r="AF135" i="27"/>
  <c r="AG135" i="27"/>
  <c r="AB136" i="27"/>
  <c r="AC136" i="27"/>
  <c r="AD136" i="27"/>
  <c r="AE136" i="27"/>
  <c r="AF136" i="27"/>
  <c r="AG136" i="27"/>
  <c r="AB137" i="27"/>
  <c r="AC137" i="27"/>
  <c r="AD137" i="27"/>
  <c r="AE137" i="27"/>
  <c r="AF137" i="27"/>
  <c r="AG137" i="27"/>
  <c r="AB138" i="27"/>
  <c r="AC138" i="27"/>
  <c r="AD138" i="27"/>
  <c r="AE138" i="27"/>
  <c r="AF138" i="27"/>
  <c r="AG138" i="27"/>
  <c r="AB139" i="27"/>
  <c r="AC139" i="27"/>
  <c r="AD139" i="27"/>
  <c r="AE139" i="27"/>
  <c r="AF139" i="27"/>
  <c r="AG139" i="27"/>
  <c r="AB140" i="27"/>
  <c r="AC140" i="27"/>
  <c r="AD140" i="27"/>
  <c r="AE140" i="27"/>
  <c r="AF140" i="27"/>
  <c r="AG140" i="27"/>
  <c r="AB141" i="27"/>
  <c r="AC141" i="27"/>
  <c r="AD141" i="27"/>
  <c r="AE141" i="27"/>
  <c r="AF141" i="27"/>
  <c r="AG141" i="27"/>
  <c r="AB142" i="27"/>
  <c r="AC142" i="27"/>
  <c r="AD142" i="27"/>
  <c r="AE142" i="27"/>
  <c r="AF142" i="27"/>
  <c r="AG142" i="27"/>
  <c r="AB143" i="27"/>
  <c r="AC143" i="27"/>
  <c r="AD143" i="27"/>
  <c r="AE143" i="27"/>
  <c r="AF143" i="27"/>
  <c r="AG143" i="27"/>
  <c r="AB144" i="27"/>
  <c r="AC144" i="27"/>
  <c r="AD144" i="27"/>
  <c r="AE144" i="27"/>
  <c r="AF144" i="27"/>
  <c r="AG144" i="27"/>
  <c r="AB145" i="27"/>
  <c r="AC145" i="27"/>
  <c r="AD145" i="27"/>
  <c r="AE145" i="27"/>
  <c r="AF145" i="27"/>
  <c r="AG145" i="27"/>
  <c r="AB146" i="27"/>
  <c r="AC146" i="27"/>
  <c r="AD146" i="27"/>
  <c r="AE146" i="27"/>
  <c r="AF146" i="27"/>
  <c r="AG146" i="27"/>
  <c r="AB147" i="27"/>
  <c r="AC147" i="27"/>
  <c r="AD147" i="27"/>
  <c r="AE147" i="27"/>
  <c r="AF147" i="27"/>
  <c r="AG147" i="27"/>
  <c r="AB148" i="27"/>
  <c r="AC148" i="27"/>
  <c r="AD148" i="27"/>
  <c r="AE148" i="27"/>
  <c r="AF148" i="27"/>
  <c r="AG148" i="27"/>
  <c r="AB149" i="27"/>
  <c r="AC149" i="27"/>
  <c r="AD149" i="27"/>
  <c r="AE149" i="27"/>
  <c r="AF149" i="27"/>
  <c r="AG149" i="27"/>
  <c r="AB150" i="27"/>
  <c r="AC150" i="27"/>
  <c r="AD150" i="27"/>
  <c r="AE150" i="27"/>
  <c r="AF150" i="27"/>
  <c r="AG150" i="27"/>
  <c r="AB151" i="27"/>
  <c r="AC151" i="27"/>
  <c r="AD151" i="27"/>
  <c r="AE151" i="27"/>
  <c r="AF151" i="27"/>
  <c r="AG151" i="27"/>
  <c r="AB152" i="27"/>
  <c r="AC152" i="27"/>
  <c r="AD152" i="27"/>
  <c r="AE152" i="27"/>
  <c r="AF152" i="27"/>
  <c r="AG152" i="27"/>
  <c r="AB153" i="27"/>
  <c r="AC153" i="27"/>
  <c r="AD153" i="27"/>
  <c r="AE153" i="27"/>
  <c r="AF153" i="27"/>
  <c r="AG153" i="27"/>
  <c r="AB154" i="27"/>
  <c r="AC154" i="27"/>
  <c r="AD154" i="27"/>
  <c r="AE154" i="27"/>
  <c r="AF154" i="27"/>
  <c r="AG154" i="27"/>
  <c r="AB155" i="27"/>
  <c r="AC155" i="27"/>
  <c r="AD155" i="27"/>
  <c r="AE155" i="27"/>
  <c r="AF155" i="27"/>
  <c r="AG155" i="27"/>
  <c r="AB156" i="27"/>
  <c r="AC156" i="27"/>
  <c r="AD156" i="27"/>
  <c r="AE156" i="27"/>
  <c r="AF156" i="27"/>
  <c r="AG156" i="27"/>
  <c r="AB157" i="27"/>
  <c r="AC157" i="27"/>
  <c r="AD157" i="27"/>
  <c r="AE157" i="27"/>
  <c r="AF157" i="27"/>
  <c r="AG157" i="27"/>
  <c r="AB158" i="27"/>
  <c r="AC158" i="27"/>
  <c r="AD158" i="27"/>
  <c r="AE158" i="27"/>
  <c r="AF158" i="27"/>
  <c r="AG158" i="27"/>
  <c r="AB159" i="27"/>
  <c r="AC159" i="27"/>
  <c r="AD159" i="27"/>
  <c r="AE159" i="27"/>
  <c r="AF159" i="27"/>
  <c r="AG159" i="27"/>
  <c r="AB160" i="27"/>
  <c r="AC160" i="27"/>
  <c r="AD160" i="27"/>
  <c r="AE160" i="27"/>
  <c r="AF160" i="27"/>
  <c r="AG160" i="27"/>
  <c r="AB161" i="27"/>
  <c r="AC161" i="27"/>
  <c r="AD161" i="27"/>
  <c r="AE161" i="27"/>
  <c r="AF161" i="27"/>
  <c r="AG161" i="27"/>
  <c r="AB162" i="27"/>
  <c r="AC162" i="27"/>
  <c r="AD162" i="27"/>
  <c r="AE162" i="27"/>
  <c r="AF162" i="27"/>
  <c r="AG162" i="27"/>
  <c r="AB163" i="27"/>
  <c r="AC163" i="27"/>
  <c r="AD163" i="27"/>
  <c r="AE163" i="27"/>
  <c r="AF163" i="27"/>
  <c r="AG163" i="27"/>
  <c r="AB164" i="27"/>
  <c r="AC164" i="27"/>
  <c r="AD164" i="27"/>
  <c r="AE164" i="27"/>
  <c r="AF164" i="27"/>
  <c r="AG164" i="27"/>
  <c r="AB165" i="27"/>
  <c r="AC165" i="27"/>
  <c r="AD165" i="27"/>
  <c r="AE165" i="27"/>
  <c r="AF165" i="27"/>
  <c r="AG165" i="27"/>
  <c r="AB166" i="27"/>
  <c r="AC166" i="27"/>
  <c r="AD166" i="27"/>
  <c r="AE166" i="27"/>
  <c r="AF166" i="27"/>
  <c r="AG166" i="27"/>
  <c r="AB167" i="27"/>
  <c r="AC167" i="27"/>
  <c r="AD167" i="27"/>
  <c r="AE167" i="27"/>
  <c r="AF167" i="27"/>
  <c r="AG167" i="27"/>
  <c r="AB168" i="27"/>
  <c r="AC168" i="27"/>
  <c r="AD168" i="27"/>
  <c r="AE168" i="27"/>
  <c r="AF168" i="27"/>
  <c r="AG168" i="27"/>
  <c r="AB169" i="27"/>
  <c r="AC169" i="27"/>
  <c r="AD169" i="27"/>
  <c r="AE169" i="27"/>
  <c r="AF169" i="27"/>
  <c r="AG169" i="27"/>
  <c r="AB170" i="27"/>
  <c r="AC170" i="27"/>
  <c r="AD170" i="27"/>
  <c r="AE170" i="27"/>
  <c r="AF170" i="27"/>
  <c r="AG170" i="27"/>
  <c r="AB171" i="27"/>
  <c r="AC171" i="27"/>
  <c r="AD171" i="27"/>
  <c r="AE171" i="27"/>
  <c r="AF171" i="27"/>
  <c r="AG171" i="27"/>
  <c r="AB172" i="27"/>
  <c r="AC172" i="27"/>
  <c r="AD172" i="27"/>
  <c r="AE172" i="27"/>
  <c r="AF172" i="27"/>
  <c r="AG172" i="27"/>
  <c r="AB173" i="27"/>
  <c r="AC173" i="27"/>
  <c r="AD173" i="27"/>
  <c r="AE173" i="27"/>
  <c r="AF173" i="27"/>
  <c r="AG173" i="27"/>
  <c r="AB174" i="27"/>
  <c r="AC174" i="27"/>
  <c r="AD174" i="27"/>
  <c r="AE174" i="27"/>
  <c r="AF174" i="27"/>
  <c r="AG174" i="27"/>
  <c r="AB175" i="27"/>
  <c r="AC175" i="27"/>
  <c r="AD175" i="27"/>
  <c r="AE175" i="27"/>
  <c r="AF175" i="27"/>
  <c r="AG175" i="27"/>
  <c r="AB176" i="27"/>
  <c r="AC176" i="27"/>
  <c r="AD176" i="27"/>
  <c r="AE176" i="27"/>
  <c r="AF176" i="27"/>
  <c r="AG176" i="27"/>
  <c r="AB177" i="27"/>
  <c r="AC177" i="27"/>
  <c r="AD177" i="27"/>
  <c r="AE177" i="27"/>
  <c r="AF177" i="27"/>
  <c r="AG177" i="27"/>
  <c r="AB178" i="27"/>
  <c r="AC178" i="27"/>
  <c r="AD178" i="27"/>
  <c r="AE178" i="27"/>
  <c r="AF178" i="27"/>
  <c r="AG178" i="27"/>
  <c r="AB179" i="27"/>
  <c r="AC179" i="27"/>
  <c r="AD179" i="27"/>
  <c r="AE179" i="27"/>
  <c r="AF179" i="27"/>
  <c r="AG179" i="27"/>
  <c r="AB180" i="27"/>
  <c r="AC180" i="27"/>
  <c r="AD180" i="27"/>
  <c r="AE180" i="27"/>
  <c r="AF180" i="27"/>
  <c r="AG180" i="27"/>
  <c r="AB181" i="27"/>
  <c r="AC181" i="27"/>
  <c r="AD181" i="27"/>
  <c r="AE181" i="27"/>
  <c r="AF181" i="27"/>
  <c r="AG181" i="27"/>
  <c r="AB182" i="27"/>
  <c r="AC182" i="27"/>
  <c r="AD182" i="27"/>
  <c r="AE182" i="27"/>
  <c r="AF182" i="27"/>
  <c r="AG182" i="27"/>
  <c r="AB183" i="27"/>
  <c r="AC183" i="27"/>
  <c r="AD183" i="27"/>
  <c r="AE183" i="27"/>
  <c r="AF183" i="27"/>
  <c r="AG183" i="27"/>
  <c r="AB184" i="27"/>
  <c r="AC184" i="27"/>
  <c r="AD184" i="27"/>
  <c r="AE184" i="27"/>
  <c r="AF184" i="27"/>
  <c r="AG184" i="27"/>
  <c r="AB185" i="27"/>
  <c r="AC185" i="27"/>
  <c r="AD185" i="27"/>
  <c r="AE185" i="27"/>
  <c r="AF185" i="27"/>
  <c r="AG185" i="27"/>
  <c r="AB186" i="27"/>
  <c r="AC186" i="27"/>
  <c r="AD186" i="27"/>
  <c r="AE186" i="27"/>
  <c r="AF186" i="27"/>
  <c r="AG186" i="27"/>
  <c r="AB187" i="27"/>
  <c r="AC187" i="27"/>
  <c r="AD187" i="27"/>
  <c r="AE187" i="27"/>
  <c r="AF187" i="27"/>
  <c r="AG187" i="27"/>
  <c r="AB188" i="27"/>
  <c r="AC188" i="27"/>
  <c r="AD188" i="27"/>
  <c r="AE188" i="27"/>
  <c r="AF188" i="27"/>
  <c r="AG188" i="27"/>
  <c r="AB189" i="27"/>
  <c r="AC189" i="27"/>
  <c r="AD189" i="27"/>
  <c r="AE189" i="27"/>
  <c r="AF189" i="27"/>
  <c r="AG189" i="27"/>
  <c r="AB190" i="27"/>
  <c r="AC190" i="27"/>
  <c r="AD190" i="27"/>
  <c r="AE190" i="27"/>
  <c r="AF190" i="27"/>
  <c r="AG190" i="27"/>
  <c r="AB191" i="27"/>
  <c r="AC191" i="27"/>
  <c r="AD191" i="27"/>
  <c r="AE191" i="27"/>
  <c r="AF191" i="27"/>
  <c r="AG191" i="27"/>
  <c r="AB192" i="27"/>
  <c r="AC192" i="27"/>
  <c r="AD192" i="27"/>
  <c r="AE192" i="27"/>
  <c r="AF192" i="27"/>
  <c r="AG192" i="27"/>
  <c r="AB193" i="27"/>
  <c r="AC193" i="27"/>
  <c r="AD193" i="27"/>
  <c r="AE193" i="27"/>
  <c r="AF193" i="27"/>
  <c r="AG193" i="27"/>
  <c r="AB194" i="27"/>
  <c r="AC194" i="27"/>
  <c r="AD194" i="27"/>
  <c r="AE194" i="27"/>
  <c r="AF194" i="27"/>
  <c r="AG194" i="27"/>
  <c r="AB195" i="27"/>
  <c r="AC195" i="27"/>
  <c r="AD195" i="27"/>
  <c r="AE195" i="27"/>
  <c r="AF195" i="27"/>
  <c r="AG195" i="27"/>
  <c r="AB196" i="27"/>
  <c r="AC196" i="27"/>
  <c r="AD196" i="27"/>
  <c r="AE196" i="27"/>
  <c r="AF196" i="27"/>
  <c r="AG196" i="27"/>
  <c r="AB197" i="27"/>
  <c r="AC197" i="27"/>
  <c r="AD197" i="27"/>
  <c r="AE197" i="27"/>
  <c r="AF197" i="27"/>
  <c r="AG197" i="27"/>
  <c r="AB198" i="27"/>
  <c r="AC198" i="27"/>
  <c r="AD198" i="27"/>
  <c r="AE198" i="27"/>
  <c r="AF198" i="27"/>
  <c r="AG198" i="27"/>
  <c r="AB199" i="27"/>
  <c r="AC199" i="27"/>
  <c r="AD199" i="27"/>
  <c r="AE199" i="27"/>
  <c r="AF199" i="27"/>
  <c r="AG199" i="27"/>
  <c r="AB200" i="27"/>
  <c r="AC200" i="27"/>
  <c r="AD200" i="27"/>
  <c r="AE200" i="27"/>
  <c r="AF200" i="27"/>
  <c r="AG200" i="27"/>
  <c r="AB201" i="27"/>
  <c r="AC201" i="27"/>
  <c r="AD201" i="27"/>
  <c r="AE201" i="27"/>
  <c r="AF201" i="27"/>
  <c r="AG201" i="27"/>
  <c r="AB202" i="27"/>
  <c r="AC202" i="27"/>
  <c r="AD202" i="27"/>
  <c r="AE202" i="27"/>
  <c r="AF202" i="27"/>
  <c r="AG202" i="27"/>
  <c r="AB203" i="27"/>
  <c r="AC203" i="27"/>
  <c r="AD203" i="27"/>
  <c r="AE203" i="27"/>
  <c r="AF203" i="27"/>
  <c r="AG203" i="27"/>
  <c r="AB204" i="27"/>
  <c r="AC204" i="27"/>
  <c r="AD204" i="27"/>
  <c r="AE204" i="27"/>
  <c r="AF204" i="27"/>
  <c r="AG204" i="27"/>
  <c r="AB205" i="27"/>
  <c r="AC205" i="27"/>
  <c r="AD205" i="27"/>
  <c r="AE205" i="27"/>
  <c r="AF205" i="27"/>
  <c r="AG205" i="27"/>
  <c r="AB206" i="27"/>
  <c r="AC206" i="27"/>
  <c r="AD206" i="27"/>
  <c r="AE206" i="27"/>
  <c r="AF206" i="27"/>
  <c r="AG206" i="27"/>
  <c r="AB207" i="27"/>
  <c r="AC207" i="27"/>
  <c r="AD207" i="27"/>
  <c r="AE207" i="27"/>
  <c r="AF207" i="27"/>
  <c r="AG207" i="27"/>
  <c r="AB208" i="27"/>
  <c r="AC208" i="27"/>
  <c r="AD208" i="27"/>
  <c r="AE208" i="27"/>
  <c r="AF208" i="27"/>
  <c r="AG208" i="27"/>
  <c r="AB209" i="27"/>
  <c r="AC209" i="27"/>
  <c r="AD209" i="27"/>
  <c r="AE209" i="27"/>
  <c r="AF209" i="27"/>
  <c r="AG209" i="27"/>
  <c r="AB210" i="27"/>
  <c r="AC210" i="27"/>
  <c r="AD210" i="27"/>
  <c r="AE210" i="27"/>
  <c r="AF210" i="27"/>
  <c r="AG210" i="27"/>
  <c r="AB211" i="27"/>
  <c r="AC211" i="27"/>
  <c r="AD211" i="27"/>
  <c r="AE211" i="27"/>
  <c r="AF211" i="27"/>
  <c r="AG211" i="27"/>
  <c r="AB212" i="27"/>
  <c r="AC212" i="27"/>
  <c r="AD212" i="27"/>
  <c r="AE212" i="27"/>
  <c r="AF212" i="27"/>
  <c r="AG212" i="27"/>
  <c r="AB213" i="27"/>
  <c r="AC213" i="27"/>
  <c r="AD213" i="27"/>
  <c r="AE213" i="27"/>
  <c r="AF213" i="27"/>
  <c r="AG213" i="27"/>
  <c r="AB214" i="27"/>
  <c r="AC214" i="27"/>
  <c r="AD214" i="27"/>
  <c r="AE214" i="27"/>
  <c r="AF214" i="27"/>
  <c r="AG214" i="27"/>
  <c r="AB215" i="27"/>
  <c r="AC215" i="27"/>
  <c r="AD215" i="27"/>
  <c r="AE215" i="27"/>
  <c r="AF215" i="27"/>
  <c r="AG215" i="27"/>
  <c r="AB216" i="27"/>
  <c r="AC216" i="27"/>
  <c r="AD216" i="27"/>
  <c r="AE216" i="27"/>
  <c r="AF216" i="27"/>
  <c r="AG216" i="27"/>
  <c r="AB217" i="27"/>
  <c r="AC217" i="27"/>
  <c r="AD217" i="27"/>
  <c r="AE217" i="27"/>
  <c r="AF217" i="27"/>
  <c r="AG217" i="27"/>
  <c r="AB218" i="27"/>
  <c r="AC218" i="27"/>
  <c r="AD218" i="27"/>
  <c r="AE218" i="27"/>
  <c r="AF218" i="27"/>
  <c r="AG218" i="27"/>
  <c r="AB219" i="27"/>
  <c r="AC219" i="27"/>
  <c r="AD219" i="27"/>
  <c r="AE219" i="27"/>
  <c r="AF219" i="27"/>
  <c r="AG219" i="27"/>
  <c r="AB220" i="27"/>
  <c r="AC220" i="27"/>
  <c r="AD220" i="27"/>
  <c r="AE220" i="27"/>
  <c r="AF220" i="27"/>
  <c r="AG220" i="27"/>
  <c r="AB221" i="27"/>
  <c r="AC221" i="27"/>
  <c r="AD221" i="27"/>
  <c r="AE221" i="27"/>
  <c r="AF221" i="27"/>
  <c r="AG221" i="27"/>
  <c r="AB222" i="27"/>
  <c r="AC222" i="27"/>
  <c r="AD222" i="27"/>
  <c r="AE222" i="27"/>
  <c r="AF222" i="27"/>
  <c r="AG222" i="27"/>
  <c r="AB223" i="27"/>
  <c r="AC223" i="27"/>
  <c r="AD223" i="27"/>
  <c r="AE223" i="27"/>
  <c r="AF223" i="27"/>
  <c r="AG223" i="27"/>
  <c r="AB224" i="27"/>
  <c r="AC224" i="27"/>
  <c r="AD224" i="27"/>
  <c r="AE224" i="27"/>
  <c r="AF224" i="27"/>
  <c r="AG224" i="27"/>
  <c r="AB225" i="27"/>
  <c r="AC225" i="27"/>
  <c r="AD225" i="27"/>
  <c r="AE225" i="27"/>
  <c r="AF225" i="27"/>
  <c r="AG225" i="27"/>
  <c r="AB226" i="27"/>
  <c r="AC226" i="27"/>
  <c r="AD226" i="27"/>
  <c r="AE226" i="27"/>
  <c r="AF226" i="27"/>
  <c r="AG226" i="27"/>
  <c r="AB227" i="27"/>
  <c r="AC227" i="27"/>
  <c r="AD227" i="27"/>
  <c r="AE227" i="27"/>
  <c r="AF227" i="27"/>
  <c r="AG227" i="27"/>
  <c r="AB228" i="27"/>
  <c r="AC228" i="27"/>
  <c r="AD228" i="27"/>
  <c r="AE228" i="27"/>
  <c r="AF228" i="27"/>
  <c r="AG228" i="27"/>
  <c r="AB229" i="27"/>
  <c r="AC229" i="27"/>
  <c r="AD229" i="27"/>
  <c r="AE229" i="27"/>
  <c r="AF229" i="27"/>
  <c r="AG229" i="27"/>
  <c r="AB230" i="27"/>
  <c r="AC230" i="27"/>
  <c r="AD230" i="27"/>
  <c r="AE230" i="27"/>
  <c r="AF230" i="27"/>
  <c r="AG230" i="27"/>
  <c r="AB231" i="27"/>
  <c r="AC231" i="27"/>
  <c r="AD231" i="27"/>
  <c r="AE231" i="27"/>
  <c r="AF231" i="27"/>
  <c r="AG231" i="27"/>
  <c r="AB232" i="27"/>
  <c r="AC232" i="27"/>
  <c r="AD232" i="27"/>
  <c r="AE232" i="27"/>
  <c r="AF232" i="27"/>
  <c r="AG232" i="27"/>
  <c r="AB233" i="27"/>
  <c r="AC233" i="27"/>
  <c r="AD233" i="27"/>
  <c r="AE233" i="27"/>
  <c r="AF233" i="27"/>
  <c r="AG233" i="27"/>
  <c r="AB234" i="27"/>
  <c r="AC234" i="27"/>
  <c r="AD234" i="27"/>
  <c r="AE234" i="27"/>
  <c r="AF234" i="27"/>
  <c r="AG234" i="27"/>
  <c r="AB235" i="27"/>
  <c r="AC235" i="27"/>
  <c r="AD235" i="27"/>
  <c r="AE235" i="27"/>
  <c r="AF235" i="27"/>
  <c r="AG235" i="27"/>
  <c r="AB236" i="27"/>
  <c r="AC236" i="27"/>
  <c r="AD236" i="27"/>
  <c r="AE236" i="27"/>
  <c r="AF236" i="27"/>
  <c r="AG236" i="27"/>
  <c r="AB237" i="27"/>
  <c r="AC237" i="27"/>
  <c r="AD237" i="27"/>
  <c r="AE237" i="27"/>
  <c r="AF237" i="27"/>
  <c r="AG237" i="27"/>
  <c r="AB238" i="27"/>
  <c r="AC238" i="27"/>
  <c r="AD238" i="27"/>
  <c r="AE238" i="27"/>
  <c r="AF238" i="27"/>
  <c r="AG238" i="27"/>
  <c r="AB239" i="27"/>
  <c r="AC239" i="27"/>
  <c r="AD239" i="27"/>
  <c r="AE239" i="27"/>
  <c r="AF239" i="27"/>
  <c r="AG239" i="27"/>
  <c r="AB240" i="27"/>
  <c r="AC240" i="27"/>
  <c r="AD240" i="27"/>
  <c r="AE240" i="27"/>
  <c r="AF240" i="27"/>
  <c r="AG240" i="27"/>
  <c r="AB241" i="27"/>
  <c r="AC241" i="27"/>
  <c r="AD241" i="27"/>
  <c r="AE241" i="27"/>
  <c r="AF241" i="27"/>
  <c r="AG241" i="27"/>
  <c r="AB242" i="27"/>
  <c r="AC242" i="27"/>
  <c r="AD242" i="27"/>
  <c r="AE242" i="27"/>
  <c r="AF242" i="27"/>
  <c r="AG242" i="27"/>
  <c r="AB243" i="27"/>
  <c r="AC243" i="27"/>
  <c r="AD243" i="27"/>
  <c r="AE243" i="27"/>
  <c r="AF243" i="27"/>
  <c r="AG243" i="27"/>
  <c r="AB244" i="27"/>
  <c r="AC244" i="27"/>
  <c r="AD244" i="27"/>
  <c r="AE244" i="27"/>
  <c r="AF244" i="27"/>
  <c r="AG244" i="27"/>
  <c r="AB245" i="27"/>
  <c r="AC245" i="27"/>
  <c r="AD245" i="27"/>
  <c r="AE245" i="27"/>
  <c r="AF245" i="27"/>
  <c r="AG245" i="27"/>
  <c r="AB246" i="27"/>
  <c r="AC246" i="27"/>
  <c r="AD246" i="27"/>
  <c r="AE246" i="27"/>
  <c r="AF246" i="27"/>
  <c r="AG246" i="27"/>
  <c r="AB247" i="27"/>
  <c r="AC247" i="27"/>
  <c r="AD247" i="27"/>
  <c r="AE247" i="27"/>
  <c r="AF247" i="27"/>
  <c r="AG247" i="27"/>
  <c r="AB248" i="27"/>
  <c r="AC248" i="27"/>
  <c r="AD248" i="27"/>
  <c r="AE248" i="27"/>
  <c r="AF248" i="27"/>
  <c r="AG248" i="27"/>
  <c r="AB249" i="27"/>
  <c r="AC249" i="27"/>
  <c r="AD249" i="27"/>
  <c r="AE249" i="27"/>
  <c r="AF249" i="27"/>
  <c r="AG249" i="27"/>
  <c r="AB250" i="27"/>
  <c r="AC250" i="27"/>
  <c r="AD250" i="27"/>
  <c r="AE250" i="27"/>
  <c r="AF250" i="27"/>
  <c r="AG250" i="27"/>
  <c r="AB251" i="27"/>
  <c r="AC251" i="27"/>
  <c r="AD251" i="27"/>
  <c r="AE251" i="27"/>
  <c r="AF251" i="27"/>
  <c r="AG251" i="27"/>
  <c r="AB252" i="27"/>
  <c r="AC252" i="27"/>
  <c r="AD252" i="27"/>
  <c r="AE252" i="27"/>
  <c r="AF252" i="27"/>
  <c r="AG252" i="27"/>
  <c r="AB253" i="27"/>
  <c r="AC253" i="27"/>
  <c r="AD253" i="27"/>
  <c r="AE253" i="27"/>
  <c r="AF253" i="27"/>
  <c r="AG253" i="27"/>
  <c r="AB254" i="27"/>
  <c r="AC254" i="27"/>
  <c r="AD254" i="27"/>
  <c r="AE254" i="27"/>
  <c r="AF254" i="27"/>
  <c r="AG254" i="27"/>
  <c r="AB255" i="27"/>
  <c r="AC255" i="27"/>
  <c r="AD255" i="27"/>
  <c r="AE255" i="27"/>
  <c r="AF255" i="27"/>
  <c r="AG255" i="27"/>
  <c r="AB256" i="27"/>
  <c r="AC256" i="27"/>
  <c r="AD256" i="27"/>
  <c r="AE256" i="27"/>
  <c r="AF256" i="27"/>
  <c r="AG256" i="27"/>
  <c r="AB257" i="27"/>
  <c r="AC257" i="27"/>
  <c r="AD257" i="27"/>
  <c r="AE257" i="27"/>
  <c r="AF257" i="27"/>
  <c r="AG257" i="27"/>
  <c r="AB258" i="27"/>
  <c r="AC258" i="27"/>
  <c r="AD258" i="27"/>
  <c r="AE258" i="27"/>
  <c r="AF258" i="27"/>
  <c r="AG258" i="27"/>
  <c r="AB259" i="27"/>
  <c r="AC259" i="27"/>
  <c r="AD259" i="27"/>
  <c r="AE259" i="27"/>
  <c r="AF259" i="27"/>
  <c r="AG259" i="27"/>
  <c r="AB260" i="27"/>
  <c r="AC260" i="27"/>
  <c r="AD260" i="27"/>
  <c r="AE260" i="27"/>
  <c r="AF260" i="27"/>
  <c r="AG260" i="27"/>
  <c r="AB261" i="27"/>
  <c r="AC261" i="27"/>
  <c r="AD261" i="27"/>
  <c r="AE261" i="27"/>
  <c r="AF261" i="27"/>
  <c r="AG261" i="27"/>
  <c r="AB262" i="27"/>
  <c r="AC262" i="27"/>
  <c r="AD262" i="27"/>
  <c r="AE262" i="27"/>
  <c r="AF262" i="27"/>
  <c r="AG262" i="27"/>
  <c r="AB263" i="27"/>
  <c r="AC263" i="27"/>
  <c r="AD263" i="27"/>
  <c r="AE263" i="27"/>
  <c r="AF263" i="27"/>
  <c r="AG263" i="27"/>
  <c r="AB264" i="27"/>
  <c r="AC264" i="27"/>
  <c r="AD264" i="27"/>
  <c r="AE264" i="27"/>
  <c r="AF264" i="27"/>
  <c r="AG264" i="27"/>
  <c r="AB265" i="27"/>
  <c r="AC265" i="27"/>
  <c r="AD265" i="27"/>
  <c r="AE265" i="27"/>
  <c r="AF265" i="27"/>
  <c r="AG265" i="27"/>
  <c r="AB266" i="27"/>
  <c r="AC266" i="27"/>
  <c r="AD266" i="27"/>
  <c r="AE266" i="27"/>
  <c r="AF266" i="27"/>
  <c r="AG266" i="27"/>
  <c r="AB267" i="27"/>
  <c r="AC267" i="27"/>
  <c r="AD267" i="27"/>
  <c r="AE267" i="27"/>
  <c r="AF267" i="27"/>
  <c r="AG267" i="27"/>
  <c r="AB268" i="27"/>
  <c r="AC268" i="27"/>
  <c r="AD268" i="27"/>
  <c r="AE268" i="27"/>
  <c r="AF268" i="27"/>
  <c r="AG268" i="27"/>
  <c r="AB269" i="27"/>
  <c r="AC269" i="27"/>
  <c r="AD269" i="27"/>
  <c r="AE269" i="27"/>
  <c r="AF269" i="27"/>
  <c r="AG269" i="27"/>
  <c r="AB270" i="27"/>
  <c r="AC270" i="27"/>
  <c r="AD270" i="27"/>
  <c r="AE270" i="27"/>
  <c r="AF270" i="27"/>
  <c r="AG270" i="27"/>
  <c r="AB271" i="27"/>
  <c r="AC271" i="27"/>
  <c r="AD271" i="27"/>
  <c r="AE271" i="27"/>
  <c r="AF271" i="27"/>
  <c r="AG271" i="27"/>
  <c r="AB272" i="27"/>
  <c r="AC272" i="27"/>
  <c r="AD272" i="27"/>
  <c r="AE272" i="27"/>
  <c r="AF272" i="27"/>
  <c r="AG272" i="27"/>
  <c r="AB273" i="27"/>
  <c r="AC273" i="27"/>
  <c r="AD273" i="27"/>
  <c r="AE273" i="27"/>
  <c r="AF273" i="27"/>
  <c r="AG273" i="27"/>
  <c r="AB274" i="27"/>
  <c r="AC274" i="27"/>
  <c r="AD274" i="27"/>
  <c r="AE274" i="27"/>
  <c r="AF274" i="27"/>
  <c r="AG274" i="27"/>
  <c r="AB275" i="27"/>
  <c r="AC275" i="27"/>
  <c r="AD275" i="27"/>
  <c r="AE275" i="27"/>
  <c r="AF275" i="27"/>
  <c r="AG275" i="27"/>
  <c r="AB276" i="27"/>
  <c r="AC276" i="27"/>
  <c r="AD276" i="27"/>
  <c r="AE276" i="27"/>
  <c r="AF276" i="27"/>
  <c r="AG276" i="27"/>
  <c r="AB277" i="27"/>
  <c r="AC277" i="27"/>
  <c r="AD277" i="27"/>
  <c r="AE277" i="27"/>
  <c r="AF277" i="27"/>
  <c r="AG277" i="27"/>
  <c r="AB278" i="27"/>
  <c r="AC278" i="27"/>
  <c r="AD278" i="27"/>
  <c r="AE278" i="27"/>
  <c r="AF278" i="27"/>
  <c r="AG278" i="27"/>
  <c r="AB279" i="27"/>
  <c r="AC279" i="27"/>
  <c r="AD279" i="27"/>
  <c r="AE279" i="27"/>
  <c r="AF279" i="27"/>
  <c r="AG279" i="27"/>
  <c r="AB280" i="27"/>
  <c r="AC280" i="27"/>
  <c r="AD280" i="27"/>
  <c r="AE280" i="27"/>
  <c r="AF280" i="27"/>
  <c r="AG280" i="27"/>
  <c r="AB281" i="27"/>
  <c r="AC281" i="27"/>
  <c r="AD281" i="27"/>
  <c r="AE281" i="27"/>
  <c r="AF281" i="27"/>
  <c r="AG281" i="27"/>
  <c r="AB282" i="27"/>
  <c r="AC282" i="27"/>
  <c r="AD282" i="27"/>
  <c r="AE282" i="27"/>
  <c r="AF282" i="27"/>
  <c r="AG282" i="27"/>
  <c r="AB283" i="27"/>
  <c r="AC283" i="27"/>
  <c r="AD283" i="27"/>
  <c r="AE283" i="27"/>
  <c r="AF283" i="27"/>
  <c r="AG283" i="27"/>
  <c r="AB284" i="27"/>
  <c r="AC284" i="27"/>
  <c r="AD284" i="27"/>
  <c r="AE284" i="27"/>
  <c r="AF284" i="27"/>
  <c r="AG284" i="27"/>
  <c r="AB285" i="27"/>
  <c r="AC285" i="27"/>
  <c r="AD285" i="27"/>
  <c r="AE285" i="27"/>
  <c r="AF285" i="27"/>
  <c r="AG285" i="27"/>
  <c r="AB286" i="27"/>
  <c r="AC286" i="27"/>
  <c r="AD286" i="27"/>
  <c r="AE286" i="27"/>
  <c r="AF286" i="27"/>
  <c r="AG286" i="27"/>
  <c r="AB287" i="27"/>
  <c r="AC287" i="27"/>
  <c r="AD287" i="27"/>
  <c r="AE287" i="27"/>
  <c r="AF287" i="27"/>
  <c r="AG287" i="27"/>
  <c r="AB288" i="27"/>
  <c r="AC288" i="27"/>
  <c r="AD288" i="27"/>
  <c r="AE288" i="27"/>
  <c r="AF288" i="27"/>
  <c r="AG288" i="27"/>
  <c r="AB289" i="27"/>
  <c r="AC289" i="27"/>
  <c r="AD289" i="27"/>
  <c r="AE289" i="27"/>
  <c r="AF289" i="27"/>
  <c r="AG289" i="27"/>
  <c r="AB290" i="27"/>
  <c r="AC290" i="27"/>
  <c r="AD290" i="27"/>
  <c r="AE290" i="27"/>
  <c r="AF290" i="27"/>
  <c r="AG290" i="27"/>
  <c r="AB291" i="27"/>
  <c r="AC291" i="27"/>
  <c r="AD291" i="27"/>
  <c r="AE291" i="27"/>
  <c r="AF291" i="27"/>
  <c r="AG291" i="27"/>
  <c r="AB292" i="27"/>
  <c r="AC292" i="27"/>
  <c r="AD292" i="27"/>
  <c r="AE292" i="27"/>
  <c r="AF292" i="27"/>
  <c r="AG292" i="27"/>
  <c r="AB293" i="27"/>
  <c r="AC293" i="27"/>
  <c r="AD293" i="27"/>
  <c r="AE293" i="27"/>
  <c r="AF293" i="27"/>
  <c r="AG293" i="27"/>
  <c r="AB294" i="27"/>
  <c r="AC294" i="27"/>
  <c r="AD294" i="27"/>
  <c r="AE294" i="27"/>
  <c r="AF294" i="27"/>
  <c r="AG294" i="27"/>
  <c r="AB295" i="27"/>
  <c r="AC295" i="27"/>
  <c r="AD295" i="27"/>
  <c r="AE295" i="27"/>
  <c r="AF295" i="27"/>
  <c r="AG295" i="27"/>
  <c r="AB296" i="27"/>
  <c r="AC296" i="27"/>
  <c r="AD296" i="27"/>
  <c r="AE296" i="27"/>
  <c r="AF296" i="27"/>
  <c r="AG296" i="27"/>
  <c r="AB297" i="27"/>
  <c r="AC297" i="27"/>
  <c r="AD297" i="27"/>
  <c r="AE297" i="27"/>
  <c r="AF297" i="27"/>
  <c r="AG297" i="27"/>
  <c r="AB298" i="27"/>
  <c r="AC298" i="27"/>
  <c r="AD298" i="27"/>
  <c r="AE298" i="27"/>
  <c r="AF298" i="27"/>
  <c r="AG298" i="27"/>
  <c r="AB299" i="27"/>
  <c r="AC299" i="27"/>
  <c r="AD299" i="27"/>
  <c r="AE299" i="27"/>
  <c r="AF299" i="27"/>
  <c r="AG299" i="27"/>
  <c r="AB300" i="27"/>
  <c r="AC300" i="27"/>
  <c r="AD300" i="27"/>
  <c r="AE300" i="27"/>
  <c r="AF300" i="27"/>
  <c r="AG300" i="27"/>
  <c r="AB301" i="27"/>
  <c r="AC301" i="27"/>
  <c r="AD301" i="27"/>
  <c r="AE301" i="27"/>
  <c r="AF301" i="27"/>
  <c r="AG301" i="27"/>
  <c r="AB302" i="27"/>
  <c r="AC302" i="27"/>
  <c r="AD302" i="27"/>
  <c r="AE302" i="27"/>
  <c r="AF302" i="27"/>
  <c r="AG302" i="27"/>
  <c r="AB303" i="27"/>
  <c r="AC303" i="27"/>
  <c r="AD303" i="27"/>
  <c r="AE303" i="27"/>
  <c r="AF303" i="27"/>
  <c r="AG303" i="27"/>
  <c r="AB304" i="27"/>
  <c r="AC304" i="27"/>
  <c r="AD304" i="27"/>
  <c r="AE304" i="27"/>
  <c r="AF304" i="27"/>
  <c r="AG304" i="27"/>
  <c r="AB305" i="27"/>
  <c r="AC305" i="27"/>
  <c r="AD305" i="27"/>
  <c r="AE305" i="27"/>
  <c r="AF305" i="27"/>
  <c r="AG305" i="27"/>
  <c r="AB306" i="27"/>
  <c r="AC306" i="27"/>
  <c r="AD306" i="27"/>
  <c r="AE306" i="27"/>
  <c r="AF306" i="27"/>
  <c r="AG306" i="27"/>
  <c r="AB307" i="27"/>
  <c r="AC307" i="27"/>
  <c r="AD307" i="27"/>
  <c r="AE307" i="27"/>
  <c r="AF307" i="27"/>
  <c r="AG307" i="27"/>
  <c r="AB308" i="27"/>
  <c r="AC308" i="27"/>
  <c r="AD308" i="27"/>
  <c r="AE308" i="27"/>
  <c r="AF308" i="27"/>
  <c r="AG308" i="27"/>
  <c r="AB309" i="27"/>
  <c r="AC309" i="27"/>
  <c r="AD309" i="27"/>
  <c r="AE309" i="27"/>
  <c r="AF309" i="27"/>
  <c r="AG309" i="27"/>
  <c r="AB310" i="27"/>
  <c r="AC310" i="27"/>
  <c r="AD310" i="27"/>
  <c r="AE310" i="27"/>
  <c r="AF310" i="27"/>
  <c r="AG310" i="27"/>
  <c r="AB311" i="27"/>
  <c r="AC311" i="27"/>
  <c r="AD311" i="27"/>
  <c r="AE311" i="27"/>
  <c r="AF311" i="27"/>
  <c r="AG311" i="27"/>
  <c r="AB312" i="27"/>
  <c r="AC312" i="27"/>
  <c r="AD312" i="27"/>
  <c r="AE312" i="27"/>
  <c r="AF312" i="27"/>
  <c r="AG312" i="27"/>
  <c r="AB313" i="27"/>
  <c r="AC313" i="27"/>
  <c r="AD313" i="27"/>
  <c r="AE313" i="27"/>
  <c r="AF313" i="27"/>
  <c r="AG313" i="27"/>
  <c r="AB314" i="27"/>
  <c r="AC314" i="27"/>
  <c r="AD314" i="27"/>
  <c r="AE314" i="27"/>
  <c r="AF314" i="27"/>
  <c r="AG314" i="27"/>
  <c r="AB315" i="27"/>
  <c r="AC315" i="27"/>
  <c r="AD315" i="27"/>
  <c r="AE315" i="27"/>
  <c r="AF315" i="27"/>
  <c r="AG315" i="27"/>
  <c r="AB316" i="27"/>
  <c r="AC316" i="27"/>
  <c r="AD316" i="27"/>
  <c r="AE316" i="27"/>
  <c r="AF316" i="27"/>
  <c r="AG316" i="27"/>
  <c r="AB317" i="27"/>
  <c r="AC317" i="27"/>
  <c r="AD317" i="27"/>
  <c r="AE317" i="27"/>
  <c r="AF317" i="27"/>
  <c r="AG317" i="27"/>
  <c r="AB318" i="27"/>
  <c r="AC318" i="27"/>
  <c r="AD318" i="27"/>
  <c r="AE318" i="27"/>
  <c r="AF318" i="27"/>
  <c r="AG318" i="27"/>
  <c r="AB319" i="27"/>
  <c r="AC319" i="27"/>
  <c r="AD319" i="27"/>
  <c r="AE319" i="27"/>
  <c r="AF319" i="27"/>
  <c r="AG319" i="27"/>
  <c r="AB320" i="27"/>
  <c r="AC320" i="27"/>
  <c r="AD320" i="27"/>
  <c r="AE320" i="27"/>
  <c r="AF320" i="27"/>
  <c r="AG320" i="27"/>
  <c r="AB321" i="27"/>
  <c r="AC321" i="27"/>
  <c r="AD321" i="27"/>
  <c r="AE321" i="27"/>
  <c r="AF321" i="27"/>
  <c r="AG321" i="27"/>
  <c r="AB322" i="27"/>
  <c r="AC322" i="27"/>
  <c r="AD322" i="27"/>
  <c r="AE322" i="27"/>
  <c r="AF322" i="27"/>
  <c r="AG322" i="27"/>
  <c r="AB323" i="27"/>
  <c r="AC323" i="27"/>
  <c r="AD323" i="27"/>
  <c r="AE323" i="27"/>
  <c r="AF323" i="27"/>
  <c r="AG323" i="27"/>
  <c r="AB324" i="27"/>
  <c r="AC324" i="27"/>
  <c r="AD324" i="27"/>
  <c r="AE324" i="27"/>
  <c r="AF324" i="27"/>
  <c r="AG324" i="27"/>
  <c r="AB325" i="27"/>
  <c r="AC325" i="27"/>
  <c r="AD325" i="27"/>
  <c r="AE325" i="27"/>
  <c r="AF325" i="27"/>
  <c r="AG325" i="27"/>
  <c r="AB326" i="27"/>
  <c r="AC326" i="27"/>
  <c r="AD326" i="27"/>
  <c r="AE326" i="27"/>
  <c r="AF326" i="27"/>
  <c r="AG326" i="27"/>
  <c r="AB327" i="27"/>
  <c r="AC327" i="27"/>
  <c r="AD327" i="27"/>
  <c r="AE327" i="27"/>
  <c r="AF327" i="27"/>
  <c r="AG327" i="27"/>
  <c r="AB328" i="27"/>
  <c r="AC328" i="27"/>
  <c r="AD328" i="27"/>
  <c r="AE328" i="27"/>
  <c r="AF328" i="27"/>
  <c r="AG328" i="27"/>
  <c r="AB329" i="27"/>
  <c r="AC329" i="27"/>
  <c r="AD329" i="27"/>
  <c r="AE329" i="27"/>
  <c r="AF329" i="27"/>
  <c r="AG329" i="27"/>
  <c r="AB330" i="27"/>
  <c r="AC330" i="27"/>
  <c r="AD330" i="27"/>
  <c r="AE330" i="27"/>
  <c r="AF330" i="27"/>
  <c r="AG330" i="27"/>
  <c r="AB331" i="27"/>
  <c r="AC331" i="27"/>
  <c r="AD331" i="27"/>
  <c r="AE331" i="27"/>
  <c r="AF331" i="27"/>
  <c r="AG331" i="27"/>
  <c r="AB332" i="27"/>
  <c r="AC332" i="27"/>
  <c r="AD332" i="27"/>
  <c r="AE332" i="27"/>
  <c r="AF332" i="27"/>
  <c r="AG332" i="27"/>
  <c r="AB333" i="27"/>
  <c r="AC333" i="27"/>
  <c r="AD333" i="27"/>
  <c r="AE333" i="27"/>
  <c r="AF333" i="27"/>
  <c r="AG333" i="27"/>
  <c r="AB334" i="27"/>
  <c r="AC334" i="27"/>
  <c r="AD334" i="27"/>
  <c r="AE334" i="27"/>
  <c r="AF334" i="27"/>
  <c r="AG334" i="27"/>
  <c r="AB335" i="27"/>
  <c r="AC335" i="27"/>
  <c r="AD335" i="27"/>
  <c r="AE335" i="27"/>
  <c r="AF335" i="27"/>
  <c r="AG335" i="27"/>
  <c r="AB336" i="27"/>
  <c r="AC336" i="27"/>
  <c r="AD336" i="27"/>
  <c r="AE336" i="27"/>
  <c r="AF336" i="27"/>
  <c r="AG336" i="27"/>
  <c r="AB337" i="27"/>
  <c r="AC337" i="27"/>
  <c r="AD337" i="27"/>
  <c r="AE337" i="27"/>
  <c r="AF337" i="27"/>
  <c r="AG337" i="27"/>
  <c r="AB338" i="27"/>
  <c r="AC338" i="27"/>
  <c r="AD338" i="27"/>
  <c r="AE338" i="27"/>
  <c r="AF338" i="27"/>
  <c r="AG338" i="27"/>
  <c r="AB339" i="27"/>
  <c r="AC339" i="27"/>
  <c r="AD339" i="27"/>
  <c r="AE339" i="27"/>
  <c r="AF339" i="27"/>
  <c r="AG339" i="27"/>
  <c r="AB340" i="27"/>
  <c r="AC340" i="27"/>
  <c r="AD340" i="27"/>
  <c r="AE340" i="27"/>
  <c r="AF340" i="27"/>
  <c r="AG340" i="27"/>
  <c r="AB341" i="27"/>
  <c r="AC341" i="27"/>
  <c r="AD341" i="27"/>
  <c r="AE341" i="27"/>
  <c r="AF341" i="27"/>
  <c r="AG341" i="27"/>
  <c r="AB342" i="27"/>
  <c r="AC342" i="27"/>
  <c r="AD342" i="27"/>
  <c r="AE342" i="27"/>
  <c r="AF342" i="27"/>
  <c r="AG342" i="27"/>
  <c r="AB343" i="27"/>
  <c r="AC343" i="27"/>
  <c r="AD343" i="27"/>
  <c r="AE343" i="27"/>
  <c r="AF343" i="27"/>
  <c r="AG343" i="27"/>
  <c r="AB344" i="27"/>
  <c r="AC344" i="27"/>
  <c r="AD344" i="27"/>
  <c r="AE344" i="27"/>
  <c r="AF344" i="27"/>
  <c r="AG344" i="27"/>
  <c r="AB345" i="27"/>
  <c r="AC345" i="27"/>
  <c r="AD345" i="27"/>
  <c r="AE345" i="27"/>
  <c r="AF345" i="27"/>
  <c r="AG345" i="27"/>
  <c r="AB346" i="27"/>
  <c r="AC346" i="27"/>
  <c r="AD346" i="27"/>
  <c r="AE346" i="27"/>
  <c r="AF346" i="27"/>
  <c r="AG346" i="27"/>
  <c r="AB347" i="27"/>
  <c r="AC347" i="27"/>
  <c r="AD347" i="27"/>
  <c r="AE347" i="27"/>
  <c r="AF347" i="27"/>
  <c r="AG347" i="27"/>
  <c r="AB348" i="27"/>
  <c r="AC348" i="27"/>
  <c r="AD348" i="27"/>
  <c r="AE348" i="27"/>
  <c r="AF348" i="27"/>
  <c r="AG348" i="27"/>
  <c r="AB349" i="27"/>
  <c r="AC349" i="27"/>
  <c r="AD349" i="27"/>
  <c r="AE349" i="27"/>
  <c r="AF349" i="27"/>
  <c r="AG349" i="27"/>
  <c r="AB350" i="27"/>
  <c r="AC350" i="27"/>
  <c r="AD350" i="27"/>
  <c r="AE350" i="27"/>
  <c r="AF350" i="27"/>
  <c r="AG350" i="27"/>
  <c r="AB351" i="27"/>
  <c r="AC351" i="27"/>
  <c r="AD351" i="27"/>
  <c r="AE351" i="27"/>
  <c r="AF351" i="27"/>
  <c r="AG351" i="27"/>
  <c r="AB352" i="27"/>
  <c r="AC352" i="27"/>
  <c r="AD352" i="27"/>
  <c r="AE352" i="27"/>
  <c r="AF352" i="27"/>
  <c r="AG352" i="27"/>
  <c r="AB353" i="27"/>
  <c r="AC353" i="27"/>
  <c r="AD353" i="27"/>
  <c r="AE353" i="27"/>
  <c r="AF353" i="27"/>
  <c r="AG353" i="27"/>
  <c r="AB354" i="27"/>
  <c r="AC354" i="27"/>
  <c r="AD354" i="27"/>
  <c r="AE354" i="27"/>
  <c r="AF354" i="27"/>
  <c r="AG354" i="27"/>
  <c r="AB355" i="27"/>
  <c r="AC355" i="27"/>
  <c r="AD355" i="27"/>
  <c r="AE355" i="27"/>
  <c r="AF355" i="27"/>
  <c r="AG355" i="27"/>
  <c r="AB356" i="27"/>
  <c r="AC356" i="27"/>
  <c r="AD356" i="27"/>
  <c r="AE356" i="27"/>
  <c r="AF356" i="27"/>
  <c r="AG356" i="27"/>
  <c r="AB357" i="27"/>
  <c r="AC357" i="27"/>
  <c r="AD357" i="27"/>
  <c r="AE357" i="27"/>
  <c r="AF357" i="27"/>
  <c r="AG357" i="27"/>
  <c r="AB358" i="27"/>
  <c r="AC358" i="27"/>
  <c r="AD358" i="27"/>
  <c r="AE358" i="27"/>
  <c r="AF358" i="27"/>
  <c r="AG358" i="27"/>
  <c r="AB359" i="27"/>
  <c r="AC359" i="27"/>
  <c r="AD359" i="27"/>
  <c r="AE359" i="27"/>
  <c r="AF359" i="27"/>
  <c r="AG359" i="27"/>
  <c r="AB360" i="27"/>
  <c r="AC360" i="27"/>
  <c r="AD360" i="27"/>
  <c r="AE360" i="27"/>
  <c r="AF360" i="27"/>
  <c r="AG360" i="27"/>
  <c r="AB361" i="27"/>
  <c r="AC361" i="27"/>
  <c r="AD361" i="27"/>
  <c r="AE361" i="27"/>
  <c r="AF361" i="27"/>
  <c r="AG361" i="27"/>
  <c r="AB362" i="27"/>
  <c r="AC362" i="27"/>
  <c r="AD362" i="27"/>
  <c r="AE362" i="27"/>
  <c r="AF362" i="27"/>
  <c r="AG362" i="27"/>
  <c r="AB363" i="27"/>
  <c r="AC363" i="27"/>
  <c r="AD363" i="27"/>
  <c r="AE363" i="27"/>
  <c r="AF363" i="27"/>
  <c r="AG363" i="27"/>
  <c r="AB364" i="27"/>
  <c r="AC364" i="27"/>
  <c r="AD364" i="27"/>
  <c r="AE364" i="27"/>
  <c r="AF364" i="27"/>
  <c r="AG364" i="27"/>
  <c r="AB365" i="27"/>
  <c r="AC365" i="27"/>
  <c r="AD365" i="27"/>
  <c r="AE365" i="27"/>
  <c r="AF365" i="27"/>
  <c r="AG365" i="27"/>
  <c r="AB366" i="27"/>
  <c r="AC366" i="27"/>
  <c r="AD366" i="27"/>
  <c r="AE366" i="27"/>
  <c r="AF366" i="27"/>
  <c r="AG366" i="27"/>
  <c r="AB367" i="27"/>
  <c r="AC367" i="27"/>
  <c r="AD367" i="27"/>
  <c r="AE367" i="27"/>
  <c r="AF367" i="27"/>
  <c r="AG367" i="27"/>
  <c r="AB368" i="27"/>
  <c r="AC368" i="27"/>
  <c r="AD368" i="27"/>
  <c r="AE368" i="27"/>
  <c r="AF368" i="27"/>
  <c r="AG368" i="27"/>
  <c r="AB369" i="27"/>
  <c r="AC369" i="27"/>
  <c r="AD369" i="27"/>
  <c r="AE369" i="27"/>
  <c r="AF369" i="27"/>
  <c r="AG369" i="27"/>
  <c r="AB370" i="27"/>
  <c r="AC370" i="27"/>
  <c r="AD370" i="27"/>
  <c r="AE370" i="27"/>
  <c r="AF370" i="27"/>
  <c r="AG370" i="27"/>
  <c r="AB371" i="27"/>
  <c r="AC371" i="27"/>
  <c r="AD371" i="27"/>
  <c r="AE371" i="27"/>
  <c r="AF371" i="27"/>
  <c r="AG371" i="27"/>
  <c r="AB372" i="27"/>
  <c r="AC372" i="27"/>
  <c r="AD372" i="27"/>
  <c r="AE372" i="27"/>
  <c r="AF372" i="27"/>
  <c r="AG372" i="27"/>
  <c r="AB373" i="27"/>
  <c r="AC373" i="27"/>
  <c r="AD373" i="27"/>
  <c r="AE373" i="27"/>
  <c r="AF373" i="27"/>
  <c r="AG373" i="27"/>
  <c r="AB374" i="27"/>
  <c r="AC374" i="27"/>
  <c r="AD374" i="27"/>
  <c r="AE374" i="27"/>
  <c r="AF374" i="27"/>
  <c r="AG374" i="27"/>
  <c r="AB375" i="27"/>
  <c r="AC375" i="27"/>
  <c r="AD375" i="27"/>
  <c r="AE375" i="27"/>
  <c r="AF375" i="27"/>
  <c r="AG375" i="27"/>
  <c r="AB376" i="27"/>
  <c r="AC376" i="27"/>
  <c r="AD376" i="27"/>
  <c r="AE376" i="27"/>
  <c r="AF376" i="27"/>
  <c r="AG376" i="27"/>
  <c r="AB377" i="27"/>
  <c r="AC377" i="27"/>
  <c r="AD377" i="27"/>
  <c r="AE377" i="27"/>
  <c r="AF377" i="27"/>
  <c r="AG377" i="27"/>
  <c r="AB378" i="27"/>
  <c r="AC378" i="27"/>
  <c r="AD378" i="27"/>
  <c r="AE378" i="27"/>
  <c r="AF378" i="27"/>
  <c r="AG378" i="27"/>
  <c r="AB379" i="27"/>
  <c r="AC379" i="27"/>
  <c r="AD379" i="27"/>
  <c r="AE379" i="27"/>
  <c r="AF379" i="27"/>
  <c r="AG379" i="27"/>
  <c r="AB380" i="27"/>
  <c r="AC380" i="27"/>
  <c r="AD380" i="27"/>
  <c r="AE380" i="27"/>
  <c r="AF380" i="27"/>
  <c r="AG380" i="27"/>
  <c r="AB381" i="27"/>
  <c r="AC381" i="27"/>
  <c r="AD381" i="27"/>
  <c r="AE381" i="27"/>
  <c r="AF381" i="27"/>
  <c r="AG381" i="27"/>
  <c r="AB382" i="27"/>
  <c r="AC382" i="27"/>
  <c r="AD382" i="27"/>
  <c r="AE382" i="27"/>
  <c r="AF382" i="27"/>
  <c r="AG382" i="27"/>
  <c r="AB383" i="27"/>
  <c r="AC383" i="27"/>
  <c r="AD383" i="27"/>
  <c r="AE383" i="27"/>
  <c r="AF383" i="27"/>
  <c r="AG383" i="27"/>
  <c r="AB384" i="27"/>
  <c r="AC384" i="27"/>
  <c r="AD384" i="27"/>
  <c r="AE384" i="27"/>
  <c r="AF384" i="27"/>
  <c r="AG384" i="27"/>
  <c r="AB385" i="27"/>
  <c r="AC385" i="27"/>
  <c r="AD385" i="27"/>
  <c r="AE385" i="27"/>
  <c r="AF385" i="27"/>
  <c r="AG385" i="27"/>
  <c r="AB386" i="27"/>
  <c r="AC386" i="27"/>
  <c r="AD386" i="27"/>
  <c r="AE386" i="27"/>
  <c r="AF386" i="27"/>
  <c r="AG386" i="27"/>
  <c r="AB387" i="27"/>
  <c r="AC387" i="27"/>
  <c r="AD387" i="27"/>
  <c r="AE387" i="27"/>
  <c r="AF387" i="27"/>
  <c r="AG387" i="27"/>
  <c r="AB388" i="27"/>
  <c r="AC388" i="27"/>
  <c r="AD388" i="27"/>
  <c r="AE388" i="27"/>
  <c r="AF388" i="27"/>
  <c r="AG388" i="27"/>
  <c r="AB389" i="27"/>
  <c r="AC389" i="27"/>
  <c r="AD389" i="27"/>
  <c r="AE389" i="27"/>
  <c r="AF389" i="27"/>
  <c r="AG389" i="27"/>
  <c r="AB390" i="27"/>
  <c r="AC390" i="27"/>
  <c r="AD390" i="27"/>
  <c r="AE390" i="27"/>
  <c r="AF390" i="27"/>
  <c r="AG390" i="27"/>
  <c r="AB391" i="27"/>
  <c r="AC391" i="27"/>
  <c r="AD391" i="27"/>
  <c r="AE391" i="27"/>
  <c r="AF391" i="27"/>
  <c r="AG391" i="27"/>
  <c r="AB392" i="27"/>
  <c r="AC392" i="27"/>
  <c r="AD392" i="27"/>
  <c r="AE392" i="27"/>
  <c r="AF392" i="27"/>
  <c r="AG392" i="27"/>
  <c r="AB393" i="27"/>
  <c r="AC393" i="27"/>
  <c r="AD393" i="27"/>
  <c r="AE393" i="27"/>
  <c r="AF393" i="27"/>
  <c r="AG393" i="27"/>
  <c r="AB394" i="27"/>
  <c r="AC394" i="27"/>
  <c r="AD394" i="27"/>
  <c r="AE394" i="27"/>
  <c r="AF394" i="27"/>
  <c r="AG394" i="27"/>
  <c r="AB395" i="27"/>
  <c r="AC395" i="27"/>
  <c r="AD395" i="27"/>
  <c r="AE395" i="27"/>
  <c r="AF395" i="27"/>
  <c r="AG395" i="27"/>
  <c r="AB396" i="27"/>
  <c r="AC396" i="27"/>
  <c r="AD396" i="27"/>
  <c r="AE396" i="27"/>
  <c r="AF396" i="27"/>
  <c r="AG396" i="27"/>
  <c r="AB397" i="27"/>
  <c r="AC397" i="27"/>
  <c r="AD397" i="27"/>
  <c r="AE397" i="27"/>
  <c r="AF397" i="27"/>
  <c r="AG397" i="27"/>
  <c r="AB398" i="27"/>
  <c r="AC398" i="27"/>
  <c r="AD398" i="27"/>
  <c r="AE398" i="27"/>
  <c r="AF398" i="27"/>
  <c r="AG398" i="27"/>
  <c r="AB399" i="27"/>
  <c r="AC399" i="27"/>
  <c r="AD399" i="27"/>
  <c r="AE399" i="27"/>
  <c r="AF399" i="27"/>
  <c r="AG399" i="27"/>
  <c r="AB400" i="27"/>
  <c r="AC400" i="27"/>
  <c r="AD400" i="27"/>
  <c r="AE400" i="27"/>
  <c r="AF400" i="27"/>
  <c r="AG400" i="27"/>
  <c r="AB401" i="27"/>
  <c r="AC401" i="27"/>
  <c r="AD401" i="27"/>
  <c r="AE401" i="27"/>
  <c r="AF401" i="27"/>
  <c r="AG401" i="27"/>
  <c r="AB402" i="27"/>
  <c r="AC402" i="27"/>
  <c r="AD402" i="27"/>
  <c r="AE402" i="27"/>
  <c r="AF402" i="27"/>
  <c r="AG402" i="27"/>
  <c r="AB403" i="27"/>
  <c r="AC403" i="27"/>
  <c r="AD403" i="27"/>
  <c r="AE403" i="27"/>
  <c r="AF403" i="27"/>
  <c r="AG403" i="27"/>
  <c r="AB404" i="27"/>
  <c r="AC404" i="27"/>
  <c r="AD404" i="27"/>
  <c r="AE404" i="27"/>
  <c r="AF404" i="27"/>
  <c r="AG404" i="27"/>
  <c r="AB405" i="27"/>
  <c r="AC405" i="27"/>
  <c r="AD405" i="27"/>
  <c r="AE405" i="27"/>
  <c r="AF405" i="27"/>
  <c r="AG405" i="27"/>
  <c r="AB406" i="27"/>
  <c r="AC406" i="27"/>
  <c r="AD406" i="27"/>
  <c r="AE406" i="27"/>
  <c r="AF406" i="27"/>
  <c r="AG406" i="27"/>
  <c r="AB407" i="27"/>
  <c r="AC407" i="27"/>
  <c r="AD407" i="27"/>
  <c r="AE407" i="27"/>
  <c r="AF407" i="27"/>
  <c r="AG407" i="27"/>
  <c r="AB408" i="27"/>
  <c r="AC408" i="27"/>
  <c r="AD408" i="27"/>
  <c r="AE408" i="27"/>
  <c r="AF408" i="27"/>
  <c r="AG408" i="27"/>
  <c r="AB409" i="27"/>
  <c r="AC409" i="27"/>
  <c r="AD409" i="27"/>
  <c r="AE409" i="27"/>
  <c r="AF409" i="27"/>
  <c r="AG409" i="27"/>
  <c r="AB410" i="27"/>
  <c r="AC410" i="27"/>
  <c r="AD410" i="27"/>
  <c r="AE410" i="27"/>
  <c r="AF410" i="27"/>
  <c r="AG410" i="27"/>
  <c r="AB411" i="27"/>
  <c r="AC411" i="27"/>
  <c r="AD411" i="27"/>
  <c r="AE411" i="27"/>
  <c r="AF411" i="27"/>
  <c r="AG411" i="27"/>
  <c r="AB412" i="27"/>
  <c r="AC412" i="27"/>
  <c r="AD412" i="27"/>
  <c r="AE412" i="27"/>
  <c r="AF412" i="27"/>
  <c r="AG412" i="27"/>
  <c r="AB413" i="27"/>
  <c r="AC413" i="27"/>
  <c r="AD413" i="27"/>
  <c r="AE413" i="27"/>
  <c r="AF413" i="27"/>
  <c r="AG413" i="27"/>
  <c r="AB414" i="27"/>
  <c r="AC414" i="27"/>
  <c r="AD414" i="27"/>
  <c r="AE414" i="27"/>
  <c r="AF414" i="27"/>
  <c r="AG414" i="27"/>
  <c r="AB415" i="27"/>
  <c r="AC415" i="27"/>
  <c r="AD415" i="27"/>
  <c r="AE415" i="27"/>
  <c r="AF415" i="27"/>
  <c r="AG415" i="27"/>
  <c r="AB416" i="27"/>
  <c r="AC416" i="27"/>
  <c r="AD416" i="27"/>
  <c r="AE416" i="27"/>
  <c r="AF416" i="27"/>
  <c r="AG416" i="27"/>
  <c r="AB417" i="27"/>
  <c r="AC417" i="27"/>
  <c r="AD417" i="27"/>
  <c r="AE417" i="27"/>
  <c r="AF417" i="27"/>
  <c r="AG417" i="27"/>
  <c r="AB418" i="27"/>
  <c r="AC418" i="27"/>
  <c r="AD418" i="27"/>
  <c r="AE418" i="27"/>
  <c r="AF418" i="27"/>
  <c r="AG418" i="27"/>
  <c r="AB419" i="27"/>
  <c r="AC419" i="27"/>
  <c r="AD419" i="27"/>
  <c r="AE419" i="27"/>
  <c r="AF419" i="27"/>
  <c r="AG419" i="27"/>
  <c r="AB420" i="27"/>
  <c r="AC420" i="27"/>
  <c r="AD420" i="27"/>
  <c r="AE420" i="27"/>
  <c r="AF420" i="27"/>
  <c r="AG420" i="27"/>
  <c r="AB421" i="27"/>
  <c r="AC421" i="27"/>
  <c r="AD421" i="27"/>
  <c r="AE421" i="27"/>
  <c r="AF421" i="27"/>
  <c r="AG421" i="27"/>
  <c r="AB422" i="27"/>
  <c r="AC422" i="27"/>
  <c r="AD422" i="27"/>
  <c r="AE422" i="27"/>
  <c r="AF422" i="27"/>
  <c r="AG422" i="27"/>
  <c r="AB423" i="27"/>
  <c r="AC423" i="27"/>
  <c r="AD423" i="27"/>
  <c r="AE423" i="27"/>
  <c r="AF423" i="27"/>
  <c r="AG423" i="27"/>
  <c r="AB424" i="27"/>
  <c r="AC424" i="27"/>
  <c r="AD424" i="27"/>
  <c r="AE424" i="27"/>
  <c r="AF424" i="27"/>
  <c r="AG424" i="27"/>
  <c r="AB425" i="27"/>
  <c r="AC425" i="27"/>
  <c r="AD425" i="27"/>
  <c r="AE425" i="27"/>
  <c r="AF425" i="27"/>
  <c r="AG425" i="27"/>
  <c r="AB426" i="27"/>
  <c r="AC426" i="27"/>
  <c r="AD426" i="27"/>
  <c r="AE426" i="27"/>
  <c r="AF426" i="27"/>
  <c r="AG426" i="27"/>
  <c r="AB427" i="27"/>
  <c r="AC427" i="27"/>
  <c r="AD427" i="27"/>
  <c r="AE427" i="27"/>
  <c r="AF427" i="27"/>
  <c r="AG427" i="27"/>
  <c r="AB428" i="27"/>
  <c r="AC428" i="27"/>
  <c r="AD428" i="27"/>
  <c r="AE428" i="27"/>
  <c r="AF428" i="27"/>
  <c r="AG428" i="27"/>
  <c r="AB429" i="27"/>
  <c r="AC429" i="27"/>
  <c r="AD429" i="27"/>
  <c r="AE429" i="27"/>
  <c r="AF429" i="27"/>
  <c r="AG429" i="27"/>
  <c r="AB430" i="27"/>
  <c r="AC430" i="27"/>
  <c r="AD430" i="27"/>
  <c r="AE430" i="27"/>
  <c r="AF430" i="27"/>
  <c r="AG430" i="27"/>
  <c r="AB431" i="27"/>
  <c r="AC431" i="27"/>
  <c r="AD431" i="27"/>
  <c r="AE431" i="27"/>
  <c r="AF431" i="27"/>
  <c r="AG431" i="27"/>
  <c r="AB432" i="27"/>
  <c r="AC432" i="27"/>
  <c r="AD432" i="27"/>
  <c r="AE432" i="27"/>
  <c r="AF432" i="27"/>
  <c r="AG432" i="27"/>
  <c r="AB433" i="27"/>
  <c r="AC433" i="27"/>
  <c r="AD433" i="27"/>
  <c r="AE433" i="27"/>
  <c r="AF433" i="27"/>
  <c r="AG433" i="27"/>
  <c r="AB434" i="27"/>
  <c r="AC434" i="27"/>
  <c r="AD434" i="27"/>
  <c r="AE434" i="27"/>
  <c r="AF434" i="27"/>
  <c r="AG434" i="27"/>
  <c r="AB435" i="27"/>
  <c r="AC435" i="27"/>
  <c r="AD435" i="27"/>
  <c r="AE435" i="27"/>
  <c r="AF435" i="27"/>
  <c r="AG435" i="27"/>
  <c r="AB436" i="27"/>
  <c r="AC436" i="27"/>
  <c r="AD436" i="27"/>
  <c r="AE436" i="27"/>
  <c r="AF436" i="27"/>
  <c r="AG436" i="27"/>
  <c r="AB437" i="27"/>
  <c r="AC437" i="27"/>
  <c r="AD437" i="27"/>
  <c r="AE437" i="27"/>
  <c r="AF437" i="27"/>
  <c r="AG437" i="27"/>
  <c r="AB438" i="27"/>
  <c r="AC438" i="27"/>
  <c r="AD438" i="27"/>
  <c r="AE438" i="27"/>
  <c r="AF438" i="27"/>
  <c r="AG438" i="27"/>
  <c r="AB439" i="27"/>
  <c r="AC439" i="27"/>
  <c r="AD439" i="27"/>
  <c r="AE439" i="27"/>
  <c r="AF439" i="27"/>
  <c r="AG439" i="27"/>
  <c r="AB440" i="27"/>
  <c r="AC440" i="27"/>
  <c r="AD440" i="27"/>
  <c r="AE440" i="27"/>
  <c r="AF440" i="27"/>
  <c r="AG440" i="27"/>
  <c r="AB441" i="27"/>
  <c r="AC441" i="27"/>
  <c r="AD441" i="27"/>
  <c r="AE441" i="27"/>
  <c r="AF441" i="27"/>
  <c r="AG441" i="27"/>
  <c r="AB442" i="27"/>
  <c r="AC442" i="27"/>
  <c r="AD442" i="27"/>
  <c r="AE442" i="27"/>
  <c r="AF442" i="27"/>
  <c r="AG442" i="27"/>
  <c r="AB443" i="27"/>
  <c r="AC443" i="27"/>
  <c r="AD443" i="27"/>
  <c r="AE443" i="27"/>
  <c r="AF443" i="27"/>
  <c r="AG443" i="27"/>
  <c r="AB444" i="27"/>
  <c r="AC444" i="27"/>
  <c r="AD444" i="27"/>
  <c r="AE444" i="27"/>
  <c r="AF444" i="27"/>
  <c r="AG444" i="27"/>
  <c r="AB445" i="27"/>
  <c r="AC445" i="27"/>
  <c r="AD445" i="27"/>
  <c r="AE445" i="27"/>
  <c r="AF445" i="27"/>
  <c r="AG445" i="27"/>
  <c r="AB446" i="27"/>
  <c r="AC446" i="27"/>
  <c r="AD446" i="27"/>
  <c r="AE446" i="27"/>
  <c r="AF446" i="27"/>
  <c r="AG446" i="27"/>
  <c r="AB447" i="27"/>
  <c r="AC447" i="27"/>
  <c r="AD447" i="27"/>
  <c r="AE447" i="27"/>
  <c r="AF447" i="27"/>
  <c r="AG447" i="27"/>
  <c r="AB448" i="27"/>
  <c r="AC448" i="27"/>
  <c r="AD448" i="27"/>
  <c r="AE448" i="27"/>
  <c r="AF448" i="27"/>
  <c r="AG448" i="27"/>
  <c r="AB449" i="27"/>
  <c r="AC449" i="27"/>
  <c r="AD449" i="27"/>
  <c r="AE449" i="27"/>
  <c r="AF449" i="27"/>
  <c r="AG449" i="27"/>
  <c r="AB450" i="27"/>
  <c r="AC450" i="27"/>
  <c r="AD450" i="27"/>
  <c r="AE450" i="27"/>
  <c r="AF450" i="27"/>
  <c r="AG450" i="27"/>
  <c r="AB451" i="27"/>
  <c r="AC451" i="27"/>
  <c r="AD451" i="27"/>
  <c r="AE451" i="27"/>
  <c r="AF451" i="27"/>
  <c r="AG451" i="27"/>
  <c r="AB452" i="27"/>
  <c r="AC452" i="27"/>
  <c r="AD452" i="27"/>
  <c r="AE452" i="27"/>
  <c r="AF452" i="27"/>
  <c r="AG452" i="27"/>
  <c r="AB453" i="27"/>
  <c r="AC453" i="27"/>
  <c r="AD453" i="27"/>
  <c r="AE453" i="27"/>
  <c r="AF453" i="27"/>
  <c r="AG453" i="27"/>
  <c r="AB454" i="27"/>
  <c r="AC454" i="27"/>
  <c r="AD454" i="27"/>
  <c r="AE454" i="27"/>
  <c r="AF454" i="27"/>
  <c r="AG454" i="27"/>
  <c r="AB455" i="27"/>
  <c r="AC455" i="27"/>
  <c r="AD455" i="27"/>
  <c r="AE455" i="27"/>
  <c r="AF455" i="27"/>
  <c r="AG455" i="27"/>
  <c r="AB456" i="27"/>
  <c r="AC456" i="27"/>
  <c r="AD456" i="27"/>
  <c r="AE456" i="27"/>
  <c r="AF456" i="27"/>
  <c r="AG456" i="27"/>
  <c r="AB457" i="27"/>
  <c r="AC457" i="27"/>
  <c r="AD457" i="27"/>
  <c r="AE457" i="27"/>
  <c r="AF457" i="27"/>
  <c r="AG457" i="27"/>
  <c r="AB458" i="27"/>
  <c r="AC458" i="27"/>
  <c r="AD458" i="27"/>
  <c r="AE458" i="27"/>
  <c r="AF458" i="27"/>
  <c r="AG458" i="27"/>
  <c r="AB459" i="27"/>
  <c r="AC459" i="27"/>
  <c r="AD459" i="27"/>
  <c r="AE459" i="27"/>
  <c r="AF459" i="27"/>
  <c r="AG459" i="27"/>
  <c r="AB460" i="27"/>
  <c r="AC460" i="27"/>
  <c r="AD460" i="27"/>
  <c r="AE460" i="27"/>
  <c r="AF460" i="27"/>
  <c r="AG460" i="27"/>
  <c r="AB461" i="27"/>
  <c r="AC461" i="27"/>
  <c r="AD461" i="27"/>
  <c r="AE461" i="27"/>
  <c r="AF461" i="27"/>
  <c r="AG461" i="27"/>
  <c r="AB462" i="27"/>
  <c r="AC462" i="27"/>
  <c r="AD462" i="27"/>
  <c r="AE462" i="27"/>
  <c r="AF462" i="27"/>
  <c r="AG462" i="27"/>
  <c r="AB463" i="27"/>
  <c r="AC463" i="27"/>
  <c r="AD463" i="27"/>
  <c r="AE463" i="27"/>
  <c r="AF463" i="27"/>
  <c r="AG463" i="27"/>
  <c r="AB464" i="27"/>
  <c r="AC464" i="27"/>
  <c r="AD464" i="27"/>
  <c r="AE464" i="27"/>
  <c r="AF464" i="27"/>
  <c r="AG464" i="27"/>
  <c r="AB465" i="27"/>
  <c r="AC465" i="27"/>
  <c r="AD465" i="27"/>
  <c r="AE465" i="27"/>
  <c r="AF465" i="27"/>
  <c r="AG465" i="27"/>
  <c r="AB466" i="27"/>
  <c r="AC466" i="27"/>
  <c r="AD466" i="27"/>
  <c r="AE466" i="27"/>
  <c r="AF466" i="27"/>
  <c r="AG466" i="27"/>
  <c r="AB467" i="27"/>
  <c r="AC467" i="27"/>
  <c r="AD467" i="27"/>
  <c r="AE467" i="27"/>
  <c r="AF467" i="27"/>
  <c r="AG467" i="27"/>
  <c r="AB468" i="27"/>
  <c r="AC468" i="27"/>
  <c r="AD468" i="27"/>
  <c r="AE468" i="27"/>
  <c r="AF468" i="27"/>
  <c r="AG468" i="27"/>
  <c r="AB469" i="27"/>
  <c r="AC469" i="27"/>
  <c r="AD469" i="27"/>
  <c r="AE469" i="27"/>
  <c r="AF469" i="27"/>
  <c r="AG469" i="27"/>
  <c r="AB470" i="27"/>
  <c r="AC470" i="27"/>
  <c r="AD470" i="27"/>
  <c r="AE470" i="27"/>
  <c r="AF470" i="27"/>
  <c r="AG470" i="27"/>
  <c r="AB471" i="27"/>
  <c r="AC471" i="27"/>
  <c r="AD471" i="27"/>
  <c r="AE471" i="27"/>
  <c r="AF471" i="27"/>
  <c r="AG471" i="27"/>
  <c r="AB472" i="27"/>
  <c r="AC472" i="27"/>
  <c r="AD472" i="27"/>
  <c r="AE472" i="27"/>
  <c r="AF472" i="27"/>
  <c r="AG472" i="27"/>
  <c r="AB473" i="27"/>
  <c r="AC473" i="27"/>
  <c r="AD473" i="27"/>
  <c r="AE473" i="27"/>
  <c r="AF473" i="27"/>
  <c r="AG473" i="27"/>
  <c r="AB474" i="27"/>
  <c r="AC474" i="27"/>
  <c r="AD474" i="27"/>
  <c r="AE474" i="27"/>
  <c r="AF474" i="27"/>
  <c r="AG474" i="27"/>
  <c r="AB475" i="27"/>
  <c r="AC475" i="27"/>
  <c r="AD475" i="27"/>
  <c r="AE475" i="27"/>
  <c r="AF475" i="27"/>
  <c r="AG475" i="27"/>
  <c r="AB476" i="27"/>
  <c r="AC476" i="27"/>
  <c r="AD476" i="27"/>
  <c r="AE476" i="27"/>
  <c r="AF476" i="27"/>
  <c r="AG476" i="27"/>
  <c r="AB477" i="27"/>
  <c r="AC477" i="27"/>
  <c r="AD477" i="27"/>
  <c r="AE477" i="27"/>
  <c r="AF477" i="27"/>
  <c r="AG477" i="27"/>
  <c r="AB478" i="27"/>
  <c r="AC478" i="27"/>
  <c r="AD478" i="27"/>
  <c r="AE478" i="27"/>
  <c r="AF478" i="27"/>
  <c r="AG478" i="27"/>
  <c r="AB479" i="27"/>
  <c r="AC479" i="27"/>
  <c r="AD479" i="27"/>
  <c r="AE479" i="27"/>
  <c r="AF479" i="27"/>
  <c r="AG479" i="27"/>
  <c r="AB480" i="27"/>
  <c r="AC480" i="27"/>
  <c r="AD480" i="27"/>
  <c r="AE480" i="27"/>
  <c r="AF480" i="27"/>
  <c r="AG480" i="27"/>
  <c r="AB481" i="27"/>
  <c r="AC481" i="27"/>
  <c r="AD481" i="27"/>
  <c r="AE481" i="27"/>
  <c r="AF481" i="27"/>
  <c r="AG481" i="27"/>
  <c r="AB482" i="27"/>
  <c r="AC482" i="27"/>
  <c r="AD482" i="27"/>
  <c r="AE482" i="27"/>
  <c r="AF482" i="27"/>
  <c r="AG482" i="27"/>
  <c r="AB483" i="27"/>
  <c r="AC483" i="27"/>
  <c r="AD483" i="27"/>
  <c r="AE483" i="27"/>
  <c r="AF483" i="27"/>
  <c r="AG483" i="27"/>
  <c r="AB484" i="27"/>
  <c r="AC484" i="27"/>
  <c r="AD484" i="27"/>
  <c r="AE484" i="27"/>
  <c r="AF484" i="27"/>
  <c r="AG484" i="27"/>
  <c r="AB485" i="27"/>
  <c r="AC485" i="27"/>
  <c r="AD485" i="27"/>
  <c r="AE485" i="27"/>
  <c r="AF485" i="27"/>
  <c r="AG485" i="27"/>
  <c r="AB486" i="27"/>
  <c r="AC486" i="27"/>
  <c r="AD486" i="27"/>
  <c r="AE486" i="27"/>
  <c r="AF486" i="27"/>
  <c r="AG486" i="27"/>
  <c r="AB487" i="27"/>
  <c r="AC487" i="27"/>
  <c r="AD487" i="27"/>
  <c r="AE487" i="27"/>
  <c r="AF487" i="27"/>
  <c r="AG487" i="27"/>
  <c r="AB488" i="27"/>
  <c r="AC488" i="27"/>
  <c r="AD488" i="27"/>
  <c r="AE488" i="27"/>
  <c r="AF488" i="27"/>
  <c r="AG488" i="27"/>
  <c r="AB489" i="27"/>
  <c r="AC489" i="27"/>
  <c r="AD489" i="27"/>
  <c r="AE489" i="27"/>
  <c r="AF489" i="27"/>
  <c r="AG489" i="27"/>
  <c r="AB490" i="27"/>
  <c r="AC490" i="27"/>
  <c r="AD490" i="27"/>
  <c r="AE490" i="27"/>
  <c r="AF490" i="27"/>
  <c r="AG490" i="27"/>
  <c r="AB491" i="27"/>
  <c r="AC491" i="27"/>
  <c r="AD491" i="27"/>
  <c r="AE491" i="27"/>
  <c r="AF491" i="27"/>
  <c r="AG491" i="27"/>
  <c r="AB492" i="27"/>
  <c r="AC492" i="27"/>
  <c r="AD492" i="27"/>
  <c r="AE492" i="27"/>
  <c r="AF492" i="27"/>
  <c r="AG492" i="27"/>
  <c r="AB493" i="27"/>
  <c r="AC493" i="27"/>
  <c r="AD493" i="27"/>
  <c r="AE493" i="27"/>
  <c r="AF493" i="27"/>
  <c r="AG493" i="27"/>
  <c r="AB494" i="27"/>
  <c r="AC494" i="27"/>
  <c r="AD494" i="27"/>
  <c r="AE494" i="27"/>
  <c r="AF494" i="27"/>
  <c r="AG494" i="27"/>
  <c r="AB495" i="27"/>
  <c r="AC495" i="27"/>
  <c r="AD495" i="27"/>
  <c r="AE495" i="27"/>
  <c r="AF495" i="27"/>
  <c r="AG495" i="27"/>
  <c r="AB496" i="27"/>
  <c r="AC496" i="27"/>
  <c r="AD496" i="27"/>
  <c r="AE496" i="27"/>
  <c r="AF496" i="27"/>
  <c r="AG496" i="27"/>
  <c r="AB497" i="27"/>
  <c r="AC497" i="27"/>
  <c r="AD497" i="27"/>
  <c r="AE497" i="27"/>
  <c r="AF497" i="27"/>
  <c r="AG497" i="27"/>
  <c r="AB498" i="27"/>
  <c r="AC498" i="27"/>
  <c r="AD498" i="27"/>
  <c r="AE498" i="27"/>
  <c r="AF498" i="27"/>
  <c r="AG498" i="27"/>
  <c r="AB499" i="27"/>
  <c r="AC499" i="27"/>
  <c r="AD499" i="27"/>
  <c r="AE499" i="27"/>
  <c r="AF499" i="27"/>
  <c r="AG499" i="27"/>
  <c r="AB500" i="27"/>
  <c r="AC500" i="27"/>
  <c r="AD500" i="27"/>
  <c r="AE500" i="27"/>
  <c r="AF500" i="27"/>
  <c r="AG500" i="27"/>
  <c r="AB501" i="27"/>
  <c r="AC501" i="27"/>
  <c r="AD501" i="27"/>
  <c r="AE501" i="27"/>
  <c r="AF501" i="27"/>
  <c r="AG501" i="27"/>
  <c r="AB502" i="27"/>
  <c r="AC502" i="27"/>
  <c r="AD502" i="27"/>
  <c r="AE502" i="27"/>
  <c r="AF502" i="27"/>
  <c r="AG502" i="27"/>
  <c r="AB503" i="27"/>
  <c r="AC503" i="27"/>
  <c r="AD503" i="27"/>
  <c r="AE503" i="27"/>
  <c r="AF503" i="27"/>
  <c r="AG503" i="27"/>
  <c r="AB504" i="27"/>
  <c r="AC504" i="27"/>
  <c r="AD504" i="27"/>
  <c r="AE504" i="27"/>
  <c r="AF504" i="27"/>
  <c r="AG504" i="27"/>
  <c r="AB505" i="27"/>
  <c r="AC505" i="27"/>
  <c r="AD505" i="27"/>
  <c r="AE505" i="27"/>
  <c r="AF505" i="27"/>
  <c r="AG505" i="27"/>
  <c r="AB506" i="27"/>
  <c r="AC506" i="27"/>
  <c r="AD506" i="27"/>
  <c r="AE506" i="27"/>
  <c r="AF506" i="27"/>
  <c r="AG506" i="27"/>
  <c r="AB507" i="27"/>
  <c r="AC507" i="27"/>
  <c r="AD507" i="27"/>
  <c r="AE507" i="27"/>
  <c r="AF507" i="27"/>
  <c r="AG507" i="27"/>
  <c r="AB508" i="27"/>
  <c r="AC508" i="27"/>
  <c r="AD508" i="27"/>
  <c r="AE508" i="27"/>
  <c r="AF508" i="27"/>
  <c r="AG508" i="27"/>
  <c r="AB509" i="27"/>
  <c r="AC509" i="27"/>
  <c r="AD509" i="27"/>
  <c r="AE509" i="27"/>
  <c r="AF509" i="27"/>
  <c r="AG509" i="27"/>
  <c r="AB510" i="27"/>
  <c r="AC510" i="27"/>
  <c r="AD510" i="27"/>
  <c r="AE510" i="27"/>
  <c r="AF510" i="27"/>
  <c r="AG510" i="27"/>
  <c r="AB511" i="27"/>
  <c r="AC511" i="27"/>
  <c r="AD511" i="27"/>
  <c r="AE511" i="27"/>
  <c r="AF511" i="27"/>
  <c r="AG511" i="27"/>
  <c r="AB512" i="27"/>
  <c r="AC512" i="27"/>
  <c r="AD512" i="27"/>
  <c r="AE512" i="27"/>
  <c r="AF512" i="27"/>
  <c r="AG512" i="27"/>
  <c r="AB513" i="27"/>
  <c r="AC513" i="27"/>
  <c r="AD513" i="27"/>
  <c r="AE513" i="27"/>
  <c r="AF513" i="27"/>
  <c r="AG513" i="27"/>
  <c r="AB514" i="27"/>
  <c r="AC514" i="27"/>
  <c r="AD514" i="27"/>
  <c r="AE514" i="27"/>
  <c r="AF514" i="27"/>
  <c r="AG514" i="27"/>
  <c r="AB515" i="27"/>
  <c r="AC515" i="27"/>
  <c r="AD515" i="27"/>
  <c r="AE515" i="27"/>
  <c r="AF515" i="27"/>
  <c r="AG515" i="27"/>
  <c r="AB516" i="27"/>
  <c r="AC516" i="27"/>
  <c r="AD516" i="27"/>
  <c r="AE516" i="27"/>
  <c r="AF516" i="27"/>
  <c r="AG516" i="27"/>
  <c r="AB517" i="27"/>
  <c r="AC517" i="27"/>
  <c r="AD517" i="27"/>
  <c r="AE517" i="27"/>
  <c r="AF517" i="27"/>
  <c r="AG517" i="27"/>
  <c r="AB518" i="27"/>
  <c r="AC518" i="27"/>
  <c r="AD518" i="27"/>
  <c r="AE518" i="27"/>
  <c r="AF518" i="27"/>
  <c r="AG518" i="27"/>
  <c r="AB519" i="27"/>
  <c r="AC519" i="27"/>
  <c r="AD519" i="27"/>
  <c r="AE519" i="27"/>
  <c r="AF519" i="27"/>
  <c r="AG519" i="27"/>
  <c r="AB520" i="27"/>
  <c r="AC520" i="27"/>
  <c r="AD520" i="27"/>
  <c r="AE520" i="27"/>
  <c r="AF520" i="27"/>
  <c r="AG520" i="27"/>
  <c r="AB521" i="27"/>
  <c r="AC521" i="27"/>
  <c r="AD521" i="27"/>
  <c r="AE521" i="27"/>
  <c r="AF521" i="27"/>
  <c r="AG521" i="27"/>
  <c r="AB522" i="27"/>
  <c r="AC522" i="27"/>
  <c r="AD522" i="27"/>
  <c r="AE522" i="27"/>
  <c r="AF522" i="27"/>
  <c r="AG522" i="27"/>
  <c r="AB523" i="27"/>
  <c r="AC523" i="27"/>
  <c r="AD523" i="27"/>
  <c r="AE523" i="27"/>
  <c r="AF523" i="27"/>
  <c r="AG523" i="27"/>
  <c r="AB524" i="27"/>
  <c r="AC524" i="27"/>
  <c r="AD524" i="27"/>
  <c r="AE524" i="27"/>
  <c r="AF524" i="27"/>
  <c r="AG524" i="27"/>
  <c r="AB525" i="27"/>
  <c r="AC525" i="27"/>
  <c r="AD525" i="27"/>
  <c r="AE525" i="27"/>
  <c r="AF525" i="27"/>
  <c r="AG525" i="27"/>
  <c r="AB526" i="27"/>
  <c r="AC526" i="27"/>
  <c r="AD526" i="27"/>
  <c r="AE526" i="27"/>
  <c r="AF526" i="27"/>
  <c r="AG526" i="27"/>
  <c r="AB527" i="27"/>
  <c r="AC527" i="27"/>
  <c r="AD527" i="27"/>
  <c r="AE527" i="27"/>
  <c r="AF527" i="27"/>
  <c r="AG527" i="27"/>
  <c r="AB528" i="27"/>
  <c r="AC528" i="27"/>
  <c r="AD528" i="27"/>
  <c r="AE528" i="27"/>
  <c r="AF528" i="27"/>
  <c r="AG528" i="27"/>
  <c r="AB529" i="27"/>
  <c r="AC529" i="27"/>
  <c r="AD529" i="27"/>
  <c r="AE529" i="27"/>
  <c r="AF529" i="27"/>
  <c r="AG529" i="27"/>
  <c r="AB530" i="27"/>
  <c r="AC530" i="27"/>
  <c r="AD530" i="27"/>
  <c r="AE530" i="27"/>
  <c r="AF530" i="27"/>
  <c r="AG530" i="27"/>
  <c r="AB531" i="27"/>
  <c r="AC531" i="27"/>
  <c r="AD531" i="27"/>
  <c r="AE531" i="27"/>
  <c r="AF531" i="27"/>
  <c r="AG531" i="27"/>
  <c r="AB532" i="27"/>
  <c r="AC532" i="27"/>
  <c r="AD532" i="27"/>
  <c r="AE532" i="27"/>
  <c r="AF532" i="27"/>
  <c r="AG532" i="27"/>
  <c r="AB533" i="27"/>
  <c r="AC533" i="27"/>
  <c r="AD533" i="27"/>
  <c r="AE533" i="27"/>
  <c r="AF533" i="27"/>
  <c r="AG533" i="27"/>
  <c r="AB534" i="27"/>
  <c r="AC534" i="27"/>
  <c r="AD534" i="27"/>
  <c r="AE534" i="27"/>
  <c r="AF534" i="27"/>
  <c r="AG534" i="27"/>
  <c r="AB535" i="27"/>
  <c r="AC535" i="27"/>
  <c r="AD535" i="27"/>
  <c r="AE535" i="27"/>
  <c r="AF535" i="27"/>
  <c r="AG535" i="27"/>
  <c r="AB536" i="27"/>
  <c r="AC536" i="27"/>
  <c r="AD536" i="27"/>
  <c r="AE536" i="27"/>
  <c r="AF536" i="27"/>
  <c r="AG536" i="27"/>
  <c r="AB537" i="27"/>
  <c r="AC537" i="27"/>
  <c r="AD537" i="27"/>
  <c r="AE537" i="27"/>
  <c r="AF537" i="27"/>
  <c r="AG537" i="27"/>
  <c r="AB538" i="27"/>
  <c r="AC538" i="27"/>
  <c r="AD538" i="27"/>
  <c r="AE538" i="27"/>
  <c r="AF538" i="27"/>
  <c r="AG538" i="27"/>
  <c r="AB539" i="27"/>
  <c r="AC539" i="27"/>
  <c r="AD539" i="27"/>
  <c r="AE539" i="27"/>
  <c r="AF539" i="27"/>
  <c r="AG539" i="27"/>
  <c r="AB540" i="27"/>
  <c r="AC540" i="27"/>
  <c r="AD540" i="27"/>
  <c r="AE540" i="27"/>
  <c r="AF540" i="27"/>
  <c r="AG540" i="27"/>
  <c r="AB541" i="27"/>
  <c r="AC541" i="27"/>
  <c r="AD541" i="27"/>
  <c r="AE541" i="27"/>
  <c r="AF541" i="27"/>
  <c r="AG541" i="27"/>
  <c r="AB542" i="27"/>
  <c r="AC542" i="27"/>
  <c r="AD542" i="27"/>
  <c r="AE542" i="27"/>
  <c r="AF542" i="27"/>
  <c r="AG542" i="27"/>
  <c r="AB543" i="27"/>
  <c r="AC543" i="27"/>
  <c r="AD543" i="27"/>
  <c r="AE543" i="27"/>
  <c r="AF543" i="27"/>
  <c r="AG543" i="27"/>
  <c r="AB544" i="27"/>
  <c r="AC544" i="27"/>
  <c r="AD544" i="27"/>
  <c r="AE544" i="27"/>
  <c r="AF544" i="27"/>
  <c r="AG544" i="27"/>
  <c r="AB545" i="27"/>
  <c r="AC545" i="27"/>
  <c r="AD545" i="27"/>
  <c r="AE545" i="27"/>
  <c r="AF545" i="27"/>
  <c r="AG545" i="27"/>
  <c r="AB546" i="27"/>
  <c r="AC546" i="27"/>
  <c r="AD546" i="27"/>
  <c r="AE546" i="27"/>
  <c r="AF546" i="27"/>
  <c r="AG546" i="27"/>
  <c r="AB547" i="27"/>
  <c r="AC547" i="27"/>
  <c r="AD547" i="27"/>
  <c r="AE547" i="27"/>
  <c r="AF547" i="27"/>
  <c r="AG547" i="27"/>
  <c r="AB548" i="27"/>
  <c r="AC548" i="27"/>
  <c r="AD548" i="27"/>
  <c r="AE548" i="27"/>
  <c r="AF548" i="27"/>
  <c r="AG548" i="27"/>
  <c r="AB549" i="27"/>
  <c r="AC549" i="27"/>
  <c r="AD549" i="27"/>
  <c r="AE549" i="27"/>
  <c r="AF549" i="27"/>
  <c r="AG549" i="27"/>
  <c r="AB550" i="27"/>
  <c r="AC550" i="27"/>
  <c r="AD550" i="27"/>
  <c r="AE550" i="27"/>
  <c r="AF550" i="27"/>
  <c r="AG550" i="27"/>
  <c r="AB551" i="27"/>
  <c r="AC551" i="27"/>
  <c r="AD551" i="27"/>
  <c r="AE551" i="27"/>
  <c r="AF551" i="27"/>
  <c r="AG551" i="27"/>
  <c r="AB552" i="27"/>
  <c r="AC552" i="27"/>
  <c r="AD552" i="27"/>
  <c r="AE552" i="27"/>
  <c r="AF552" i="27"/>
  <c r="AG552" i="27"/>
  <c r="AB553" i="27"/>
  <c r="AC553" i="27"/>
  <c r="AD553" i="27"/>
  <c r="AE553" i="27"/>
  <c r="AF553" i="27"/>
  <c r="AG553" i="27"/>
  <c r="AB554" i="27"/>
  <c r="AC554" i="27"/>
  <c r="AD554" i="27"/>
  <c r="AE554" i="27"/>
  <c r="AF554" i="27"/>
  <c r="AG554" i="27"/>
  <c r="AB555" i="27"/>
  <c r="AC555" i="27"/>
  <c r="AD555" i="27"/>
  <c r="AE555" i="27"/>
  <c r="AF555" i="27"/>
  <c r="AG555" i="27"/>
  <c r="AB556" i="27"/>
  <c r="AC556" i="27"/>
  <c r="AD556" i="27"/>
  <c r="AE556" i="27"/>
  <c r="AF556" i="27"/>
  <c r="AG556" i="27"/>
  <c r="AB557" i="27"/>
  <c r="AC557" i="27"/>
  <c r="AD557" i="27"/>
  <c r="AE557" i="27"/>
  <c r="AF557" i="27"/>
  <c r="AG557" i="27"/>
  <c r="AB558" i="27"/>
  <c r="AC558" i="27"/>
  <c r="AD558" i="27"/>
  <c r="AE558" i="27"/>
  <c r="AF558" i="27"/>
  <c r="AG558" i="27"/>
  <c r="AB559" i="27"/>
  <c r="AC559" i="27"/>
  <c r="AD559" i="27"/>
  <c r="AE559" i="27"/>
  <c r="AF559" i="27"/>
  <c r="AG559" i="27"/>
  <c r="AB560" i="27"/>
  <c r="AC560" i="27"/>
  <c r="AD560" i="27"/>
  <c r="AE560" i="27"/>
  <c r="AF560" i="27"/>
  <c r="AG560" i="27"/>
  <c r="AB561" i="27"/>
  <c r="AC561" i="27"/>
  <c r="AD561" i="27"/>
  <c r="AE561" i="27"/>
  <c r="AF561" i="27"/>
  <c r="AG561" i="27"/>
  <c r="AB562" i="27"/>
  <c r="AC562" i="27"/>
  <c r="AD562" i="27"/>
  <c r="AE562" i="27"/>
  <c r="AF562" i="27"/>
  <c r="AG562" i="27"/>
  <c r="AB563" i="27"/>
  <c r="AC563" i="27"/>
  <c r="AD563" i="27"/>
  <c r="AE563" i="27"/>
  <c r="AF563" i="27"/>
  <c r="AG563" i="27"/>
  <c r="AB564" i="27"/>
  <c r="AC564" i="27"/>
  <c r="AD564" i="27"/>
  <c r="AE564" i="27"/>
  <c r="AF564" i="27"/>
  <c r="AG564" i="27"/>
  <c r="AB565" i="27"/>
  <c r="AC565" i="27"/>
  <c r="AD565" i="27"/>
  <c r="AE565" i="27"/>
  <c r="AF565" i="27"/>
  <c r="AG565" i="27"/>
  <c r="AB566" i="27"/>
  <c r="AC566" i="27"/>
  <c r="AD566" i="27"/>
  <c r="AE566" i="27"/>
  <c r="AF566" i="27"/>
  <c r="AG566" i="27"/>
  <c r="AB567" i="27"/>
  <c r="AC567" i="27"/>
  <c r="AD567" i="27"/>
  <c r="AE567" i="27"/>
  <c r="AF567" i="27"/>
  <c r="AG567" i="27"/>
  <c r="AB568" i="27"/>
  <c r="AC568" i="27"/>
  <c r="AD568" i="27"/>
  <c r="AE568" i="27"/>
  <c r="AF568" i="27"/>
  <c r="AG568" i="27"/>
  <c r="AB569" i="27"/>
  <c r="AC569" i="27"/>
  <c r="AD569" i="27"/>
  <c r="AE569" i="27"/>
  <c r="AF569" i="27"/>
  <c r="AG569" i="27"/>
  <c r="AB570" i="27"/>
  <c r="AC570" i="27"/>
  <c r="AD570" i="27"/>
  <c r="AE570" i="27"/>
  <c r="AF570" i="27"/>
  <c r="AG570" i="27"/>
  <c r="AB571" i="27"/>
  <c r="AC571" i="27"/>
  <c r="AD571" i="27"/>
  <c r="AE571" i="27"/>
  <c r="AF571" i="27"/>
  <c r="AG571" i="27"/>
  <c r="AB572" i="27"/>
  <c r="AC572" i="27"/>
  <c r="AD572" i="27"/>
  <c r="AE572" i="27"/>
  <c r="AF572" i="27"/>
  <c r="AG572" i="27"/>
  <c r="AB573" i="27"/>
  <c r="AC573" i="27"/>
  <c r="AD573" i="27"/>
  <c r="AE573" i="27"/>
  <c r="AF573" i="27"/>
  <c r="AG573" i="27"/>
  <c r="AB574" i="27"/>
  <c r="AC574" i="27"/>
  <c r="AD574" i="27"/>
  <c r="AE574" i="27"/>
  <c r="AF574" i="27"/>
  <c r="AG574" i="27"/>
  <c r="AB575" i="27"/>
  <c r="AC575" i="27"/>
  <c r="AD575" i="27"/>
  <c r="AE575" i="27"/>
  <c r="AF575" i="27"/>
  <c r="AG575" i="27"/>
  <c r="AB576" i="27"/>
  <c r="AC576" i="27"/>
  <c r="AD576" i="27"/>
  <c r="AE576" i="27"/>
  <c r="AF576" i="27"/>
  <c r="AG576" i="27"/>
  <c r="AB577" i="27"/>
  <c r="AC577" i="27"/>
  <c r="AD577" i="27"/>
  <c r="AE577" i="27"/>
  <c r="AF577" i="27"/>
  <c r="AG577" i="27"/>
  <c r="AB578" i="27"/>
  <c r="AC578" i="27"/>
  <c r="AD578" i="27"/>
  <c r="AE578" i="27"/>
  <c r="AF578" i="27"/>
  <c r="AG578" i="27"/>
  <c r="AB579" i="27"/>
  <c r="AC579" i="27"/>
  <c r="AD579" i="27"/>
  <c r="AE579" i="27"/>
  <c r="AF579" i="27"/>
  <c r="AG579" i="27"/>
  <c r="AB580" i="27"/>
  <c r="AC580" i="27"/>
  <c r="AD580" i="27"/>
  <c r="AE580" i="27"/>
  <c r="AF580" i="27"/>
  <c r="AG580" i="27"/>
  <c r="AB581" i="27"/>
  <c r="AC581" i="27"/>
  <c r="AD581" i="27"/>
  <c r="AE581" i="27"/>
  <c r="AF581" i="27"/>
  <c r="AG581" i="27"/>
  <c r="AB582" i="27"/>
  <c r="AC582" i="27"/>
  <c r="AD582" i="27"/>
  <c r="AE582" i="27"/>
  <c r="AF582" i="27"/>
  <c r="AG582" i="27"/>
  <c r="AB583" i="27"/>
  <c r="AC583" i="27"/>
  <c r="AD583" i="27"/>
  <c r="AE583" i="27"/>
  <c r="AF583" i="27"/>
  <c r="AG583" i="27"/>
  <c r="AB584" i="27"/>
  <c r="AC584" i="27"/>
  <c r="AD584" i="27"/>
  <c r="AE584" i="27"/>
  <c r="AF584" i="27"/>
  <c r="AG584" i="27"/>
  <c r="AB585" i="27"/>
  <c r="AC585" i="27"/>
  <c r="AD585" i="27"/>
  <c r="AE585" i="27"/>
  <c r="AF585" i="27"/>
  <c r="AG585" i="27"/>
  <c r="AB586" i="27"/>
  <c r="AC586" i="27"/>
  <c r="AD586" i="27"/>
  <c r="AE586" i="27"/>
  <c r="AF586" i="27"/>
  <c r="AG586" i="27"/>
  <c r="AB587" i="27"/>
  <c r="AC587" i="27"/>
  <c r="AD587" i="27"/>
  <c r="AE587" i="27"/>
  <c r="AF587" i="27"/>
  <c r="AG587" i="27"/>
  <c r="AB588" i="27"/>
  <c r="AC588" i="27"/>
  <c r="AD588" i="27"/>
  <c r="AE588" i="27"/>
  <c r="AF588" i="27"/>
  <c r="AG588" i="27"/>
  <c r="AB589" i="27"/>
  <c r="AC589" i="27"/>
  <c r="AD589" i="27"/>
  <c r="AE589" i="27"/>
  <c r="AF589" i="27"/>
  <c r="AG589" i="27"/>
  <c r="AB590" i="27"/>
  <c r="AC590" i="27"/>
  <c r="AD590" i="27"/>
  <c r="AE590" i="27"/>
  <c r="AF590" i="27"/>
  <c r="AG590" i="27"/>
  <c r="AB591" i="27"/>
  <c r="AC591" i="27"/>
  <c r="AD591" i="27"/>
  <c r="AE591" i="27"/>
  <c r="AF591" i="27"/>
  <c r="AG591" i="27"/>
  <c r="AB592" i="27"/>
  <c r="AC592" i="27"/>
  <c r="AD592" i="27"/>
  <c r="AE592" i="27"/>
  <c r="AF592" i="27"/>
  <c r="AG592" i="27"/>
  <c r="AB593" i="27"/>
  <c r="AC593" i="27"/>
  <c r="AD593" i="27"/>
  <c r="AE593" i="27"/>
  <c r="AF593" i="27"/>
  <c r="AG593" i="27"/>
  <c r="AB594" i="27"/>
  <c r="AC594" i="27"/>
  <c r="AD594" i="27"/>
  <c r="AE594" i="27"/>
  <c r="AF594" i="27"/>
  <c r="AG594" i="27"/>
  <c r="AB595" i="27"/>
  <c r="AC595" i="27"/>
  <c r="AD595" i="27"/>
  <c r="AE595" i="27"/>
  <c r="AF595" i="27"/>
  <c r="AG595" i="27"/>
  <c r="AB596" i="27"/>
  <c r="AC596" i="27"/>
  <c r="AD596" i="27"/>
  <c r="AE596" i="27"/>
  <c r="AF596" i="27"/>
  <c r="AG596" i="27"/>
  <c r="AB597" i="27"/>
  <c r="AC597" i="27"/>
  <c r="AD597" i="27"/>
  <c r="AE597" i="27"/>
  <c r="AF597" i="27"/>
  <c r="AG597" i="27"/>
  <c r="AB598" i="27"/>
  <c r="AC598" i="27"/>
  <c r="AD598" i="27"/>
  <c r="AE598" i="27"/>
  <c r="AF598" i="27"/>
  <c r="AG598" i="27"/>
  <c r="AB599" i="27"/>
  <c r="AC599" i="27"/>
  <c r="AD599" i="27"/>
  <c r="AE599" i="27"/>
  <c r="AF599" i="27"/>
  <c r="AG599" i="27"/>
  <c r="AB600" i="27"/>
  <c r="AC600" i="27"/>
  <c r="AD600" i="27"/>
  <c r="AE600" i="27"/>
  <c r="AF600" i="27"/>
  <c r="AG600" i="27"/>
  <c r="AB601" i="27"/>
  <c r="AC601" i="27"/>
  <c r="AD601" i="27"/>
  <c r="AE601" i="27"/>
  <c r="AF601" i="27"/>
  <c r="AG601" i="27"/>
  <c r="AB602" i="27"/>
  <c r="AC602" i="27"/>
  <c r="AD602" i="27"/>
  <c r="AE602" i="27"/>
  <c r="AF602" i="27"/>
  <c r="AG602" i="27"/>
  <c r="AB603" i="27"/>
  <c r="AC603" i="27"/>
  <c r="AD603" i="27"/>
  <c r="AE603" i="27"/>
  <c r="AF603" i="27"/>
  <c r="AG603" i="27"/>
  <c r="AB604" i="27"/>
  <c r="AC604" i="27"/>
  <c r="AD604" i="27"/>
  <c r="AE604" i="27"/>
  <c r="AF604" i="27"/>
  <c r="AG604" i="27"/>
  <c r="AB605" i="27"/>
  <c r="AC605" i="27"/>
  <c r="AD605" i="27"/>
  <c r="AE605" i="27"/>
  <c r="AF605" i="27"/>
  <c r="AG605" i="27"/>
  <c r="AB606" i="27"/>
  <c r="AC606" i="27"/>
  <c r="AD606" i="27"/>
  <c r="AE606" i="27"/>
  <c r="AF606" i="27"/>
  <c r="AG606" i="27"/>
  <c r="AB607" i="27"/>
  <c r="AC607" i="27"/>
  <c r="AD607" i="27"/>
  <c r="AE607" i="27"/>
  <c r="AF607" i="27"/>
  <c r="AG607" i="27"/>
  <c r="AB608" i="27"/>
  <c r="AC608" i="27"/>
  <c r="AD608" i="27"/>
  <c r="AE608" i="27"/>
  <c r="AF608" i="27"/>
  <c r="AG608" i="27"/>
  <c r="AB609" i="27"/>
  <c r="AC609" i="27"/>
  <c r="AD609" i="27"/>
  <c r="AE609" i="27"/>
  <c r="AF609" i="27"/>
  <c r="AG609" i="27"/>
  <c r="AB610" i="27"/>
  <c r="AC610" i="27"/>
  <c r="AD610" i="27"/>
  <c r="AE610" i="27"/>
  <c r="AF610" i="27"/>
  <c r="AG610" i="27"/>
  <c r="AB611" i="27"/>
  <c r="AC611" i="27"/>
  <c r="AD611" i="27"/>
  <c r="AE611" i="27"/>
  <c r="AF611" i="27"/>
  <c r="AG611" i="27"/>
  <c r="AB612" i="27"/>
  <c r="AC612" i="27"/>
  <c r="AD612" i="27"/>
  <c r="AE612" i="27"/>
  <c r="AF612" i="27"/>
  <c r="AG612" i="27"/>
  <c r="AB613" i="27"/>
  <c r="AC613" i="27"/>
  <c r="AD613" i="27"/>
  <c r="AE613" i="27"/>
  <c r="AF613" i="27"/>
  <c r="AG613" i="27"/>
  <c r="AB614" i="27"/>
  <c r="AC614" i="27"/>
  <c r="AD614" i="27"/>
  <c r="AE614" i="27"/>
  <c r="AF614" i="27"/>
  <c r="AG614" i="27"/>
  <c r="AB615" i="27"/>
  <c r="AC615" i="27"/>
  <c r="AD615" i="27"/>
  <c r="AE615" i="27"/>
  <c r="AF615" i="27"/>
  <c r="AG615" i="27"/>
  <c r="AB616" i="27"/>
  <c r="AC616" i="27"/>
  <c r="AD616" i="27"/>
  <c r="AE616" i="27"/>
  <c r="AF616" i="27"/>
  <c r="AG616" i="27"/>
  <c r="AB617" i="27"/>
  <c r="AC617" i="27"/>
  <c r="AD617" i="27"/>
  <c r="AE617" i="27"/>
  <c r="AF617" i="27"/>
  <c r="AG617" i="27"/>
  <c r="AB618" i="27"/>
  <c r="AC618" i="27"/>
  <c r="AD618" i="27"/>
  <c r="AE618" i="27"/>
  <c r="AF618" i="27"/>
  <c r="AG618" i="27"/>
  <c r="AB619" i="27"/>
  <c r="AC619" i="27"/>
  <c r="AD619" i="27"/>
  <c r="AE619" i="27"/>
  <c r="AF619" i="27"/>
  <c r="AG619" i="27"/>
  <c r="AB620" i="27"/>
  <c r="AC620" i="27"/>
  <c r="AD620" i="27"/>
  <c r="AE620" i="27"/>
  <c r="AF620" i="27"/>
  <c r="AG620" i="27"/>
  <c r="AB621" i="27"/>
  <c r="AC621" i="27"/>
  <c r="AD621" i="27"/>
  <c r="AE621" i="27"/>
  <c r="AF621" i="27"/>
  <c r="AG621" i="27"/>
  <c r="AB622" i="27"/>
  <c r="AC622" i="27"/>
  <c r="AD622" i="27"/>
  <c r="AE622" i="27"/>
  <c r="AF622" i="27"/>
  <c r="AG622" i="27"/>
  <c r="AB623" i="27"/>
  <c r="AC623" i="27"/>
  <c r="AD623" i="27"/>
  <c r="AE623" i="27"/>
  <c r="AF623" i="27"/>
  <c r="AG623" i="27"/>
  <c r="AB624" i="27"/>
  <c r="AC624" i="27"/>
  <c r="AD624" i="27"/>
  <c r="AE624" i="27"/>
  <c r="AF624" i="27"/>
  <c r="AG624" i="27"/>
  <c r="AB625" i="27"/>
  <c r="AC625" i="27"/>
  <c r="AD625" i="27"/>
  <c r="AE625" i="27"/>
  <c r="AF625" i="27"/>
  <c r="AG625" i="27"/>
  <c r="AB626" i="27"/>
  <c r="AC626" i="27"/>
  <c r="AD626" i="27"/>
  <c r="AE626" i="27"/>
  <c r="AF626" i="27"/>
  <c r="AG626" i="27"/>
  <c r="AB627" i="27"/>
  <c r="AC627" i="27"/>
  <c r="AD627" i="27"/>
  <c r="AE627" i="27"/>
  <c r="AF627" i="27"/>
  <c r="AG627" i="27"/>
  <c r="AB628" i="27"/>
  <c r="AC628" i="27"/>
  <c r="AD628" i="27"/>
  <c r="AE628" i="27"/>
  <c r="AF628" i="27"/>
  <c r="AG628" i="27"/>
  <c r="AB629" i="27"/>
  <c r="AC629" i="27"/>
  <c r="AD629" i="27"/>
  <c r="AE629" i="27"/>
  <c r="AF629" i="27"/>
  <c r="AG629" i="27"/>
  <c r="AB630" i="27"/>
  <c r="AC630" i="27"/>
  <c r="AD630" i="27"/>
  <c r="AE630" i="27"/>
  <c r="AF630" i="27"/>
  <c r="AG630" i="27"/>
  <c r="AB631" i="27"/>
  <c r="AC631" i="27"/>
  <c r="AD631" i="27"/>
  <c r="AE631" i="27"/>
  <c r="AF631" i="27"/>
  <c r="AG631" i="27"/>
  <c r="AB632" i="27"/>
  <c r="AC632" i="27"/>
  <c r="AD632" i="27"/>
  <c r="AE632" i="27"/>
  <c r="AF632" i="27"/>
  <c r="AG632" i="27"/>
  <c r="AB633" i="27"/>
  <c r="AC633" i="27"/>
  <c r="AD633" i="27"/>
  <c r="AE633" i="27"/>
  <c r="AF633" i="27"/>
  <c r="AG633" i="27"/>
  <c r="AB634" i="27"/>
  <c r="AC634" i="27"/>
  <c r="AD634" i="27"/>
  <c r="AE634" i="27"/>
  <c r="AF634" i="27"/>
  <c r="AG634" i="27"/>
  <c r="AB635" i="27"/>
  <c r="AC635" i="27"/>
  <c r="AD635" i="27"/>
  <c r="AE635" i="27"/>
  <c r="AF635" i="27"/>
  <c r="AG635" i="27"/>
  <c r="AB636" i="27"/>
  <c r="AC636" i="27"/>
  <c r="AD636" i="27"/>
  <c r="AE636" i="27"/>
  <c r="AF636" i="27"/>
  <c r="AG636" i="27"/>
  <c r="AB637" i="27"/>
  <c r="AC637" i="27"/>
  <c r="AD637" i="27"/>
  <c r="AE637" i="27"/>
  <c r="AF637" i="27"/>
  <c r="AG637" i="27"/>
  <c r="AB638" i="27"/>
  <c r="AC638" i="27"/>
  <c r="AD638" i="27"/>
  <c r="AE638" i="27"/>
  <c r="AF638" i="27"/>
  <c r="AG638" i="27"/>
  <c r="AB639" i="27"/>
  <c r="AC639" i="27"/>
  <c r="AD639" i="27"/>
  <c r="AE639" i="27"/>
  <c r="AF639" i="27"/>
  <c r="AG639" i="27"/>
  <c r="AB640" i="27"/>
  <c r="AC640" i="27"/>
  <c r="AD640" i="27"/>
  <c r="AE640" i="27"/>
  <c r="AF640" i="27"/>
  <c r="AG640" i="27"/>
  <c r="AB641" i="27"/>
  <c r="AC641" i="27"/>
  <c r="AD641" i="27"/>
  <c r="AE641" i="27"/>
  <c r="AF641" i="27"/>
  <c r="AG641" i="27"/>
  <c r="AB642" i="27"/>
  <c r="AC642" i="27"/>
  <c r="AD642" i="27"/>
  <c r="AE642" i="27"/>
  <c r="AF642" i="27"/>
  <c r="AG642" i="27"/>
  <c r="AB643" i="27"/>
  <c r="AC643" i="27"/>
  <c r="AD643" i="27"/>
  <c r="AE643" i="27"/>
  <c r="AF643" i="27"/>
  <c r="AG643" i="27"/>
  <c r="AB644" i="27"/>
  <c r="AC644" i="27"/>
  <c r="AD644" i="27"/>
  <c r="AE644" i="27"/>
  <c r="AF644" i="27"/>
  <c r="AG644" i="27"/>
  <c r="AB645" i="27"/>
  <c r="AC645" i="27"/>
  <c r="AD645" i="27"/>
  <c r="AE645" i="27"/>
  <c r="AF645" i="27"/>
  <c r="AG645" i="27"/>
  <c r="AB646" i="27"/>
  <c r="AC646" i="27"/>
  <c r="AD646" i="27"/>
  <c r="AE646" i="27"/>
  <c r="AF646" i="27"/>
  <c r="AG646" i="27"/>
  <c r="AB647" i="27"/>
  <c r="AC647" i="27"/>
  <c r="AD647" i="27"/>
  <c r="AE647" i="27"/>
  <c r="AF647" i="27"/>
  <c r="AG647" i="27"/>
  <c r="AB648" i="27"/>
  <c r="AC648" i="27"/>
  <c r="AD648" i="27"/>
  <c r="AE648" i="27"/>
  <c r="AF648" i="27"/>
  <c r="AG648" i="27"/>
  <c r="AB649" i="27"/>
  <c r="AC649" i="27"/>
  <c r="AD649" i="27"/>
  <c r="AE649" i="27"/>
  <c r="AF649" i="27"/>
  <c r="AG649" i="27"/>
  <c r="AB650" i="27"/>
  <c r="AC650" i="27"/>
  <c r="AD650" i="27"/>
  <c r="AE650" i="27"/>
  <c r="AF650" i="27"/>
  <c r="AG650" i="27"/>
  <c r="AB651" i="27"/>
  <c r="AC651" i="27"/>
  <c r="AD651" i="27"/>
  <c r="AE651" i="27"/>
  <c r="AF651" i="27"/>
  <c r="AG651" i="27"/>
  <c r="AB652" i="27"/>
  <c r="AC652" i="27"/>
  <c r="AD652" i="27"/>
  <c r="AE652" i="27"/>
  <c r="AF652" i="27"/>
  <c r="AG652" i="27"/>
  <c r="AB653" i="27"/>
  <c r="AC653" i="27"/>
  <c r="AD653" i="27"/>
  <c r="AE653" i="27"/>
  <c r="AF653" i="27"/>
  <c r="AG653" i="27"/>
  <c r="AB654" i="27"/>
  <c r="AC654" i="27"/>
  <c r="AD654" i="27"/>
  <c r="AE654" i="27"/>
  <c r="AF654" i="27"/>
  <c r="AG654" i="27"/>
  <c r="AB655" i="27"/>
  <c r="AC655" i="27"/>
  <c r="AD655" i="27"/>
  <c r="AE655" i="27"/>
  <c r="AF655" i="27"/>
  <c r="AG655" i="27"/>
  <c r="AB656" i="27"/>
  <c r="AC656" i="27"/>
  <c r="AD656" i="27"/>
  <c r="AE656" i="27"/>
  <c r="AF656" i="27"/>
  <c r="AG656" i="27"/>
  <c r="AB657" i="27"/>
  <c r="AC657" i="27"/>
  <c r="AD657" i="27"/>
  <c r="AE657" i="27"/>
  <c r="AF657" i="27"/>
  <c r="AG657" i="27"/>
  <c r="AB658" i="27"/>
  <c r="AC658" i="27"/>
  <c r="AD658" i="27"/>
  <c r="AE658" i="27"/>
  <c r="AF658" i="27"/>
  <c r="AG658" i="27"/>
  <c r="AB659" i="27"/>
  <c r="AC659" i="27"/>
  <c r="AD659" i="27"/>
  <c r="AE659" i="27"/>
  <c r="AF659" i="27"/>
  <c r="AG659" i="27"/>
  <c r="AB660" i="27"/>
  <c r="AC660" i="27"/>
  <c r="AD660" i="27"/>
  <c r="AE660" i="27"/>
  <c r="AF660" i="27"/>
  <c r="AG660" i="27"/>
  <c r="AB661" i="27"/>
  <c r="AC661" i="27"/>
  <c r="AD661" i="27"/>
  <c r="AE661" i="27"/>
  <c r="AF661" i="27"/>
  <c r="AG661" i="27"/>
  <c r="AB662" i="27"/>
  <c r="AC662" i="27"/>
  <c r="AD662" i="27"/>
  <c r="AE662" i="27"/>
  <c r="AF662" i="27"/>
  <c r="AG662" i="27"/>
  <c r="AB663" i="27"/>
  <c r="AC663" i="27"/>
  <c r="AD663" i="27"/>
  <c r="AE663" i="27"/>
  <c r="AF663" i="27"/>
  <c r="AG663" i="27"/>
  <c r="AB664" i="27"/>
  <c r="AC664" i="27"/>
  <c r="AD664" i="27"/>
  <c r="AE664" i="27"/>
  <c r="AF664" i="27"/>
  <c r="AG664" i="27"/>
  <c r="AB665" i="27"/>
  <c r="AC665" i="27"/>
  <c r="AD665" i="27"/>
  <c r="AE665" i="27"/>
  <c r="AF665" i="27"/>
  <c r="AG665" i="27"/>
  <c r="AB666" i="27"/>
  <c r="AC666" i="27"/>
  <c r="AD666" i="27"/>
  <c r="AE666" i="27"/>
  <c r="AF666" i="27"/>
  <c r="AG666" i="27"/>
  <c r="AB667" i="27"/>
  <c r="AC667" i="27"/>
  <c r="AD667" i="27"/>
  <c r="AE667" i="27"/>
  <c r="AF667" i="27"/>
  <c r="AG667" i="27"/>
  <c r="AB668" i="27"/>
  <c r="AC668" i="27"/>
  <c r="AD668" i="27"/>
  <c r="AE668" i="27"/>
  <c r="AF668" i="27"/>
  <c r="AG668" i="27"/>
  <c r="AB669" i="27"/>
  <c r="AC669" i="27"/>
  <c r="AD669" i="27"/>
  <c r="AE669" i="27"/>
  <c r="AF669" i="27"/>
  <c r="AG669" i="27"/>
  <c r="AB670" i="27"/>
  <c r="AC670" i="27"/>
  <c r="AD670" i="27"/>
  <c r="AE670" i="27"/>
  <c r="AF670" i="27"/>
  <c r="AG670" i="27"/>
  <c r="AB671" i="27"/>
  <c r="AC671" i="27"/>
  <c r="AD671" i="27"/>
  <c r="AE671" i="27"/>
  <c r="AF671" i="27"/>
  <c r="AG671" i="27"/>
  <c r="AB672" i="27"/>
  <c r="AC672" i="27"/>
  <c r="AD672" i="27"/>
  <c r="AE672" i="27"/>
  <c r="AF672" i="27"/>
  <c r="AG672" i="27"/>
  <c r="AB673" i="27"/>
  <c r="AC673" i="27"/>
  <c r="AD673" i="27"/>
  <c r="AE673" i="27"/>
  <c r="AF673" i="27"/>
  <c r="AG673" i="27"/>
  <c r="AB674" i="27"/>
  <c r="AC674" i="27"/>
  <c r="AD674" i="27"/>
  <c r="AE674" i="27"/>
  <c r="AF674" i="27"/>
  <c r="AG674" i="27"/>
  <c r="AB675" i="27"/>
  <c r="AC675" i="27"/>
  <c r="AD675" i="27"/>
  <c r="AE675" i="27"/>
  <c r="AF675" i="27"/>
  <c r="AG675" i="27"/>
  <c r="AB676" i="27"/>
  <c r="AC676" i="27"/>
  <c r="AD676" i="27"/>
  <c r="AE676" i="27"/>
  <c r="AF676" i="27"/>
  <c r="AG676" i="27"/>
  <c r="AB677" i="27"/>
  <c r="AC677" i="27"/>
  <c r="AD677" i="27"/>
  <c r="AE677" i="27"/>
  <c r="AF677" i="27"/>
  <c r="AG677" i="27"/>
  <c r="AB678" i="27"/>
  <c r="AC678" i="27"/>
  <c r="AD678" i="27"/>
  <c r="AE678" i="27"/>
  <c r="AF678" i="27"/>
  <c r="AG678" i="27"/>
  <c r="AB679" i="27"/>
  <c r="AC679" i="27"/>
  <c r="AD679" i="27"/>
  <c r="AE679" i="27"/>
  <c r="AF679" i="27"/>
  <c r="AG679" i="27"/>
  <c r="AB680" i="27"/>
  <c r="AC680" i="27"/>
  <c r="AD680" i="27"/>
  <c r="AE680" i="27"/>
  <c r="AF680" i="27"/>
  <c r="AG680" i="27"/>
  <c r="AB681" i="27"/>
  <c r="AC681" i="27"/>
  <c r="AD681" i="27"/>
  <c r="AE681" i="27"/>
  <c r="AF681" i="27"/>
  <c r="AG681" i="27"/>
  <c r="AB682" i="27"/>
  <c r="AC682" i="27"/>
  <c r="AD682" i="27"/>
  <c r="AE682" i="27"/>
  <c r="AF682" i="27"/>
  <c r="AG682" i="27"/>
  <c r="AB683" i="27"/>
  <c r="AC683" i="27"/>
  <c r="AD683" i="27"/>
  <c r="AE683" i="27"/>
  <c r="AF683" i="27"/>
  <c r="AG683" i="27"/>
  <c r="AB684" i="27"/>
  <c r="AC684" i="27"/>
  <c r="AD684" i="27"/>
  <c r="AE684" i="27"/>
  <c r="AF684" i="27"/>
  <c r="AG684" i="27"/>
  <c r="AB685" i="27"/>
  <c r="AC685" i="27"/>
  <c r="AD685" i="27"/>
  <c r="AE685" i="27"/>
  <c r="AF685" i="27"/>
  <c r="AG685" i="27"/>
  <c r="AB686" i="27"/>
  <c r="AC686" i="27"/>
  <c r="AD686" i="27"/>
  <c r="AE686" i="27"/>
  <c r="AF686" i="27"/>
  <c r="AG686" i="27"/>
  <c r="AB687" i="27"/>
  <c r="AC687" i="27"/>
  <c r="AD687" i="27"/>
  <c r="AE687" i="27"/>
  <c r="AF687" i="27"/>
  <c r="AG687" i="27"/>
  <c r="AB688" i="27"/>
  <c r="AC688" i="27"/>
  <c r="AD688" i="27"/>
  <c r="AE688" i="27"/>
  <c r="AF688" i="27"/>
  <c r="AG688" i="27"/>
  <c r="AB689" i="27"/>
  <c r="AC689" i="27"/>
  <c r="AD689" i="27"/>
  <c r="AE689" i="27"/>
  <c r="AF689" i="27"/>
  <c r="AG689" i="27"/>
  <c r="AB690" i="27"/>
  <c r="AC690" i="27"/>
  <c r="AD690" i="27"/>
  <c r="AE690" i="27"/>
  <c r="AF690" i="27"/>
  <c r="AG690" i="27"/>
  <c r="AB691" i="27"/>
  <c r="AC691" i="27"/>
  <c r="AD691" i="27"/>
  <c r="AE691" i="27"/>
  <c r="AF691" i="27"/>
  <c r="AG691" i="27"/>
  <c r="AB692" i="27"/>
  <c r="AC692" i="27"/>
  <c r="AD692" i="27"/>
  <c r="AE692" i="27"/>
  <c r="AF692" i="27"/>
  <c r="AG692" i="27"/>
  <c r="AB693" i="27"/>
  <c r="AC693" i="27"/>
  <c r="AD693" i="27"/>
  <c r="AE693" i="27"/>
  <c r="AF693" i="27"/>
  <c r="AG693" i="27"/>
  <c r="AB694" i="27"/>
  <c r="AC694" i="27"/>
  <c r="AD694" i="27"/>
  <c r="AE694" i="27"/>
  <c r="AF694" i="27"/>
  <c r="AG694" i="27"/>
  <c r="AB695" i="27"/>
  <c r="AC695" i="27"/>
  <c r="AD695" i="27"/>
  <c r="AE695" i="27"/>
  <c r="AF695" i="27"/>
  <c r="AG695" i="27"/>
  <c r="AB696" i="27"/>
  <c r="AC696" i="27"/>
  <c r="AD696" i="27"/>
  <c r="AE696" i="27"/>
  <c r="AF696" i="27"/>
  <c r="AG696" i="27"/>
  <c r="AB697" i="27"/>
  <c r="AC697" i="27"/>
  <c r="AD697" i="27"/>
  <c r="AE697" i="27"/>
  <c r="AF697" i="27"/>
  <c r="AG697" i="27"/>
  <c r="AB698" i="27"/>
  <c r="AC698" i="27"/>
  <c r="AD698" i="27"/>
  <c r="AE698" i="27"/>
  <c r="AF698" i="27"/>
  <c r="AG698" i="27"/>
  <c r="AB699" i="27"/>
  <c r="AC699" i="27"/>
  <c r="AD699" i="27"/>
  <c r="AE699" i="27"/>
  <c r="AF699" i="27"/>
  <c r="AG699" i="27"/>
  <c r="AB700" i="27"/>
  <c r="AC700" i="27"/>
  <c r="AD700" i="27"/>
  <c r="AE700" i="27"/>
  <c r="AF700" i="27"/>
  <c r="AG700" i="27"/>
  <c r="AB701" i="27"/>
  <c r="AC701" i="27"/>
  <c r="AD701" i="27"/>
  <c r="AE701" i="27"/>
  <c r="AF701" i="27"/>
  <c r="AG701" i="27"/>
  <c r="AB702" i="27"/>
  <c r="AC702" i="27"/>
  <c r="AD702" i="27"/>
  <c r="AE702" i="27"/>
  <c r="AF702" i="27"/>
  <c r="AG702" i="27"/>
  <c r="AB703" i="27"/>
  <c r="AC703" i="27"/>
  <c r="AD703" i="27"/>
  <c r="AE703" i="27"/>
  <c r="AF703" i="27"/>
  <c r="AG703" i="27"/>
  <c r="AB704" i="27"/>
  <c r="AC704" i="27"/>
  <c r="AD704" i="27"/>
  <c r="AE704" i="27"/>
  <c r="AF704" i="27"/>
  <c r="AG704" i="27"/>
  <c r="AB705" i="27"/>
  <c r="AC705" i="27"/>
  <c r="AD705" i="27"/>
  <c r="AE705" i="27"/>
  <c r="AF705" i="27"/>
  <c r="AG705" i="27"/>
  <c r="AB706" i="27"/>
  <c r="AC706" i="27"/>
  <c r="AD706" i="27"/>
  <c r="AE706" i="27"/>
  <c r="AF706" i="27"/>
  <c r="AG706" i="27"/>
  <c r="AB707" i="27"/>
  <c r="AC707" i="27"/>
  <c r="AD707" i="27"/>
  <c r="AE707" i="27"/>
  <c r="AF707" i="27"/>
  <c r="AG707" i="27"/>
  <c r="AB708" i="27"/>
  <c r="AC708" i="27"/>
  <c r="AD708" i="27"/>
  <c r="AE708" i="27"/>
  <c r="AF708" i="27"/>
  <c r="AG708" i="27"/>
  <c r="AB709" i="27"/>
  <c r="AC709" i="27"/>
  <c r="AD709" i="27"/>
  <c r="AE709" i="27"/>
  <c r="AF709" i="27"/>
  <c r="AG709" i="27"/>
  <c r="AB710" i="27"/>
  <c r="AC710" i="27"/>
  <c r="AD710" i="27"/>
  <c r="AE710" i="27"/>
  <c r="AF710" i="27"/>
  <c r="AG710" i="27"/>
  <c r="AB711" i="27"/>
  <c r="AC711" i="27"/>
  <c r="AD711" i="27"/>
  <c r="AE711" i="27"/>
  <c r="AF711" i="27"/>
  <c r="AG711" i="27"/>
  <c r="AB712" i="27"/>
  <c r="AC712" i="27"/>
  <c r="AD712" i="27"/>
  <c r="AE712" i="27"/>
  <c r="AF712" i="27"/>
  <c r="AG712" i="27"/>
  <c r="AB713" i="27"/>
  <c r="AC713" i="27"/>
  <c r="AD713" i="27"/>
  <c r="AE713" i="27"/>
  <c r="AF713" i="27"/>
  <c r="AG713" i="27"/>
  <c r="AB714" i="27"/>
  <c r="AC714" i="27"/>
  <c r="AD714" i="27"/>
  <c r="AE714" i="27"/>
  <c r="AF714" i="27"/>
  <c r="AG714" i="27"/>
  <c r="AB715" i="27"/>
  <c r="AC715" i="27"/>
  <c r="AD715" i="27"/>
  <c r="AE715" i="27"/>
  <c r="AF715" i="27"/>
  <c r="AG715" i="27"/>
  <c r="AB716" i="27"/>
  <c r="AC716" i="27"/>
  <c r="AD716" i="27"/>
  <c r="AE716" i="27"/>
  <c r="AF716" i="27"/>
  <c r="AG716" i="27"/>
  <c r="AB717" i="27"/>
  <c r="AC717" i="27"/>
  <c r="AD717" i="27"/>
  <c r="AE717" i="27"/>
  <c r="AF717" i="27"/>
  <c r="AG717" i="27"/>
  <c r="AB718" i="27"/>
  <c r="AC718" i="27"/>
  <c r="AD718" i="27"/>
  <c r="AE718" i="27"/>
  <c r="AF718" i="27"/>
  <c r="AG718" i="27"/>
  <c r="AB719" i="27"/>
  <c r="AC719" i="27"/>
  <c r="AD719" i="27"/>
  <c r="AE719" i="27"/>
  <c r="AF719" i="27"/>
  <c r="AG719" i="27"/>
  <c r="AB720" i="27"/>
  <c r="AC720" i="27"/>
  <c r="AD720" i="27"/>
  <c r="AE720" i="27"/>
  <c r="AF720" i="27"/>
  <c r="AG720" i="27"/>
  <c r="AB721" i="27"/>
  <c r="AC721" i="27"/>
  <c r="AD721" i="27"/>
  <c r="AE721" i="27"/>
  <c r="AF721" i="27"/>
  <c r="AG721" i="27"/>
  <c r="AB722" i="27"/>
  <c r="AC722" i="27"/>
  <c r="AD722" i="27"/>
  <c r="AE722" i="27"/>
  <c r="AF722" i="27"/>
  <c r="AG722" i="27"/>
  <c r="AB723" i="27"/>
  <c r="AC723" i="27"/>
  <c r="AD723" i="27"/>
  <c r="AE723" i="27"/>
  <c r="AF723" i="27"/>
  <c r="AG723" i="27"/>
  <c r="AB724" i="27"/>
  <c r="AC724" i="27"/>
  <c r="AD724" i="27"/>
  <c r="AE724" i="27"/>
  <c r="AF724" i="27"/>
  <c r="AG724" i="27"/>
  <c r="AB725" i="27"/>
  <c r="AC725" i="27"/>
  <c r="AD725" i="27"/>
  <c r="AE725" i="27"/>
  <c r="AF725" i="27"/>
  <c r="AG725" i="27"/>
  <c r="AB726" i="27"/>
  <c r="AC726" i="27"/>
  <c r="AD726" i="27"/>
  <c r="AE726" i="27"/>
  <c r="AF726" i="27"/>
  <c r="AG726" i="27"/>
  <c r="AB727" i="27"/>
  <c r="AC727" i="27"/>
  <c r="AD727" i="27"/>
  <c r="AE727" i="27"/>
  <c r="AF727" i="27"/>
  <c r="AG727" i="27"/>
  <c r="AB728" i="27"/>
  <c r="AC728" i="27"/>
  <c r="AD728" i="27"/>
  <c r="AE728" i="27"/>
  <c r="AF728" i="27"/>
  <c r="AG728" i="27"/>
  <c r="AB729" i="27"/>
  <c r="AC729" i="27"/>
  <c r="AD729" i="27"/>
  <c r="AE729" i="27"/>
  <c r="AF729" i="27"/>
  <c r="AG729" i="27"/>
  <c r="AB730" i="27"/>
  <c r="AC730" i="27"/>
  <c r="AD730" i="27"/>
  <c r="AE730" i="27"/>
  <c r="AF730" i="27"/>
  <c r="AG730" i="27"/>
  <c r="AB731" i="27"/>
  <c r="AC731" i="27"/>
  <c r="AD731" i="27"/>
  <c r="AE731" i="27"/>
  <c r="AF731" i="27"/>
  <c r="AG731" i="27"/>
  <c r="AB732" i="27"/>
  <c r="AC732" i="27"/>
  <c r="AD732" i="27"/>
  <c r="AE732" i="27"/>
  <c r="AF732" i="27"/>
  <c r="AG732" i="27"/>
  <c r="AB733" i="27"/>
  <c r="AC733" i="27"/>
  <c r="AD733" i="27"/>
  <c r="AE733" i="27"/>
  <c r="AF733" i="27"/>
  <c r="AG733" i="27"/>
  <c r="AB734" i="27"/>
  <c r="AC734" i="27"/>
  <c r="AD734" i="27"/>
  <c r="AE734" i="27"/>
  <c r="AF734" i="27"/>
  <c r="AG734" i="27"/>
  <c r="AB735" i="27"/>
  <c r="AC735" i="27"/>
  <c r="AD735" i="27"/>
  <c r="AE735" i="27"/>
  <c r="AF735" i="27"/>
  <c r="AG735" i="27"/>
  <c r="AB736" i="27"/>
  <c r="AC736" i="27"/>
  <c r="AD736" i="27"/>
  <c r="AE736" i="27"/>
  <c r="AF736" i="27"/>
  <c r="AG736" i="27"/>
  <c r="AB737" i="27"/>
  <c r="AC737" i="27"/>
  <c r="AD737" i="27"/>
  <c r="AE737" i="27"/>
  <c r="AF737" i="27"/>
  <c r="AG737" i="27"/>
  <c r="AB738" i="27"/>
  <c r="AC738" i="27"/>
  <c r="AD738" i="27"/>
  <c r="AE738" i="27"/>
  <c r="AF738" i="27"/>
  <c r="AG738" i="27"/>
  <c r="AB739" i="27"/>
  <c r="AC739" i="27"/>
  <c r="AD739" i="27"/>
  <c r="AE739" i="27"/>
  <c r="AF739" i="27"/>
  <c r="AG739" i="27"/>
  <c r="AB740" i="27"/>
  <c r="AC740" i="27"/>
  <c r="AD740" i="27"/>
  <c r="AE740" i="27"/>
  <c r="AF740" i="27"/>
  <c r="AG740" i="27"/>
  <c r="AB741" i="27"/>
  <c r="AC741" i="27"/>
  <c r="AD741" i="27"/>
  <c r="AE741" i="27"/>
  <c r="AF741" i="27"/>
  <c r="AG741" i="27"/>
  <c r="AB742" i="27"/>
  <c r="AC742" i="27"/>
  <c r="AD742" i="27"/>
  <c r="AE742" i="27"/>
  <c r="AF742" i="27"/>
  <c r="AG742" i="27"/>
  <c r="AB743" i="27"/>
  <c r="AC743" i="27"/>
  <c r="AD743" i="27"/>
  <c r="AE743" i="27"/>
  <c r="AF743" i="27"/>
  <c r="AG743" i="27"/>
  <c r="AB744" i="27"/>
  <c r="AC744" i="27"/>
  <c r="AD744" i="27"/>
  <c r="AE744" i="27"/>
  <c r="AF744" i="27"/>
  <c r="AG744" i="27"/>
  <c r="AB745" i="27"/>
  <c r="AC745" i="27"/>
  <c r="AD745" i="27"/>
  <c r="AE745" i="27"/>
  <c r="AF745" i="27"/>
  <c r="AG745" i="27"/>
  <c r="AB746" i="27"/>
  <c r="AC746" i="27"/>
  <c r="AD746" i="27"/>
  <c r="AE746" i="27"/>
  <c r="AF746" i="27"/>
  <c r="AG746" i="27"/>
  <c r="AB747" i="27"/>
  <c r="AC747" i="27"/>
  <c r="AD747" i="27"/>
  <c r="AE747" i="27"/>
  <c r="AF747" i="27"/>
  <c r="AG747" i="27"/>
  <c r="AB748" i="27"/>
  <c r="AC748" i="27"/>
  <c r="AD748" i="27"/>
  <c r="AE748" i="27"/>
  <c r="AF748" i="27"/>
  <c r="AG748" i="27"/>
  <c r="AB749" i="27"/>
  <c r="AC749" i="27"/>
  <c r="AD749" i="27"/>
  <c r="AE749" i="27"/>
  <c r="AF749" i="27"/>
  <c r="AG749" i="27"/>
  <c r="AB750" i="27"/>
  <c r="AC750" i="27"/>
  <c r="AD750" i="27"/>
  <c r="AE750" i="27"/>
  <c r="AF750" i="27"/>
  <c r="AG750" i="27"/>
  <c r="AB751" i="27"/>
  <c r="AC751" i="27"/>
  <c r="AD751" i="27"/>
  <c r="AE751" i="27"/>
  <c r="AF751" i="27"/>
  <c r="AG751" i="27"/>
  <c r="AB752" i="27"/>
  <c r="AC752" i="27"/>
  <c r="AD752" i="27"/>
  <c r="AE752" i="27"/>
  <c r="AF752" i="27"/>
  <c r="AG752" i="27"/>
  <c r="AB753" i="27"/>
  <c r="AC753" i="27"/>
  <c r="AD753" i="27"/>
  <c r="AE753" i="27"/>
  <c r="AF753" i="27"/>
  <c r="AG753" i="27"/>
  <c r="AB754" i="27"/>
  <c r="AC754" i="27"/>
  <c r="AD754" i="27"/>
  <c r="AE754" i="27"/>
  <c r="AF754" i="27"/>
  <c r="AG754" i="27"/>
  <c r="AB755" i="27"/>
  <c r="AC755" i="27"/>
  <c r="AD755" i="27"/>
  <c r="AE755" i="27"/>
  <c r="AF755" i="27"/>
  <c r="AG755" i="27"/>
  <c r="AB756" i="27"/>
  <c r="AC756" i="27"/>
  <c r="AD756" i="27"/>
  <c r="AE756" i="27"/>
  <c r="AF756" i="27"/>
  <c r="AG756" i="27"/>
  <c r="AB757" i="27"/>
  <c r="AC757" i="27"/>
  <c r="AD757" i="27"/>
  <c r="AE757" i="27"/>
  <c r="AF757" i="27"/>
  <c r="AG757" i="27"/>
  <c r="AB758" i="27"/>
  <c r="AC758" i="27"/>
  <c r="AD758" i="27"/>
  <c r="AE758" i="27"/>
  <c r="AF758" i="27"/>
  <c r="AG758" i="27"/>
  <c r="AB759" i="27"/>
  <c r="AC759" i="27"/>
  <c r="AD759" i="27"/>
  <c r="AE759" i="27"/>
  <c r="AF759" i="27"/>
  <c r="AG759" i="27"/>
  <c r="AB760" i="27"/>
  <c r="AC760" i="27"/>
  <c r="AD760" i="27"/>
  <c r="AE760" i="27"/>
  <c r="AF760" i="27"/>
  <c r="AG760" i="27"/>
  <c r="AB761" i="27"/>
  <c r="AC761" i="27"/>
  <c r="AD761" i="27"/>
  <c r="AE761" i="27"/>
  <c r="AF761" i="27"/>
  <c r="AG761" i="27"/>
  <c r="AB762" i="27"/>
  <c r="AC762" i="27"/>
  <c r="AD762" i="27"/>
  <c r="AE762" i="27"/>
  <c r="AF762" i="27"/>
  <c r="AG762" i="27"/>
  <c r="AB763" i="27"/>
  <c r="AC763" i="27"/>
  <c r="AD763" i="27"/>
  <c r="AE763" i="27"/>
  <c r="AF763" i="27"/>
  <c r="AG763" i="27"/>
  <c r="AB764" i="27"/>
  <c r="AC764" i="27"/>
  <c r="AD764" i="27"/>
  <c r="AE764" i="27"/>
  <c r="AF764" i="27"/>
  <c r="AG764" i="27"/>
  <c r="AB765" i="27"/>
  <c r="AC765" i="27"/>
  <c r="AD765" i="27"/>
  <c r="AE765" i="27"/>
  <c r="AF765" i="27"/>
  <c r="AG765" i="27"/>
  <c r="AB766" i="27"/>
  <c r="AC766" i="27"/>
  <c r="AD766" i="27"/>
  <c r="AE766" i="27"/>
  <c r="AF766" i="27"/>
  <c r="AG766" i="27"/>
  <c r="AB767" i="27"/>
  <c r="AC767" i="27"/>
  <c r="AD767" i="27"/>
  <c r="AE767" i="27"/>
  <c r="AF767" i="27"/>
  <c r="AG767" i="27"/>
  <c r="AB768" i="27"/>
  <c r="AC768" i="27"/>
  <c r="AD768" i="27"/>
  <c r="AE768" i="27"/>
  <c r="AF768" i="27"/>
  <c r="AG768" i="27"/>
  <c r="AB769" i="27"/>
  <c r="AC769" i="27"/>
  <c r="AD769" i="27"/>
  <c r="AE769" i="27"/>
  <c r="AF769" i="27"/>
  <c r="AG769" i="27"/>
  <c r="AB770" i="27"/>
  <c r="AC770" i="27"/>
  <c r="AD770" i="27"/>
  <c r="AE770" i="27"/>
  <c r="AF770" i="27"/>
  <c r="AG770" i="27"/>
  <c r="AB771" i="27"/>
  <c r="AC771" i="27"/>
  <c r="AD771" i="27"/>
  <c r="AE771" i="27"/>
  <c r="AF771" i="27"/>
  <c r="AG771" i="27"/>
  <c r="AB772" i="27"/>
  <c r="AC772" i="27"/>
  <c r="AD772" i="27"/>
  <c r="AE772" i="27"/>
  <c r="AF772" i="27"/>
  <c r="AG772" i="27"/>
  <c r="AB773" i="27"/>
  <c r="AC773" i="27"/>
  <c r="AD773" i="27"/>
  <c r="AE773" i="27"/>
  <c r="AF773" i="27"/>
  <c r="AG773" i="27"/>
  <c r="AB774" i="27"/>
  <c r="AC774" i="27"/>
  <c r="AD774" i="27"/>
  <c r="AE774" i="27"/>
  <c r="AF774" i="27"/>
  <c r="AG774" i="27"/>
  <c r="AB775" i="27"/>
  <c r="AC775" i="27"/>
  <c r="AD775" i="27"/>
  <c r="AE775" i="27"/>
  <c r="AF775" i="27"/>
  <c r="AG775" i="27"/>
  <c r="AB776" i="27"/>
  <c r="AC776" i="27"/>
  <c r="AD776" i="27"/>
  <c r="AE776" i="27"/>
  <c r="AF776" i="27"/>
  <c r="AG776" i="27"/>
  <c r="AB777" i="27"/>
  <c r="AC777" i="27"/>
  <c r="AD777" i="27"/>
  <c r="AE777" i="27"/>
  <c r="AF777" i="27"/>
  <c r="AG777" i="27"/>
  <c r="AB778" i="27"/>
  <c r="AC778" i="27"/>
  <c r="AD778" i="27"/>
  <c r="AE778" i="27"/>
  <c r="AF778" i="27"/>
  <c r="AG778" i="27"/>
  <c r="AB779" i="27"/>
  <c r="AC779" i="27"/>
  <c r="AD779" i="27"/>
  <c r="AE779" i="27"/>
  <c r="AF779" i="27"/>
  <c r="AG779" i="27"/>
  <c r="AB780" i="27"/>
  <c r="AC780" i="27"/>
  <c r="AD780" i="27"/>
  <c r="AE780" i="27"/>
  <c r="AF780" i="27"/>
  <c r="AG780" i="27"/>
  <c r="AB781" i="27"/>
  <c r="AC781" i="27"/>
  <c r="AD781" i="27"/>
  <c r="AE781" i="27"/>
  <c r="AF781" i="27"/>
  <c r="AG781" i="27"/>
  <c r="AB782" i="27"/>
  <c r="AC782" i="27"/>
  <c r="AD782" i="27"/>
  <c r="AE782" i="27"/>
  <c r="AF782" i="27"/>
  <c r="AG782" i="27"/>
  <c r="AB783" i="27"/>
  <c r="AC783" i="27"/>
  <c r="AD783" i="27"/>
  <c r="AE783" i="27"/>
  <c r="AF783" i="27"/>
  <c r="AG783" i="27"/>
  <c r="AB784" i="27"/>
  <c r="AC784" i="27"/>
  <c r="AD784" i="27"/>
  <c r="AE784" i="27"/>
  <c r="AF784" i="27"/>
  <c r="AG784" i="27"/>
  <c r="AB785" i="27"/>
  <c r="AC785" i="27"/>
  <c r="AD785" i="27"/>
  <c r="AE785" i="27"/>
  <c r="AF785" i="27"/>
  <c r="AG785" i="27"/>
  <c r="AB786" i="27"/>
  <c r="AC786" i="27"/>
  <c r="AD786" i="27"/>
  <c r="AE786" i="27"/>
  <c r="AF786" i="27"/>
  <c r="AG786" i="27"/>
  <c r="AB787" i="27"/>
  <c r="AC787" i="27"/>
  <c r="AD787" i="27"/>
  <c r="AE787" i="27"/>
  <c r="AF787" i="27"/>
  <c r="AG787" i="27"/>
  <c r="AB788" i="27"/>
  <c r="AC788" i="27"/>
  <c r="AD788" i="27"/>
  <c r="AE788" i="27"/>
  <c r="AF788" i="27"/>
  <c r="AG788" i="27"/>
  <c r="AB789" i="27"/>
  <c r="AC789" i="27"/>
  <c r="AD789" i="27"/>
  <c r="AE789" i="27"/>
  <c r="AF789" i="27"/>
  <c r="AG789" i="27"/>
  <c r="AB790" i="27"/>
  <c r="AC790" i="27"/>
  <c r="AD790" i="27"/>
  <c r="AE790" i="27"/>
  <c r="AF790" i="27"/>
  <c r="AG790" i="27"/>
  <c r="AB791" i="27"/>
  <c r="AC791" i="27"/>
  <c r="AD791" i="27"/>
  <c r="AE791" i="27"/>
  <c r="AF791" i="27"/>
  <c r="AG791" i="27"/>
  <c r="AB792" i="27"/>
  <c r="AC792" i="27"/>
  <c r="AD792" i="27"/>
  <c r="AE792" i="27"/>
  <c r="AF792" i="27"/>
  <c r="AG792" i="27"/>
  <c r="AB793" i="27"/>
  <c r="AC793" i="27"/>
  <c r="AD793" i="27"/>
  <c r="AE793" i="27"/>
  <c r="AF793" i="27"/>
  <c r="AG793" i="27"/>
  <c r="AB794" i="27"/>
  <c r="AC794" i="27"/>
  <c r="AD794" i="27"/>
  <c r="AE794" i="27"/>
  <c r="AF794" i="27"/>
  <c r="AG794" i="27"/>
  <c r="AB795" i="27"/>
  <c r="AC795" i="27"/>
  <c r="AD795" i="27"/>
  <c r="AE795" i="27"/>
  <c r="AF795" i="27"/>
  <c r="AG795" i="27"/>
  <c r="AB796" i="27"/>
  <c r="AC796" i="27"/>
  <c r="AD796" i="27"/>
  <c r="AE796" i="27"/>
  <c r="AF796" i="27"/>
  <c r="AG796" i="27"/>
  <c r="AB797" i="27"/>
  <c r="AC797" i="27"/>
  <c r="AD797" i="27"/>
  <c r="AE797" i="27"/>
  <c r="AF797" i="27"/>
  <c r="AG797" i="27"/>
  <c r="AB798" i="27"/>
  <c r="AC798" i="27"/>
  <c r="AD798" i="27"/>
  <c r="AE798" i="27"/>
  <c r="AF798" i="27"/>
  <c r="AG798" i="27"/>
  <c r="AB799" i="27"/>
  <c r="AC799" i="27"/>
  <c r="AD799" i="27"/>
  <c r="AE799" i="27"/>
  <c r="AF799" i="27"/>
  <c r="AG799" i="27"/>
  <c r="AB800" i="27"/>
  <c r="AC800" i="27"/>
  <c r="AD800" i="27"/>
  <c r="AE800" i="27"/>
  <c r="AF800" i="27"/>
  <c r="AG800" i="27"/>
  <c r="AB801" i="27"/>
  <c r="AC801" i="27"/>
  <c r="AD801" i="27"/>
  <c r="AE801" i="27"/>
  <c r="AF801" i="27"/>
  <c r="AG801" i="27"/>
  <c r="AB802" i="27"/>
  <c r="AC802" i="27"/>
  <c r="AD802" i="27"/>
  <c r="AE802" i="27"/>
  <c r="AF802" i="27"/>
  <c r="AG802" i="27"/>
  <c r="AB803" i="27"/>
  <c r="AC803" i="27"/>
  <c r="AD803" i="27"/>
  <c r="AE803" i="27"/>
  <c r="AF803" i="27"/>
  <c r="AG803" i="27"/>
  <c r="AB804" i="27"/>
  <c r="AC804" i="27"/>
  <c r="AD804" i="27"/>
  <c r="AE804" i="27"/>
  <c r="AF804" i="27"/>
  <c r="AG804" i="27"/>
  <c r="AB805" i="27"/>
  <c r="AC805" i="27"/>
  <c r="AD805" i="27"/>
  <c r="AE805" i="27"/>
  <c r="AF805" i="27"/>
  <c r="AG805" i="27"/>
  <c r="AB806" i="27"/>
  <c r="AC806" i="27"/>
  <c r="AD806" i="27"/>
  <c r="AE806" i="27"/>
  <c r="AF806" i="27"/>
  <c r="AG806" i="27"/>
  <c r="AB807" i="27"/>
  <c r="AC807" i="27"/>
  <c r="AD807" i="27"/>
  <c r="AE807" i="27"/>
  <c r="AF807" i="27"/>
  <c r="AG807" i="27"/>
  <c r="AB808" i="27"/>
  <c r="AC808" i="27"/>
  <c r="AD808" i="27"/>
  <c r="AE808" i="27"/>
  <c r="AF808" i="27"/>
  <c r="AG808" i="27"/>
  <c r="AB809" i="27"/>
  <c r="AC809" i="27"/>
  <c r="AD809" i="27"/>
  <c r="AE809" i="27"/>
  <c r="AF809" i="27"/>
  <c r="AG809" i="27"/>
  <c r="AB810" i="27"/>
  <c r="AC810" i="27"/>
  <c r="AD810" i="27"/>
  <c r="AE810" i="27"/>
  <c r="AF810" i="27"/>
  <c r="AG810" i="27"/>
  <c r="AB811" i="27"/>
  <c r="AC811" i="27"/>
  <c r="AD811" i="27"/>
  <c r="AE811" i="27"/>
  <c r="AF811" i="27"/>
  <c r="AG811" i="27"/>
  <c r="AB812" i="27"/>
  <c r="AC812" i="27"/>
  <c r="AD812" i="27"/>
  <c r="AE812" i="27"/>
  <c r="AF812" i="27"/>
  <c r="AG812" i="27"/>
  <c r="AB813" i="27"/>
  <c r="AC813" i="27"/>
  <c r="AD813" i="27"/>
  <c r="AE813" i="27"/>
  <c r="AF813" i="27"/>
  <c r="AG813" i="27"/>
  <c r="AB814" i="27"/>
  <c r="AC814" i="27"/>
  <c r="AD814" i="27"/>
  <c r="AE814" i="27"/>
  <c r="AF814" i="27"/>
  <c r="AG814" i="27"/>
  <c r="AB815" i="27"/>
  <c r="AC815" i="27"/>
  <c r="AD815" i="27"/>
  <c r="AE815" i="27"/>
  <c r="AF815" i="27"/>
  <c r="AG815" i="27"/>
  <c r="AB816" i="27"/>
  <c r="AC816" i="27"/>
  <c r="AD816" i="27"/>
  <c r="AE816" i="27"/>
  <c r="AF816" i="27"/>
  <c r="AG816" i="27"/>
  <c r="AB817" i="27"/>
  <c r="AC817" i="27"/>
  <c r="AD817" i="27"/>
  <c r="AE817" i="27"/>
  <c r="AF817" i="27"/>
  <c r="AG817" i="27"/>
  <c r="AB818" i="27"/>
  <c r="AC818" i="27"/>
  <c r="AD818" i="27"/>
  <c r="AE818" i="27"/>
  <c r="AF818" i="27"/>
  <c r="AG818" i="27"/>
  <c r="AB819" i="27"/>
  <c r="AC819" i="27"/>
  <c r="AD819" i="27"/>
  <c r="AE819" i="27"/>
  <c r="AF819" i="27"/>
  <c r="AG819" i="27"/>
  <c r="AB820" i="27"/>
  <c r="AC820" i="27"/>
  <c r="AD820" i="27"/>
  <c r="AE820" i="27"/>
  <c r="AF820" i="27"/>
  <c r="AG820" i="27"/>
  <c r="AB821" i="27"/>
  <c r="AC821" i="27"/>
  <c r="AD821" i="27"/>
  <c r="AE821" i="27"/>
  <c r="AF821" i="27"/>
  <c r="AG821" i="27"/>
  <c r="AB822" i="27"/>
  <c r="AC822" i="27"/>
  <c r="AD822" i="27"/>
  <c r="AE822" i="27"/>
  <c r="AF822" i="27"/>
  <c r="AG822" i="27"/>
  <c r="AB823" i="27"/>
  <c r="AC823" i="27"/>
  <c r="AD823" i="27"/>
  <c r="AE823" i="27"/>
  <c r="AF823" i="27"/>
  <c r="AG823" i="27"/>
  <c r="AB824" i="27"/>
  <c r="AC824" i="27"/>
  <c r="AD824" i="27"/>
  <c r="AE824" i="27"/>
  <c r="AF824" i="27"/>
  <c r="AG824" i="27"/>
  <c r="AB825" i="27"/>
  <c r="AC825" i="27"/>
  <c r="AD825" i="27"/>
  <c r="AE825" i="27"/>
  <c r="AF825" i="27"/>
  <c r="AG825" i="27"/>
  <c r="AB826" i="27"/>
  <c r="AC826" i="27"/>
  <c r="AD826" i="27"/>
  <c r="AE826" i="27"/>
  <c r="AF826" i="27"/>
  <c r="AG826" i="27"/>
  <c r="AB827" i="27"/>
  <c r="AC827" i="27"/>
  <c r="AD827" i="27"/>
  <c r="AE827" i="27"/>
  <c r="AF827" i="27"/>
  <c r="AG827" i="27"/>
  <c r="AB828" i="27"/>
  <c r="AC828" i="27"/>
  <c r="AD828" i="27"/>
  <c r="AE828" i="27"/>
  <c r="AF828" i="27"/>
  <c r="AG828" i="27"/>
  <c r="AB829" i="27"/>
  <c r="AC829" i="27"/>
  <c r="AD829" i="27"/>
  <c r="AE829" i="27"/>
  <c r="AF829" i="27"/>
  <c r="AG829" i="27"/>
  <c r="AB830" i="27"/>
  <c r="AC830" i="27"/>
  <c r="AD830" i="27"/>
  <c r="AE830" i="27"/>
  <c r="AF830" i="27"/>
  <c r="AG830" i="27"/>
  <c r="AB831" i="27"/>
  <c r="AC831" i="27"/>
  <c r="AD831" i="27"/>
  <c r="AE831" i="27"/>
  <c r="AF831" i="27"/>
  <c r="AG831" i="27"/>
  <c r="AB832" i="27"/>
  <c r="AC832" i="27"/>
  <c r="AD832" i="27"/>
  <c r="AE832" i="27"/>
  <c r="AF832" i="27"/>
  <c r="AG832" i="27"/>
  <c r="AB833" i="27"/>
  <c r="AC833" i="27"/>
  <c r="AD833" i="27"/>
  <c r="AE833" i="27"/>
  <c r="AF833" i="27"/>
  <c r="AG833" i="27"/>
  <c r="AB834" i="27"/>
  <c r="AC834" i="27"/>
  <c r="AD834" i="27"/>
  <c r="AE834" i="27"/>
  <c r="AF834" i="27"/>
  <c r="AG834" i="27"/>
  <c r="AB835" i="27"/>
  <c r="AC835" i="27"/>
  <c r="AD835" i="27"/>
  <c r="AE835" i="27"/>
  <c r="AF835" i="27"/>
  <c r="AG835" i="27"/>
  <c r="AB836" i="27"/>
  <c r="AC836" i="27"/>
  <c r="AD836" i="27"/>
  <c r="AE836" i="27"/>
  <c r="AF836" i="27"/>
  <c r="AG836" i="27"/>
  <c r="AB837" i="27"/>
  <c r="AC837" i="27"/>
  <c r="AD837" i="27"/>
  <c r="AE837" i="27"/>
  <c r="AF837" i="27"/>
  <c r="AG837" i="27"/>
  <c r="AB838" i="27"/>
  <c r="AC838" i="27"/>
  <c r="AD838" i="27"/>
  <c r="AE838" i="27"/>
  <c r="AF838" i="27"/>
  <c r="AG838" i="27"/>
  <c r="AB839" i="27"/>
  <c r="AC839" i="27"/>
  <c r="AD839" i="27"/>
  <c r="AE839" i="27"/>
  <c r="AF839" i="27"/>
  <c r="AG839" i="27"/>
  <c r="AB840" i="27"/>
  <c r="AC840" i="27"/>
  <c r="AD840" i="27"/>
  <c r="AE840" i="27"/>
  <c r="AF840" i="27"/>
  <c r="AG840" i="27"/>
  <c r="AB841" i="27"/>
  <c r="AC841" i="27"/>
  <c r="AD841" i="27"/>
  <c r="AE841" i="27"/>
  <c r="AF841" i="27"/>
  <c r="AG841" i="27"/>
  <c r="AB842" i="27"/>
  <c r="AC842" i="27"/>
  <c r="AD842" i="27"/>
  <c r="AE842" i="27"/>
  <c r="AF842" i="27"/>
  <c r="AG842" i="27"/>
  <c r="AB843" i="27"/>
  <c r="AC843" i="27"/>
  <c r="AD843" i="27"/>
  <c r="AE843" i="27"/>
  <c r="AF843" i="27"/>
  <c r="AG843" i="27"/>
  <c r="AB844" i="27"/>
  <c r="AC844" i="27"/>
  <c r="AD844" i="27"/>
  <c r="AE844" i="27"/>
  <c r="AF844" i="27"/>
  <c r="AG844" i="27"/>
  <c r="AB845" i="27"/>
  <c r="AC845" i="27"/>
  <c r="AD845" i="27"/>
  <c r="AE845" i="27"/>
  <c r="AF845" i="27"/>
  <c r="AG845" i="27"/>
  <c r="AB846" i="27"/>
  <c r="AC846" i="27"/>
  <c r="AD846" i="27"/>
  <c r="AE846" i="27"/>
  <c r="AF846" i="27"/>
  <c r="AG846" i="27"/>
  <c r="AB847" i="27"/>
  <c r="AC847" i="27"/>
  <c r="AD847" i="27"/>
  <c r="AE847" i="27"/>
  <c r="AF847" i="27"/>
  <c r="AG847" i="27"/>
  <c r="AB848" i="27"/>
  <c r="AC848" i="27"/>
  <c r="AD848" i="27"/>
  <c r="AE848" i="27"/>
  <c r="AF848" i="27"/>
  <c r="AG848" i="27"/>
  <c r="AB849" i="27"/>
  <c r="AC849" i="27"/>
  <c r="AD849" i="27"/>
  <c r="AE849" i="27"/>
  <c r="AF849" i="27"/>
  <c r="AG849" i="27"/>
  <c r="AB850" i="27"/>
  <c r="AC850" i="27"/>
  <c r="AD850" i="27"/>
  <c r="AE850" i="27"/>
  <c r="AF850" i="27"/>
  <c r="AG850" i="27"/>
  <c r="AB851" i="27"/>
  <c r="AC851" i="27"/>
  <c r="AD851" i="27"/>
  <c r="AE851" i="27"/>
  <c r="AF851" i="27"/>
  <c r="AG851" i="27"/>
  <c r="AB852" i="27"/>
  <c r="AC852" i="27"/>
  <c r="AD852" i="27"/>
  <c r="AE852" i="27"/>
  <c r="AF852" i="27"/>
  <c r="AG852" i="27"/>
  <c r="AB853" i="27"/>
  <c r="AC853" i="27"/>
  <c r="AD853" i="27"/>
  <c r="AE853" i="27"/>
  <c r="AF853" i="27"/>
  <c r="AG853" i="27"/>
  <c r="AB854" i="27"/>
  <c r="AC854" i="27"/>
  <c r="AD854" i="27"/>
  <c r="AE854" i="27"/>
  <c r="AF854" i="27"/>
  <c r="AG854" i="27"/>
  <c r="AB855" i="27"/>
  <c r="AC855" i="27"/>
  <c r="AD855" i="27"/>
  <c r="AE855" i="27"/>
  <c r="AF855" i="27"/>
  <c r="AG855" i="27"/>
  <c r="AB856" i="27"/>
  <c r="AC856" i="27"/>
  <c r="AD856" i="27"/>
  <c r="AE856" i="27"/>
  <c r="AF856" i="27"/>
  <c r="AG856" i="27"/>
  <c r="AB857" i="27"/>
  <c r="AC857" i="27"/>
  <c r="AD857" i="27"/>
  <c r="AE857" i="27"/>
  <c r="AF857" i="27"/>
  <c r="AG857" i="27"/>
  <c r="AB858" i="27"/>
  <c r="AC858" i="27"/>
  <c r="AD858" i="27"/>
  <c r="AE858" i="27"/>
  <c r="AF858" i="27"/>
  <c r="AG858" i="27"/>
  <c r="AB859" i="27"/>
  <c r="AC859" i="27"/>
  <c r="AD859" i="27"/>
  <c r="AE859" i="27"/>
  <c r="AF859" i="27"/>
  <c r="AG859" i="27"/>
  <c r="AB860" i="27"/>
  <c r="AC860" i="27"/>
  <c r="AD860" i="27"/>
  <c r="AE860" i="27"/>
  <c r="AF860" i="27"/>
  <c r="AG860" i="27"/>
  <c r="AB861" i="27"/>
  <c r="AC861" i="27"/>
  <c r="AD861" i="27"/>
  <c r="AE861" i="27"/>
  <c r="AF861" i="27"/>
  <c r="AG861" i="27"/>
  <c r="AB862" i="27"/>
  <c r="AC862" i="27"/>
  <c r="AD862" i="27"/>
  <c r="AE862" i="27"/>
  <c r="AF862" i="27"/>
  <c r="AG862" i="27"/>
  <c r="AB863" i="27"/>
  <c r="AC863" i="27"/>
  <c r="AD863" i="27"/>
  <c r="AE863" i="27"/>
  <c r="AF863" i="27"/>
  <c r="AG863" i="27"/>
  <c r="AB864" i="27"/>
  <c r="AC864" i="27"/>
  <c r="AD864" i="27"/>
  <c r="AE864" i="27"/>
  <c r="AF864" i="27"/>
  <c r="AG864" i="27"/>
  <c r="AB865" i="27"/>
  <c r="AC865" i="27"/>
  <c r="AD865" i="27"/>
  <c r="AE865" i="27"/>
  <c r="AF865" i="27"/>
  <c r="AG865" i="27"/>
  <c r="AB866" i="27"/>
  <c r="AC866" i="27"/>
  <c r="AD866" i="27"/>
  <c r="AE866" i="27"/>
  <c r="AF866" i="27"/>
  <c r="AG866" i="27"/>
  <c r="AB867" i="27"/>
  <c r="AC867" i="27"/>
  <c r="AD867" i="27"/>
  <c r="AE867" i="27"/>
  <c r="AF867" i="27"/>
  <c r="AG867" i="27"/>
  <c r="AB868" i="27"/>
  <c r="AC868" i="27"/>
  <c r="AD868" i="27"/>
  <c r="AE868" i="27"/>
  <c r="AF868" i="27"/>
  <c r="AG868" i="27"/>
  <c r="AB869" i="27"/>
  <c r="AC869" i="27"/>
  <c r="AD869" i="27"/>
  <c r="AE869" i="27"/>
  <c r="AF869" i="27"/>
  <c r="AG869" i="27"/>
  <c r="AB870" i="27"/>
  <c r="AC870" i="27"/>
  <c r="AD870" i="27"/>
  <c r="AE870" i="27"/>
  <c r="AF870" i="27"/>
  <c r="AG870" i="27"/>
  <c r="AB871" i="27"/>
  <c r="AC871" i="27"/>
  <c r="AD871" i="27"/>
  <c r="AE871" i="27"/>
  <c r="AF871" i="27"/>
  <c r="AG871" i="27"/>
  <c r="AB872" i="27"/>
  <c r="AC872" i="27"/>
  <c r="AD872" i="27"/>
  <c r="AE872" i="27"/>
  <c r="AF872" i="27"/>
  <c r="AG872" i="27"/>
  <c r="AB873" i="27"/>
  <c r="AC873" i="27"/>
  <c r="AD873" i="27"/>
  <c r="AE873" i="27"/>
  <c r="AF873" i="27"/>
  <c r="AG873" i="27"/>
  <c r="AB874" i="27"/>
  <c r="AC874" i="27"/>
  <c r="AD874" i="27"/>
  <c r="AE874" i="27"/>
  <c r="AF874" i="27"/>
  <c r="AG874" i="27"/>
  <c r="AB875" i="27"/>
  <c r="AC875" i="27"/>
  <c r="AD875" i="27"/>
  <c r="AE875" i="27"/>
  <c r="AF875" i="27"/>
  <c r="AG875" i="27"/>
  <c r="AB876" i="27"/>
  <c r="AC876" i="27"/>
  <c r="AD876" i="27"/>
  <c r="AE876" i="27"/>
  <c r="AF876" i="27"/>
  <c r="AG876" i="27"/>
  <c r="AB877" i="27"/>
  <c r="AC877" i="27"/>
  <c r="AD877" i="27"/>
  <c r="AE877" i="27"/>
  <c r="AF877" i="27"/>
  <c r="AG877" i="27"/>
  <c r="AB878" i="27"/>
  <c r="AC878" i="27"/>
  <c r="AD878" i="27"/>
  <c r="AE878" i="27"/>
  <c r="AF878" i="27"/>
  <c r="AG878" i="27"/>
  <c r="AB879" i="27"/>
  <c r="AC879" i="27"/>
  <c r="AD879" i="27"/>
  <c r="AE879" i="27"/>
  <c r="AF879" i="27"/>
  <c r="AG879" i="27"/>
  <c r="AB880" i="27"/>
  <c r="AC880" i="27"/>
  <c r="AD880" i="27"/>
  <c r="AE880" i="27"/>
  <c r="AF880" i="27"/>
  <c r="AG880" i="27"/>
  <c r="AB881" i="27"/>
  <c r="AC881" i="27"/>
  <c r="AD881" i="27"/>
  <c r="AE881" i="27"/>
  <c r="AF881" i="27"/>
  <c r="AG881" i="27"/>
  <c r="AB882" i="27"/>
  <c r="AC882" i="27"/>
  <c r="AD882" i="27"/>
  <c r="AE882" i="27"/>
  <c r="AF882" i="27"/>
  <c r="AG882" i="27"/>
  <c r="AB883" i="27"/>
  <c r="AC883" i="27"/>
  <c r="AD883" i="27"/>
  <c r="AE883" i="27"/>
  <c r="AF883" i="27"/>
  <c r="AG883" i="27"/>
  <c r="AB884" i="27"/>
  <c r="AC884" i="27"/>
  <c r="AD884" i="27"/>
  <c r="AE884" i="27"/>
  <c r="AF884" i="27"/>
  <c r="AG884" i="27"/>
  <c r="AB885" i="27"/>
  <c r="AC885" i="27"/>
  <c r="AD885" i="27"/>
  <c r="AE885" i="27"/>
  <c r="AF885" i="27"/>
  <c r="AG885" i="27"/>
  <c r="AB886" i="27"/>
  <c r="AC886" i="27"/>
  <c r="AD886" i="27"/>
  <c r="AE886" i="27"/>
  <c r="AF886" i="27"/>
  <c r="AG886" i="27"/>
  <c r="AB887" i="27"/>
  <c r="AC887" i="27"/>
  <c r="AD887" i="27"/>
  <c r="AE887" i="27"/>
  <c r="AF887" i="27"/>
  <c r="AG887" i="27"/>
  <c r="AB888" i="27"/>
  <c r="AC888" i="27"/>
  <c r="AD888" i="27"/>
  <c r="AE888" i="27"/>
  <c r="AF888" i="27"/>
  <c r="AG888" i="27"/>
  <c r="AB889" i="27"/>
  <c r="AC889" i="27"/>
  <c r="AD889" i="27"/>
  <c r="AE889" i="27"/>
  <c r="AF889" i="27"/>
  <c r="AG889" i="27"/>
  <c r="AB890" i="27"/>
  <c r="AC890" i="27"/>
  <c r="AD890" i="27"/>
  <c r="AE890" i="27"/>
  <c r="AF890" i="27"/>
  <c r="AG890" i="27"/>
  <c r="AB891" i="27"/>
  <c r="AC891" i="27"/>
  <c r="AD891" i="27"/>
  <c r="AE891" i="27"/>
  <c r="AF891" i="27"/>
  <c r="AG891" i="27"/>
  <c r="AB892" i="27"/>
  <c r="AC892" i="27"/>
  <c r="AD892" i="27"/>
  <c r="AE892" i="27"/>
  <c r="AF892" i="27"/>
  <c r="AG892" i="27"/>
  <c r="AB893" i="27"/>
  <c r="AC893" i="27"/>
  <c r="AD893" i="27"/>
  <c r="AE893" i="27"/>
  <c r="AF893" i="27"/>
  <c r="AG893" i="27"/>
  <c r="AB894" i="27"/>
  <c r="AC894" i="27"/>
  <c r="AD894" i="27"/>
  <c r="AE894" i="27"/>
  <c r="AF894" i="27"/>
  <c r="AG894" i="27"/>
  <c r="AB895" i="27"/>
  <c r="AC895" i="27"/>
  <c r="AD895" i="27"/>
  <c r="AE895" i="27"/>
  <c r="AF895" i="27"/>
  <c r="AG895" i="27"/>
  <c r="AB896" i="27"/>
  <c r="AC896" i="27"/>
  <c r="AD896" i="27"/>
  <c r="AE896" i="27"/>
  <c r="AF896" i="27"/>
  <c r="AG896" i="27"/>
  <c r="AB897" i="27"/>
  <c r="AC897" i="27"/>
  <c r="AD897" i="27"/>
  <c r="AE897" i="27"/>
  <c r="AF897" i="27"/>
  <c r="AG897" i="27"/>
  <c r="AB898" i="27"/>
  <c r="AC898" i="27"/>
  <c r="AD898" i="27"/>
  <c r="AE898" i="27"/>
  <c r="AF898" i="27"/>
  <c r="AG898" i="27"/>
  <c r="AB899" i="27"/>
  <c r="AC899" i="27"/>
  <c r="AD899" i="27"/>
  <c r="AE899" i="27"/>
  <c r="AF899" i="27"/>
  <c r="AG899" i="27"/>
  <c r="AB900" i="27"/>
  <c r="AC900" i="27"/>
  <c r="AD900" i="27"/>
  <c r="AE900" i="27"/>
  <c r="AF900" i="27"/>
  <c r="AG900" i="27"/>
  <c r="AB901" i="27"/>
  <c r="AC901" i="27"/>
  <c r="AD901" i="27"/>
  <c r="AE901" i="27"/>
  <c r="AF901" i="27"/>
  <c r="AG901" i="27"/>
  <c r="AB902" i="27"/>
  <c r="AC902" i="27"/>
  <c r="AD902" i="27"/>
  <c r="AE902" i="27"/>
  <c r="AF902" i="27"/>
  <c r="AG902" i="27"/>
  <c r="AB903" i="27"/>
  <c r="AC903" i="27"/>
  <c r="AD903" i="27"/>
  <c r="AE903" i="27"/>
  <c r="AF903" i="27"/>
  <c r="AG903" i="27"/>
  <c r="AB904" i="27"/>
  <c r="AC904" i="27"/>
  <c r="AD904" i="27"/>
  <c r="AE904" i="27"/>
  <c r="AF904" i="27"/>
  <c r="AG904" i="27"/>
  <c r="AB905" i="27"/>
  <c r="AC905" i="27"/>
  <c r="AD905" i="27"/>
  <c r="AE905" i="27"/>
  <c r="AF905" i="27"/>
  <c r="AG905" i="27"/>
  <c r="AB906" i="27"/>
  <c r="AC906" i="27"/>
  <c r="AD906" i="27"/>
  <c r="AE906" i="27"/>
  <c r="AF906" i="27"/>
  <c r="AG906" i="27"/>
  <c r="AB907" i="27"/>
  <c r="AC907" i="27"/>
  <c r="AD907" i="27"/>
  <c r="AE907" i="27"/>
  <c r="AF907" i="27"/>
  <c r="AG907" i="27"/>
  <c r="AB908" i="27"/>
  <c r="AC908" i="27"/>
  <c r="AD908" i="27"/>
  <c r="AE908" i="27"/>
  <c r="AF908" i="27"/>
  <c r="AG908" i="27"/>
  <c r="AB909" i="27"/>
  <c r="AC909" i="27"/>
  <c r="AD909" i="27"/>
  <c r="AE909" i="27"/>
  <c r="AF909" i="27"/>
  <c r="AG909" i="27"/>
  <c r="AB910" i="27"/>
  <c r="AC910" i="27"/>
  <c r="AD910" i="27"/>
  <c r="AE910" i="27"/>
  <c r="AF910" i="27"/>
  <c r="AG910" i="27"/>
  <c r="AB911" i="27"/>
  <c r="AC911" i="27"/>
  <c r="AD911" i="27"/>
  <c r="AE911" i="27"/>
  <c r="AF911" i="27"/>
  <c r="AG911" i="27"/>
  <c r="AB912" i="27"/>
  <c r="AC912" i="27"/>
  <c r="AD912" i="27"/>
  <c r="AE912" i="27"/>
  <c r="AF912" i="27"/>
  <c r="AG912" i="27"/>
  <c r="AB913" i="27"/>
  <c r="AC913" i="27"/>
  <c r="AD913" i="27"/>
  <c r="AE913" i="27"/>
  <c r="AF913" i="27"/>
  <c r="AG913" i="27"/>
  <c r="AB914" i="27"/>
  <c r="AC914" i="27"/>
  <c r="AD914" i="27"/>
  <c r="AE914" i="27"/>
  <c r="AF914" i="27"/>
  <c r="AG914" i="27"/>
  <c r="AB915" i="27"/>
  <c r="AC915" i="27"/>
  <c r="AD915" i="27"/>
  <c r="AE915" i="27"/>
  <c r="AF915" i="27"/>
  <c r="AG915" i="27"/>
  <c r="AB916" i="27"/>
  <c r="AC916" i="27"/>
  <c r="AD916" i="27"/>
  <c r="AE916" i="27"/>
  <c r="AF916" i="27"/>
  <c r="AG916" i="27"/>
  <c r="AB917" i="27"/>
  <c r="AC917" i="27"/>
  <c r="AD917" i="27"/>
  <c r="AE917" i="27"/>
  <c r="AF917" i="27"/>
  <c r="AG917" i="27"/>
  <c r="AB918" i="27"/>
  <c r="AC918" i="27"/>
  <c r="AD918" i="27"/>
  <c r="AE918" i="27"/>
  <c r="AF918" i="27"/>
  <c r="AG918" i="27"/>
  <c r="AB919" i="27"/>
  <c r="AC919" i="27"/>
  <c r="AD919" i="27"/>
  <c r="AE919" i="27"/>
  <c r="AF919" i="27"/>
  <c r="AG919" i="27"/>
  <c r="AB920" i="27"/>
  <c r="AC920" i="27"/>
  <c r="AD920" i="27"/>
  <c r="AE920" i="27"/>
  <c r="AF920" i="27"/>
  <c r="AG920" i="27"/>
  <c r="AB921" i="27"/>
  <c r="AC921" i="27"/>
  <c r="AD921" i="27"/>
  <c r="AE921" i="27"/>
  <c r="AF921" i="27"/>
  <c r="AG921" i="27"/>
  <c r="AB922" i="27"/>
  <c r="AC922" i="27"/>
  <c r="AD922" i="27"/>
  <c r="AE922" i="27"/>
  <c r="AF922" i="27"/>
  <c r="AG922" i="27"/>
  <c r="AB923" i="27"/>
  <c r="AC923" i="27"/>
  <c r="AD923" i="27"/>
  <c r="AE923" i="27"/>
  <c r="AF923" i="27"/>
  <c r="AG923" i="27"/>
  <c r="AB924" i="27"/>
  <c r="AC924" i="27"/>
  <c r="AD924" i="27"/>
  <c r="AE924" i="27"/>
  <c r="AF924" i="27"/>
  <c r="AG924" i="27"/>
  <c r="AB925" i="27"/>
  <c r="AC925" i="27"/>
  <c r="AD925" i="27"/>
  <c r="AE925" i="27"/>
  <c r="AF925" i="27"/>
  <c r="AG925" i="27"/>
  <c r="AB926" i="27"/>
  <c r="AC926" i="27"/>
  <c r="AD926" i="27"/>
  <c r="AE926" i="27"/>
  <c r="AF926" i="27"/>
  <c r="AG926" i="27"/>
  <c r="AB927" i="27"/>
  <c r="AC927" i="27"/>
  <c r="AD927" i="27"/>
  <c r="AE927" i="27"/>
  <c r="AF927" i="27"/>
  <c r="AG927" i="27"/>
  <c r="AB928" i="27"/>
  <c r="AC928" i="27"/>
  <c r="AD928" i="27"/>
  <c r="AE928" i="27"/>
  <c r="AF928" i="27"/>
  <c r="AG928" i="27"/>
  <c r="AB929" i="27"/>
  <c r="AC929" i="27"/>
  <c r="AD929" i="27"/>
  <c r="AE929" i="27"/>
  <c r="AF929" i="27"/>
  <c r="AG929" i="27"/>
  <c r="AB930" i="27"/>
  <c r="AC930" i="27"/>
  <c r="AD930" i="27"/>
  <c r="AE930" i="27"/>
  <c r="AF930" i="27"/>
  <c r="AG930" i="27"/>
  <c r="AB931" i="27"/>
  <c r="AC931" i="27"/>
  <c r="AD931" i="27"/>
  <c r="AE931" i="27"/>
  <c r="AF931" i="27"/>
  <c r="AG931" i="27"/>
  <c r="AB932" i="27"/>
  <c r="AC932" i="27"/>
  <c r="AD932" i="27"/>
  <c r="AE932" i="27"/>
  <c r="AF932" i="27"/>
  <c r="AG932" i="27"/>
  <c r="AB933" i="27"/>
  <c r="AC933" i="27"/>
  <c r="AD933" i="27"/>
  <c r="AE933" i="27"/>
  <c r="AF933" i="27"/>
  <c r="AG933" i="27"/>
  <c r="AB934" i="27"/>
  <c r="AC934" i="27"/>
  <c r="AD934" i="27"/>
  <c r="AE934" i="27"/>
  <c r="AF934" i="27"/>
  <c r="AG934" i="27"/>
  <c r="AB935" i="27"/>
  <c r="AC935" i="27"/>
  <c r="AD935" i="27"/>
  <c r="AE935" i="27"/>
  <c r="AF935" i="27"/>
  <c r="AG935" i="27"/>
  <c r="AB936" i="27"/>
  <c r="AC936" i="27"/>
  <c r="AD936" i="27"/>
  <c r="AE936" i="27"/>
  <c r="AF936" i="27"/>
  <c r="AG936" i="27"/>
  <c r="AB937" i="27"/>
  <c r="AC937" i="27"/>
  <c r="AD937" i="27"/>
  <c r="AE937" i="27"/>
  <c r="AF937" i="27"/>
  <c r="AG937" i="27"/>
  <c r="AB938" i="27"/>
  <c r="AC938" i="27"/>
  <c r="AD938" i="27"/>
  <c r="AE938" i="27"/>
  <c r="AF938" i="27"/>
  <c r="AG938" i="27"/>
  <c r="AB939" i="27"/>
  <c r="AC939" i="27"/>
  <c r="AD939" i="27"/>
  <c r="AE939" i="27"/>
  <c r="AF939" i="27"/>
  <c r="AG939" i="27"/>
  <c r="AB940" i="27"/>
  <c r="AC940" i="27"/>
  <c r="AD940" i="27"/>
  <c r="AE940" i="27"/>
  <c r="AF940" i="27"/>
  <c r="AG940" i="27"/>
  <c r="AB941" i="27"/>
  <c r="AC941" i="27"/>
  <c r="AD941" i="27"/>
  <c r="AE941" i="27"/>
  <c r="AF941" i="27"/>
  <c r="AG941" i="27"/>
  <c r="AB942" i="27"/>
  <c r="AC942" i="27"/>
  <c r="AD942" i="27"/>
  <c r="AE942" i="27"/>
  <c r="AF942" i="27"/>
  <c r="AG942" i="27"/>
  <c r="AB943" i="27"/>
  <c r="AC943" i="27"/>
  <c r="AD943" i="27"/>
  <c r="AE943" i="27"/>
  <c r="AF943" i="27"/>
  <c r="AG943" i="27"/>
  <c r="AB944" i="27"/>
  <c r="AC944" i="27"/>
  <c r="AD944" i="27"/>
  <c r="AE944" i="27"/>
  <c r="AF944" i="27"/>
  <c r="AG944" i="27"/>
  <c r="AB945" i="27"/>
  <c r="AC945" i="27"/>
  <c r="AD945" i="27"/>
  <c r="AE945" i="27"/>
  <c r="AF945" i="27"/>
  <c r="AG945" i="27"/>
  <c r="AB946" i="27"/>
  <c r="AC946" i="27"/>
  <c r="AD946" i="27"/>
  <c r="AE946" i="27"/>
  <c r="AF946" i="27"/>
  <c r="AG946" i="27"/>
  <c r="AB947" i="27"/>
  <c r="AC947" i="27"/>
  <c r="AD947" i="27"/>
  <c r="AE947" i="27"/>
  <c r="AF947" i="27"/>
  <c r="AG947" i="27"/>
  <c r="AB948" i="27"/>
  <c r="AC948" i="27"/>
  <c r="AD948" i="27"/>
  <c r="AE948" i="27"/>
  <c r="AF948" i="27"/>
  <c r="AG948" i="27"/>
  <c r="AB949" i="27"/>
  <c r="AC949" i="27"/>
  <c r="AD949" i="27"/>
  <c r="AE949" i="27"/>
  <c r="AF949" i="27"/>
  <c r="AG949" i="27"/>
  <c r="AB950" i="27"/>
  <c r="AC950" i="27"/>
  <c r="AD950" i="27"/>
  <c r="AE950" i="27"/>
  <c r="AF950" i="27"/>
  <c r="AG950" i="27"/>
  <c r="AB951" i="27"/>
  <c r="AC951" i="27"/>
  <c r="AD951" i="27"/>
  <c r="AE951" i="27"/>
  <c r="AF951" i="27"/>
  <c r="AG951" i="27"/>
  <c r="AB952" i="27"/>
  <c r="AC952" i="27"/>
  <c r="AD952" i="27"/>
  <c r="AE952" i="27"/>
  <c r="AF952" i="27"/>
  <c r="AG952" i="27"/>
  <c r="AB953" i="27"/>
  <c r="AC953" i="27"/>
  <c r="AD953" i="27"/>
  <c r="AE953" i="27"/>
  <c r="AF953" i="27"/>
  <c r="AG953" i="27"/>
  <c r="AB954" i="27"/>
  <c r="AC954" i="27"/>
  <c r="AD954" i="27"/>
  <c r="AE954" i="27"/>
  <c r="AF954" i="27"/>
  <c r="AG954" i="27"/>
  <c r="AB955" i="27"/>
  <c r="AC955" i="27"/>
  <c r="AD955" i="27"/>
  <c r="AE955" i="27"/>
  <c r="AF955" i="27"/>
  <c r="AG955" i="27"/>
  <c r="AB956" i="27"/>
  <c r="AC956" i="27"/>
  <c r="AD956" i="27"/>
  <c r="AE956" i="27"/>
  <c r="AF956" i="27"/>
  <c r="AG956" i="27"/>
  <c r="AB957" i="27"/>
  <c r="AC957" i="27"/>
  <c r="AD957" i="27"/>
  <c r="AE957" i="27"/>
  <c r="AF957" i="27"/>
  <c r="AG957" i="27"/>
  <c r="AB958" i="27"/>
  <c r="AC958" i="27"/>
  <c r="AD958" i="27"/>
  <c r="AE958" i="27"/>
  <c r="AF958" i="27"/>
  <c r="AG958" i="27"/>
  <c r="AB959" i="27"/>
  <c r="AC959" i="27"/>
  <c r="AD959" i="27"/>
  <c r="AE959" i="27"/>
  <c r="AF959" i="27"/>
  <c r="AG959" i="27"/>
  <c r="AB960" i="27"/>
  <c r="AC960" i="27"/>
  <c r="AD960" i="27"/>
  <c r="AE960" i="27"/>
  <c r="AF960" i="27"/>
  <c r="AG960" i="27"/>
  <c r="AB961" i="27"/>
  <c r="AC961" i="27"/>
  <c r="AD961" i="27"/>
  <c r="AE961" i="27"/>
  <c r="AF961" i="27"/>
  <c r="AG961" i="27"/>
  <c r="AB962" i="27"/>
  <c r="AC962" i="27"/>
  <c r="AD962" i="27"/>
  <c r="AE962" i="27"/>
  <c r="AF962" i="27"/>
  <c r="AG962" i="27"/>
  <c r="AB963" i="27"/>
  <c r="AC963" i="27"/>
  <c r="AD963" i="27"/>
  <c r="AE963" i="27"/>
  <c r="AF963" i="27"/>
  <c r="AG963" i="27"/>
  <c r="AB964" i="27"/>
  <c r="AC964" i="27"/>
  <c r="AD964" i="27"/>
  <c r="AE964" i="27"/>
  <c r="AF964" i="27"/>
  <c r="AG964" i="27"/>
  <c r="AB965" i="27"/>
  <c r="AC965" i="27"/>
  <c r="AD965" i="27"/>
  <c r="AE965" i="27"/>
  <c r="AF965" i="27"/>
  <c r="AG965" i="27"/>
  <c r="AB966" i="27"/>
  <c r="AC966" i="27"/>
  <c r="AD966" i="27"/>
  <c r="AE966" i="27"/>
  <c r="AF966" i="27"/>
  <c r="AG966" i="27"/>
  <c r="AB967" i="27"/>
  <c r="AC967" i="27"/>
  <c r="AD967" i="27"/>
  <c r="AE967" i="27"/>
  <c r="AF967" i="27"/>
  <c r="AG967" i="27"/>
  <c r="AB968" i="27"/>
  <c r="AC968" i="27"/>
  <c r="AD968" i="27"/>
  <c r="AE968" i="27"/>
  <c r="AF968" i="27"/>
  <c r="AG968" i="27"/>
  <c r="AB969" i="27"/>
  <c r="AC969" i="27"/>
  <c r="AD969" i="27"/>
  <c r="AE969" i="27"/>
  <c r="AF969" i="27"/>
  <c r="AG969" i="27"/>
  <c r="AB970" i="27"/>
  <c r="AC970" i="27"/>
  <c r="AD970" i="27"/>
  <c r="AE970" i="27"/>
  <c r="AF970" i="27"/>
  <c r="AG970" i="27"/>
  <c r="AB971" i="27"/>
  <c r="AC971" i="27"/>
  <c r="AD971" i="27"/>
  <c r="AE971" i="27"/>
  <c r="AF971" i="27"/>
  <c r="AG971" i="27"/>
  <c r="AB972" i="27"/>
  <c r="AC972" i="27"/>
  <c r="AD972" i="27"/>
  <c r="AE972" i="27"/>
  <c r="AF972" i="27"/>
  <c r="AG972" i="27"/>
  <c r="AB973" i="27"/>
  <c r="AC973" i="27"/>
  <c r="AD973" i="27"/>
  <c r="AE973" i="27"/>
  <c r="AF973" i="27"/>
  <c r="AG973" i="27"/>
  <c r="AB974" i="27"/>
  <c r="AC974" i="27"/>
  <c r="AD974" i="27"/>
  <c r="AE974" i="27"/>
  <c r="AF974" i="27"/>
  <c r="AG974" i="27"/>
  <c r="AB975" i="27"/>
  <c r="AC975" i="27"/>
  <c r="AD975" i="27"/>
  <c r="AE975" i="27"/>
  <c r="AF975" i="27"/>
  <c r="AG975" i="27"/>
  <c r="AB976" i="27"/>
  <c r="AC976" i="27"/>
  <c r="AD976" i="27"/>
  <c r="AE976" i="27"/>
  <c r="AF976" i="27"/>
  <c r="AG976" i="27"/>
  <c r="AB977" i="27"/>
  <c r="AC977" i="27"/>
  <c r="AD977" i="27"/>
  <c r="AE977" i="27"/>
  <c r="AF977" i="27"/>
  <c r="AG977" i="27"/>
  <c r="AB978" i="27"/>
  <c r="AC978" i="27"/>
  <c r="AD978" i="27"/>
  <c r="AE978" i="27"/>
  <c r="AF978" i="27"/>
  <c r="AG978" i="27"/>
  <c r="AB979" i="27"/>
  <c r="AC979" i="27"/>
  <c r="AD979" i="27"/>
  <c r="AE979" i="27"/>
  <c r="AF979" i="27"/>
  <c r="AG979" i="27"/>
  <c r="AB980" i="27"/>
  <c r="AC980" i="27"/>
  <c r="AD980" i="27"/>
  <c r="AE980" i="27"/>
  <c r="AF980" i="27"/>
  <c r="AG980" i="27"/>
  <c r="AB981" i="27"/>
  <c r="AC981" i="27"/>
  <c r="AD981" i="27"/>
  <c r="AE981" i="27"/>
  <c r="AF981" i="27"/>
  <c r="AG981" i="27"/>
  <c r="AB982" i="27"/>
  <c r="AC982" i="27"/>
  <c r="AD982" i="27"/>
  <c r="AE982" i="27"/>
  <c r="AF982" i="27"/>
  <c r="AG982" i="27"/>
  <c r="AB983" i="27"/>
  <c r="AC983" i="27"/>
  <c r="AD983" i="27"/>
  <c r="AE983" i="27"/>
  <c r="AF983" i="27"/>
  <c r="AG983" i="27"/>
  <c r="AB984" i="27"/>
  <c r="AC984" i="27"/>
  <c r="AD984" i="27"/>
  <c r="AE984" i="27"/>
  <c r="AF984" i="27"/>
  <c r="AG984" i="27"/>
  <c r="AB985" i="27"/>
  <c r="AC985" i="27"/>
  <c r="AD985" i="27"/>
  <c r="AE985" i="27"/>
  <c r="AF985" i="27"/>
  <c r="AG985" i="27"/>
  <c r="AB986" i="27"/>
  <c r="AC986" i="27"/>
  <c r="AD986" i="27"/>
  <c r="AE986" i="27"/>
  <c r="AF986" i="27"/>
  <c r="AG986" i="27"/>
  <c r="AB987" i="27"/>
  <c r="AC987" i="27"/>
  <c r="AD987" i="27"/>
  <c r="AE987" i="27"/>
  <c r="AF987" i="27"/>
  <c r="AG987" i="27"/>
  <c r="AB988" i="27"/>
  <c r="AC988" i="27"/>
  <c r="AD988" i="27"/>
  <c r="AE988" i="27"/>
  <c r="AF988" i="27"/>
  <c r="AG988" i="27"/>
  <c r="AB989" i="27"/>
  <c r="AC989" i="27"/>
  <c r="AD989" i="27"/>
  <c r="AE989" i="27"/>
  <c r="AF989" i="27"/>
  <c r="AG989" i="27"/>
  <c r="AB990" i="27"/>
  <c r="AC990" i="27"/>
  <c r="AD990" i="27"/>
  <c r="AE990" i="27"/>
  <c r="AF990" i="27"/>
  <c r="AG990" i="27"/>
  <c r="AB991" i="27"/>
  <c r="AC991" i="27"/>
  <c r="AD991" i="27"/>
  <c r="AE991" i="27"/>
  <c r="AF991" i="27"/>
  <c r="AG991" i="27"/>
  <c r="AB992" i="27"/>
  <c r="AC992" i="27"/>
  <c r="AD992" i="27"/>
  <c r="AE992" i="27"/>
  <c r="AF992" i="27"/>
  <c r="AG992" i="27"/>
  <c r="AB993" i="27"/>
  <c r="AC993" i="27"/>
  <c r="AD993" i="27"/>
  <c r="AE993" i="27"/>
  <c r="AF993" i="27"/>
  <c r="AG993" i="27"/>
  <c r="AB994" i="27"/>
  <c r="AC994" i="27"/>
  <c r="AD994" i="27"/>
  <c r="AE994" i="27"/>
  <c r="AF994" i="27"/>
  <c r="AG994" i="27"/>
  <c r="AB995" i="27"/>
  <c r="AC995" i="27"/>
  <c r="AD995" i="27"/>
  <c r="AE995" i="27"/>
  <c r="AF995" i="27"/>
  <c r="AG995" i="27"/>
  <c r="AB996" i="27"/>
  <c r="AC996" i="27"/>
  <c r="AD996" i="27"/>
  <c r="AE996" i="27"/>
  <c r="AF996" i="27"/>
  <c r="AG996" i="27"/>
  <c r="AB997" i="27"/>
  <c r="AC997" i="27"/>
  <c r="AD997" i="27"/>
  <c r="AE997" i="27"/>
  <c r="AF997" i="27"/>
  <c r="AG997" i="27"/>
  <c r="AB998" i="27"/>
  <c r="AC998" i="27"/>
  <c r="AD998" i="27"/>
  <c r="AE998" i="27"/>
  <c r="AF998" i="27"/>
  <c r="AG998" i="27"/>
  <c r="AB999" i="27"/>
  <c r="AC999" i="27"/>
  <c r="AD999" i="27"/>
  <c r="AE999" i="27"/>
  <c r="AF999" i="27"/>
  <c r="AG999" i="27"/>
  <c r="AB1000" i="27"/>
  <c r="AC1000" i="27"/>
  <c r="AD1000" i="27"/>
  <c r="AE1000" i="27"/>
  <c r="AF1000" i="27"/>
  <c r="AG1000" i="27"/>
  <c r="AB1001" i="27"/>
  <c r="AC1001" i="27"/>
  <c r="AD1001" i="27"/>
  <c r="AE1001" i="27"/>
  <c r="AF1001" i="27"/>
  <c r="AG1001" i="27"/>
  <c r="AB1002" i="27"/>
  <c r="AC1002" i="27"/>
  <c r="AD1002" i="27"/>
  <c r="AE1002" i="27"/>
  <c r="AF1002" i="27"/>
  <c r="AG1002" i="27"/>
  <c r="AB1003" i="27"/>
  <c r="AC1003" i="27"/>
  <c r="AD1003" i="27"/>
  <c r="AE1003" i="27"/>
  <c r="AF1003" i="27"/>
  <c r="AG1003" i="27"/>
  <c r="AB1004" i="27"/>
  <c r="AC1004" i="27"/>
  <c r="AD1004" i="27"/>
  <c r="AE1004" i="27"/>
  <c r="AF1004" i="27"/>
  <c r="AG1004" i="27"/>
  <c r="AB1005" i="27"/>
  <c r="AC1005" i="27"/>
  <c r="AD1005" i="27"/>
  <c r="AE1005" i="27"/>
  <c r="AF1005" i="27"/>
  <c r="AG1005" i="27"/>
  <c r="AB1006" i="27"/>
  <c r="AC1006" i="27"/>
  <c r="AD1006" i="27"/>
  <c r="AE1006" i="27"/>
  <c r="AF1006" i="27"/>
  <c r="AG1006" i="27"/>
  <c r="AB1007" i="27"/>
  <c r="AC1007" i="27"/>
  <c r="AD1007" i="27"/>
  <c r="AE1007" i="27"/>
  <c r="AF1007" i="27"/>
  <c r="AG1007" i="27"/>
  <c r="AB1008" i="27"/>
  <c r="AC1008" i="27"/>
  <c r="AD1008" i="27"/>
  <c r="AE1008" i="27"/>
  <c r="AF1008" i="27"/>
  <c r="AG1008" i="27"/>
  <c r="AB1009" i="27"/>
  <c r="AC1009" i="27"/>
  <c r="AD1009" i="27"/>
  <c r="AE1009" i="27"/>
  <c r="AF1009" i="27"/>
  <c r="AG1009" i="27"/>
  <c r="AB1010" i="27"/>
  <c r="AC1010" i="27"/>
  <c r="AD1010" i="27"/>
  <c r="AE1010" i="27"/>
  <c r="AF1010" i="27"/>
  <c r="AG1010" i="27"/>
  <c r="AB1011" i="27"/>
  <c r="AC1011" i="27"/>
  <c r="AD1011" i="27"/>
  <c r="AE1011" i="27"/>
  <c r="AF1011" i="27"/>
  <c r="AG1011" i="27"/>
  <c r="AB1012" i="27"/>
  <c r="AC1012" i="27"/>
  <c r="AD1012" i="27"/>
  <c r="AE1012" i="27"/>
  <c r="AF1012" i="27"/>
  <c r="AG1012" i="27"/>
  <c r="AB1013" i="27"/>
  <c r="AC1013" i="27"/>
  <c r="AD1013" i="27"/>
  <c r="AE1013" i="27"/>
  <c r="AF1013" i="27"/>
  <c r="AG1013" i="27"/>
  <c r="AB1014" i="27"/>
  <c r="AC1014" i="27"/>
  <c r="AD1014" i="27"/>
  <c r="AE1014" i="27"/>
  <c r="AF1014" i="27"/>
  <c r="AG1014" i="27"/>
  <c r="AB1015" i="27"/>
  <c r="AC1015" i="27"/>
  <c r="AD1015" i="27"/>
  <c r="AE1015" i="27"/>
  <c r="AF1015" i="27"/>
  <c r="AG1015" i="27"/>
  <c r="AB1016" i="27"/>
  <c r="AC1016" i="27"/>
  <c r="AD1016" i="27"/>
  <c r="AE1016" i="27"/>
  <c r="AF1016" i="27"/>
  <c r="AG1016" i="27"/>
  <c r="AB1017" i="27"/>
  <c r="AC1017" i="27"/>
  <c r="AD1017" i="27"/>
  <c r="AE1017" i="27"/>
  <c r="AF1017" i="27"/>
  <c r="AG1017" i="27"/>
  <c r="AB1018" i="27"/>
  <c r="AC1018" i="27"/>
  <c r="AD1018" i="27"/>
  <c r="AE1018" i="27"/>
  <c r="AF1018" i="27"/>
  <c r="AG1018" i="27"/>
  <c r="AB1019" i="27"/>
  <c r="AC1019" i="27"/>
  <c r="AD1019" i="27"/>
  <c r="AE1019" i="27"/>
  <c r="AF1019" i="27"/>
  <c r="AG1019" i="27"/>
  <c r="AB1020" i="27"/>
  <c r="AC1020" i="27"/>
  <c r="AD1020" i="27"/>
  <c r="AE1020" i="27"/>
  <c r="AF1020" i="27"/>
  <c r="AG1020" i="27"/>
  <c r="AB1021" i="27"/>
  <c r="AC1021" i="27"/>
  <c r="AD1021" i="27"/>
  <c r="AE1021" i="27"/>
  <c r="AF1021" i="27"/>
  <c r="AG1021" i="27"/>
  <c r="AB1022" i="27"/>
  <c r="AC1022" i="27"/>
  <c r="AD1022" i="27"/>
  <c r="AE1022" i="27"/>
  <c r="AF1022" i="27"/>
  <c r="AG1022" i="27"/>
  <c r="AB1023" i="27"/>
  <c r="AC1023" i="27"/>
  <c r="AD1023" i="27"/>
  <c r="AE1023" i="27"/>
  <c r="AF1023" i="27"/>
  <c r="AG1023" i="27"/>
  <c r="AB1024" i="27"/>
  <c r="AC1024" i="27"/>
  <c r="AD1024" i="27"/>
  <c r="AE1024" i="27"/>
  <c r="AF1024" i="27"/>
  <c r="AG1024" i="27"/>
  <c r="AB1025" i="27"/>
  <c r="AC1025" i="27"/>
  <c r="AD1025" i="27"/>
  <c r="AE1025" i="27"/>
  <c r="AF1025" i="27"/>
  <c r="AG1025" i="27"/>
  <c r="AB1026" i="27"/>
  <c r="AC1026" i="27"/>
  <c r="AD1026" i="27"/>
  <c r="AE1026" i="27"/>
  <c r="AF1026" i="27"/>
  <c r="AG1026" i="27"/>
  <c r="AB1027" i="27"/>
  <c r="AC1027" i="27"/>
  <c r="AD1027" i="27"/>
  <c r="AE1027" i="27"/>
  <c r="AF1027" i="27"/>
  <c r="AG1027" i="27"/>
  <c r="AB1028" i="27"/>
  <c r="AC1028" i="27"/>
  <c r="AD1028" i="27"/>
  <c r="AE1028" i="27"/>
  <c r="AF1028" i="27"/>
  <c r="AG1028" i="27"/>
  <c r="AB1029" i="27"/>
  <c r="AC1029" i="27"/>
  <c r="AD1029" i="27"/>
  <c r="AE1029" i="27"/>
  <c r="AF1029" i="27"/>
  <c r="AG1029" i="27"/>
  <c r="AB1030" i="27"/>
  <c r="AC1030" i="27"/>
  <c r="AD1030" i="27"/>
  <c r="AE1030" i="27"/>
  <c r="AF1030" i="27"/>
  <c r="AG1030" i="27"/>
  <c r="AB1031" i="27"/>
  <c r="AC1031" i="27"/>
  <c r="AD1031" i="27"/>
  <c r="AE1031" i="27"/>
  <c r="AF1031" i="27"/>
  <c r="AG1031" i="27"/>
  <c r="AB1032" i="27"/>
  <c r="AC1032" i="27"/>
  <c r="AD1032" i="27"/>
  <c r="AE1032" i="27"/>
  <c r="AF1032" i="27"/>
  <c r="AG1032" i="27"/>
  <c r="AB1033" i="27"/>
  <c r="AC1033" i="27"/>
  <c r="AD1033" i="27"/>
  <c r="AE1033" i="27"/>
  <c r="AF1033" i="27"/>
  <c r="AG1033" i="27"/>
  <c r="AB1034" i="27"/>
  <c r="AC1034" i="27"/>
  <c r="AD1034" i="27"/>
  <c r="AE1034" i="27"/>
  <c r="AF1034" i="27"/>
  <c r="AG1034" i="27"/>
  <c r="AB1035" i="27"/>
  <c r="AC1035" i="27"/>
  <c r="AD1035" i="27"/>
  <c r="AE1035" i="27"/>
  <c r="AF1035" i="27"/>
  <c r="AG1035" i="27"/>
  <c r="AB1036" i="27"/>
  <c r="AC1036" i="27"/>
  <c r="AD1036" i="27"/>
  <c r="AE1036" i="27"/>
  <c r="AF1036" i="27"/>
  <c r="AG1036" i="27"/>
  <c r="AB1037" i="27"/>
  <c r="AC1037" i="27"/>
  <c r="AD1037" i="27"/>
  <c r="AE1037" i="27"/>
  <c r="AF1037" i="27"/>
  <c r="AG1037" i="27"/>
  <c r="AB1038" i="27"/>
  <c r="AC1038" i="27"/>
  <c r="AD1038" i="27"/>
  <c r="AE1038" i="27"/>
  <c r="AF1038" i="27"/>
  <c r="AG1038" i="27"/>
  <c r="AB1039" i="27"/>
  <c r="AC1039" i="27"/>
  <c r="AD1039" i="27"/>
  <c r="AE1039" i="27"/>
  <c r="AF1039" i="27"/>
  <c r="AG1039" i="27"/>
  <c r="AB1040" i="27"/>
  <c r="AC1040" i="27"/>
  <c r="AD1040" i="27"/>
  <c r="AE1040" i="27"/>
  <c r="AF1040" i="27"/>
  <c r="AG1040" i="27"/>
  <c r="AB1041" i="27"/>
  <c r="AC1041" i="27"/>
  <c r="AD1041" i="27"/>
  <c r="AE1041" i="27"/>
  <c r="AF1041" i="27"/>
  <c r="AG1041" i="27"/>
  <c r="AB1042" i="27"/>
  <c r="AC1042" i="27"/>
  <c r="AD1042" i="27"/>
  <c r="AE1042" i="27"/>
  <c r="AF1042" i="27"/>
  <c r="AG1042" i="27"/>
  <c r="AB1043" i="27"/>
  <c r="AC1043" i="27"/>
  <c r="AD1043" i="27"/>
  <c r="AE1043" i="27"/>
  <c r="AF1043" i="27"/>
  <c r="AG1043" i="27"/>
  <c r="AB1044" i="27"/>
  <c r="AC1044" i="27"/>
  <c r="AD1044" i="27"/>
  <c r="AE1044" i="27"/>
  <c r="AF1044" i="27"/>
  <c r="AG1044" i="27"/>
  <c r="AB1045" i="27"/>
  <c r="AC1045" i="27"/>
  <c r="AD1045" i="27"/>
  <c r="AE1045" i="27"/>
  <c r="AF1045" i="27"/>
  <c r="AG1045" i="27"/>
  <c r="AB1046" i="27"/>
  <c r="AC1046" i="27"/>
  <c r="AD1046" i="27"/>
  <c r="AE1046" i="27"/>
  <c r="AF1046" i="27"/>
  <c r="AG1046" i="27"/>
  <c r="AB1047" i="27"/>
  <c r="AC1047" i="27"/>
  <c r="AD1047" i="27"/>
  <c r="AE1047" i="27"/>
  <c r="AF1047" i="27"/>
  <c r="AG1047" i="27"/>
  <c r="AB1048" i="27"/>
  <c r="AC1048" i="27"/>
  <c r="AD1048" i="27"/>
  <c r="AE1048" i="27"/>
  <c r="AF1048" i="27"/>
  <c r="AG1048" i="27"/>
  <c r="AB1049" i="27"/>
  <c r="AC1049" i="27"/>
  <c r="AD1049" i="27"/>
  <c r="AE1049" i="27"/>
  <c r="AF1049" i="27"/>
  <c r="AG1049" i="27"/>
  <c r="AB1050" i="27"/>
  <c r="AC1050" i="27"/>
  <c r="AD1050" i="27"/>
  <c r="AE1050" i="27"/>
  <c r="AF1050" i="27"/>
  <c r="AG1050" i="27"/>
  <c r="AB1051" i="27"/>
  <c r="AC1051" i="27"/>
  <c r="AD1051" i="27"/>
  <c r="AE1051" i="27"/>
  <c r="AF1051" i="27"/>
  <c r="AG1051" i="27"/>
  <c r="AB1052" i="27"/>
  <c r="AC1052" i="27"/>
  <c r="AD1052" i="27"/>
  <c r="AE1052" i="27"/>
  <c r="AF1052" i="27"/>
  <c r="AG1052" i="27"/>
  <c r="AB1053" i="27"/>
  <c r="AC1053" i="27"/>
  <c r="AD1053" i="27"/>
  <c r="AE1053" i="27"/>
  <c r="AF1053" i="27"/>
  <c r="AG1053" i="27"/>
  <c r="AB1054" i="27"/>
  <c r="AC1054" i="27"/>
  <c r="AD1054" i="27"/>
  <c r="AE1054" i="27"/>
  <c r="AF1054" i="27"/>
  <c r="AG1054" i="27"/>
  <c r="AB1055" i="27"/>
  <c r="AC1055" i="27"/>
  <c r="AD1055" i="27"/>
  <c r="AE1055" i="27"/>
  <c r="AF1055" i="27"/>
  <c r="AG1055" i="27"/>
  <c r="AB1056" i="27"/>
  <c r="AC1056" i="27"/>
  <c r="AD1056" i="27"/>
  <c r="AE1056" i="27"/>
  <c r="AF1056" i="27"/>
  <c r="AG1056" i="27"/>
  <c r="AB1057" i="27"/>
  <c r="AC1057" i="27"/>
  <c r="AD1057" i="27"/>
  <c r="AE1057" i="27"/>
  <c r="AF1057" i="27"/>
  <c r="AG1057" i="27"/>
  <c r="AB1058" i="27"/>
  <c r="AC1058" i="27"/>
  <c r="AD1058" i="27"/>
  <c r="AE1058" i="27"/>
  <c r="AF1058" i="27"/>
  <c r="AG1058" i="27"/>
  <c r="AB1059" i="27"/>
  <c r="AC1059" i="27"/>
  <c r="AD1059" i="27"/>
  <c r="AE1059" i="27"/>
  <c r="AF1059" i="27"/>
  <c r="AG1059" i="27"/>
  <c r="AB1060" i="27"/>
  <c r="AC1060" i="27"/>
  <c r="AD1060" i="27"/>
  <c r="AE1060" i="27"/>
  <c r="AF1060" i="27"/>
  <c r="AG1060" i="27"/>
  <c r="AB1061" i="27"/>
  <c r="AC1061" i="27"/>
  <c r="AD1061" i="27"/>
  <c r="AE1061" i="27"/>
  <c r="AF1061" i="27"/>
  <c r="AG1061" i="27"/>
  <c r="AB1062" i="27"/>
  <c r="AC1062" i="27"/>
  <c r="AD1062" i="27"/>
  <c r="AE1062" i="27"/>
  <c r="AF1062" i="27"/>
  <c r="AG1062" i="27"/>
  <c r="AB1063" i="27"/>
  <c r="AC1063" i="27"/>
  <c r="AD1063" i="27"/>
  <c r="AE1063" i="27"/>
  <c r="AF1063" i="27"/>
  <c r="AG1063" i="27"/>
  <c r="AB1064" i="27"/>
  <c r="AC1064" i="27"/>
  <c r="AD1064" i="27"/>
  <c r="AE1064" i="27"/>
  <c r="AF1064" i="27"/>
  <c r="AG1064" i="27"/>
  <c r="AB1065" i="27"/>
  <c r="AC1065" i="27"/>
  <c r="AD1065" i="27"/>
  <c r="AE1065" i="27"/>
  <c r="AF1065" i="27"/>
  <c r="AG1065" i="27"/>
  <c r="AB1066" i="27"/>
  <c r="AC1066" i="27"/>
  <c r="AD1066" i="27"/>
  <c r="AE1066" i="27"/>
  <c r="AF1066" i="27"/>
  <c r="AG1066" i="27"/>
  <c r="AB1067" i="27"/>
  <c r="AC1067" i="27"/>
  <c r="AD1067" i="27"/>
  <c r="AE1067" i="27"/>
  <c r="AF1067" i="27"/>
  <c r="AG1067" i="27"/>
  <c r="AB1068" i="27"/>
  <c r="AC1068" i="27"/>
  <c r="AD1068" i="27"/>
  <c r="AE1068" i="27"/>
  <c r="AF1068" i="27"/>
  <c r="AG1068" i="27"/>
  <c r="AB1069" i="27"/>
  <c r="AC1069" i="27"/>
  <c r="AD1069" i="27"/>
  <c r="AE1069" i="27"/>
  <c r="AF1069" i="27"/>
  <c r="AG1069" i="27"/>
  <c r="AB1070" i="27"/>
  <c r="AC1070" i="27"/>
  <c r="AD1070" i="27"/>
  <c r="AE1070" i="27"/>
  <c r="AF1070" i="27"/>
  <c r="AG1070" i="27"/>
  <c r="AB1071" i="27"/>
  <c r="AC1071" i="27"/>
  <c r="AD1071" i="27"/>
  <c r="AE1071" i="27"/>
  <c r="AF1071" i="27"/>
  <c r="AG1071" i="27"/>
  <c r="AB1072" i="27"/>
  <c r="AC1072" i="27"/>
  <c r="AD1072" i="27"/>
  <c r="AE1072" i="27"/>
  <c r="AF1072" i="27"/>
  <c r="AG1072" i="27"/>
  <c r="AB1073" i="27"/>
  <c r="AC1073" i="27"/>
  <c r="AD1073" i="27"/>
  <c r="AE1073" i="27"/>
  <c r="AF1073" i="27"/>
  <c r="AG1073" i="27"/>
  <c r="AB1074" i="27"/>
  <c r="AC1074" i="27"/>
  <c r="AD1074" i="27"/>
  <c r="AE1074" i="27"/>
  <c r="AF1074" i="27"/>
  <c r="AG1074" i="27"/>
  <c r="AB1075" i="27"/>
  <c r="AC1075" i="27"/>
  <c r="AD1075" i="27"/>
  <c r="AE1075" i="27"/>
  <c r="AF1075" i="27"/>
  <c r="AG1075" i="27"/>
  <c r="AB1076" i="27"/>
  <c r="AC1076" i="27"/>
  <c r="AD1076" i="27"/>
  <c r="AE1076" i="27"/>
  <c r="AF1076" i="27"/>
  <c r="AG1076" i="27"/>
  <c r="AB1077" i="27"/>
  <c r="AC1077" i="27"/>
  <c r="AD1077" i="27"/>
  <c r="AE1077" i="27"/>
  <c r="AF1077" i="27"/>
  <c r="AG1077" i="27"/>
  <c r="AB1078" i="27"/>
  <c r="AC1078" i="27"/>
  <c r="AD1078" i="27"/>
  <c r="AE1078" i="27"/>
  <c r="AF1078" i="27"/>
  <c r="AG1078" i="27"/>
  <c r="AB1079" i="27"/>
  <c r="AC1079" i="27"/>
  <c r="AD1079" i="27"/>
  <c r="AE1079" i="27"/>
  <c r="AF1079" i="27"/>
  <c r="AG1079" i="27"/>
  <c r="AB1080" i="27"/>
  <c r="AC1080" i="27"/>
  <c r="AD1080" i="27"/>
  <c r="AE1080" i="27"/>
  <c r="AF1080" i="27"/>
  <c r="AG1080" i="27"/>
  <c r="AB1081" i="27"/>
  <c r="AC1081" i="27"/>
  <c r="AD1081" i="27"/>
  <c r="AE1081" i="27"/>
  <c r="AF1081" i="27"/>
  <c r="AG1081" i="27"/>
  <c r="AB1082" i="27"/>
  <c r="AC1082" i="27"/>
  <c r="AD1082" i="27"/>
  <c r="AE1082" i="27"/>
  <c r="AF1082" i="27"/>
  <c r="AG1082" i="27"/>
  <c r="AB1083" i="27"/>
  <c r="AC1083" i="27"/>
  <c r="AD1083" i="27"/>
  <c r="AE1083" i="27"/>
  <c r="AF1083" i="27"/>
  <c r="AG1083" i="27"/>
  <c r="AB1084" i="27"/>
  <c r="AC1084" i="27"/>
  <c r="AD1084" i="27"/>
  <c r="AE1084" i="27"/>
  <c r="AF1084" i="27"/>
  <c r="AG1084" i="27"/>
  <c r="AB1085" i="27"/>
  <c r="AC1085" i="27"/>
  <c r="AD1085" i="27"/>
  <c r="AE1085" i="27"/>
  <c r="AF1085" i="27"/>
  <c r="AG1085" i="27"/>
  <c r="AB1086" i="27"/>
  <c r="AC1086" i="27"/>
  <c r="AD1086" i="27"/>
  <c r="AE1086" i="27"/>
  <c r="AF1086" i="27"/>
  <c r="AG1086" i="27"/>
  <c r="AB1087" i="27"/>
  <c r="AC1087" i="27"/>
  <c r="AD1087" i="27"/>
  <c r="AE1087" i="27"/>
  <c r="AF1087" i="27"/>
  <c r="AG1087" i="27"/>
  <c r="AB1088" i="27"/>
  <c r="AC1088" i="27"/>
  <c r="AD1088" i="27"/>
  <c r="AE1088" i="27"/>
  <c r="AF1088" i="27"/>
  <c r="AG1088" i="27"/>
  <c r="AB1089" i="27"/>
  <c r="AC1089" i="27"/>
  <c r="AD1089" i="27"/>
  <c r="AE1089" i="27"/>
  <c r="AF1089" i="27"/>
  <c r="AG1089" i="27"/>
  <c r="AB1090" i="27"/>
  <c r="AC1090" i="27"/>
  <c r="AD1090" i="27"/>
  <c r="AE1090" i="27"/>
  <c r="AF1090" i="27"/>
  <c r="AG1090" i="27"/>
  <c r="AB1091" i="27"/>
  <c r="AC1091" i="27"/>
  <c r="AD1091" i="27"/>
  <c r="AE1091" i="27"/>
  <c r="AF1091" i="27"/>
  <c r="AG1091" i="27"/>
  <c r="AB1092" i="27"/>
  <c r="AC1092" i="27"/>
  <c r="AD1092" i="27"/>
  <c r="AE1092" i="27"/>
  <c r="AF1092" i="27"/>
  <c r="AG1092" i="27"/>
  <c r="AB1093" i="27"/>
  <c r="AC1093" i="27"/>
  <c r="AD1093" i="27"/>
  <c r="AE1093" i="27"/>
  <c r="AF1093" i="27"/>
  <c r="AG1093" i="27"/>
  <c r="AB1094" i="27"/>
  <c r="AC1094" i="27"/>
  <c r="AD1094" i="27"/>
  <c r="AE1094" i="27"/>
  <c r="AF1094" i="27"/>
  <c r="AG1094" i="27"/>
  <c r="AB1095" i="27"/>
  <c r="AC1095" i="27"/>
  <c r="AD1095" i="27"/>
  <c r="AE1095" i="27"/>
  <c r="AF1095" i="27"/>
  <c r="AG1095" i="27"/>
  <c r="AB1096" i="27"/>
  <c r="AC1096" i="27"/>
  <c r="AD1096" i="27"/>
  <c r="AE1096" i="27"/>
  <c r="AF1096" i="27"/>
  <c r="AG1096" i="27"/>
  <c r="AB1097" i="27"/>
  <c r="AC1097" i="27"/>
  <c r="AD1097" i="27"/>
  <c r="AE1097" i="27"/>
  <c r="AF1097" i="27"/>
  <c r="AG1097" i="27"/>
  <c r="AB1098" i="27"/>
  <c r="AC1098" i="27"/>
  <c r="AD1098" i="27"/>
  <c r="AE1098" i="27"/>
  <c r="AF1098" i="27"/>
  <c r="AG1098" i="27"/>
  <c r="AB1099" i="27"/>
  <c r="AC1099" i="27"/>
  <c r="AD1099" i="27"/>
  <c r="AE1099" i="27"/>
  <c r="AF1099" i="27"/>
  <c r="AG1099" i="27"/>
  <c r="AB1100" i="27"/>
  <c r="AC1100" i="27"/>
  <c r="AD1100" i="27"/>
  <c r="AE1100" i="27"/>
  <c r="AF1100" i="27"/>
  <c r="AG1100" i="27"/>
  <c r="AB1101" i="27"/>
  <c r="AC1101" i="27"/>
  <c r="AD1101" i="27"/>
  <c r="AE1101" i="27"/>
  <c r="AF1101" i="27"/>
  <c r="AG1101" i="27"/>
  <c r="AB1102" i="27"/>
  <c r="AC1102" i="27"/>
  <c r="AD1102" i="27"/>
  <c r="AE1102" i="27"/>
  <c r="AF1102" i="27"/>
  <c r="AG1102" i="27"/>
  <c r="AB1103" i="27"/>
  <c r="AC1103" i="27"/>
  <c r="AD1103" i="27"/>
  <c r="AE1103" i="27"/>
  <c r="AF1103" i="27"/>
  <c r="AG1103" i="27"/>
  <c r="AB1104" i="27"/>
  <c r="AC1104" i="27"/>
  <c r="AD1104" i="27"/>
  <c r="AE1104" i="27"/>
  <c r="AF1104" i="27"/>
  <c r="AG1104" i="27"/>
  <c r="AB1105" i="27"/>
  <c r="AC1105" i="27"/>
  <c r="AD1105" i="27"/>
  <c r="AE1105" i="27"/>
  <c r="AF1105" i="27"/>
  <c r="AG1105" i="27"/>
  <c r="AB1106" i="27"/>
  <c r="AC1106" i="27"/>
  <c r="AD1106" i="27"/>
  <c r="AE1106" i="27"/>
  <c r="AF1106" i="27"/>
  <c r="AG1106" i="27"/>
  <c r="AB1107" i="27"/>
  <c r="AC1107" i="27"/>
  <c r="AD1107" i="27"/>
  <c r="AE1107" i="27"/>
  <c r="AF1107" i="27"/>
  <c r="AG1107" i="27"/>
  <c r="AB1108" i="27"/>
  <c r="AC1108" i="27"/>
  <c r="AD1108" i="27"/>
  <c r="AE1108" i="27"/>
  <c r="AF1108" i="27"/>
  <c r="AG1108" i="27"/>
  <c r="AB1109" i="27"/>
  <c r="AC1109" i="27"/>
  <c r="AD1109" i="27"/>
  <c r="AE1109" i="27"/>
  <c r="AF1109" i="27"/>
  <c r="AG1109" i="27"/>
  <c r="AB1110" i="27"/>
  <c r="AC1110" i="27"/>
  <c r="AD1110" i="27"/>
  <c r="AE1110" i="27"/>
  <c r="AF1110" i="27"/>
  <c r="AG1110" i="27"/>
  <c r="AB1111" i="27"/>
  <c r="AC1111" i="27"/>
  <c r="AD1111" i="27"/>
  <c r="AE1111" i="27"/>
  <c r="AF1111" i="27"/>
  <c r="AG1111" i="27"/>
  <c r="AB1112" i="27"/>
  <c r="AC1112" i="27"/>
  <c r="AD1112" i="27"/>
  <c r="AE1112" i="27"/>
  <c r="AF1112" i="27"/>
  <c r="AG1112" i="27"/>
  <c r="AB1113" i="27"/>
  <c r="AC1113" i="27"/>
  <c r="AD1113" i="27"/>
  <c r="AE1113" i="27"/>
  <c r="AF1113" i="27"/>
  <c r="AG1113" i="27"/>
  <c r="AB1114" i="27"/>
  <c r="AC1114" i="27"/>
  <c r="AD1114" i="27"/>
  <c r="AE1114" i="27"/>
  <c r="AF1114" i="27"/>
  <c r="AG1114" i="27"/>
  <c r="AB1115" i="27"/>
  <c r="AC1115" i="27"/>
  <c r="AD1115" i="27"/>
  <c r="AE1115" i="27"/>
  <c r="AF1115" i="27"/>
  <c r="AG1115" i="27"/>
  <c r="AB1116" i="27"/>
  <c r="AC1116" i="27"/>
  <c r="AD1116" i="27"/>
  <c r="AE1116" i="27"/>
  <c r="AF1116" i="27"/>
  <c r="AG1116" i="27"/>
  <c r="AB1117" i="27"/>
  <c r="AC1117" i="27"/>
  <c r="AD1117" i="27"/>
  <c r="AE1117" i="27"/>
  <c r="AF1117" i="27"/>
  <c r="AG1117" i="27"/>
  <c r="AB1118" i="27"/>
  <c r="AC1118" i="27"/>
  <c r="AD1118" i="27"/>
  <c r="AE1118" i="27"/>
  <c r="AF1118" i="27"/>
  <c r="AG1118" i="27"/>
  <c r="AB1119" i="27"/>
  <c r="AC1119" i="27"/>
  <c r="AD1119" i="27"/>
  <c r="AE1119" i="27"/>
  <c r="AF1119" i="27"/>
  <c r="AG1119" i="27"/>
  <c r="AB1120" i="27"/>
  <c r="AC1120" i="27"/>
  <c r="AD1120" i="27"/>
  <c r="AE1120" i="27"/>
  <c r="AF1120" i="27"/>
  <c r="AG1120" i="27"/>
  <c r="AB1121" i="27"/>
  <c r="AC1121" i="27"/>
  <c r="AD1121" i="27"/>
  <c r="AE1121" i="27"/>
  <c r="AF1121" i="27"/>
  <c r="AG1121" i="27"/>
  <c r="AB1122" i="27"/>
  <c r="AC1122" i="27"/>
  <c r="AD1122" i="27"/>
  <c r="AE1122" i="27"/>
  <c r="AF1122" i="27"/>
  <c r="AG1122" i="27"/>
  <c r="AB1123" i="27"/>
  <c r="AC1123" i="27"/>
  <c r="AD1123" i="27"/>
  <c r="AE1123" i="27"/>
  <c r="AF1123" i="27"/>
  <c r="AG1123" i="27"/>
  <c r="AB1124" i="27"/>
  <c r="AC1124" i="27"/>
  <c r="AD1124" i="27"/>
  <c r="AE1124" i="27"/>
  <c r="AF1124" i="27"/>
  <c r="AG1124" i="27"/>
  <c r="AB1125" i="27"/>
  <c r="AC1125" i="27"/>
  <c r="AD1125" i="27"/>
  <c r="AE1125" i="27"/>
  <c r="AF1125" i="27"/>
  <c r="AG1125" i="27"/>
  <c r="AB1126" i="27"/>
  <c r="AC1126" i="27"/>
  <c r="AD1126" i="27"/>
  <c r="AE1126" i="27"/>
  <c r="AF1126" i="27"/>
  <c r="AG1126" i="27"/>
  <c r="AB1127" i="27"/>
  <c r="AC1127" i="27"/>
  <c r="AD1127" i="27"/>
  <c r="AE1127" i="27"/>
  <c r="AF1127" i="27"/>
  <c r="AG1127" i="27"/>
  <c r="AB1128" i="27"/>
  <c r="AC1128" i="27"/>
  <c r="AD1128" i="27"/>
  <c r="AE1128" i="27"/>
  <c r="AF1128" i="27"/>
  <c r="AG1128" i="27"/>
  <c r="AB1129" i="27"/>
  <c r="AC1129" i="27"/>
  <c r="AD1129" i="27"/>
  <c r="AE1129" i="27"/>
  <c r="AF1129" i="27"/>
  <c r="AG1129" i="27"/>
  <c r="AB1130" i="27"/>
  <c r="AC1130" i="27"/>
  <c r="AD1130" i="27"/>
  <c r="AE1130" i="27"/>
  <c r="AF1130" i="27"/>
  <c r="AG1130" i="27"/>
  <c r="AB1131" i="27"/>
  <c r="AC1131" i="27"/>
  <c r="AD1131" i="27"/>
  <c r="AE1131" i="27"/>
  <c r="AF1131" i="27"/>
  <c r="AG1131" i="27"/>
  <c r="AB1132" i="27"/>
  <c r="AC1132" i="27"/>
  <c r="AD1132" i="27"/>
  <c r="AE1132" i="27"/>
  <c r="AF1132" i="27"/>
  <c r="AG1132" i="27"/>
  <c r="AB1133" i="27"/>
  <c r="AC1133" i="27"/>
  <c r="AD1133" i="27"/>
  <c r="AE1133" i="27"/>
  <c r="AF1133" i="27"/>
  <c r="AG1133" i="27"/>
  <c r="AB1134" i="27"/>
  <c r="AC1134" i="27"/>
  <c r="AD1134" i="27"/>
  <c r="AE1134" i="27"/>
  <c r="AF1134" i="27"/>
  <c r="AG1134" i="27"/>
  <c r="AB1135" i="27"/>
  <c r="AC1135" i="27"/>
  <c r="AD1135" i="27"/>
  <c r="AE1135" i="27"/>
  <c r="AF1135" i="27"/>
  <c r="AG1135" i="27"/>
  <c r="AB1136" i="27"/>
  <c r="AC1136" i="27"/>
  <c r="AD1136" i="27"/>
  <c r="AE1136" i="27"/>
  <c r="AF1136" i="27"/>
  <c r="AG1136" i="27"/>
  <c r="AB1137" i="27"/>
  <c r="AC1137" i="27"/>
  <c r="AD1137" i="27"/>
  <c r="AE1137" i="27"/>
  <c r="AF1137" i="27"/>
  <c r="AG1137" i="27"/>
  <c r="AB1138" i="27"/>
  <c r="AC1138" i="27"/>
  <c r="AD1138" i="27"/>
  <c r="AE1138" i="27"/>
  <c r="AF1138" i="27"/>
  <c r="AG1138" i="27"/>
  <c r="AB1139" i="27"/>
  <c r="AC1139" i="27"/>
  <c r="AD1139" i="27"/>
  <c r="AE1139" i="27"/>
  <c r="AF1139" i="27"/>
  <c r="AG1139" i="27"/>
  <c r="AB1140" i="27"/>
  <c r="AC1140" i="27"/>
  <c r="AD1140" i="27"/>
  <c r="AE1140" i="27"/>
  <c r="AF1140" i="27"/>
  <c r="AG1140" i="27"/>
  <c r="AB1141" i="27"/>
  <c r="AC1141" i="27"/>
  <c r="AD1141" i="27"/>
  <c r="AE1141" i="27"/>
  <c r="AF1141" i="27"/>
  <c r="AG1141" i="27"/>
  <c r="AB1142" i="27"/>
  <c r="AC1142" i="27"/>
  <c r="AD1142" i="27"/>
  <c r="AE1142" i="27"/>
  <c r="AF1142" i="27"/>
  <c r="AG1142" i="27"/>
  <c r="AB1143" i="27"/>
  <c r="AC1143" i="27"/>
  <c r="AD1143" i="27"/>
  <c r="AE1143" i="27"/>
  <c r="AF1143" i="27"/>
  <c r="AG1143" i="27"/>
  <c r="AB1144" i="27"/>
  <c r="AC1144" i="27"/>
  <c r="AD1144" i="27"/>
  <c r="AE1144" i="27"/>
  <c r="AF1144" i="27"/>
  <c r="AG1144" i="27"/>
  <c r="AB1145" i="27"/>
  <c r="AC1145" i="27"/>
  <c r="AD1145" i="27"/>
  <c r="AE1145" i="27"/>
  <c r="AF1145" i="27"/>
  <c r="AG1145" i="27"/>
  <c r="AB1146" i="27"/>
  <c r="AC1146" i="27"/>
  <c r="AD1146" i="27"/>
  <c r="AE1146" i="27"/>
  <c r="AF1146" i="27"/>
  <c r="AG1146" i="27"/>
  <c r="AB1147" i="27"/>
  <c r="AC1147" i="27"/>
  <c r="AD1147" i="27"/>
  <c r="AE1147" i="27"/>
  <c r="AF1147" i="27"/>
  <c r="AG1147" i="27"/>
  <c r="AB1148" i="27"/>
  <c r="AC1148" i="27"/>
  <c r="AD1148" i="27"/>
  <c r="AE1148" i="27"/>
  <c r="AF1148" i="27"/>
  <c r="AG1148" i="27"/>
  <c r="AB1149" i="27"/>
  <c r="AC1149" i="27"/>
  <c r="AD1149" i="27"/>
  <c r="AE1149" i="27"/>
  <c r="AF1149" i="27"/>
  <c r="AG1149" i="27"/>
  <c r="AB1150" i="27"/>
  <c r="AC1150" i="27"/>
  <c r="AD1150" i="27"/>
  <c r="AE1150" i="27"/>
  <c r="AF1150" i="27"/>
  <c r="AG1150" i="27"/>
  <c r="AB1151" i="27"/>
  <c r="AC1151" i="27"/>
  <c r="AD1151" i="27"/>
  <c r="AE1151" i="27"/>
  <c r="AF1151" i="27"/>
  <c r="AG1151" i="27"/>
  <c r="AB1152" i="27"/>
  <c r="AC1152" i="27"/>
  <c r="AD1152" i="27"/>
  <c r="AE1152" i="27"/>
  <c r="AF1152" i="27"/>
  <c r="AG1152" i="27"/>
  <c r="AB1153" i="27"/>
  <c r="AC1153" i="27"/>
  <c r="AD1153" i="27"/>
  <c r="AE1153" i="27"/>
  <c r="AF1153" i="27"/>
  <c r="AG1153" i="27"/>
  <c r="AB1154" i="27"/>
  <c r="AC1154" i="27"/>
  <c r="AD1154" i="27"/>
  <c r="AE1154" i="27"/>
  <c r="AF1154" i="27"/>
  <c r="AG1154" i="27"/>
  <c r="AB1155" i="27"/>
  <c r="AC1155" i="27"/>
  <c r="AD1155" i="27"/>
  <c r="AE1155" i="27"/>
  <c r="AF1155" i="27"/>
  <c r="AG1155" i="27"/>
  <c r="AB1156" i="27"/>
  <c r="AC1156" i="27"/>
  <c r="AD1156" i="27"/>
  <c r="AE1156" i="27"/>
  <c r="AF1156" i="27"/>
  <c r="AG1156" i="27"/>
  <c r="AB1157" i="27"/>
  <c r="AC1157" i="27"/>
  <c r="AD1157" i="27"/>
  <c r="AE1157" i="27"/>
  <c r="AF1157" i="27"/>
  <c r="AG1157" i="27"/>
  <c r="AB1158" i="27"/>
  <c r="AC1158" i="27"/>
  <c r="AD1158" i="27"/>
  <c r="AE1158" i="27"/>
  <c r="AF1158" i="27"/>
  <c r="AG1158" i="27"/>
  <c r="AB1159" i="27"/>
  <c r="AC1159" i="27"/>
  <c r="AD1159" i="27"/>
  <c r="AE1159" i="27"/>
  <c r="AF1159" i="27"/>
  <c r="AG1159" i="27"/>
  <c r="AB1160" i="27"/>
  <c r="AC1160" i="27"/>
  <c r="AD1160" i="27"/>
  <c r="AE1160" i="27"/>
  <c r="AF1160" i="27"/>
  <c r="AG1160" i="27"/>
  <c r="AB1161" i="27"/>
  <c r="AC1161" i="27"/>
  <c r="AD1161" i="27"/>
  <c r="AE1161" i="27"/>
  <c r="AF1161" i="27"/>
  <c r="AG1161" i="27"/>
  <c r="AB1162" i="27"/>
  <c r="AC1162" i="27"/>
  <c r="AD1162" i="27"/>
  <c r="AE1162" i="27"/>
  <c r="AF1162" i="27"/>
  <c r="AG1162" i="27"/>
  <c r="AB1163" i="27"/>
  <c r="AC1163" i="27"/>
  <c r="AD1163" i="27"/>
  <c r="AE1163" i="27"/>
  <c r="AF1163" i="27"/>
  <c r="AG1163" i="27"/>
  <c r="AB1164" i="27"/>
  <c r="AC1164" i="27"/>
  <c r="AD1164" i="27"/>
  <c r="AE1164" i="27"/>
  <c r="AF1164" i="27"/>
  <c r="AG1164" i="27"/>
  <c r="AB1165" i="27"/>
  <c r="AC1165" i="27"/>
  <c r="AD1165" i="27"/>
  <c r="AE1165" i="27"/>
  <c r="AF1165" i="27"/>
  <c r="AG1165" i="27"/>
  <c r="AB1166" i="27"/>
  <c r="AC1166" i="27"/>
  <c r="AD1166" i="27"/>
  <c r="AE1166" i="27"/>
  <c r="AF1166" i="27"/>
  <c r="AG1166" i="27"/>
  <c r="AB1167" i="27"/>
  <c r="AC1167" i="27"/>
  <c r="AD1167" i="27"/>
  <c r="AE1167" i="27"/>
  <c r="AF1167" i="27"/>
  <c r="AG1167" i="27"/>
  <c r="AB1168" i="27"/>
  <c r="AC1168" i="27"/>
  <c r="AD1168" i="27"/>
  <c r="AE1168" i="27"/>
  <c r="AF1168" i="27"/>
  <c r="AG1168" i="27"/>
  <c r="AB1169" i="27"/>
  <c r="AC1169" i="27"/>
  <c r="AD1169" i="27"/>
  <c r="AE1169" i="27"/>
  <c r="AF1169" i="27"/>
  <c r="AG1169" i="27"/>
  <c r="AB1170" i="27"/>
  <c r="AC1170" i="27"/>
  <c r="AD1170" i="27"/>
  <c r="AE1170" i="27"/>
  <c r="AF1170" i="27"/>
  <c r="AG1170" i="27"/>
  <c r="AB1171" i="27"/>
  <c r="AC1171" i="27"/>
  <c r="AD1171" i="27"/>
  <c r="AE1171" i="27"/>
  <c r="AF1171" i="27"/>
  <c r="AG1171" i="27"/>
  <c r="AB1172" i="27"/>
  <c r="AC1172" i="27"/>
  <c r="AD1172" i="27"/>
  <c r="AE1172" i="27"/>
  <c r="AF1172" i="27"/>
  <c r="AG1172" i="27"/>
  <c r="AB1173" i="27"/>
  <c r="AC1173" i="27"/>
  <c r="AD1173" i="27"/>
  <c r="AE1173" i="27"/>
  <c r="AF1173" i="27"/>
  <c r="AG1173" i="27"/>
  <c r="AB1174" i="27"/>
  <c r="AC1174" i="27"/>
  <c r="AD1174" i="27"/>
  <c r="AE1174" i="27"/>
  <c r="AF1174" i="27"/>
  <c r="AG1174" i="27"/>
  <c r="AB1175" i="27"/>
  <c r="AC1175" i="27"/>
  <c r="AD1175" i="27"/>
  <c r="AE1175" i="27"/>
  <c r="AF1175" i="27"/>
  <c r="AG1175" i="27"/>
  <c r="AB1176" i="27"/>
  <c r="AC1176" i="27"/>
  <c r="AD1176" i="27"/>
  <c r="AE1176" i="27"/>
  <c r="AF1176" i="27"/>
  <c r="AG1176" i="27"/>
  <c r="AB1177" i="27"/>
  <c r="AC1177" i="27"/>
  <c r="AD1177" i="27"/>
  <c r="AE1177" i="27"/>
  <c r="AF1177" i="27"/>
  <c r="AG1177" i="27"/>
  <c r="AB1178" i="27"/>
  <c r="AC1178" i="27"/>
  <c r="AD1178" i="27"/>
  <c r="AE1178" i="27"/>
  <c r="AF1178" i="27"/>
  <c r="AG1178" i="27"/>
  <c r="AB1179" i="27"/>
  <c r="AC1179" i="27"/>
  <c r="AD1179" i="27"/>
  <c r="AE1179" i="27"/>
  <c r="AF1179" i="27"/>
  <c r="AG1179" i="27"/>
  <c r="AB1180" i="27"/>
  <c r="AC1180" i="27"/>
  <c r="AD1180" i="27"/>
  <c r="AE1180" i="27"/>
  <c r="AF1180" i="27"/>
  <c r="AG1180" i="27"/>
  <c r="AB1181" i="27"/>
  <c r="AC1181" i="27"/>
  <c r="AD1181" i="27"/>
  <c r="AE1181" i="27"/>
  <c r="AF1181" i="27"/>
  <c r="AG1181" i="27"/>
  <c r="AB1182" i="27"/>
  <c r="AC1182" i="27"/>
  <c r="AD1182" i="27"/>
  <c r="AE1182" i="27"/>
  <c r="AF1182" i="27"/>
  <c r="AG1182" i="27"/>
  <c r="AB1183" i="27"/>
  <c r="AC1183" i="27"/>
  <c r="AD1183" i="27"/>
  <c r="AE1183" i="27"/>
  <c r="AF1183" i="27"/>
  <c r="AG1183" i="27"/>
  <c r="AB1184" i="27"/>
  <c r="AC1184" i="27"/>
  <c r="AD1184" i="27"/>
  <c r="AE1184" i="27"/>
  <c r="AF1184" i="27"/>
  <c r="AG1184" i="27"/>
  <c r="AB1185" i="27"/>
  <c r="AC1185" i="27"/>
  <c r="AD1185" i="27"/>
  <c r="AE1185" i="27"/>
  <c r="AF1185" i="27"/>
  <c r="AG1185" i="27"/>
  <c r="AB1186" i="27"/>
  <c r="AC1186" i="27"/>
  <c r="AD1186" i="27"/>
  <c r="AE1186" i="27"/>
  <c r="AF1186" i="27"/>
  <c r="AG1186" i="27"/>
  <c r="AB1187" i="27"/>
  <c r="AC1187" i="27"/>
  <c r="AD1187" i="27"/>
  <c r="AE1187" i="27"/>
  <c r="AF1187" i="27"/>
  <c r="AG1187" i="27"/>
  <c r="AB1188" i="27"/>
  <c r="AC1188" i="27"/>
  <c r="AD1188" i="27"/>
  <c r="AE1188" i="27"/>
  <c r="AF1188" i="27"/>
  <c r="AG1188" i="27"/>
  <c r="AB1189" i="27"/>
  <c r="AC1189" i="27"/>
  <c r="AD1189" i="27"/>
  <c r="AE1189" i="27"/>
  <c r="AF1189" i="27"/>
  <c r="AG1189" i="27"/>
  <c r="AB1190" i="27"/>
  <c r="AC1190" i="27"/>
  <c r="AD1190" i="27"/>
  <c r="AE1190" i="27"/>
  <c r="AF1190" i="27"/>
  <c r="AG1190" i="27"/>
  <c r="AB1191" i="27"/>
  <c r="AC1191" i="27"/>
  <c r="AD1191" i="27"/>
  <c r="AE1191" i="27"/>
  <c r="AF1191" i="27"/>
  <c r="AG1191" i="27"/>
  <c r="AB1192" i="27"/>
  <c r="AC1192" i="27"/>
  <c r="AD1192" i="27"/>
  <c r="AE1192" i="27"/>
  <c r="AF1192" i="27"/>
  <c r="AG1192" i="27"/>
  <c r="AB1193" i="27"/>
  <c r="AC1193" i="27"/>
  <c r="AD1193" i="27"/>
  <c r="AE1193" i="27"/>
  <c r="AF1193" i="27"/>
  <c r="AG1193" i="27"/>
  <c r="AB1194" i="27"/>
  <c r="AC1194" i="27"/>
  <c r="AD1194" i="27"/>
  <c r="AE1194" i="27"/>
  <c r="AF1194" i="27"/>
  <c r="AG1194" i="27"/>
  <c r="AB1195" i="27"/>
  <c r="AC1195" i="27"/>
  <c r="AD1195" i="27"/>
  <c r="AE1195" i="27"/>
  <c r="AF1195" i="27"/>
  <c r="AG1195" i="27"/>
  <c r="AB1196" i="27"/>
  <c r="AC1196" i="27"/>
  <c r="AD1196" i="27"/>
  <c r="AE1196" i="27"/>
  <c r="AF1196" i="27"/>
  <c r="AG1196" i="27"/>
  <c r="AB1197" i="27"/>
  <c r="AC1197" i="27"/>
  <c r="AD1197" i="27"/>
  <c r="AE1197" i="27"/>
  <c r="AF1197" i="27"/>
  <c r="AG1197" i="27"/>
  <c r="AB1198" i="27"/>
  <c r="AC1198" i="27"/>
  <c r="AD1198" i="27"/>
  <c r="AE1198" i="27"/>
  <c r="AF1198" i="27"/>
  <c r="AG1198" i="27"/>
  <c r="AB1199" i="27"/>
  <c r="AC1199" i="27"/>
  <c r="AD1199" i="27"/>
  <c r="AE1199" i="27"/>
  <c r="AF1199" i="27"/>
  <c r="AG1199" i="27"/>
  <c r="AB1200" i="27"/>
  <c r="AC1200" i="27"/>
  <c r="AD1200" i="27"/>
  <c r="AE1200" i="27"/>
  <c r="AF1200" i="27"/>
  <c r="AG1200" i="27"/>
  <c r="AB1201" i="27"/>
  <c r="AC1201" i="27"/>
  <c r="AD1201" i="27"/>
  <c r="AE1201" i="27"/>
  <c r="AF1201" i="27"/>
  <c r="AG1201" i="27"/>
  <c r="AB1202" i="27"/>
  <c r="AC1202" i="27"/>
  <c r="AD1202" i="27"/>
  <c r="AE1202" i="27"/>
  <c r="AF1202" i="27"/>
  <c r="AG1202" i="27"/>
  <c r="AB1203" i="27"/>
  <c r="AC1203" i="27"/>
  <c r="AD1203" i="27"/>
  <c r="AE1203" i="27"/>
  <c r="AF1203" i="27"/>
  <c r="AG1203" i="27"/>
  <c r="AB1204" i="27"/>
  <c r="AC1204" i="27"/>
  <c r="AD1204" i="27"/>
  <c r="AE1204" i="27"/>
  <c r="AF1204" i="27"/>
  <c r="AG1204" i="27"/>
  <c r="AB1205" i="27"/>
  <c r="AC1205" i="27"/>
  <c r="AD1205" i="27"/>
  <c r="AE1205" i="27"/>
  <c r="AF1205" i="27"/>
  <c r="AG1205" i="27"/>
  <c r="AB1206" i="27"/>
  <c r="AC1206" i="27"/>
  <c r="AD1206" i="27"/>
  <c r="AE1206" i="27"/>
  <c r="AF1206" i="27"/>
  <c r="AG1206" i="27"/>
  <c r="AB1207" i="27"/>
  <c r="AC1207" i="27"/>
  <c r="AD1207" i="27"/>
  <c r="AE1207" i="27"/>
  <c r="AF1207" i="27"/>
  <c r="AG1207" i="27"/>
  <c r="AB1208" i="27"/>
  <c r="AC1208" i="27"/>
  <c r="AD1208" i="27"/>
  <c r="AE1208" i="27"/>
  <c r="AF1208" i="27"/>
  <c r="AG1208" i="27"/>
  <c r="AB1209" i="27"/>
  <c r="AC1209" i="27"/>
  <c r="AD1209" i="27"/>
  <c r="AE1209" i="27"/>
  <c r="AF1209" i="27"/>
  <c r="AG1209" i="27"/>
  <c r="AB1210" i="27"/>
  <c r="AC1210" i="27"/>
  <c r="AD1210" i="27"/>
  <c r="AE1210" i="27"/>
  <c r="AF1210" i="27"/>
  <c r="AG1210" i="27"/>
  <c r="AB1211" i="27"/>
  <c r="AC1211" i="27"/>
  <c r="AD1211" i="27"/>
  <c r="AE1211" i="27"/>
  <c r="AF1211" i="27"/>
  <c r="AG1211" i="27"/>
  <c r="AB1212" i="27"/>
  <c r="AC1212" i="27"/>
  <c r="AD1212" i="27"/>
  <c r="AE1212" i="27"/>
  <c r="AF1212" i="27"/>
  <c r="AG1212" i="27"/>
  <c r="AB1213" i="27"/>
  <c r="AC1213" i="27"/>
  <c r="AD1213" i="27"/>
  <c r="AE1213" i="27"/>
  <c r="AF1213" i="27"/>
  <c r="AG1213" i="27"/>
  <c r="AB1214" i="27"/>
  <c r="AC1214" i="27"/>
  <c r="AD1214" i="27"/>
  <c r="AE1214" i="27"/>
  <c r="AF1214" i="27"/>
  <c r="AG1214" i="27"/>
  <c r="AB1215" i="27"/>
  <c r="AC1215" i="27"/>
  <c r="AD1215" i="27"/>
  <c r="AE1215" i="27"/>
  <c r="AF1215" i="27"/>
  <c r="AG1215" i="27"/>
  <c r="AB1216" i="27"/>
  <c r="AC1216" i="27"/>
  <c r="AD1216" i="27"/>
  <c r="AE1216" i="27"/>
  <c r="AF1216" i="27"/>
  <c r="AG1216" i="27"/>
  <c r="AB1217" i="27"/>
  <c r="AC1217" i="27"/>
  <c r="AD1217" i="27"/>
  <c r="AE1217" i="27"/>
  <c r="AF1217" i="27"/>
  <c r="AG1217" i="27"/>
  <c r="AB1218" i="27"/>
  <c r="AC1218" i="27"/>
  <c r="AD1218" i="27"/>
  <c r="AE1218" i="27"/>
  <c r="AF1218" i="27"/>
  <c r="AG1218" i="27"/>
  <c r="AB1219" i="27"/>
  <c r="AC1219" i="27"/>
  <c r="AD1219" i="27"/>
  <c r="AE1219" i="27"/>
  <c r="AF1219" i="27"/>
  <c r="AG1219" i="27"/>
  <c r="AB1220" i="27"/>
  <c r="AC1220" i="27"/>
  <c r="AD1220" i="27"/>
  <c r="AE1220" i="27"/>
  <c r="AF1220" i="27"/>
  <c r="AG1220" i="27"/>
  <c r="AB1221" i="27"/>
  <c r="AC1221" i="27"/>
  <c r="AD1221" i="27"/>
  <c r="AE1221" i="27"/>
  <c r="AF1221" i="27"/>
  <c r="AG1221" i="27"/>
  <c r="AB1222" i="27"/>
  <c r="AC1222" i="27"/>
  <c r="AD1222" i="27"/>
  <c r="AE1222" i="27"/>
  <c r="AF1222" i="27"/>
  <c r="AG1222" i="27"/>
  <c r="AB1223" i="27"/>
  <c r="AC1223" i="27"/>
  <c r="AD1223" i="27"/>
  <c r="AE1223" i="27"/>
  <c r="AF1223" i="27"/>
  <c r="AG1223" i="27"/>
  <c r="AB1224" i="27"/>
  <c r="AC1224" i="27"/>
  <c r="AD1224" i="27"/>
  <c r="AE1224" i="27"/>
  <c r="AF1224" i="27"/>
  <c r="AG1224" i="27"/>
  <c r="AB1225" i="27"/>
  <c r="AC1225" i="27"/>
  <c r="AD1225" i="27"/>
  <c r="AE1225" i="27"/>
  <c r="AF1225" i="27"/>
  <c r="AG1225" i="27"/>
  <c r="AB1226" i="27"/>
  <c r="AC1226" i="27"/>
  <c r="AD1226" i="27"/>
  <c r="AE1226" i="27"/>
  <c r="AF1226" i="27"/>
  <c r="AG1226" i="27"/>
  <c r="AB1227" i="27"/>
  <c r="AC1227" i="27"/>
  <c r="AD1227" i="27"/>
  <c r="AE1227" i="27"/>
  <c r="AF1227" i="27"/>
  <c r="AG1227" i="27"/>
  <c r="AB1228" i="27"/>
  <c r="AC1228" i="27"/>
  <c r="AD1228" i="27"/>
  <c r="AE1228" i="27"/>
  <c r="AF1228" i="27"/>
  <c r="AG1228" i="27"/>
  <c r="AB1229" i="27"/>
  <c r="AC1229" i="27"/>
  <c r="AD1229" i="27"/>
  <c r="AE1229" i="27"/>
  <c r="AF1229" i="27"/>
  <c r="AG1229" i="27"/>
  <c r="AB1230" i="27"/>
  <c r="AC1230" i="27"/>
  <c r="AD1230" i="27"/>
  <c r="AE1230" i="27"/>
  <c r="AF1230" i="27"/>
  <c r="AG1230" i="27"/>
  <c r="AB1231" i="27"/>
  <c r="AC1231" i="27"/>
  <c r="AD1231" i="27"/>
  <c r="AE1231" i="27"/>
  <c r="AF1231" i="27"/>
  <c r="AG1231" i="27"/>
  <c r="AB1232" i="27"/>
  <c r="AC1232" i="27"/>
  <c r="AD1232" i="27"/>
  <c r="AE1232" i="27"/>
  <c r="AF1232" i="27"/>
  <c r="AG1232" i="27"/>
  <c r="AB1233" i="27"/>
  <c r="AC1233" i="27"/>
  <c r="AD1233" i="27"/>
  <c r="AE1233" i="27"/>
  <c r="AF1233" i="27"/>
  <c r="AG1233" i="27"/>
  <c r="AB1234" i="27"/>
  <c r="AC1234" i="27"/>
  <c r="AD1234" i="27"/>
  <c r="AE1234" i="27"/>
  <c r="AF1234" i="27"/>
  <c r="AG1234" i="27"/>
  <c r="AB1235" i="27"/>
  <c r="AC1235" i="27"/>
  <c r="AD1235" i="27"/>
  <c r="AE1235" i="27"/>
  <c r="AF1235" i="27"/>
  <c r="AG1235" i="27"/>
  <c r="AB1236" i="27"/>
  <c r="AC1236" i="27"/>
  <c r="AD1236" i="27"/>
  <c r="AE1236" i="27"/>
  <c r="AF1236" i="27"/>
  <c r="AG1236" i="27"/>
  <c r="AB1237" i="27"/>
  <c r="AC1237" i="27"/>
  <c r="AD1237" i="27"/>
  <c r="AE1237" i="27"/>
  <c r="AF1237" i="27"/>
  <c r="AG1237" i="27"/>
  <c r="AB1238" i="27"/>
  <c r="AC1238" i="27"/>
  <c r="AD1238" i="27"/>
  <c r="AE1238" i="27"/>
  <c r="AF1238" i="27"/>
  <c r="AG1238" i="27"/>
  <c r="AB1239" i="27"/>
  <c r="AC1239" i="27"/>
  <c r="AD1239" i="27"/>
  <c r="AE1239" i="27"/>
  <c r="AF1239" i="27"/>
  <c r="AG1239" i="27"/>
  <c r="AB1240" i="27"/>
  <c r="AC1240" i="27"/>
  <c r="AD1240" i="27"/>
  <c r="AE1240" i="27"/>
  <c r="AF1240" i="27"/>
  <c r="AG1240" i="27"/>
  <c r="AB1241" i="27"/>
  <c r="AC1241" i="27"/>
  <c r="AD1241" i="27"/>
  <c r="AE1241" i="27"/>
  <c r="AF1241" i="27"/>
  <c r="AG1241" i="27"/>
  <c r="AB1242" i="27"/>
  <c r="AC1242" i="27"/>
  <c r="AD1242" i="27"/>
  <c r="AE1242" i="27"/>
  <c r="AF1242" i="27"/>
  <c r="AG1242" i="27"/>
  <c r="AB1243" i="27"/>
  <c r="AC1243" i="27"/>
  <c r="AD1243" i="27"/>
  <c r="AE1243" i="27"/>
  <c r="AF1243" i="27"/>
  <c r="AG1243" i="27"/>
  <c r="AB1244" i="27"/>
  <c r="AC1244" i="27"/>
  <c r="AD1244" i="27"/>
  <c r="AE1244" i="27"/>
  <c r="AF1244" i="27"/>
  <c r="AG1244" i="27"/>
  <c r="AB1245" i="27"/>
  <c r="AC1245" i="27"/>
  <c r="AD1245" i="27"/>
  <c r="AE1245" i="27"/>
  <c r="AF1245" i="27"/>
  <c r="AG1245" i="27"/>
  <c r="AB1246" i="27"/>
  <c r="AC1246" i="27"/>
  <c r="AD1246" i="27"/>
  <c r="AE1246" i="27"/>
  <c r="AF1246" i="27"/>
  <c r="AG1246" i="27"/>
  <c r="AB1247" i="27"/>
  <c r="AC1247" i="27"/>
  <c r="AD1247" i="27"/>
  <c r="AE1247" i="27"/>
  <c r="AF1247" i="27"/>
  <c r="AG1247" i="27"/>
  <c r="AB1248" i="27"/>
  <c r="AC1248" i="27"/>
  <c r="AD1248" i="27"/>
  <c r="AE1248" i="27"/>
  <c r="AF1248" i="27"/>
  <c r="AG1248" i="27"/>
  <c r="AB1249" i="27"/>
  <c r="AC1249" i="27"/>
  <c r="AD1249" i="27"/>
  <c r="AE1249" i="27"/>
  <c r="AF1249" i="27"/>
  <c r="AG1249" i="27"/>
  <c r="AB1250" i="27"/>
  <c r="AC1250" i="27"/>
  <c r="AD1250" i="27"/>
  <c r="AE1250" i="27"/>
  <c r="AF1250" i="27"/>
  <c r="AG1250" i="27"/>
  <c r="AB1251" i="27"/>
  <c r="AC1251" i="27"/>
  <c r="AD1251" i="27"/>
  <c r="AE1251" i="27"/>
  <c r="AF1251" i="27"/>
  <c r="AG1251" i="27"/>
  <c r="AB1252" i="27"/>
  <c r="AC1252" i="27"/>
  <c r="AD1252" i="27"/>
  <c r="AE1252" i="27"/>
  <c r="AF1252" i="27"/>
  <c r="AG1252" i="27"/>
  <c r="AB1253" i="27"/>
  <c r="AC1253" i="27"/>
  <c r="AD1253" i="27"/>
  <c r="AE1253" i="27"/>
  <c r="AF1253" i="27"/>
  <c r="AG1253" i="27"/>
  <c r="AB1254" i="27"/>
  <c r="AC1254" i="27"/>
  <c r="AD1254" i="27"/>
  <c r="AE1254" i="27"/>
  <c r="AF1254" i="27"/>
  <c r="AG1254" i="27"/>
  <c r="AB1255" i="27"/>
  <c r="AC1255" i="27"/>
  <c r="AD1255" i="27"/>
  <c r="AE1255" i="27"/>
  <c r="AF1255" i="27"/>
  <c r="AG1255" i="27"/>
  <c r="AB1256" i="27"/>
  <c r="AC1256" i="27"/>
  <c r="AD1256" i="27"/>
  <c r="AE1256" i="27"/>
  <c r="AF1256" i="27"/>
  <c r="AG1256" i="27"/>
  <c r="AB1257" i="27"/>
  <c r="AC1257" i="27"/>
  <c r="AD1257" i="27"/>
  <c r="AE1257" i="27"/>
  <c r="AF1257" i="27"/>
  <c r="AG1257" i="27"/>
  <c r="AB1258" i="27"/>
  <c r="AC1258" i="27"/>
  <c r="AD1258" i="27"/>
  <c r="AE1258" i="27"/>
  <c r="AF1258" i="27"/>
  <c r="AG1258" i="27"/>
  <c r="AB1259" i="27"/>
  <c r="AC1259" i="27"/>
  <c r="AD1259" i="27"/>
  <c r="AE1259" i="27"/>
  <c r="AF1259" i="27"/>
  <c r="AG1259" i="27"/>
  <c r="AB1260" i="27"/>
  <c r="AC1260" i="27"/>
  <c r="AD1260" i="27"/>
  <c r="AE1260" i="27"/>
  <c r="AF1260" i="27"/>
  <c r="AG1260" i="27"/>
  <c r="AB1261" i="27"/>
  <c r="AC1261" i="27"/>
  <c r="AD1261" i="27"/>
  <c r="AE1261" i="27"/>
  <c r="AF1261" i="27"/>
  <c r="AG1261" i="27"/>
  <c r="AB1262" i="27"/>
  <c r="AC1262" i="27"/>
  <c r="AD1262" i="27"/>
  <c r="AE1262" i="27"/>
  <c r="AF1262" i="27"/>
  <c r="AG1262" i="27"/>
  <c r="AB1263" i="27"/>
  <c r="AC1263" i="27"/>
  <c r="AD1263" i="27"/>
  <c r="AE1263" i="27"/>
  <c r="AF1263" i="27"/>
  <c r="AG1263" i="27"/>
  <c r="AB1264" i="27"/>
  <c r="AC1264" i="27"/>
  <c r="AD1264" i="27"/>
  <c r="AE1264" i="27"/>
  <c r="AF1264" i="27"/>
  <c r="AG1264" i="27"/>
  <c r="AB1265" i="27"/>
  <c r="AC1265" i="27"/>
  <c r="AD1265" i="27"/>
  <c r="AE1265" i="27"/>
  <c r="AF1265" i="27"/>
  <c r="AG1265" i="27"/>
  <c r="AB1266" i="27"/>
  <c r="AC1266" i="27"/>
  <c r="AD1266" i="27"/>
  <c r="AE1266" i="27"/>
  <c r="AF1266" i="27"/>
  <c r="AG1266" i="27"/>
  <c r="AB1267" i="27"/>
  <c r="AC1267" i="27"/>
  <c r="AD1267" i="27"/>
  <c r="AE1267" i="27"/>
  <c r="AF1267" i="27"/>
  <c r="AG1267" i="27"/>
  <c r="AB1268" i="27"/>
  <c r="AC1268" i="27"/>
  <c r="AD1268" i="27"/>
  <c r="AE1268" i="27"/>
  <c r="AF1268" i="27"/>
  <c r="AG1268" i="27"/>
  <c r="AB1269" i="27"/>
  <c r="AC1269" i="27"/>
  <c r="AD1269" i="27"/>
  <c r="AE1269" i="27"/>
  <c r="AF1269" i="27"/>
  <c r="AG1269" i="27"/>
  <c r="AB1270" i="27"/>
  <c r="AC1270" i="27"/>
  <c r="AD1270" i="27"/>
  <c r="AE1270" i="27"/>
  <c r="AF1270" i="27"/>
  <c r="AG1270" i="27"/>
  <c r="AB1271" i="27"/>
  <c r="AC1271" i="27"/>
  <c r="AD1271" i="27"/>
  <c r="AE1271" i="27"/>
  <c r="AF1271" i="27"/>
  <c r="AG1271" i="27"/>
  <c r="AB1272" i="27"/>
  <c r="AC1272" i="27"/>
  <c r="AD1272" i="27"/>
  <c r="AE1272" i="27"/>
  <c r="AF1272" i="27"/>
  <c r="AG1272" i="27"/>
  <c r="AB1273" i="27"/>
  <c r="AC1273" i="27"/>
  <c r="AD1273" i="27"/>
  <c r="AE1273" i="27"/>
  <c r="AF1273" i="27"/>
  <c r="AG1273" i="27"/>
  <c r="AB1274" i="27"/>
  <c r="AC1274" i="27"/>
  <c r="AD1274" i="27"/>
  <c r="AE1274" i="27"/>
  <c r="AF1274" i="27"/>
  <c r="AG1274" i="27"/>
  <c r="AB1275" i="27"/>
  <c r="AC1275" i="27"/>
  <c r="AD1275" i="27"/>
  <c r="AE1275" i="27"/>
  <c r="AF1275" i="27"/>
  <c r="AG1275" i="27"/>
  <c r="AB1276" i="27"/>
  <c r="AC1276" i="27"/>
  <c r="AD1276" i="27"/>
  <c r="AE1276" i="27"/>
  <c r="AF1276" i="27"/>
  <c r="AG1276" i="27"/>
  <c r="AB1277" i="27"/>
  <c r="AC1277" i="27"/>
  <c r="AD1277" i="27"/>
  <c r="AE1277" i="27"/>
  <c r="AF1277" i="27"/>
  <c r="AG1277" i="27"/>
  <c r="AB1278" i="27"/>
  <c r="AC1278" i="27"/>
  <c r="AD1278" i="27"/>
  <c r="AE1278" i="27"/>
  <c r="AF1278" i="27"/>
  <c r="AG1278" i="27"/>
  <c r="AB1279" i="27"/>
  <c r="AC1279" i="27"/>
  <c r="AD1279" i="27"/>
  <c r="AE1279" i="27"/>
  <c r="AF1279" i="27"/>
  <c r="AG1279" i="27"/>
  <c r="AB1280" i="27"/>
  <c r="AC1280" i="27"/>
  <c r="AD1280" i="27"/>
  <c r="AE1280" i="27"/>
  <c r="AF1280" i="27"/>
  <c r="AG1280" i="27"/>
  <c r="AB1281" i="27"/>
  <c r="AC1281" i="27"/>
  <c r="AD1281" i="27"/>
  <c r="AE1281" i="27"/>
  <c r="AF1281" i="27"/>
  <c r="AG1281" i="27"/>
  <c r="AB1282" i="27"/>
  <c r="AC1282" i="27"/>
  <c r="AD1282" i="27"/>
  <c r="AE1282" i="27"/>
  <c r="AF1282" i="27"/>
  <c r="AG1282" i="27"/>
  <c r="AB1283" i="27"/>
  <c r="AC1283" i="27"/>
  <c r="AD1283" i="27"/>
  <c r="AE1283" i="27"/>
  <c r="AF1283" i="27"/>
  <c r="AG1283" i="27"/>
  <c r="AB1284" i="27"/>
  <c r="AC1284" i="27"/>
  <c r="AD1284" i="27"/>
  <c r="AE1284" i="27"/>
  <c r="AF1284" i="27"/>
  <c r="AG1284" i="27"/>
  <c r="AB1285" i="27"/>
  <c r="AC1285" i="27"/>
  <c r="AD1285" i="27"/>
  <c r="AE1285" i="27"/>
  <c r="AF1285" i="27"/>
  <c r="AG1285" i="27"/>
  <c r="AB1286" i="27"/>
  <c r="AC1286" i="27"/>
  <c r="AD1286" i="27"/>
  <c r="AE1286" i="27"/>
  <c r="AF1286" i="27"/>
  <c r="AG1286" i="27"/>
  <c r="AB1287" i="27"/>
  <c r="AC1287" i="27"/>
  <c r="AD1287" i="27"/>
  <c r="AE1287" i="27"/>
  <c r="AF1287" i="27"/>
  <c r="AG1287" i="27"/>
  <c r="AB1288" i="27"/>
  <c r="AC1288" i="27"/>
  <c r="AD1288" i="27"/>
  <c r="AE1288" i="27"/>
  <c r="AF1288" i="27"/>
  <c r="AG1288" i="27"/>
  <c r="AB1289" i="27"/>
  <c r="AC1289" i="27"/>
  <c r="AD1289" i="27"/>
  <c r="AE1289" i="27"/>
  <c r="AF1289" i="27"/>
  <c r="AG1289" i="27"/>
  <c r="AB1290" i="27"/>
  <c r="AC1290" i="27"/>
  <c r="AD1290" i="27"/>
  <c r="AE1290" i="27"/>
  <c r="AF1290" i="27"/>
  <c r="AG1290" i="27"/>
  <c r="AB1291" i="27"/>
  <c r="AC1291" i="27"/>
  <c r="AD1291" i="27"/>
  <c r="AE1291" i="27"/>
  <c r="AF1291" i="27"/>
  <c r="AG1291" i="27"/>
  <c r="AB1292" i="27"/>
  <c r="AC1292" i="27"/>
  <c r="AD1292" i="27"/>
  <c r="AE1292" i="27"/>
  <c r="AF1292" i="27"/>
  <c r="AG1292" i="27"/>
  <c r="AB1293" i="27"/>
  <c r="AC1293" i="27"/>
  <c r="AD1293" i="27"/>
  <c r="AE1293" i="27"/>
  <c r="AF1293" i="27"/>
  <c r="AG1293" i="27"/>
  <c r="AB1294" i="27"/>
  <c r="AC1294" i="27"/>
  <c r="AD1294" i="27"/>
  <c r="AE1294" i="27"/>
  <c r="AF1294" i="27"/>
  <c r="AG1294" i="27"/>
  <c r="AB1295" i="27"/>
  <c r="AC1295" i="27"/>
  <c r="AD1295" i="27"/>
  <c r="AE1295" i="27"/>
  <c r="AF1295" i="27"/>
  <c r="AG1295" i="27"/>
  <c r="AB1296" i="27"/>
  <c r="AC1296" i="27"/>
  <c r="AD1296" i="27"/>
  <c r="AE1296" i="27"/>
  <c r="AF1296" i="27"/>
  <c r="AG1296" i="27"/>
  <c r="AB1297" i="27"/>
  <c r="AC1297" i="27"/>
  <c r="AD1297" i="27"/>
  <c r="AE1297" i="27"/>
  <c r="AF1297" i="27"/>
  <c r="AG1297" i="27"/>
  <c r="AB1298" i="27"/>
  <c r="AC1298" i="27"/>
  <c r="AD1298" i="27"/>
  <c r="AE1298" i="27"/>
  <c r="AF1298" i="27"/>
  <c r="AG1298" i="27"/>
  <c r="AB1299" i="27"/>
  <c r="AC1299" i="27"/>
  <c r="AD1299" i="27"/>
  <c r="AE1299" i="27"/>
  <c r="AF1299" i="27"/>
  <c r="AG1299" i="27"/>
  <c r="AB1300" i="27"/>
  <c r="AC1300" i="27"/>
  <c r="AD1300" i="27"/>
  <c r="AE1300" i="27"/>
  <c r="AF1300" i="27"/>
  <c r="AG1300" i="27"/>
  <c r="AB1301" i="27"/>
  <c r="AC1301" i="27"/>
  <c r="AD1301" i="27"/>
  <c r="AE1301" i="27"/>
  <c r="AF1301" i="27"/>
  <c r="AG1301" i="27"/>
  <c r="AB1302" i="27"/>
  <c r="AC1302" i="27"/>
  <c r="AD1302" i="27"/>
  <c r="AE1302" i="27"/>
  <c r="AF1302" i="27"/>
  <c r="AG1302" i="27"/>
  <c r="AB1303" i="27"/>
  <c r="AC1303" i="27"/>
  <c r="AD1303" i="27"/>
  <c r="AE1303" i="27"/>
  <c r="AF1303" i="27"/>
  <c r="AG1303" i="27"/>
  <c r="AB1304" i="27"/>
  <c r="AC1304" i="27"/>
  <c r="AD1304" i="27"/>
  <c r="AE1304" i="27"/>
  <c r="AF1304" i="27"/>
  <c r="AG1304" i="27"/>
  <c r="AB1305" i="27"/>
  <c r="AC1305" i="27"/>
  <c r="AD1305" i="27"/>
  <c r="AE1305" i="27"/>
  <c r="AF1305" i="27"/>
  <c r="AG1305" i="27"/>
  <c r="AB1306" i="27"/>
  <c r="AC1306" i="27"/>
  <c r="AD1306" i="27"/>
  <c r="AE1306" i="27"/>
  <c r="AF1306" i="27"/>
  <c r="AG1306" i="27"/>
  <c r="AB1307" i="27"/>
  <c r="AC1307" i="27"/>
  <c r="AD1307" i="27"/>
  <c r="AE1307" i="27"/>
  <c r="AF1307" i="27"/>
  <c r="AG1307" i="27"/>
  <c r="AB1308" i="27"/>
  <c r="AC1308" i="27"/>
  <c r="AD1308" i="27"/>
  <c r="AE1308" i="27"/>
  <c r="AF1308" i="27"/>
  <c r="AG1308" i="27"/>
  <c r="AB1309" i="27"/>
  <c r="AC1309" i="27"/>
  <c r="AD1309" i="27"/>
  <c r="AE1309" i="27"/>
  <c r="AF1309" i="27"/>
  <c r="AG1309" i="27"/>
  <c r="AB1310" i="27"/>
  <c r="AC1310" i="27"/>
  <c r="AD1310" i="27"/>
  <c r="AE1310" i="27"/>
  <c r="AF1310" i="27"/>
  <c r="AG1310" i="27"/>
  <c r="AB1311" i="27"/>
  <c r="AC1311" i="27"/>
  <c r="AD1311" i="27"/>
  <c r="AE1311" i="27"/>
  <c r="AF1311" i="27"/>
  <c r="AG1311" i="27"/>
  <c r="AB1312" i="27"/>
  <c r="AC1312" i="27"/>
  <c r="AD1312" i="27"/>
  <c r="AE1312" i="27"/>
  <c r="AF1312" i="27"/>
  <c r="AG1312" i="27"/>
  <c r="AB1313" i="27"/>
  <c r="AC1313" i="27"/>
  <c r="AD1313" i="27"/>
  <c r="AE1313" i="27"/>
  <c r="AF1313" i="27"/>
  <c r="AG1313" i="27"/>
  <c r="AB1314" i="27"/>
  <c r="AC1314" i="27"/>
  <c r="AD1314" i="27"/>
  <c r="AE1314" i="27"/>
  <c r="AF1314" i="27"/>
  <c r="AG1314" i="27"/>
  <c r="AB1315" i="27"/>
  <c r="AC1315" i="27"/>
  <c r="AD1315" i="27"/>
  <c r="AE1315" i="27"/>
  <c r="AF1315" i="27"/>
  <c r="AG1315" i="27"/>
  <c r="AB1316" i="27"/>
  <c r="AC1316" i="27"/>
  <c r="AD1316" i="27"/>
  <c r="AE1316" i="27"/>
  <c r="AF1316" i="27"/>
  <c r="AG1316" i="27"/>
  <c r="AB1317" i="27"/>
  <c r="AC1317" i="27"/>
  <c r="AD1317" i="27"/>
  <c r="AE1317" i="27"/>
  <c r="AF1317" i="27"/>
  <c r="AG1317" i="27"/>
  <c r="AB1318" i="27"/>
  <c r="AC1318" i="27"/>
  <c r="AD1318" i="27"/>
  <c r="AE1318" i="27"/>
  <c r="AF1318" i="27"/>
  <c r="AG1318" i="27"/>
  <c r="AB1319" i="27"/>
  <c r="AC1319" i="27"/>
  <c r="AD1319" i="27"/>
  <c r="AE1319" i="27"/>
  <c r="AF1319" i="27"/>
  <c r="AG1319" i="27"/>
  <c r="AB1320" i="27"/>
  <c r="AC1320" i="27"/>
  <c r="AD1320" i="27"/>
  <c r="AE1320" i="27"/>
  <c r="AF1320" i="27"/>
  <c r="AG1320" i="27"/>
  <c r="AB1321" i="27"/>
  <c r="AC1321" i="27"/>
  <c r="AD1321" i="27"/>
  <c r="AE1321" i="27"/>
  <c r="AF1321" i="27"/>
  <c r="AG1321" i="27"/>
  <c r="AB1322" i="27"/>
  <c r="AC1322" i="27"/>
  <c r="AD1322" i="27"/>
  <c r="AE1322" i="27"/>
  <c r="AF1322" i="27"/>
  <c r="AG1322" i="27"/>
  <c r="AB1323" i="27"/>
  <c r="AC1323" i="27"/>
  <c r="AD1323" i="27"/>
  <c r="AE1323" i="27"/>
  <c r="AF1323" i="27"/>
  <c r="AG1323" i="27"/>
  <c r="AB1324" i="27"/>
  <c r="AC1324" i="27"/>
  <c r="AD1324" i="27"/>
  <c r="AE1324" i="27"/>
  <c r="AF1324" i="27"/>
  <c r="AG1324" i="27"/>
  <c r="AB1325" i="27"/>
  <c r="AC1325" i="27"/>
  <c r="AD1325" i="27"/>
  <c r="AE1325" i="27"/>
  <c r="AF1325" i="27"/>
  <c r="AG1325" i="27"/>
  <c r="AB1326" i="27"/>
  <c r="AC1326" i="27"/>
  <c r="AD1326" i="27"/>
  <c r="AE1326" i="27"/>
  <c r="AF1326" i="27"/>
  <c r="AG1326" i="27"/>
  <c r="AB1327" i="27"/>
  <c r="AC1327" i="27"/>
  <c r="AD1327" i="27"/>
  <c r="AE1327" i="27"/>
  <c r="AF1327" i="27"/>
  <c r="AG1327" i="27"/>
  <c r="AB1328" i="27"/>
  <c r="AC1328" i="27"/>
  <c r="AD1328" i="27"/>
  <c r="AE1328" i="27"/>
  <c r="AF1328" i="27"/>
  <c r="AG1328" i="27"/>
  <c r="AB1329" i="27"/>
  <c r="AC1329" i="27"/>
  <c r="AD1329" i="27"/>
  <c r="AE1329" i="27"/>
  <c r="AF1329" i="27"/>
  <c r="AG1329" i="27"/>
  <c r="AB1330" i="27"/>
  <c r="AC1330" i="27"/>
  <c r="AD1330" i="27"/>
  <c r="AE1330" i="27"/>
  <c r="AF1330" i="27"/>
  <c r="AG1330" i="27"/>
  <c r="AB1331" i="27"/>
  <c r="AC1331" i="27"/>
  <c r="AD1331" i="27"/>
  <c r="AE1331" i="27"/>
  <c r="AF1331" i="27"/>
  <c r="AG1331" i="27"/>
  <c r="AB1332" i="27"/>
  <c r="AC1332" i="27"/>
  <c r="AD1332" i="27"/>
  <c r="AE1332" i="27"/>
  <c r="AF1332" i="27"/>
  <c r="AG1332" i="27"/>
  <c r="AB1333" i="27"/>
  <c r="AC1333" i="27"/>
  <c r="AD1333" i="27"/>
  <c r="AE1333" i="27"/>
  <c r="AF1333" i="27"/>
  <c r="AG1333" i="27"/>
  <c r="AB1334" i="27"/>
  <c r="AC1334" i="27"/>
  <c r="AD1334" i="27"/>
  <c r="AE1334" i="27"/>
  <c r="AF1334" i="27"/>
  <c r="AG1334" i="27"/>
  <c r="AB1335" i="27"/>
  <c r="AC1335" i="27"/>
  <c r="AD1335" i="27"/>
  <c r="AE1335" i="27"/>
  <c r="AF1335" i="27"/>
  <c r="AG1335" i="27"/>
  <c r="AB1336" i="27"/>
  <c r="AC1336" i="27"/>
  <c r="AD1336" i="27"/>
  <c r="AE1336" i="27"/>
  <c r="AF1336" i="27"/>
  <c r="AG1336" i="27"/>
  <c r="AB1337" i="27"/>
  <c r="AC1337" i="27"/>
  <c r="AD1337" i="27"/>
  <c r="AE1337" i="27"/>
  <c r="AF1337" i="27"/>
  <c r="AG1337" i="27"/>
  <c r="AB1338" i="27"/>
  <c r="AC1338" i="27"/>
  <c r="AD1338" i="27"/>
  <c r="AE1338" i="27"/>
  <c r="AF1338" i="27"/>
  <c r="AG1338" i="27"/>
  <c r="AB1339" i="27"/>
  <c r="AC1339" i="27"/>
  <c r="AD1339" i="27"/>
  <c r="AE1339" i="27"/>
  <c r="AF1339" i="27"/>
  <c r="AG1339" i="27"/>
  <c r="AB1340" i="27"/>
  <c r="AC1340" i="27"/>
  <c r="AD1340" i="27"/>
  <c r="AE1340" i="27"/>
  <c r="AF1340" i="27"/>
  <c r="AG1340" i="27"/>
  <c r="AB1341" i="27"/>
  <c r="AC1341" i="27"/>
  <c r="AD1341" i="27"/>
  <c r="AE1341" i="27"/>
  <c r="AF1341" i="27"/>
  <c r="AG1341" i="27"/>
  <c r="AB1342" i="27"/>
  <c r="AC1342" i="27"/>
  <c r="AD1342" i="27"/>
  <c r="AE1342" i="27"/>
  <c r="AF1342" i="27"/>
  <c r="AG1342" i="27"/>
  <c r="AB1343" i="27"/>
  <c r="AC1343" i="27"/>
  <c r="AD1343" i="27"/>
  <c r="AE1343" i="27"/>
  <c r="AF1343" i="27"/>
  <c r="AG1343" i="27"/>
  <c r="AB1344" i="27"/>
  <c r="AC1344" i="27"/>
  <c r="AD1344" i="27"/>
  <c r="AE1344" i="27"/>
  <c r="AF1344" i="27"/>
  <c r="AG1344" i="27"/>
  <c r="AB1345" i="27"/>
  <c r="AC1345" i="27"/>
  <c r="AD1345" i="27"/>
  <c r="AE1345" i="27"/>
  <c r="AF1345" i="27"/>
  <c r="AG1345" i="27"/>
  <c r="AB1346" i="27"/>
  <c r="AC1346" i="27"/>
  <c r="AD1346" i="27"/>
  <c r="AE1346" i="27"/>
  <c r="AF1346" i="27"/>
  <c r="AG1346" i="27"/>
  <c r="AB1347" i="27"/>
  <c r="AC1347" i="27"/>
  <c r="AD1347" i="27"/>
  <c r="AE1347" i="27"/>
  <c r="AF1347" i="27"/>
  <c r="AG1347" i="27"/>
  <c r="AB1348" i="27"/>
  <c r="AC1348" i="27"/>
  <c r="AD1348" i="27"/>
  <c r="AE1348" i="27"/>
  <c r="AF1348" i="27"/>
  <c r="AG1348" i="27"/>
  <c r="AB1349" i="27"/>
  <c r="AC1349" i="27"/>
  <c r="AD1349" i="27"/>
  <c r="AE1349" i="27"/>
  <c r="AF1349" i="27"/>
  <c r="AG1349" i="27"/>
  <c r="AB1350" i="27"/>
  <c r="AC1350" i="27"/>
  <c r="AD1350" i="27"/>
  <c r="AE1350" i="27"/>
  <c r="AF1350" i="27"/>
  <c r="AG1350" i="27"/>
  <c r="AB1351" i="27"/>
  <c r="AC1351" i="27"/>
  <c r="AD1351" i="27"/>
  <c r="AE1351" i="27"/>
  <c r="AF1351" i="27"/>
  <c r="AG1351" i="27"/>
  <c r="AB1352" i="27"/>
  <c r="AC1352" i="27"/>
  <c r="AD1352" i="27"/>
  <c r="AE1352" i="27"/>
  <c r="AF1352" i="27"/>
  <c r="AG1352" i="27"/>
  <c r="AB1353" i="27"/>
  <c r="AC1353" i="27"/>
  <c r="AD1353" i="27"/>
  <c r="AE1353" i="27"/>
  <c r="AF1353" i="27"/>
  <c r="AG1353" i="27"/>
  <c r="AB1354" i="27"/>
  <c r="AC1354" i="27"/>
  <c r="AD1354" i="27"/>
  <c r="AE1354" i="27"/>
  <c r="AF1354" i="27"/>
  <c r="AG1354" i="27"/>
  <c r="AB1355" i="27"/>
  <c r="AC1355" i="27"/>
  <c r="AD1355" i="27"/>
  <c r="AE1355" i="27"/>
  <c r="AF1355" i="27"/>
  <c r="AG1355" i="27"/>
  <c r="AB1356" i="27"/>
  <c r="AC1356" i="27"/>
  <c r="AD1356" i="27"/>
  <c r="AE1356" i="27"/>
  <c r="AF1356" i="27"/>
  <c r="AG1356" i="27"/>
  <c r="AB1357" i="27"/>
  <c r="AC1357" i="27"/>
  <c r="AD1357" i="27"/>
  <c r="AE1357" i="27"/>
  <c r="AF1357" i="27"/>
  <c r="AG1357" i="27"/>
  <c r="AB1358" i="27"/>
  <c r="AC1358" i="27"/>
  <c r="AD1358" i="27"/>
  <c r="AE1358" i="27"/>
  <c r="AF1358" i="27"/>
  <c r="AG1358" i="27"/>
  <c r="AB1359" i="27"/>
  <c r="AC1359" i="27"/>
  <c r="AD1359" i="27"/>
  <c r="AE1359" i="27"/>
  <c r="AF1359" i="27"/>
  <c r="AG1359" i="27"/>
  <c r="AB1360" i="27"/>
  <c r="AC1360" i="27"/>
  <c r="AD1360" i="27"/>
  <c r="AE1360" i="27"/>
  <c r="AF1360" i="27"/>
  <c r="AG1360" i="27"/>
  <c r="AB1361" i="27"/>
  <c r="AC1361" i="27"/>
  <c r="AD1361" i="27"/>
  <c r="AE1361" i="27"/>
  <c r="AF1361" i="27"/>
  <c r="AG1361" i="27"/>
  <c r="AB1362" i="27"/>
  <c r="AC1362" i="27"/>
  <c r="AD1362" i="27"/>
  <c r="AE1362" i="27"/>
  <c r="AF1362" i="27"/>
  <c r="AG1362" i="27"/>
  <c r="AB1363" i="27"/>
  <c r="AC1363" i="27"/>
  <c r="AD1363" i="27"/>
  <c r="AE1363" i="27"/>
  <c r="AF1363" i="27"/>
  <c r="AG1363" i="27"/>
  <c r="AB1364" i="27"/>
  <c r="AC1364" i="27"/>
  <c r="AD1364" i="27"/>
  <c r="AE1364" i="27"/>
  <c r="AF1364" i="27"/>
  <c r="AG1364" i="27"/>
  <c r="AB1365" i="27"/>
  <c r="AC1365" i="27"/>
  <c r="AD1365" i="27"/>
  <c r="AE1365" i="27"/>
  <c r="AF1365" i="27"/>
  <c r="AG1365" i="27"/>
  <c r="AB1366" i="27"/>
  <c r="AC1366" i="27"/>
  <c r="AD1366" i="27"/>
  <c r="AE1366" i="27"/>
  <c r="AF1366" i="27"/>
  <c r="AG1366" i="27"/>
  <c r="AB1367" i="27"/>
  <c r="AC1367" i="27"/>
  <c r="AD1367" i="27"/>
  <c r="AE1367" i="27"/>
  <c r="AF1367" i="27"/>
  <c r="AG1367" i="27"/>
  <c r="AB1368" i="27"/>
  <c r="AC1368" i="27"/>
  <c r="AD1368" i="27"/>
  <c r="AE1368" i="27"/>
  <c r="AF1368" i="27"/>
  <c r="AG1368" i="27"/>
  <c r="AB1369" i="27"/>
  <c r="AC1369" i="27"/>
  <c r="AD1369" i="27"/>
  <c r="AE1369" i="27"/>
  <c r="AF1369" i="27"/>
  <c r="AG1369" i="27"/>
  <c r="AB1370" i="27"/>
  <c r="AC1370" i="27"/>
  <c r="AD1370" i="27"/>
  <c r="AE1370" i="27"/>
  <c r="AF1370" i="27"/>
  <c r="AG1370" i="27"/>
  <c r="AB1371" i="27"/>
  <c r="AC1371" i="27"/>
  <c r="AD1371" i="27"/>
  <c r="AE1371" i="27"/>
  <c r="AF1371" i="27"/>
  <c r="AG1371" i="27"/>
  <c r="AB1372" i="27"/>
  <c r="AC1372" i="27"/>
  <c r="AD1372" i="27"/>
  <c r="AE1372" i="27"/>
  <c r="AF1372" i="27"/>
  <c r="AG1372" i="27"/>
  <c r="AB1373" i="27"/>
  <c r="AC1373" i="27"/>
  <c r="AD1373" i="27"/>
  <c r="AE1373" i="27"/>
  <c r="AF1373" i="27"/>
  <c r="AG1373" i="27"/>
  <c r="AB1374" i="27"/>
  <c r="AC1374" i="27"/>
  <c r="AD1374" i="27"/>
  <c r="AE1374" i="27"/>
  <c r="AF1374" i="27"/>
  <c r="AG1374" i="27"/>
  <c r="AB1375" i="27"/>
  <c r="AC1375" i="27"/>
  <c r="AD1375" i="27"/>
  <c r="AE1375" i="27"/>
  <c r="AF1375" i="27"/>
  <c r="AG1375" i="27"/>
  <c r="AB1376" i="27"/>
  <c r="AC1376" i="27"/>
  <c r="AD1376" i="27"/>
  <c r="AE1376" i="27"/>
  <c r="AF1376" i="27"/>
  <c r="AG1376" i="27"/>
  <c r="AB1377" i="27"/>
  <c r="AC1377" i="27"/>
  <c r="AD1377" i="27"/>
  <c r="AE1377" i="27"/>
  <c r="AF1377" i="27"/>
  <c r="AG1377" i="27"/>
  <c r="AB1378" i="27"/>
  <c r="AC1378" i="27"/>
  <c r="AD1378" i="27"/>
  <c r="AE1378" i="27"/>
  <c r="AF1378" i="27"/>
  <c r="AG1378" i="27"/>
  <c r="AB1379" i="27"/>
  <c r="AC1379" i="27"/>
  <c r="AD1379" i="27"/>
  <c r="AE1379" i="27"/>
  <c r="AF1379" i="27"/>
  <c r="AG1379" i="27"/>
  <c r="AB1380" i="27"/>
  <c r="AC1380" i="27"/>
  <c r="AD1380" i="27"/>
  <c r="AE1380" i="27"/>
  <c r="AF1380" i="27"/>
  <c r="AG1380" i="27"/>
  <c r="AB1381" i="27"/>
  <c r="AC1381" i="27"/>
  <c r="AD1381" i="27"/>
  <c r="AE1381" i="27"/>
  <c r="AF1381" i="27"/>
  <c r="AG1381" i="27"/>
  <c r="AB1382" i="27"/>
  <c r="AC1382" i="27"/>
  <c r="AD1382" i="27"/>
  <c r="AE1382" i="27"/>
  <c r="AF1382" i="27"/>
  <c r="AG1382" i="27"/>
  <c r="AB1383" i="27"/>
  <c r="AC1383" i="27"/>
  <c r="AD1383" i="27"/>
  <c r="AE1383" i="27"/>
  <c r="AF1383" i="27"/>
  <c r="AG1383" i="27"/>
  <c r="AB1384" i="27"/>
  <c r="AC1384" i="27"/>
  <c r="AD1384" i="27"/>
  <c r="AE1384" i="27"/>
  <c r="AF1384" i="27"/>
  <c r="AG1384" i="27"/>
  <c r="AB1385" i="27"/>
  <c r="AC1385" i="27"/>
  <c r="AD1385" i="27"/>
  <c r="AE1385" i="27"/>
  <c r="AF1385" i="27"/>
  <c r="AG1385" i="27"/>
  <c r="AB1386" i="27"/>
  <c r="AC1386" i="27"/>
  <c r="AD1386" i="27"/>
  <c r="AE1386" i="27"/>
  <c r="AF1386" i="27"/>
  <c r="AG1386" i="27"/>
  <c r="AB1387" i="27"/>
  <c r="AC1387" i="27"/>
  <c r="AD1387" i="27"/>
  <c r="AE1387" i="27"/>
  <c r="AF1387" i="27"/>
  <c r="AG1387" i="27"/>
  <c r="AB1388" i="27"/>
  <c r="AC1388" i="27"/>
  <c r="AD1388" i="27"/>
  <c r="AE1388" i="27"/>
  <c r="AF1388" i="27"/>
  <c r="AG1388" i="27"/>
  <c r="AB1389" i="27"/>
  <c r="AC1389" i="27"/>
  <c r="AD1389" i="27"/>
  <c r="AE1389" i="27"/>
  <c r="AF1389" i="27"/>
  <c r="AG1389" i="27"/>
  <c r="AB1390" i="27"/>
  <c r="AC1390" i="27"/>
  <c r="AD1390" i="27"/>
  <c r="AE1390" i="27"/>
  <c r="AF1390" i="27"/>
  <c r="AG1390" i="27"/>
  <c r="AB1391" i="27"/>
  <c r="AC1391" i="27"/>
  <c r="AD1391" i="27"/>
  <c r="AE1391" i="27"/>
  <c r="AF1391" i="27"/>
  <c r="AG1391" i="27"/>
  <c r="AB1392" i="27"/>
  <c r="AC1392" i="27"/>
  <c r="AD1392" i="27"/>
  <c r="AE1392" i="27"/>
  <c r="AF1392" i="27"/>
  <c r="AG1392" i="27"/>
  <c r="AB1393" i="27"/>
  <c r="AC1393" i="27"/>
  <c r="AD1393" i="27"/>
  <c r="AE1393" i="27"/>
  <c r="AF1393" i="27"/>
  <c r="AG1393" i="27"/>
  <c r="AB1394" i="27"/>
  <c r="AC1394" i="27"/>
  <c r="AD1394" i="27"/>
  <c r="AE1394" i="27"/>
  <c r="AF1394" i="27"/>
  <c r="AG1394" i="27"/>
  <c r="AB1395" i="27"/>
  <c r="AC1395" i="27"/>
  <c r="AD1395" i="27"/>
  <c r="AE1395" i="27"/>
  <c r="AF1395" i="27"/>
  <c r="AG1395" i="27"/>
  <c r="AB1396" i="27"/>
  <c r="AC1396" i="27"/>
  <c r="AD1396" i="27"/>
  <c r="AE1396" i="27"/>
  <c r="AF1396" i="27"/>
  <c r="AG1396" i="27"/>
  <c r="AB1397" i="27"/>
  <c r="AC1397" i="27"/>
  <c r="AD1397" i="27"/>
  <c r="AE1397" i="27"/>
  <c r="AF1397" i="27"/>
  <c r="AG1397" i="27"/>
  <c r="AB1398" i="27"/>
  <c r="AC1398" i="27"/>
  <c r="AD1398" i="27"/>
  <c r="AE1398" i="27"/>
  <c r="AF1398" i="27"/>
  <c r="AG1398" i="27"/>
  <c r="AB1399" i="27"/>
  <c r="AC1399" i="27"/>
  <c r="AD1399" i="27"/>
  <c r="AE1399" i="27"/>
  <c r="AF1399" i="27"/>
  <c r="AG1399" i="27"/>
  <c r="AB1400" i="27"/>
  <c r="AC1400" i="27"/>
  <c r="AD1400" i="27"/>
  <c r="AE1400" i="27"/>
  <c r="AF1400" i="27"/>
  <c r="AG1400" i="27"/>
  <c r="AB1401" i="27"/>
  <c r="AC1401" i="27"/>
  <c r="AD1401" i="27"/>
  <c r="AE1401" i="27"/>
  <c r="AF1401" i="27"/>
  <c r="AG1401" i="27"/>
  <c r="AB1402" i="27"/>
  <c r="AC1402" i="27"/>
  <c r="AD1402" i="27"/>
  <c r="AE1402" i="27"/>
  <c r="AF1402" i="27"/>
  <c r="AG1402" i="27"/>
  <c r="AB1403" i="27"/>
  <c r="AC1403" i="27"/>
  <c r="AD1403" i="27"/>
  <c r="AE1403" i="27"/>
  <c r="AF1403" i="27"/>
  <c r="AG1403" i="27"/>
  <c r="AB1404" i="27"/>
  <c r="AC1404" i="27"/>
  <c r="AD1404" i="27"/>
  <c r="AE1404" i="27"/>
  <c r="AF1404" i="27"/>
  <c r="AG1404" i="27"/>
  <c r="AB1405" i="27"/>
  <c r="AC1405" i="27"/>
  <c r="AD1405" i="27"/>
  <c r="AE1405" i="27"/>
  <c r="AF1405" i="27"/>
  <c r="AG1405" i="27"/>
  <c r="AB1406" i="27"/>
  <c r="AC1406" i="27"/>
  <c r="AD1406" i="27"/>
  <c r="AE1406" i="27"/>
  <c r="AF1406" i="27"/>
  <c r="AG1406" i="27"/>
  <c r="AB1407" i="27"/>
  <c r="AC1407" i="27"/>
  <c r="AD1407" i="27"/>
  <c r="AE1407" i="27"/>
  <c r="AF1407" i="27"/>
  <c r="AG1407" i="27"/>
  <c r="AB1408" i="27"/>
  <c r="AC1408" i="27"/>
  <c r="AD1408" i="27"/>
  <c r="AE1408" i="27"/>
  <c r="AF1408" i="27"/>
  <c r="AG1408" i="27"/>
  <c r="AB1409" i="27"/>
  <c r="AC1409" i="27"/>
  <c r="AD1409" i="27"/>
  <c r="AE1409" i="27"/>
  <c r="AF1409" i="27"/>
  <c r="AG1409" i="27"/>
  <c r="AB1410" i="27"/>
  <c r="AC1410" i="27"/>
  <c r="AD1410" i="27"/>
  <c r="AE1410" i="27"/>
  <c r="AF1410" i="27"/>
  <c r="AG1410" i="27"/>
  <c r="AB1411" i="27"/>
  <c r="AC1411" i="27"/>
  <c r="AD1411" i="27"/>
  <c r="AE1411" i="27"/>
  <c r="AF1411" i="27"/>
  <c r="AG1411" i="27"/>
  <c r="AB1412" i="27"/>
  <c r="AC1412" i="27"/>
  <c r="AD1412" i="27"/>
  <c r="AE1412" i="27"/>
  <c r="AF1412" i="27"/>
  <c r="AG1412" i="27"/>
  <c r="AB1413" i="27"/>
  <c r="AC1413" i="27"/>
  <c r="AD1413" i="27"/>
  <c r="AE1413" i="27"/>
  <c r="AF1413" i="27"/>
  <c r="AG1413" i="27"/>
  <c r="AB1414" i="27"/>
  <c r="AC1414" i="27"/>
  <c r="AD1414" i="27"/>
  <c r="AE1414" i="27"/>
  <c r="AF1414" i="27"/>
  <c r="AG1414" i="27"/>
  <c r="AB1415" i="27"/>
  <c r="AC1415" i="27"/>
  <c r="AD1415" i="27"/>
  <c r="AE1415" i="27"/>
  <c r="AF1415" i="27"/>
  <c r="AG1415" i="27"/>
  <c r="AB1416" i="27"/>
  <c r="AC1416" i="27"/>
  <c r="AD1416" i="27"/>
  <c r="AE1416" i="27"/>
  <c r="AF1416" i="27"/>
  <c r="AG1416" i="27"/>
  <c r="AB1417" i="27"/>
  <c r="AC1417" i="27"/>
  <c r="AD1417" i="27"/>
  <c r="AE1417" i="27"/>
  <c r="AF1417" i="27"/>
  <c r="AG1417" i="27"/>
  <c r="AB1418" i="27"/>
  <c r="AC1418" i="27"/>
  <c r="AD1418" i="27"/>
  <c r="AE1418" i="27"/>
  <c r="AF1418" i="27"/>
  <c r="AG1418" i="27"/>
  <c r="AB1419" i="27"/>
  <c r="AC1419" i="27"/>
  <c r="AD1419" i="27"/>
  <c r="AE1419" i="27"/>
  <c r="AF1419" i="27"/>
  <c r="AG1419" i="27"/>
  <c r="AB1420" i="27"/>
  <c r="AC1420" i="27"/>
  <c r="AD1420" i="27"/>
  <c r="AE1420" i="27"/>
  <c r="AF1420" i="27"/>
  <c r="AG1420" i="27"/>
  <c r="AB1421" i="27"/>
  <c r="AC1421" i="27"/>
  <c r="AD1421" i="27"/>
  <c r="AE1421" i="27"/>
  <c r="AF1421" i="27"/>
  <c r="AG1421" i="27"/>
  <c r="AB1422" i="27"/>
  <c r="AC1422" i="27"/>
  <c r="AD1422" i="27"/>
  <c r="AE1422" i="27"/>
  <c r="AF1422" i="27"/>
  <c r="AG1422" i="27"/>
  <c r="AB1423" i="27"/>
  <c r="AC1423" i="27"/>
  <c r="AD1423" i="27"/>
  <c r="AE1423" i="27"/>
  <c r="AF1423" i="27"/>
  <c r="AG1423" i="27"/>
  <c r="AB1424" i="27"/>
  <c r="AC1424" i="27"/>
  <c r="AD1424" i="27"/>
  <c r="AE1424" i="27"/>
  <c r="AF1424" i="27"/>
  <c r="AG1424" i="27"/>
  <c r="AB1425" i="27"/>
  <c r="AC1425" i="27"/>
  <c r="AD1425" i="27"/>
  <c r="AE1425" i="27"/>
  <c r="AF1425" i="27"/>
  <c r="AG1425" i="27"/>
  <c r="AB1426" i="27"/>
  <c r="AC1426" i="27"/>
  <c r="AD1426" i="27"/>
  <c r="AE1426" i="27"/>
  <c r="AF1426" i="27"/>
  <c r="AG1426" i="27"/>
  <c r="AB1427" i="27"/>
  <c r="AC1427" i="27"/>
  <c r="AD1427" i="27"/>
  <c r="AE1427" i="27"/>
  <c r="AF1427" i="27"/>
  <c r="AG1427" i="27"/>
  <c r="AB1428" i="27"/>
  <c r="AC1428" i="27"/>
  <c r="AD1428" i="27"/>
  <c r="AE1428" i="27"/>
  <c r="AF1428" i="27"/>
  <c r="AG1428" i="27"/>
  <c r="AB1429" i="27"/>
  <c r="AC1429" i="27"/>
  <c r="AD1429" i="27"/>
  <c r="AE1429" i="27"/>
  <c r="AF1429" i="27"/>
  <c r="AG1429" i="27"/>
  <c r="AB1430" i="27"/>
  <c r="AC1430" i="27"/>
  <c r="AD1430" i="27"/>
  <c r="AE1430" i="27"/>
  <c r="AF1430" i="27"/>
  <c r="AG1430" i="27"/>
  <c r="AB1431" i="27"/>
  <c r="AC1431" i="27"/>
  <c r="AD1431" i="27"/>
  <c r="AE1431" i="27"/>
  <c r="AF1431" i="27"/>
  <c r="AG1431" i="27"/>
  <c r="AB1432" i="27"/>
  <c r="AC1432" i="27"/>
  <c r="AD1432" i="27"/>
  <c r="AE1432" i="27"/>
  <c r="AF1432" i="27"/>
  <c r="AG1432" i="27"/>
  <c r="AB1433" i="27"/>
  <c r="AC1433" i="27"/>
  <c r="AD1433" i="27"/>
  <c r="AE1433" i="27"/>
  <c r="AF1433" i="27"/>
  <c r="AG1433" i="27"/>
  <c r="AB1434" i="27"/>
  <c r="AC1434" i="27"/>
  <c r="AD1434" i="27"/>
  <c r="AE1434" i="27"/>
  <c r="AF1434" i="27"/>
  <c r="AG1434" i="27"/>
  <c r="AB1435" i="27"/>
  <c r="AC1435" i="27"/>
  <c r="AD1435" i="27"/>
  <c r="AE1435" i="27"/>
  <c r="AF1435" i="27"/>
  <c r="AG1435" i="27"/>
  <c r="AB1436" i="27"/>
  <c r="AC1436" i="27"/>
  <c r="AD1436" i="27"/>
  <c r="AE1436" i="27"/>
  <c r="AF1436" i="27"/>
  <c r="AG1436" i="27"/>
  <c r="AB1437" i="27"/>
  <c r="AC1437" i="27"/>
  <c r="AD1437" i="27"/>
  <c r="AE1437" i="27"/>
  <c r="AF1437" i="27"/>
  <c r="AG1437" i="27"/>
  <c r="AB1438" i="27"/>
  <c r="AC1438" i="27"/>
  <c r="AD1438" i="27"/>
  <c r="AE1438" i="27"/>
  <c r="AF1438" i="27"/>
  <c r="AG1438" i="27"/>
  <c r="AB1439" i="27"/>
  <c r="AC1439" i="27"/>
  <c r="AD1439" i="27"/>
  <c r="AE1439" i="27"/>
  <c r="AF1439" i="27"/>
  <c r="AG1439" i="27"/>
  <c r="AB1440" i="27"/>
  <c r="AC1440" i="27"/>
  <c r="AD1440" i="27"/>
  <c r="AE1440" i="27"/>
  <c r="AF1440" i="27"/>
  <c r="AG1440" i="27"/>
  <c r="AB1441" i="27"/>
  <c r="AC1441" i="27"/>
  <c r="AD1441" i="27"/>
  <c r="AE1441" i="27"/>
  <c r="AF1441" i="27"/>
  <c r="AG1441" i="27"/>
  <c r="AB1442" i="27"/>
  <c r="AC1442" i="27"/>
  <c r="AD1442" i="27"/>
  <c r="AE1442" i="27"/>
  <c r="AF1442" i="27"/>
  <c r="AG1442" i="27"/>
  <c r="AB1443" i="27"/>
  <c r="AC1443" i="27"/>
  <c r="AD1443" i="27"/>
  <c r="AE1443" i="27"/>
  <c r="AF1443" i="27"/>
  <c r="AG1443" i="27"/>
  <c r="AB1444" i="27"/>
  <c r="AC1444" i="27"/>
  <c r="AD1444" i="27"/>
  <c r="AE1444" i="27"/>
  <c r="AF1444" i="27"/>
  <c r="AG1444" i="27"/>
  <c r="AB1445" i="27"/>
  <c r="AC1445" i="27"/>
  <c r="AD1445" i="27"/>
  <c r="AE1445" i="27"/>
  <c r="AF1445" i="27"/>
  <c r="AG1445" i="27"/>
  <c r="AB1446" i="27"/>
  <c r="AC1446" i="27"/>
  <c r="AD1446" i="27"/>
  <c r="AE1446" i="27"/>
  <c r="AF1446" i="27"/>
  <c r="AG1446" i="27"/>
  <c r="AB1447" i="27"/>
  <c r="AC1447" i="27"/>
  <c r="AD1447" i="27"/>
  <c r="AE1447" i="27"/>
  <c r="AF1447" i="27"/>
  <c r="AG1447" i="27"/>
  <c r="AB1448" i="27"/>
  <c r="AC1448" i="27"/>
  <c r="AD1448" i="27"/>
  <c r="AE1448" i="27"/>
  <c r="AF1448" i="27"/>
  <c r="AG1448" i="27"/>
  <c r="AB1449" i="27"/>
  <c r="AC1449" i="27"/>
  <c r="AD1449" i="27"/>
  <c r="AE1449" i="27"/>
  <c r="AF1449" i="27"/>
  <c r="AG1449" i="27"/>
  <c r="AB1450" i="27"/>
  <c r="AC1450" i="27"/>
  <c r="AD1450" i="27"/>
  <c r="AE1450" i="27"/>
  <c r="AF1450" i="27"/>
  <c r="AG1450" i="27"/>
  <c r="AB1451" i="27"/>
  <c r="AC1451" i="27"/>
  <c r="AD1451" i="27"/>
  <c r="AE1451" i="27"/>
  <c r="AF1451" i="27"/>
  <c r="AG1451" i="27"/>
  <c r="AB1452" i="27"/>
  <c r="AC1452" i="27"/>
  <c r="AD1452" i="27"/>
  <c r="AE1452" i="27"/>
  <c r="AF1452" i="27"/>
  <c r="AG1452" i="27"/>
  <c r="AB1453" i="27"/>
  <c r="AC1453" i="27"/>
  <c r="AD1453" i="27"/>
  <c r="AE1453" i="27"/>
  <c r="AF1453" i="27"/>
  <c r="AG1453" i="27"/>
  <c r="AB1454" i="27"/>
  <c r="AC1454" i="27"/>
  <c r="AD1454" i="27"/>
  <c r="AE1454" i="27"/>
  <c r="AF1454" i="27"/>
  <c r="AG1454" i="27"/>
  <c r="AB1455" i="27"/>
  <c r="AC1455" i="27"/>
  <c r="AD1455" i="27"/>
  <c r="AE1455" i="27"/>
  <c r="AF1455" i="27"/>
  <c r="AG1455" i="27"/>
  <c r="AB1456" i="27"/>
  <c r="AC1456" i="27"/>
  <c r="AD1456" i="27"/>
  <c r="AE1456" i="27"/>
  <c r="AF1456" i="27"/>
  <c r="AG1456" i="27"/>
  <c r="AB1457" i="27"/>
  <c r="AC1457" i="27"/>
  <c r="AD1457" i="27"/>
  <c r="AE1457" i="27"/>
  <c r="AF1457" i="27"/>
  <c r="AG1457" i="27"/>
  <c r="AB1458" i="27"/>
  <c r="AC1458" i="27"/>
  <c r="AD1458" i="27"/>
  <c r="AE1458" i="27"/>
  <c r="AF1458" i="27"/>
  <c r="AG1458" i="27"/>
  <c r="AB1459" i="27"/>
  <c r="AC1459" i="27"/>
  <c r="AD1459" i="27"/>
  <c r="AE1459" i="27"/>
  <c r="AF1459" i="27"/>
  <c r="AG1459" i="27"/>
  <c r="AB1460" i="27"/>
  <c r="AC1460" i="27"/>
  <c r="AD1460" i="27"/>
  <c r="AE1460" i="27"/>
  <c r="AF1460" i="27"/>
  <c r="AG1460" i="27"/>
  <c r="AB1461" i="27"/>
  <c r="AC1461" i="27"/>
  <c r="AD1461" i="27"/>
  <c r="AE1461" i="27"/>
  <c r="AF1461" i="27"/>
  <c r="AG1461" i="27"/>
  <c r="AB1462" i="27"/>
  <c r="AC1462" i="27"/>
  <c r="AD1462" i="27"/>
  <c r="AE1462" i="27"/>
  <c r="AF1462" i="27"/>
  <c r="AG1462" i="27"/>
  <c r="AB1463" i="27"/>
  <c r="AC1463" i="27"/>
  <c r="AD1463" i="27"/>
  <c r="AE1463" i="27"/>
  <c r="AF1463" i="27"/>
  <c r="AG1463" i="27"/>
  <c r="AB1464" i="27"/>
  <c r="AC1464" i="27"/>
  <c r="AD1464" i="27"/>
  <c r="AE1464" i="27"/>
  <c r="AF1464" i="27"/>
  <c r="AG1464" i="27"/>
  <c r="AB1465" i="27"/>
  <c r="AC1465" i="27"/>
  <c r="AD1465" i="27"/>
  <c r="AE1465" i="27"/>
  <c r="AF1465" i="27"/>
  <c r="AG1465" i="27"/>
  <c r="AB1466" i="27"/>
  <c r="AC1466" i="27"/>
  <c r="AD1466" i="27"/>
  <c r="AE1466" i="27"/>
  <c r="AF1466" i="27"/>
  <c r="AG1466" i="27"/>
  <c r="AB1467" i="27"/>
  <c r="AC1467" i="27"/>
  <c r="AD1467" i="27"/>
  <c r="AE1467" i="27"/>
  <c r="AF1467" i="27"/>
  <c r="AG1467" i="27"/>
  <c r="AB1468" i="27"/>
  <c r="AC1468" i="27"/>
  <c r="AD1468" i="27"/>
  <c r="AE1468" i="27"/>
  <c r="AF1468" i="27"/>
  <c r="AG1468" i="27"/>
  <c r="AB1469" i="27"/>
  <c r="AC1469" i="27"/>
  <c r="AD1469" i="27"/>
  <c r="AE1469" i="27"/>
  <c r="AF1469" i="27"/>
  <c r="AG1469" i="27"/>
  <c r="AB1470" i="27"/>
  <c r="AC1470" i="27"/>
  <c r="AD1470" i="27"/>
  <c r="AE1470" i="27"/>
  <c r="AF1470" i="27"/>
  <c r="AG1470" i="27"/>
  <c r="AB1471" i="27"/>
  <c r="AC1471" i="27"/>
  <c r="AD1471" i="27"/>
  <c r="AE1471" i="27"/>
  <c r="AF1471" i="27"/>
  <c r="AG1471" i="27"/>
  <c r="AB1472" i="27"/>
  <c r="AC1472" i="27"/>
  <c r="AD1472" i="27"/>
  <c r="AE1472" i="27"/>
  <c r="AF1472" i="27"/>
  <c r="AG1472" i="27"/>
  <c r="AB1473" i="27"/>
  <c r="AC1473" i="27"/>
  <c r="AD1473" i="27"/>
  <c r="AE1473" i="27"/>
  <c r="AF1473" i="27"/>
  <c r="AG1473" i="27"/>
  <c r="AB1474" i="27"/>
  <c r="AC1474" i="27"/>
  <c r="AD1474" i="27"/>
  <c r="AE1474" i="27"/>
  <c r="AF1474" i="27"/>
  <c r="AG1474" i="27"/>
  <c r="AB1475" i="27"/>
  <c r="AC1475" i="27"/>
  <c r="AD1475" i="27"/>
  <c r="AE1475" i="27"/>
  <c r="AF1475" i="27"/>
  <c r="AG1475" i="27"/>
  <c r="AB1476" i="27"/>
  <c r="AC1476" i="27"/>
  <c r="AD1476" i="27"/>
  <c r="AE1476" i="27"/>
  <c r="AF1476" i="27"/>
  <c r="AG1476" i="27"/>
  <c r="AB1477" i="27"/>
  <c r="AC1477" i="27"/>
  <c r="AD1477" i="27"/>
  <c r="AE1477" i="27"/>
  <c r="AF1477" i="27"/>
  <c r="AG1477" i="27"/>
  <c r="AB1478" i="27"/>
  <c r="AC1478" i="27"/>
  <c r="AD1478" i="27"/>
  <c r="AE1478" i="27"/>
  <c r="AF1478" i="27"/>
  <c r="AG1478" i="27"/>
  <c r="AB1479" i="27"/>
  <c r="AC1479" i="27"/>
  <c r="AD1479" i="27"/>
  <c r="AE1479" i="27"/>
  <c r="AF1479" i="27"/>
  <c r="AG1479" i="27"/>
  <c r="AB1480" i="27"/>
  <c r="AC1480" i="27"/>
  <c r="AD1480" i="27"/>
  <c r="AE1480" i="27"/>
  <c r="AF1480" i="27"/>
  <c r="AG1480" i="27"/>
  <c r="AB1481" i="27"/>
  <c r="AC1481" i="27"/>
  <c r="AD1481" i="27"/>
  <c r="AE1481" i="27"/>
  <c r="AF1481" i="27"/>
  <c r="AG1481" i="27"/>
  <c r="AB1482" i="27"/>
  <c r="AC1482" i="27"/>
  <c r="AD1482" i="27"/>
  <c r="AE1482" i="27"/>
  <c r="AF1482" i="27"/>
  <c r="AG1482" i="27"/>
  <c r="AB1483" i="27"/>
  <c r="AC1483" i="27"/>
  <c r="AD1483" i="27"/>
  <c r="AE1483" i="27"/>
  <c r="AF1483" i="27"/>
  <c r="AG1483" i="27"/>
  <c r="AB1484" i="27"/>
  <c r="AC1484" i="27"/>
  <c r="AD1484" i="27"/>
  <c r="AE1484" i="27"/>
  <c r="AF1484" i="27"/>
  <c r="AG1484" i="27"/>
  <c r="AB1485" i="27"/>
  <c r="AC1485" i="27"/>
  <c r="AD1485" i="27"/>
  <c r="AE1485" i="27"/>
  <c r="AF1485" i="27"/>
  <c r="AG1485" i="27"/>
  <c r="AB1486" i="27"/>
  <c r="AC1486" i="27"/>
  <c r="AD1486" i="27"/>
  <c r="AE1486" i="27"/>
  <c r="AF1486" i="27"/>
  <c r="AG1486" i="27"/>
  <c r="AB1487" i="27"/>
  <c r="AC1487" i="27"/>
  <c r="AD1487" i="27"/>
  <c r="AE1487" i="27"/>
  <c r="AF1487" i="27"/>
  <c r="AG1487" i="27"/>
  <c r="AB1488" i="27"/>
  <c r="AC1488" i="27"/>
  <c r="AD1488" i="27"/>
  <c r="AE1488" i="27"/>
  <c r="AF1488" i="27"/>
  <c r="AG1488" i="27"/>
  <c r="AB1489" i="27"/>
  <c r="AC1489" i="27"/>
  <c r="AD1489" i="27"/>
  <c r="AE1489" i="27"/>
  <c r="AF1489" i="27"/>
  <c r="AG1489" i="27"/>
  <c r="AB1490" i="27"/>
  <c r="AC1490" i="27"/>
  <c r="AD1490" i="27"/>
  <c r="AE1490" i="27"/>
  <c r="AF1490" i="27"/>
  <c r="AG1490" i="27"/>
  <c r="AB1491" i="27"/>
  <c r="AC1491" i="27"/>
  <c r="AD1491" i="27"/>
  <c r="AE1491" i="27"/>
  <c r="AF1491" i="27"/>
  <c r="AG1491" i="27"/>
  <c r="AB1492" i="27"/>
  <c r="AC1492" i="27"/>
  <c r="AD1492" i="27"/>
  <c r="AE1492" i="27"/>
  <c r="AF1492" i="27"/>
  <c r="AG1492" i="27"/>
  <c r="AB1493" i="27"/>
  <c r="AC1493" i="27"/>
  <c r="AD1493" i="27"/>
  <c r="AE1493" i="27"/>
  <c r="AF1493" i="27"/>
  <c r="AG1493" i="27"/>
  <c r="AB1494" i="27"/>
  <c r="AC1494" i="27"/>
  <c r="AD1494" i="27"/>
  <c r="AE1494" i="27"/>
  <c r="AF1494" i="27"/>
  <c r="AG1494" i="27"/>
  <c r="AB1495" i="27"/>
  <c r="AC1495" i="27"/>
  <c r="AD1495" i="27"/>
  <c r="AE1495" i="27"/>
  <c r="AF1495" i="27"/>
  <c r="AG1495" i="27"/>
  <c r="AB1496" i="27"/>
  <c r="AC1496" i="27"/>
  <c r="AD1496" i="27"/>
  <c r="AE1496" i="27"/>
  <c r="AF1496" i="27"/>
  <c r="AG1496" i="27"/>
  <c r="AB1497" i="27"/>
  <c r="AC1497" i="27"/>
  <c r="AD1497" i="27"/>
  <c r="AE1497" i="27"/>
  <c r="AF1497" i="27"/>
  <c r="AG1497" i="27"/>
  <c r="AB1498" i="27"/>
  <c r="AC1498" i="27"/>
  <c r="AD1498" i="27"/>
  <c r="AE1498" i="27"/>
  <c r="AF1498" i="27"/>
  <c r="AG1498" i="27"/>
  <c r="AB1499" i="27"/>
  <c r="AC1499" i="27"/>
  <c r="AD1499" i="27"/>
  <c r="AE1499" i="27"/>
  <c r="AF1499" i="27"/>
  <c r="AG1499" i="27"/>
  <c r="AB1500" i="27"/>
  <c r="AC1500" i="27"/>
  <c r="AD1500" i="27"/>
  <c r="AE1500" i="27"/>
  <c r="AF1500" i="27"/>
  <c r="AG1500" i="27"/>
  <c r="AB1501" i="27"/>
  <c r="AC1501" i="27"/>
  <c r="AD1501" i="27"/>
  <c r="AE1501" i="27"/>
  <c r="AF1501" i="27"/>
  <c r="AG1501" i="27"/>
  <c r="AB1502" i="27"/>
  <c r="AC1502" i="27"/>
  <c r="AD1502" i="27"/>
  <c r="AE1502" i="27"/>
  <c r="AF1502" i="27"/>
  <c r="AG1502" i="27"/>
  <c r="AB1503" i="27"/>
  <c r="AC1503" i="27"/>
  <c r="AD1503" i="27"/>
  <c r="AE1503" i="27"/>
  <c r="AF1503" i="27"/>
  <c r="AG1503" i="27"/>
  <c r="AB1504" i="27"/>
  <c r="AC1504" i="27"/>
  <c r="AD1504" i="27"/>
  <c r="AE1504" i="27"/>
  <c r="AF1504" i="27"/>
  <c r="AG1504" i="27"/>
  <c r="AB1505" i="27"/>
  <c r="AC1505" i="27"/>
  <c r="AD1505" i="27"/>
  <c r="AE1505" i="27"/>
  <c r="AF1505" i="27"/>
  <c r="AG1505" i="27"/>
  <c r="AB1506" i="27"/>
  <c r="AC1506" i="27"/>
  <c r="AD1506" i="27"/>
  <c r="AE1506" i="27"/>
  <c r="AF1506" i="27"/>
  <c r="AG1506" i="27"/>
  <c r="AB1507" i="27"/>
  <c r="AC1507" i="27"/>
  <c r="AD1507" i="27"/>
  <c r="AE1507" i="27"/>
  <c r="AF1507" i="27"/>
  <c r="AG1507" i="27"/>
  <c r="AB1508" i="27"/>
  <c r="AC1508" i="27"/>
  <c r="AD1508" i="27"/>
  <c r="AE1508" i="27"/>
  <c r="AF1508" i="27"/>
  <c r="AG1508" i="27"/>
  <c r="AB1509" i="27"/>
  <c r="AC1509" i="27"/>
  <c r="AD1509" i="27"/>
  <c r="AE1509" i="27"/>
  <c r="AF1509" i="27"/>
  <c r="AG1509" i="27"/>
  <c r="AB1510" i="27"/>
  <c r="AC1510" i="27"/>
  <c r="AD1510" i="27"/>
  <c r="AE1510" i="27"/>
  <c r="AF1510" i="27"/>
  <c r="AG1510" i="27"/>
  <c r="AB1511" i="27"/>
  <c r="AC1511" i="27"/>
  <c r="AD1511" i="27"/>
  <c r="AE1511" i="27"/>
  <c r="AF1511" i="27"/>
  <c r="AG1511" i="27"/>
  <c r="AB1512" i="27"/>
  <c r="AC1512" i="27"/>
  <c r="AD1512" i="27"/>
  <c r="AE1512" i="27"/>
  <c r="AF1512" i="27"/>
  <c r="AG1512" i="27"/>
  <c r="AB1513" i="27"/>
  <c r="AC1513" i="27"/>
  <c r="AD1513" i="27"/>
  <c r="AE1513" i="27"/>
  <c r="AF1513" i="27"/>
  <c r="AG1513" i="27"/>
  <c r="AB1514" i="27"/>
  <c r="AC1514" i="27"/>
  <c r="AD1514" i="27"/>
  <c r="AE1514" i="27"/>
  <c r="AF1514" i="27"/>
  <c r="AG1514" i="27"/>
  <c r="AB1515" i="27"/>
  <c r="AC1515" i="27"/>
  <c r="AD1515" i="27"/>
  <c r="AE1515" i="27"/>
  <c r="AF1515" i="27"/>
  <c r="AG1515" i="27"/>
  <c r="AB1516" i="27"/>
  <c r="AC1516" i="27"/>
  <c r="AD1516" i="27"/>
  <c r="AE1516" i="27"/>
  <c r="AF1516" i="27"/>
  <c r="AG1516" i="27"/>
  <c r="AB1517" i="27"/>
  <c r="AC1517" i="27"/>
  <c r="AD1517" i="27"/>
  <c r="AE1517" i="27"/>
  <c r="AF1517" i="27"/>
  <c r="AG1517" i="27"/>
  <c r="AB1518" i="27"/>
  <c r="AC1518" i="27"/>
  <c r="AD1518" i="27"/>
  <c r="AE1518" i="27"/>
  <c r="AF1518" i="27"/>
  <c r="AG1518" i="27"/>
  <c r="AB1519" i="27"/>
  <c r="AC1519" i="27"/>
  <c r="AD1519" i="27"/>
  <c r="AE1519" i="27"/>
  <c r="AF1519" i="27"/>
  <c r="AG1519" i="27"/>
  <c r="AB1520" i="27"/>
  <c r="AC1520" i="27"/>
  <c r="AD1520" i="27"/>
  <c r="AE1520" i="27"/>
  <c r="AF1520" i="27"/>
  <c r="AG1520" i="27"/>
  <c r="AB1521" i="27"/>
  <c r="AC1521" i="27"/>
  <c r="AD1521" i="27"/>
  <c r="AE1521" i="27"/>
  <c r="AF1521" i="27"/>
  <c r="AG1521" i="27"/>
  <c r="AB1522" i="27"/>
  <c r="AC1522" i="27"/>
  <c r="AD1522" i="27"/>
  <c r="AE1522" i="27"/>
  <c r="AF1522" i="27"/>
  <c r="AG1522" i="27"/>
  <c r="AB1523" i="27"/>
  <c r="AC1523" i="27"/>
  <c r="AD1523" i="27"/>
  <c r="AE1523" i="27"/>
  <c r="AF1523" i="27"/>
  <c r="AG1523" i="27"/>
  <c r="AB1524" i="27"/>
  <c r="AC1524" i="27"/>
  <c r="AD1524" i="27"/>
  <c r="AE1524" i="27"/>
  <c r="AF1524" i="27"/>
  <c r="AG1524" i="27"/>
  <c r="AB1525" i="27"/>
  <c r="AC1525" i="27"/>
  <c r="AD1525" i="27"/>
  <c r="AE1525" i="27"/>
  <c r="AF1525" i="27"/>
  <c r="AG1525" i="27"/>
  <c r="AB1526" i="27"/>
  <c r="AC1526" i="27"/>
  <c r="AD1526" i="27"/>
  <c r="AE1526" i="27"/>
  <c r="AF1526" i="27"/>
  <c r="AG1526" i="27"/>
  <c r="AB1527" i="27"/>
  <c r="AC1527" i="27"/>
  <c r="AD1527" i="27"/>
  <c r="AE1527" i="27"/>
  <c r="AF1527" i="27"/>
  <c r="AG1527" i="27"/>
  <c r="AB1528" i="27"/>
  <c r="AC1528" i="27"/>
  <c r="AD1528" i="27"/>
  <c r="AE1528" i="27"/>
  <c r="AF1528" i="27"/>
  <c r="AG1528" i="27"/>
  <c r="AB1529" i="27"/>
  <c r="AC1529" i="27"/>
  <c r="AD1529" i="27"/>
  <c r="AE1529" i="27"/>
  <c r="AF1529" i="27"/>
  <c r="AG1529" i="27"/>
  <c r="AB1530" i="27"/>
  <c r="AC1530" i="27"/>
  <c r="AD1530" i="27"/>
  <c r="AE1530" i="27"/>
  <c r="AF1530" i="27"/>
  <c r="AG1530" i="27"/>
  <c r="AB1531" i="27"/>
  <c r="AC1531" i="27"/>
  <c r="AD1531" i="27"/>
  <c r="AE1531" i="27"/>
  <c r="AF1531" i="27"/>
  <c r="AG1531" i="27"/>
  <c r="AB1532" i="27"/>
  <c r="AC1532" i="27"/>
  <c r="AD1532" i="27"/>
  <c r="AE1532" i="27"/>
  <c r="AF1532" i="27"/>
  <c r="AG1532" i="27"/>
  <c r="AB1533" i="27"/>
  <c r="AC1533" i="27"/>
  <c r="AD1533" i="27"/>
  <c r="AE1533" i="27"/>
  <c r="AF1533" i="27"/>
  <c r="AG1533" i="27"/>
  <c r="AB1534" i="27"/>
  <c r="AC1534" i="27"/>
  <c r="AD1534" i="27"/>
  <c r="AE1534" i="27"/>
  <c r="AF1534" i="27"/>
  <c r="AG1534" i="27"/>
  <c r="AB1535" i="27"/>
  <c r="AC1535" i="27"/>
  <c r="AD1535" i="27"/>
  <c r="AE1535" i="27"/>
  <c r="AF1535" i="27"/>
  <c r="AG1535" i="27"/>
  <c r="AB1536" i="27"/>
  <c r="AC1536" i="27"/>
  <c r="AD1536" i="27"/>
  <c r="AE1536" i="27"/>
  <c r="AF1536" i="27"/>
  <c r="AG1536" i="27"/>
  <c r="AB1537" i="27"/>
  <c r="AC1537" i="27"/>
  <c r="AD1537" i="27"/>
  <c r="AE1537" i="27"/>
  <c r="AF1537" i="27"/>
  <c r="AG1537" i="27"/>
  <c r="AB1538" i="27"/>
  <c r="AC1538" i="27"/>
  <c r="AD1538" i="27"/>
  <c r="AE1538" i="27"/>
  <c r="AF1538" i="27"/>
  <c r="AG1538" i="27"/>
  <c r="AB1539" i="27"/>
  <c r="AC1539" i="27"/>
  <c r="AD1539" i="27"/>
  <c r="AE1539" i="27"/>
  <c r="AF1539" i="27"/>
  <c r="AG1539" i="27"/>
  <c r="AB1540" i="27"/>
  <c r="AC1540" i="27"/>
  <c r="AD1540" i="27"/>
  <c r="AE1540" i="27"/>
  <c r="AF1540" i="27"/>
  <c r="AG1540" i="27"/>
  <c r="AB1541" i="27"/>
  <c r="AC1541" i="27"/>
  <c r="AD1541" i="27"/>
  <c r="AE1541" i="27"/>
  <c r="AF1541" i="27"/>
  <c r="AG1541" i="27"/>
  <c r="AB1542" i="27"/>
  <c r="AC1542" i="27"/>
  <c r="AD1542" i="27"/>
  <c r="AE1542" i="27"/>
  <c r="AF1542" i="27"/>
  <c r="AG1542" i="27"/>
  <c r="AB1543" i="27"/>
  <c r="AC1543" i="27"/>
  <c r="AD1543" i="27"/>
  <c r="AE1543" i="27"/>
  <c r="AF1543" i="27"/>
  <c r="AG1543" i="27"/>
  <c r="AB1544" i="27"/>
  <c r="AC1544" i="27"/>
  <c r="AD1544" i="27"/>
  <c r="AE1544" i="27"/>
  <c r="AF1544" i="27"/>
  <c r="AG1544" i="27"/>
  <c r="AB1545" i="27"/>
  <c r="AC1545" i="27"/>
  <c r="AD1545" i="27"/>
  <c r="AE1545" i="27"/>
  <c r="AF1545" i="27"/>
  <c r="AG1545" i="27"/>
  <c r="AB1546" i="27"/>
  <c r="AC1546" i="27"/>
  <c r="AD1546" i="27"/>
  <c r="AE1546" i="27"/>
  <c r="AF1546" i="27"/>
  <c r="AG1546" i="27"/>
  <c r="AB1547" i="27"/>
  <c r="AC1547" i="27"/>
  <c r="AD1547" i="27"/>
  <c r="AE1547" i="27"/>
  <c r="AF1547" i="27"/>
  <c r="AG1547" i="27"/>
  <c r="AB1548" i="27"/>
  <c r="AC1548" i="27"/>
  <c r="AD1548" i="27"/>
  <c r="AE1548" i="27"/>
  <c r="AF1548" i="27"/>
  <c r="AG1548" i="27"/>
  <c r="AB1549" i="27"/>
  <c r="AC1549" i="27"/>
  <c r="AD1549" i="27"/>
  <c r="AE1549" i="27"/>
  <c r="AF1549" i="27"/>
  <c r="AG1549" i="27"/>
  <c r="AB1550" i="27"/>
  <c r="AC1550" i="27"/>
  <c r="AD1550" i="27"/>
  <c r="AE1550" i="27"/>
  <c r="AF1550" i="27"/>
  <c r="AG1550" i="27"/>
  <c r="AB1551" i="27"/>
  <c r="AC1551" i="27"/>
  <c r="AD1551" i="27"/>
  <c r="AE1551" i="27"/>
  <c r="AF1551" i="27"/>
  <c r="AG1551" i="27"/>
  <c r="AB1552" i="27"/>
  <c r="AC1552" i="27"/>
  <c r="AD1552" i="27"/>
  <c r="AE1552" i="27"/>
  <c r="AF1552" i="27"/>
  <c r="AG1552" i="27"/>
  <c r="AB1553" i="27"/>
  <c r="AC1553" i="27"/>
  <c r="AD1553" i="27"/>
  <c r="AE1553" i="27"/>
  <c r="AF1553" i="27"/>
  <c r="AG1553" i="27"/>
  <c r="AB1554" i="27"/>
  <c r="AC1554" i="27"/>
  <c r="AD1554" i="27"/>
  <c r="AE1554" i="27"/>
  <c r="AF1554" i="27"/>
  <c r="AG1554" i="27"/>
  <c r="AB1555" i="27"/>
  <c r="AC1555" i="27"/>
  <c r="AD1555" i="27"/>
  <c r="AE1555" i="27"/>
  <c r="AF1555" i="27"/>
  <c r="AG1555" i="27"/>
  <c r="AB1556" i="27"/>
  <c r="AC1556" i="27"/>
  <c r="AD1556" i="27"/>
  <c r="AE1556" i="27"/>
  <c r="AF1556" i="27"/>
  <c r="AG1556" i="27"/>
  <c r="AB1557" i="27"/>
  <c r="AC1557" i="27"/>
  <c r="AD1557" i="27"/>
  <c r="AE1557" i="27"/>
  <c r="AF1557" i="27"/>
  <c r="AG1557" i="27"/>
  <c r="AB1558" i="27"/>
  <c r="AC1558" i="27"/>
  <c r="AD1558" i="27"/>
  <c r="AE1558" i="27"/>
  <c r="AF1558" i="27"/>
  <c r="AG1558" i="27"/>
  <c r="AB1559" i="27"/>
  <c r="AC1559" i="27"/>
  <c r="AD1559" i="27"/>
  <c r="AE1559" i="27"/>
  <c r="AF1559" i="27"/>
  <c r="AG1559" i="27"/>
  <c r="AB1560" i="27"/>
  <c r="AC1560" i="27"/>
  <c r="AD1560" i="27"/>
  <c r="AE1560" i="27"/>
  <c r="AF1560" i="27"/>
  <c r="AG1560" i="27"/>
  <c r="AB1561" i="27"/>
  <c r="AC1561" i="27"/>
  <c r="AD1561" i="27"/>
  <c r="AE1561" i="27"/>
  <c r="AF1561" i="27"/>
  <c r="AG1561" i="27"/>
  <c r="AB1562" i="27"/>
  <c r="AC1562" i="27"/>
  <c r="AD1562" i="27"/>
  <c r="AE1562" i="27"/>
  <c r="AF1562" i="27"/>
  <c r="AG1562" i="27"/>
  <c r="AB1563" i="27"/>
  <c r="AC1563" i="27"/>
  <c r="AD1563" i="27"/>
  <c r="AE1563" i="27"/>
  <c r="AF1563" i="27"/>
  <c r="AG1563" i="27"/>
  <c r="AB1564" i="27"/>
  <c r="AC1564" i="27"/>
  <c r="AD1564" i="27"/>
  <c r="AE1564" i="27"/>
  <c r="AF1564" i="27"/>
  <c r="AG1564" i="27"/>
  <c r="AB1565" i="27"/>
  <c r="AC1565" i="27"/>
  <c r="AD1565" i="27"/>
  <c r="AE1565" i="27"/>
  <c r="AF1565" i="27"/>
  <c r="AG1565" i="27"/>
  <c r="AB1566" i="27"/>
  <c r="AC1566" i="27"/>
  <c r="AD1566" i="27"/>
  <c r="AE1566" i="27"/>
  <c r="AF1566" i="27"/>
  <c r="AG1566" i="27"/>
  <c r="AB1567" i="27"/>
  <c r="AC1567" i="27"/>
  <c r="AD1567" i="27"/>
  <c r="AE1567" i="27"/>
  <c r="AF1567" i="27"/>
  <c r="AG1567" i="27"/>
  <c r="AB1568" i="27"/>
  <c r="AC1568" i="27"/>
  <c r="AD1568" i="27"/>
  <c r="AE1568" i="27"/>
  <c r="AF1568" i="27"/>
  <c r="AG1568" i="27"/>
  <c r="AB1569" i="27"/>
  <c r="AC1569" i="27"/>
  <c r="AD1569" i="27"/>
  <c r="AE1569" i="27"/>
  <c r="AF1569" i="27"/>
  <c r="AG1569" i="27"/>
  <c r="AB1570" i="27"/>
  <c r="AC1570" i="27"/>
  <c r="AD1570" i="27"/>
  <c r="AE1570" i="27"/>
  <c r="AF1570" i="27"/>
  <c r="AG1570" i="27"/>
  <c r="AB1571" i="27"/>
  <c r="AC1571" i="27"/>
  <c r="AD1571" i="27"/>
  <c r="AE1571" i="27"/>
  <c r="AF1571" i="27"/>
  <c r="AG1571" i="27"/>
  <c r="AB1572" i="27"/>
  <c r="AC1572" i="27"/>
  <c r="AD1572" i="27"/>
  <c r="AE1572" i="27"/>
  <c r="AF1572" i="27"/>
  <c r="AG1572" i="27"/>
  <c r="AB1573" i="27"/>
  <c r="AC1573" i="27"/>
  <c r="AD1573" i="27"/>
  <c r="AE1573" i="27"/>
  <c r="AF1573" i="27"/>
  <c r="AG1573" i="27"/>
  <c r="AB1574" i="27"/>
  <c r="AC1574" i="27"/>
  <c r="AD1574" i="27"/>
  <c r="AE1574" i="27"/>
  <c r="AF1574" i="27"/>
  <c r="AG1574" i="27"/>
  <c r="AB1575" i="27"/>
  <c r="AC1575" i="27"/>
  <c r="AD1575" i="27"/>
  <c r="AE1575" i="27"/>
  <c r="AF1575" i="27"/>
  <c r="AG1575" i="27"/>
  <c r="AB1576" i="27"/>
  <c r="AC1576" i="27"/>
  <c r="AD1576" i="27"/>
  <c r="AE1576" i="27"/>
  <c r="AF1576" i="27"/>
  <c r="AG1576" i="27"/>
  <c r="AB1577" i="27"/>
  <c r="AC1577" i="27"/>
  <c r="AD1577" i="27"/>
  <c r="AE1577" i="27"/>
  <c r="AF1577" i="27"/>
  <c r="AG1577" i="27"/>
  <c r="AB1578" i="27"/>
  <c r="AC1578" i="27"/>
  <c r="AD1578" i="27"/>
  <c r="AE1578" i="27"/>
  <c r="AF1578" i="27"/>
  <c r="AG1578" i="27"/>
  <c r="AB1579" i="27"/>
  <c r="AC1579" i="27"/>
  <c r="AD1579" i="27"/>
  <c r="AE1579" i="27"/>
  <c r="AF1579" i="27"/>
  <c r="AG1579" i="27"/>
  <c r="AB1580" i="27"/>
  <c r="AC1580" i="27"/>
  <c r="AD1580" i="27"/>
  <c r="AE1580" i="27"/>
  <c r="AF1580" i="27"/>
  <c r="AG1580" i="27"/>
  <c r="AB1581" i="27"/>
  <c r="AC1581" i="27"/>
  <c r="AD1581" i="27"/>
  <c r="AE1581" i="27"/>
  <c r="AF1581" i="27"/>
  <c r="AG1581" i="27"/>
  <c r="AB1582" i="27"/>
  <c r="AC1582" i="27"/>
  <c r="AD1582" i="27"/>
  <c r="AE1582" i="27"/>
  <c r="AF1582" i="27"/>
  <c r="AG1582" i="27"/>
  <c r="AB1583" i="27"/>
  <c r="AC1583" i="27"/>
  <c r="AD1583" i="27"/>
  <c r="AE1583" i="27"/>
  <c r="AF1583" i="27"/>
  <c r="AG1583" i="27"/>
  <c r="AB1584" i="27"/>
  <c r="AC1584" i="27"/>
  <c r="AD1584" i="27"/>
  <c r="AE1584" i="27"/>
  <c r="AF1584" i="27"/>
  <c r="AG1584" i="27"/>
  <c r="AB1585" i="27"/>
  <c r="AC1585" i="27"/>
  <c r="AD1585" i="27"/>
  <c r="AE1585" i="27"/>
  <c r="AF1585" i="27"/>
  <c r="AG1585" i="27"/>
  <c r="AB1586" i="27"/>
  <c r="AC1586" i="27"/>
  <c r="AD1586" i="27"/>
  <c r="AE1586" i="27"/>
  <c r="AF1586" i="27"/>
  <c r="AG1586" i="27"/>
  <c r="AB1587" i="27"/>
  <c r="AC1587" i="27"/>
  <c r="AD1587" i="27"/>
  <c r="AE1587" i="27"/>
  <c r="AF1587" i="27"/>
  <c r="AG1587" i="27"/>
  <c r="AB1588" i="27"/>
  <c r="AC1588" i="27"/>
  <c r="AD1588" i="27"/>
  <c r="AE1588" i="27"/>
  <c r="AF1588" i="27"/>
  <c r="AG1588" i="27"/>
  <c r="AB1589" i="27"/>
  <c r="AC1589" i="27"/>
  <c r="AD1589" i="27"/>
  <c r="AE1589" i="27"/>
  <c r="AF1589" i="27"/>
  <c r="AG1589" i="27"/>
  <c r="AB1590" i="27"/>
  <c r="AC1590" i="27"/>
  <c r="AD1590" i="27"/>
  <c r="AE1590" i="27"/>
  <c r="AF1590" i="27"/>
  <c r="AG1590" i="27"/>
  <c r="AB1591" i="27"/>
  <c r="AC1591" i="27"/>
  <c r="AD1591" i="27"/>
  <c r="AE1591" i="27"/>
  <c r="AF1591" i="27"/>
  <c r="AG1591" i="27"/>
  <c r="AB1592" i="27"/>
  <c r="AC1592" i="27"/>
  <c r="AD1592" i="27"/>
  <c r="AE1592" i="27"/>
  <c r="AF1592" i="27"/>
  <c r="AG1592" i="27"/>
  <c r="AB1593" i="27"/>
  <c r="AC1593" i="27"/>
  <c r="AD1593" i="27"/>
  <c r="AE1593" i="27"/>
  <c r="AF1593" i="27"/>
  <c r="AG1593" i="27"/>
  <c r="AB1594" i="27"/>
  <c r="AC1594" i="27"/>
  <c r="AD1594" i="27"/>
  <c r="AE1594" i="27"/>
  <c r="AF1594" i="27"/>
  <c r="AG1594" i="27"/>
  <c r="AB1595" i="27"/>
  <c r="AC1595" i="27"/>
  <c r="AD1595" i="27"/>
  <c r="AE1595" i="27"/>
  <c r="AF1595" i="27"/>
  <c r="AG1595" i="27"/>
  <c r="AB1596" i="27"/>
  <c r="AC1596" i="27"/>
  <c r="AD1596" i="27"/>
  <c r="AE1596" i="27"/>
  <c r="AF1596" i="27"/>
  <c r="AG1596" i="27"/>
  <c r="AB1597" i="27"/>
  <c r="AC1597" i="27"/>
  <c r="AD1597" i="27"/>
  <c r="AE1597" i="27"/>
  <c r="AF1597" i="27"/>
  <c r="AG1597" i="27"/>
  <c r="AB1598" i="27"/>
  <c r="AC1598" i="27"/>
  <c r="AD1598" i="27"/>
  <c r="AE1598" i="27"/>
  <c r="AF1598" i="27"/>
  <c r="AG1598" i="27"/>
  <c r="AB1599" i="27"/>
  <c r="AC1599" i="27"/>
  <c r="AD1599" i="27"/>
  <c r="AE1599" i="27"/>
  <c r="AF1599" i="27"/>
  <c r="AG1599" i="27"/>
  <c r="AB1600" i="27"/>
  <c r="AC1600" i="27"/>
  <c r="AD1600" i="27"/>
  <c r="AE1600" i="27"/>
  <c r="AF1600" i="27"/>
  <c r="AG1600" i="27"/>
  <c r="AB1601" i="27"/>
  <c r="AC1601" i="27"/>
  <c r="AD1601" i="27"/>
  <c r="AE1601" i="27"/>
  <c r="AF1601" i="27"/>
  <c r="AG1601" i="27"/>
  <c r="AB1602" i="27"/>
  <c r="AC1602" i="27"/>
  <c r="AD1602" i="27"/>
  <c r="AE1602" i="27"/>
  <c r="AF1602" i="27"/>
  <c r="AG1602" i="27"/>
  <c r="AB1603" i="27"/>
  <c r="AC1603" i="27"/>
  <c r="AD1603" i="27"/>
  <c r="AE1603" i="27"/>
  <c r="AF1603" i="27"/>
  <c r="AG1603" i="27"/>
  <c r="AB1604" i="27"/>
  <c r="AC1604" i="27"/>
  <c r="AD1604" i="27"/>
  <c r="AE1604" i="27"/>
  <c r="AF1604" i="27"/>
  <c r="AG1604" i="27"/>
  <c r="AB1605" i="27"/>
  <c r="AC1605" i="27"/>
  <c r="AD1605" i="27"/>
  <c r="AE1605" i="27"/>
  <c r="AF1605" i="27"/>
  <c r="AG1605" i="27"/>
  <c r="AB1606" i="27"/>
  <c r="AC1606" i="27"/>
  <c r="AD1606" i="27"/>
  <c r="AE1606" i="27"/>
  <c r="AF1606" i="27"/>
  <c r="AG1606" i="27"/>
  <c r="AB1607" i="27"/>
  <c r="AC1607" i="27"/>
  <c r="AD1607" i="27"/>
  <c r="AE1607" i="27"/>
  <c r="AF1607" i="27"/>
  <c r="AG1607" i="27"/>
  <c r="AB1608" i="27"/>
  <c r="AC1608" i="27"/>
  <c r="AD1608" i="27"/>
  <c r="AE1608" i="27"/>
  <c r="AF1608" i="27"/>
  <c r="AG1608" i="27"/>
  <c r="AB1609" i="27"/>
  <c r="AC1609" i="27"/>
  <c r="AD1609" i="27"/>
  <c r="AE1609" i="27"/>
  <c r="AF1609" i="27"/>
  <c r="AG1609" i="27"/>
  <c r="AB1610" i="27"/>
  <c r="AC1610" i="27"/>
  <c r="AD1610" i="27"/>
  <c r="AE1610" i="27"/>
  <c r="AF1610" i="27"/>
  <c r="AG1610" i="27"/>
  <c r="AB1611" i="27"/>
  <c r="AC1611" i="27"/>
  <c r="AD1611" i="27"/>
  <c r="AE1611" i="27"/>
  <c r="AF1611" i="27"/>
  <c r="AG1611" i="27"/>
  <c r="AB1612" i="27"/>
  <c r="AC1612" i="27"/>
  <c r="AD1612" i="27"/>
  <c r="AE1612" i="27"/>
  <c r="AF1612" i="27"/>
  <c r="AG1612" i="27"/>
  <c r="AB1613" i="27"/>
  <c r="AC1613" i="27"/>
  <c r="AD1613" i="27"/>
  <c r="AE1613" i="27"/>
  <c r="AF1613" i="27"/>
  <c r="AG1613" i="27"/>
  <c r="AB1614" i="27"/>
  <c r="AC1614" i="27"/>
  <c r="AD1614" i="27"/>
  <c r="AE1614" i="27"/>
  <c r="AF1614" i="27"/>
  <c r="AG1614" i="27"/>
  <c r="AB1615" i="27"/>
  <c r="AC1615" i="27"/>
  <c r="AD1615" i="27"/>
  <c r="AE1615" i="27"/>
  <c r="AF1615" i="27"/>
  <c r="AG1615" i="27"/>
  <c r="AB1616" i="27"/>
  <c r="AC1616" i="27"/>
  <c r="AD1616" i="27"/>
  <c r="AE1616" i="27"/>
  <c r="AF1616" i="27"/>
  <c r="AG1616" i="27"/>
  <c r="AB1617" i="27"/>
  <c r="AC1617" i="27"/>
  <c r="AD1617" i="27"/>
  <c r="AE1617" i="27"/>
  <c r="AF1617" i="27"/>
  <c r="AG1617" i="27"/>
  <c r="AB1618" i="27"/>
  <c r="AC1618" i="27"/>
  <c r="AD1618" i="27"/>
  <c r="AE1618" i="27"/>
  <c r="AF1618" i="27"/>
  <c r="AG1618" i="27"/>
  <c r="AB1619" i="27"/>
  <c r="AC1619" i="27"/>
  <c r="AD1619" i="27"/>
  <c r="AE1619" i="27"/>
  <c r="AF1619" i="27"/>
  <c r="AG1619" i="27"/>
  <c r="AB1620" i="27"/>
  <c r="AC1620" i="27"/>
  <c r="AD1620" i="27"/>
  <c r="AE1620" i="27"/>
  <c r="AF1620" i="27"/>
  <c r="AG1620" i="27"/>
  <c r="AB1621" i="27"/>
  <c r="AC1621" i="27"/>
  <c r="AD1621" i="27"/>
  <c r="AE1621" i="27"/>
  <c r="AF1621" i="27"/>
  <c r="AG1621" i="27"/>
  <c r="AB1622" i="27"/>
  <c r="AC1622" i="27"/>
  <c r="AD1622" i="27"/>
  <c r="AE1622" i="27"/>
  <c r="AF1622" i="27"/>
  <c r="AG1622" i="27"/>
  <c r="AB1623" i="27"/>
  <c r="AC1623" i="27"/>
  <c r="AD1623" i="27"/>
  <c r="AE1623" i="27"/>
  <c r="AF1623" i="27"/>
  <c r="AG1623" i="27"/>
  <c r="AB1624" i="27"/>
  <c r="AC1624" i="27"/>
  <c r="AD1624" i="27"/>
  <c r="AE1624" i="27"/>
  <c r="AF1624" i="27"/>
  <c r="AG1624" i="27"/>
  <c r="AB1625" i="27"/>
  <c r="AC1625" i="27"/>
  <c r="AD1625" i="27"/>
  <c r="AE1625" i="27"/>
  <c r="AF1625" i="27"/>
  <c r="AG1625" i="27"/>
  <c r="AB1626" i="27"/>
  <c r="AC1626" i="27"/>
  <c r="AD1626" i="27"/>
  <c r="AE1626" i="27"/>
  <c r="AF1626" i="27"/>
  <c r="AG1626" i="27"/>
  <c r="AB1627" i="27"/>
  <c r="AC1627" i="27"/>
  <c r="AD1627" i="27"/>
  <c r="AE1627" i="27"/>
  <c r="AF1627" i="27"/>
  <c r="AG1627" i="27"/>
  <c r="AB1628" i="27"/>
  <c r="AC1628" i="27"/>
  <c r="AD1628" i="27"/>
  <c r="AE1628" i="27"/>
  <c r="AF1628" i="27"/>
  <c r="AG1628" i="27"/>
  <c r="AB1629" i="27"/>
  <c r="AC1629" i="27"/>
  <c r="AD1629" i="27"/>
  <c r="AE1629" i="27"/>
  <c r="AF1629" i="27"/>
  <c r="AG1629" i="27"/>
  <c r="AB1630" i="27"/>
  <c r="AC1630" i="27"/>
  <c r="AD1630" i="27"/>
  <c r="AE1630" i="27"/>
  <c r="AF1630" i="27"/>
  <c r="AG1630" i="27"/>
  <c r="AB1631" i="27"/>
  <c r="AC1631" i="27"/>
  <c r="AD1631" i="27"/>
  <c r="AE1631" i="27"/>
  <c r="AF1631" i="27"/>
  <c r="AG1631" i="27"/>
  <c r="AB1632" i="27"/>
  <c r="AC1632" i="27"/>
  <c r="AD1632" i="27"/>
  <c r="AE1632" i="27"/>
  <c r="AF1632" i="27"/>
  <c r="AG1632" i="27"/>
  <c r="AB1633" i="27"/>
  <c r="AC1633" i="27"/>
  <c r="AD1633" i="27"/>
  <c r="AE1633" i="27"/>
  <c r="AF1633" i="27"/>
  <c r="AG1633" i="27"/>
  <c r="AB1634" i="27"/>
  <c r="AC1634" i="27"/>
  <c r="AD1634" i="27"/>
  <c r="AE1634" i="27"/>
  <c r="AF1634" i="27"/>
  <c r="AG1634" i="27"/>
  <c r="AB1635" i="27"/>
  <c r="AC1635" i="27"/>
  <c r="AD1635" i="27"/>
  <c r="AE1635" i="27"/>
  <c r="AF1635" i="27"/>
  <c r="AG1635" i="27"/>
  <c r="AB1636" i="27"/>
  <c r="AC1636" i="27"/>
  <c r="AD1636" i="27"/>
  <c r="AE1636" i="27"/>
  <c r="AF1636" i="27"/>
  <c r="AG1636" i="27"/>
  <c r="AB1637" i="27"/>
  <c r="AC1637" i="27"/>
  <c r="AD1637" i="27"/>
  <c r="AE1637" i="27"/>
  <c r="AF1637" i="27"/>
  <c r="AG1637" i="27"/>
  <c r="AB1638" i="27"/>
  <c r="AC1638" i="27"/>
  <c r="AD1638" i="27"/>
  <c r="AE1638" i="27"/>
  <c r="AF1638" i="27"/>
  <c r="AG1638" i="27"/>
  <c r="AB1639" i="27"/>
  <c r="AC1639" i="27"/>
  <c r="AD1639" i="27"/>
  <c r="AE1639" i="27"/>
  <c r="AF1639" i="27"/>
  <c r="AG1639" i="27"/>
  <c r="AB1640" i="27"/>
  <c r="AC1640" i="27"/>
  <c r="AD1640" i="27"/>
  <c r="AE1640" i="27"/>
  <c r="AF1640" i="27"/>
  <c r="AG1640" i="27"/>
  <c r="AB1641" i="27"/>
  <c r="AC1641" i="27"/>
  <c r="AD1641" i="27"/>
  <c r="AE1641" i="27"/>
  <c r="AF1641" i="27"/>
  <c r="AG1641" i="27"/>
  <c r="AB1642" i="27"/>
  <c r="AC1642" i="27"/>
  <c r="AD1642" i="27"/>
  <c r="AE1642" i="27"/>
  <c r="AF1642" i="27"/>
  <c r="AG1642" i="27"/>
  <c r="AB1643" i="27"/>
  <c r="AC1643" i="27"/>
  <c r="AD1643" i="27"/>
  <c r="AE1643" i="27"/>
  <c r="AF1643" i="27"/>
  <c r="AG1643" i="27"/>
  <c r="AB1644" i="27"/>
  <c r="AC1644" i="27"/>
  <c r="AD1644" i="27"/>
  <c r="AE1644" i="27"/>
  <c r="AF1644" i="27"/>
  <c r="AG1644" i="27"/>
  <c r="AB1645" i="27"/>
  <c r="AC1645" i="27"/>
  <c r="AD1645" i="27"/>
  <c r="AE1645" i="27"/>
  <c r="AF1645" i="27"/>
  <c r="AG1645" i="27"/>
  <c r="AB1646" i="27"/>
  <c r="AC1646" i="27"/>
  <c r="AD1646" i="27"/>
  <c r="AE1646" i="27"/>
  <c r="AF1646" i="27"/>
  <c r="AG1646" i="27"/>
  <c r="AB1647" i="27"/>
  <c r="AC1647" i="27"/>
  <c r="AD1647" i="27"/>
  <c r="AE1647" i="27"/>
  <c r="AF1647" i="27"/>
  <c r="AG1647" i="27"/>
  <c r="AB1648" i="27"/>
  <c r="AC1648" i="27"/>
  <c r="AD1648" i="27"/>
  <c r="AE1648" i="27"/>
  <c r="AF1648" i="27"/>
  <c r="AG1648" i="27"/>
  <c r="AB1649" i="27"/>
  <c r="AC1649" i="27"/>
  <c r="AD1649" i="27"/>
  <c r="AE1649" i="27"/>
  <c r="AF1649" i="27"/>
  <c r="AG1649" i="27"/>
  <c r="AB1650" i="27"/>
  <c r="AC1650" i="27"/>
  <c r="AD1650" i="27"/>
  <c r="AE1650" i="27"/>
  <c r="AF1650" i="27"/>
  <c r="AG1650" i="27"/>
  <c r="AB1651" i="27"/>
  <c r="AC1651" i="27"/>
  <c r="AD1651" i="27"/>
  <c r="AE1651" i="27"/>
  <c r="AF1651" i="27"/>
  <c r="AG1651" i="27"/>
  <c r="AB1652" i="27"/>
  <c r="AC1652" i="27"/>
  <c r="AD1652" i="27"/>
  <c r="AE1652" i="27"/>
  <c r="AF1652" i="27"/>
  <c r="AG1652" i="27"/>
  <c r="AB1653" i="27"/>
  <c r="AC1653" i="27"/>
  <c r="AD1653" i="27"/>
  <c r="AE1653" i="27"/>
  <c r="AF1653" i="27"/>
  <c r="AG1653" i="27"/>
  <c r="AB1654" i="27"/>
  <c r="AC1654" i="27"/>
  <c r="AD1654" i="27"/>
  <c r="AE1654" i="27"/>
  <c r="AF1654" i="27"/>
  <c r="AG1654" i="27"/>
  <c r="AB1655" i="27"/>
  <c r="AC1655" i="27"/>
  <c r="AD1655" i="27"/>
  <c r="AE1655" i="27"/>
  <c r="AF1655" i="27"/>
  <c r="AG1655" i="27"/>
  <c r="AB1656" i="27"/>
  <c r="AC1656" i="27"/>
  <c r="AD1656" i="27"/>
  <c r="AE1656" i="27"/>
  <c r="AF1656" i="27"/>
  <c r="AG1656" i="27"/>
  <c r="AB1657" i="27"/>
  <c r="AC1657" i="27"/>
  <c r="AD1657" i="27"/>
  <c r="AE1657" i="27"/>
  <c r="AF1657" i="27"/>
  <c r="AG1657" i="27"/>
  <c r="AB1658" i="27"/>
  <c r="AC1658" i="27"/>
  <c r="AD1658" i="27"/>
  <c r="AE1658" i="27"/>
  <c r="AF1658" i="27"/>
  <c r="AG1658" i="27"/>
  <c r="AB1659" i="27"/>
  <c r="AC1659" i="27"/>
  <c r="AD1659" i="27"/>
  <c r="AE1659" i="27"/>
  <c r="AF1659" i="27"/>
  <c r="AG1659" i="27"/>
  <c r="AB1660" i="27"/>
  <c r="AC1660" i="27"/>
  <c r="AD1660" i="27"/>
  <c r="AE1660" i="27"/>
  <c r="AF1660" i="27"/>
  <c r="AG1660" i="27"/>
  <c r="AB1661" i="27"/>
  <c r="AC1661" i="27"/>
  <c r="AD1661" i="27"/>
  <c r="AE1661" i="27"/>
  <c r="AF1661" i="27"/>
  <c r="AG1661" i="27"/>
  <c r="AB1662" i="27"/>
  <c r="AC1662" i="27"/>
  <c r="AD1662" i="27"/>
  <c r="AE1662" i="27"/>
  <c r="AF1662" i="27"/>
  <c r="AG1662" i="27"/>
  <c r="AB1663" i="27"/>
  <c r="AC1663" i="27"/>
  <c r="AD1663" i="27"/>
  <c r="AE1663" i="27"/>
  <c r="AF1663" i="27"/>
  <c r="AG1663" i="27"/>
  <c r="AB1664" i="27"/>
  <c r="AC1664" i="27"/>
  <c r="AD1664" i="27"/>
  <c r="AE1664" i="27"/>
  <c r="AF1664" i="27"/>
  <c r="AG1664" i="27"/>
  <c r="AB1665" i="27"/>
  <c r="AC1665" i="27"/>
  <c r="AD1665" i="27"/>
  <c r="AE1665" i="27"/>
  <c r="AF1665" i="27"/>
  <c r="AG1665" i="27"/>
  <c r="AB1666" i="27"/>
  <c r="AC1666" i="27"/>
  <c r="AD1666" i="27"/>
  <c r="AE1666" i="27"/>
  <c r="AF1666" i="27"/>
  <c r="AG1666" i="27"/>
  <c r="AB1667" i="27"/>
  <c r="AC1667" i="27"/>
  <c r="AD1667" i="27"/>
  <c r="AE1667" i="27"/>
  <c r="AF1667" i="27"/>
  <c r="AG1667" i="27"/>
  <c r="AB1668" i="27"/>
  <c r="AC1668" i="27"/>
  <c r="AD1668" i="27"/>
  <c r="AE1668" i="27"/>
  <c r="AF1668" i="27"/>
  <c r="AG1668" i="27"/>
  <c r="AB1669" i="27"/>
  <c r="AC1669" i="27"/>
  <c r="AD1669" i="27"/>
  <c r="AE1669" i="27"/>
  <c r="AF1669" i="27"/>
  <c r="AG1669" i="27"/>
  <c r="AB1670" i="27"/>
  <c r="AC1670" i="27"/>
  <c r="AD1670" i="27"/>
  <c r="AE1670" i="27"/>
  <c r="AF1670" i="27"/>
  <c r="AG1670" i="27"/>
  <c r="AB1671" i="27"/>
  <c r="AC1671" i="27"/>
  <c r="AD1671" i="27"/>
  <c r="AE1671" i="27"/>
  <c r="AF1671" i="27"/>
  <c r="AG1671" i="27"/>
  <c r="AB1672" i="27"/>
  <c r="AC1672" i="27"/>
  <c r="AD1672" i="27"/>
  <c r="AE1672" i="27"/>
  <c r="AF1672" i="27"/>
  <c r="AG1672" i="27"/>
  <c r="AB1673" i="27"/>
  <c r="AC1673" i="27"/>
  <c r="AD1673" i="27"/>
  <c r="AE1673" i="27"/>
  <c r="AF1673" i="27"/>
  <c r="AG1673" i="27"/>
  <c r="AB1674" i="27"/>
  <c r="AC1674" i="27"/>
  <c r="AD1674" i="27"/>
  <c r="AE1674" i="27"/>
  <c r="AF1674" i="27"/>
  <c r="AG1674" i="27"/>
  <c r="AB1675" i="27"/>
  <c r="AC1675" i="27"/>
  <c r="AD1675" i="27"/>
  <c r="AE1675" i="27"/>
  <c r="AF1675" i="27"/>
  <c r="AG1675" i="27"/>
  <c r="AB1676" i="27"/>
  <c r="AC1676" i="27"/>
  <c r="AD1676" i="27"/>
  <c r="AE1676" i="27"/>
  <c r="AF1676" i="27"/>
  <c r="AG1676" i="27"/>
  <c r="AB1677" i="27"/>
  <c r="AC1677" i="27"/>
  <c r="AD1677" i="27"/>
  <c r="AE1677" i="27"/>
  <c r="AF1677" i="27"/>
  <c r="AG1677" i="27"/>
  <c r="AB1678" i="27"/>
  <c r="AC1678" i="27"/>
  <c r="AD1678" i="27"/>
  <c r="AE1678" i="27"/>
  <c r="AF1678" i="27"/>
  <c r="AG1678" i="27"/>
  <c r="AB1679" i="27"/>
  <c r="AC1679" i="27"/>
  <c r="AD1679" i="27"/>
  <c r="AE1679" i="27"/>
  <c r="AF1679" i="27"/>
  <c r="AG1679" i="27"/>
  <c r="AB1680" i="27"/>
  <c r="AC1680" i="27"/>
  <c r="AD1680" i="27"/>
  <c r="AE1680" i="27"/>
  <c r="AF1680" i="27"/>
  <c r="AG1680" i="27"/>
  <c r="AB1681" i="27"/>
  <c r="AC1681" i="27"/>
  <c r="AD1681" i="27"/>
  <c r="AE1681" i="27"/>
  <c r="AF1681" i="27"/>
  <c r="AG1681" i="27"/>
  <c r="AB1682" i="27"/>
  <c r="AC1682" i="27"/>
  <c r="AD1682" i="27"/>
  <c r="AE1682" i="27"/>
  <c r="AF1682" i="27"/>
  <c r="AG1682" i="27"/>
  <c r="AB1683" i="27"/>
  <c r="AC1683" i="27"/>
  <c r="AD1683" i="27"/>
  <c r="AE1683" i="27"/>
  <c r="AF1683" i="27"/>
  <c r="AG1683" i="27"/>
  <c r="AB1684" i="27"/>
  <c r="AC1684" i="27"/>
  <c r="AD1684" i="27"/>
  <c r="AE1684" i="27"/>
  <c r="AF1684" i="27"/>
  <c r="AG1684" i="27"/>
  <c r="AB1685" i="27"/>
  <c r="AC1685" i="27"/>
  <c r="AD1685" i="27"/>
  <c r="AE1685" i="27"/>
  <c r="AF1685" i="27"/>
  <c r="AG1685" i="27"/>
  <c r="AB1686" i="27"/>
  <c r="AC1686" i="27"/>
  <c r="AD1686" i="27"/>
  <c r="AE1686" i="27"/>
  <c r="AF1686" i="27"/>
  <c r="AG1686" i="27"/>
  <c r="AB1687" i="27"/>
  <c r="AC1687" i="27"/>
  <c r="AD1687" i="27"/>
  <c r="AE1687" i="27"/>
  <c r="AF1687" i="27"/>
  <c r="AG1687" i="27"/>
  <c r="AB1688" i="27"/>
  <c r="AC1688" i="27"/>
  <c r="AD1688" i="27"/>
  <c r="AE1688" i="27"/>
  <c r="AF1688" i="27"/>
  <c r="AG1688" i="27"/>
  <c r="AB1689" i="27"/>
  <c r="AC1689" i="27"/>
  <c r="AD1689" i="27"/>
  <c r="AE1689" i="27"/>
  <c r="AF1689" i="27"/>
  <c r="AG1689" i="27"/>
  <c r="AB1690" i="27"/>
  <c r="AC1690" i="27"/>
  <c r="AD1690" i="27"/>
  <c r="AE1690" i="27"/>
  <c r="AF1690" i="27"/>
  <c r="AG1690" i="27"/>
  <c r="AB1691" i="27"/>
  <c r="AC1691" i="27"/>
  <c r="AD1691" i="27"/>
  <c r="AE1691" i="27"/>
  <c r="AF1691" i="27"/>
  <c r="AG1691" i="27"/>
  <c r="AB1692" i="27"/>
  <c r="AC1692" i="27"/>
  <c r="AD1692" i="27"/>
  <c r="AE1692" i="27"/>
  <c r="AF1692" i="27"/>
  <c r="AG1692" i="27"/>
  <c r="AB1693" i="27"/>
  <c r="AC1693" i="27"/>
  <c r="AD1693" i="27"/>
  <c r="AE1693" i="27"/>
  <c r="AF1693" i="27"/>
  <c r="AG1693" i="27"/>
  <c r="AB1694" i="27"/>
  <c r="AC1694" i="27"/>
  <c r="AD1694" i="27"/>
  <c r="AE1694" i="27"/>
  <c r="AF1694" i="27"/>
  <c r="AG1694" i="27"/>
  <c r="AB1695" i="27"/>
  <c r="AC1695" i="27"/>
  <c r="AD1695" i="27"/>
  <c r="AE1695" i="27"/>
  <c r="AF1695" i="27"/>
  <c r="AG1695" i="27"/>
  <c r="AB1696" i="27"/>
  <c r="AC1696" i="27"/>
  <c r="AD1696" i="27"/>
  <c r="AE1696" i="27"/>
  <c r="AF1696" i="27"/>
  <c r="AG1696" i="27"/>
  <c r="AB1697" i="27"/>
  <c r="AC1697" i="27"/>
  <c r="AD1697" i="27"/>
  <c r="AE1697" i="27"/>
  <c r="AF1697" i="27"/>
  <c r="AG1697" i="27"/>
  <c r="AB1698" i="27"/>
  <c r="AC1698" i="27"/>
  <c r="AD1698" i="27"/>
  <c r="AE1698" i="27"/>
  <c r="AF1698" i="27"/>
  <c r="AG1698" i="27"/>
  <c r="AB1699" i="27"/>
  <c r="AC1699" i="27"/>
  <c r="AD1699" i="27"/>
  <c r="AE1699" i="27"/>
  <c r="AF1699" i="27"/>
  <c r="AG1699" i="27"/>
  <c r="AB1700" i="27"/>
  <c r="AC1700" i="27"/>
  <c r="AD1700" i="27"/>
  <c r="AE1700" i="27"/>
  <c r="AF1700" i="27"/>
  <c r="AG1700" i="27"/>
  <c r="AB1701" i="27"/>
  <c r="AC1701" i="27"/>
  <c r="AD1701" i="27"/>
  <c r="AE1701" i="27"/>
  <c r="AF1701" i="27"/>
  <c r="AG1701" i="27"/>
  <c r="AB1702" i="27"/>
  <c r="AC1702" i="27"/>
  <c r="AD1702" i="27"/>
  <c r="AE1702" i="27"/>
  <c r="AF1702" i="27"/>
  <c r="AG1702" i="27"/>
  <c r="AB1703" i="27"/>
  <c r="AC1703" i="27"/>
  <c r="AD1703" i="27"/>
  <c r="AE1703" i="27"/>
  <c r="AF1703" i="27"/>
  <c r="AG1703" i="27"/>
  <c r="AB1704" i="27"/>
  <c r="AC1704" i="27"/>
  <c r="AD1704" i="27"/>
  <c r="AE1704" i="27"/>
  <c r="AF1704" i="27"/>
  <c r="AG1704" i="27"/>
  <c r="AB1705" i="27"/>
  <c r="AC1705" i="27"/>
  <c r="AD1705" i="27"/>
  <c r="AE1705" i="27"/>
  <c r="AF1705" i="27"/>
  <c r="AG1705" i="27"/>
  <c r="AB1706" i="27"/>
  <c r="AC1706" i="27"/>
  <c r="AD1706" i="27"/>
  <c r="AE1706" i="27"/>
  <c r="AF1706" i="27"/>
  <c r="AG1706" i="27"/>
  <c r="AB1707" i="27"/>
  <c r="AC1707" i="27"/>
  <c r="AD1707" i="27"/>
  <c r="AE1707" i="27"/>
  <c r="AF1707" i="27"/>
  <c r="AG1707" i="27"/>
  <c r="AB1708" i="27"/>
  <c r="AC1708" i="27"/>
  <c r="AD1708" i="27"/>
  <c r="AE1708" i="27"/>
  <c r="AF1708" i="27"/>
  <c r="AG1708" i="27"/>
  <c r="AB1709" i="27"/>
  <c r="AC1709" i="27"/>
  <c r="AD1709" i="27"/>
  <c r="AE1709" i="27"/>
  <c r="AF1709" i="27"/>
  <c r="AG1709" i="27"/>
  <c r="AB1710" i="27"/>
  <c r="AC1710" i="27"/>
  <c r="AD1710" i="27"/>
  <c r="AE1710" i="27"/>
  <c r="AF1710" i="27"/>
  <c r="AG1710" i="27"/>
  <c r="AB1711" i="27"/>
  <c r="AC1711" i="27"/>
  <c r="AD1711" i="27"/>
  <c r="AE1711" i="27"/>
  <c r="AF1711" i="27"/>
  <c r="AG1711" i="27"/>
  <c r="AB1712" i="27"/>
  <c r="AC1712" i="27"/>
  <c r="AD1712" i="27"/>
  <c r="AE1712" i="27"/>
  <c r="AF1712" i="27"/>
  <c r="AG1712" i="27"/>
  <c r="AB1713" i="27"/>
  <c r="AC1713" i="27"/>
  <c r="AD1713" i="27"/>
  <c r="AE1713" i="27"/>
  <c r="AF1713" i="27"/>
  <c r="AG1713" i="27"/>
  <c r="AB1714" i="27"/>
  <c r="AC1714" i="27"/>
  <c r="AD1714" i="27"/>
  <c r="AE1714" i="27"/>
  <c r="AF1714" i="27"/>
  <c r="AG1714" i="27"/>
  <c r="AB1715" i="27"/>
  <c r="AC1715" i="27"/>
  <c r="AD1715" i="27"/>
  <c r="AE1715" i="27"/>
  <c r="AF1715" i="27"/>
  <c r="AG1715" i="27"/>
  <c r="AB1716" i="27"/>
  <c r="AC1716" i="27"/>
  <c r="AD1716" i="27"/>
  <c r="AE1716" i="27"/>
  <c r="AF1716" i="27"/>
  <c r="AG1716" i="27"/>
  <c r="AB1717" i="27"/>
  <c r="AC1717" i="27"/>
  <c r="AD1717" i="27"/>
  <c r="AE1717" i="27"/>
  <c r="AF1717" i="27"/>
  <c r="AG1717" i="27"/>
  <c r="AB1718" i="27"/>
  <c r="AC1718" i="27"/>
  <c r="AD1718" i="27"/>
  <c r="AE1718" i="27"/>
  <c r="AF1718" i="27"/>
  <c r="AG1718" i="27"/>
  <c r="AB1719" i="27"/>
  <c r="AC1719" i="27"/>
  <c r="AD1719" i="27"/>
  <c r="AE1719" i="27"/>
  <c r="AF1719" i="27"/>
  <c r="AG1719" i="27"/>
  <c r="AB1720" i="27"/>
  <c r="AC1720" i="27"/>
  <c r="AD1720" i="27"/>
  <c r="AE1720" i="27"/>
  <c r="AF1720" i="27"/>
  <c r="AG1720" i="27"/>
  <c r="AB1721" i="27"/>
  <c r="AC1721" i="27"/>
  <c r="AD1721" i="27"/>
  <c r="AE1721" i="27"/>
  <c r="AF1721" i="27"/>
  <c r="AG1721" i="27"/>
  <c r="AB1722" i="27"/>
  <c r="AC1722" i="27"/>
  <c r="AD1722" i="27"/>
  <c r="AE1722" i="27"/>
  <c r="AF1722" i="27"/>
  <c r="AG1722" i="27"/>
  <c r="AB1723" i="27"/>
  <c r="AC1723" i="27"/>
  <c r="AD1723" i="27"/>
  <c r="AE1723" i="27"/>
  <c r="AF1723" i="27"/>
  <c r="AG1723" i="27"/>
  <c r="AB1724" i="27"/>
  <c r="AC1724" i="27"/>
  <c r="AD1724" i="27"/>
  <c r="AE1724" i="27"/>
  <c r="AF1724" i="27"/>
  <c r="AG1724" i="27"/>
  <c r="AB1725" i="27"/>
  <c r="AC1725" i="27"/>
  <c r="AD1725" i="27"/>
  <c r="AE1725" i="27"/>
  <c r="AF1725" i="27"/>
  <c r="AG1725" i="27"/>
  <c r="AB1726" i="27"/>
  <c r="AC1726" i="27"/>
  <c r="AD1726" i="27"/>
  <c r="AE1726" i="27"/>
  <c r="AF1726" i="27"/>
  <c r="AG1726" i="27"/>
  <c r="AB1727" i="27"/>
  <c r="AC1727" i="27"/>
  <c r="AD1727" i="27"/>
  <c r="AE1727" i="27"/>
  <c r="AF1727" i="27"/>
  <c r="AG1727" i="27"/>
  <c r="AB1728" i="27"/>
  <c r="AC1728" i="27"/>
  <c r="AD1728" i="27"/>
  <c r="AE1728" i="27"/>
  <c r="AF1728" i="27"/>
  <c r="AG1728" i="27"/>
  <c r="AB1729" i="27"/>
  <c r="AC1729" i="27"/>
  <c r="AD1729" i="27"/>
  <c r="AE1729" i="27"/>
  <c r="AF1729" i="27"/>
  <c r="AG1729" i="27"/>
  <c r="AB1730" i="27"/>
  <c r="AC1730" i="27"/>
  <c r="AD1730" i="27"/>
  <c r="AE1730" i="27"/>
  <c r="AF1730" i="27"/>
  <c r="AG1730" i="27"/>
  <c r="AB1731" i="27"/>
  <c r="AC1731" i="27"/>
  <c r="AD1731" i="27"/>
  <c r="AE1731" i="27"/>
  <c r="AF1731" i="27"/>
  <c r="AG1731" i="27"/>
  <c r="AB1732" i="27"/>
  <c r="AC1732" i="27"/>
  <c r="AD1732" i="27"/>
  <c r="AE1732" i="27"/>
  <c r="AF1732" i="27"/>
  <c r="AG1732" i="27"/>
  <c r="AB1733" i="27"/>
  <c r="AC1733" i="27"/>
  <c r="AD1733" i="27"/>
  <c r="AE1733" i="27"/>
  <c r="AF1733" i="27"/>
  <c r="AG1733" i="27"/>
  <c r="AB1734" i="27"/>
  <c r="AC1734" i="27"/>
  <c r="AD1734" i="27"/>
  <c r="AE1734" i="27"/>
  <c r="AF1734" i="27"/>
  <c r="AG1734" i="27"/>
  <c r="AB1735" i="27"/>
  <c r="AC1735" i="27"/>
  <c r="AD1735" i="27"/>
  <c r="AE1735" i="27"/>
  <c r="AF1735" i="27"/>
  <c r="AG1735" i="27"/>
  <c r="AB1736" i="27"/>
  <c r="AC1736" i="27"/>
  <c r="AD1736" i="27"/>
  <c r="AE1736" i="27"/>
  <c r="AF1736" i="27"/>
  <c r="AG1736" i="27"/>
  <c r="AB1737" i="27"/>
  <c r="AC1737" i="27"/>
  <c r="AD1737" i="27"/>
  <c r="AE1737" i="27"/>
  <c r="AF1737" i="27"/>
  <c r="AG1737" i="27"/>
  <c r="AB1738" i="27"/>
  <c r="AC1738" i="27"/>
  <c r="AD1738" i="27"/>
  <c r="AE1738" i="27"/>
  <c r="AF1738" i="27"/>
  <c r="AG1738" i="27"/>
  <c r="AB1739" i="27"/>
  <c r="AC1739" i="27"/>
  <c r="AD1739" i="27"/>
  <c r="AE1739" i="27"/>
  <c r="AF1739" i="27"/>
  <c r="AG1739" i="27"/>
  <c r="AB1740" i="27"/>
  <c r="AC1740" i="27"/>
  <c r="AD1740" i="27"/>
  <c r="AE1740" i="27"/>
  <c r="AF1740" i="27"/>
  <c r="AG1740" i="27"/>
  <c r="AB1741" i="27"/>
  <c r="AC1741" i="27"/>
  <c r="AD1741" i="27"/>
  <c r="AE1741" i="27"/>
  <c r="AF1741" i="27"/>
  <c r="AG1741" i="27"/>
  <c r="AB1742" i="27"/>
  <c r="AC1742" i="27"/>
  <c r="AD1742" i="27"/>
  <c r="AE1742" i="27"/>
  <c r="AF1742" i="27"/>
  <c r="AG1742" i="27"/>
  <c r="AB1743" i="27"/>
  <c r="AC1743" i="27"/>
  <c r="AD1743" i="27"/>
  <c r="AE1743" i="27"/>
  <c r="AF1743" i="27"/>
  <c r="AG1743" i="27"/>
  <c r="AB1744" i="27"/>
  <c r="AC1744" i="27"/>
  <c r="AD1744" i="27"/>
  <c r="AE1744" i="27"/>
  <c r="AF1744" i="27"/>
  <c r="AG1744" i="27"/>
  <c r="AB1745" i="27"/>
  <c r="AC1745" i="27"/>
  <c r="AD1745" i="27"/>
  <c r="AE1745" i="27"/>
  <c r="AF1745" i="27"/>
  <c r="AG1745" i="27"/>
  <c r="AB1746" i="27"/>
  <c r="AC1746" i="27"/>
  <c r="AD1746" i="27"/>
  <c r="AE1746" i="27"/>
  <c r="AF1746" i="27"/>
  <c r="AG1746" i="27"/>
  <c r="AB1747" i="27"/>
  <c r="AC1747" i="27"/>
  <c r="AD1747" i="27"/>
  <c r="AE1747" i="27"/>
  <c r="AF1747" i="27"/>
  <c r="AG1747" i="27"/>
  <c r="AB1748" i="27"/>
  <c r="AC1748" i="27"/>
  <c r="AD1748" i="27"/>
  <c r="AE1748" i="27"/>
  <c r="AF1748" i="27"/>
  <c r="AG1748" i="27"/>
  <c r="AB1749" i="27"/>
  <c r="AC1749" i="27"/>
  <c r="AD1749" i="27"/>
  <c r="AE1749" i="27"/>
  <c r="AF1749" i="27"/>
  <c r="AG1749" i="27"/>
  <c r="AB1750" i="27"/>
  <c r="AC1750" i="27"/>
  <c r="AD1750" i="27"/>
  <c r="AE1750" i="27"/>
  <c r="AF1750" i="27"/>
  <c r="AG1750" i="27"/>
  <c r="AB1751" i="27"/>
  <c r="AC1751" i="27"/>
  <c r="AD1751" i="27"/>
  <c r="AE1751" i="27"/>
  <c r="AF1751" i="27"/>
  <c r="AG1751" i="27"/>
  <c r="AB1752" i="27"/>
  <c r="AC1752" i="27"/>
  <c r="AD1752" i="27"/>
  <c r="AE1752" i="27"/>
  <c r="AF1752" i="27"/>
  <c r="AG1752" i="27"/>
  <c r="AB1753" i="27"/>
  <c r="AC1753" i="27"/>
  <c r="AD1753" i="27"/>
  <c r="AE1753" i="27"/>
  <c r="AF1753" i="27"/>
  <c r="AG1753" i="27"/>
  <c r="AB1754" i="27"/>
  <c r="AC1754" i="27"/>
  <c r="AD1754" i="27"/>
  <c r="AE1754" i="27"/>
  <c r="AF1754" i="27"/>
  <c r="AG1754" i="27"/>
  <c r="AB1755" i="27"/>
  <c r="AC1755" i="27"/>
  <c r="AD1755" i="27"/>
  <c r="AE1755" i="27"/>
  <c r="AF1755" i="27"/>
  <c r="AG1755" i="27"/>
  <c r="AB1756" i="27"/>
  <c r="AC1756" i="27"/>
  <c r="AD1756" i="27"/>
  <c r="AE1756" i="27"/>
  <c r="AF1756" i="27"/>
  <c r="AG1756" i="27"/>
  <c r="AB1757" i="27"/>
  <c r="AC1757" i="27"/>
  <c r="AD1757" i="27"/>
  <c r="AE1757" i="27"/>
  <c r="AF1757" i="27"/>
  <c r="AG1757" i="27"/>
  <c r="AB1758" i="27"/>
  <c r="AC1758" i="27"/>
  <c r="AD1758" i="27"/>
  <c r="AE1758" i="27"/>
  <c r="AF1758" i="27"/>
  <c r="AG1758" i="27"/>
  <c r="AB1759" i="27"/>
  <c r="AC1759" i="27"/>
  <c r="AD1759" i="27"/>
  <c r="AE1759" i="27"/>
  <c r="AF1759" i="27"/>
  <c r="AG1759" i="27"/>
  <c r="AB1760" i="27"/>
  <c r="AC1760" i="27"/>
  <c r="AD1760" i="27"/>
  <c r="AE1760" i="27"/>
  <c r="AF1760" i="27"/>
  <c r="AG1760" i="27"/>
  <c r="AB1761" i="27"/>
  <c r="AC1761" i="27"/>
  <c r="AD1761" i="27"/>
  <c r="AE1761" i="27"/>
  <c r="AF1761" i="27"/>
  <c r="AG1761" i="27"/>
  <c r="AB1762" i="27"/>
  <c r="AC1762" i="27"/>
  <c r="AD1762" i="27"/>
  <c r="AE1762" i="27"/>
  <c r="AF1762" i="27"/>
  <c r="AG1762" i="27"/>
  <c r="AB1763" i="27"/>
  <c r="AC1763" i="27"/>
  <c r="AD1763" i="27"/>
  <c r="AE1763" i="27"/>
  <c r="AF1763" i="27"/>
  <c r="AG1763" i="27"/>
  <c r="AB1764" i="27"/>
  <c r="AC1764" i="27"/>
  <c r="AD1764" i="27"/>
  <c r="AE1764" i="27"/>
  <c r="AF1764" i="27"/>
  <c r="AG1764" i="27"/>
  <c r="AB1765" i="27"/>
  <c r="AC1765" i="27"/>
  <c r="AD1765" i="27"/>
  <c r="AE1765" i="27"/>
  <c r="AF1765" i="27"/>
  <c r="AG1765" i="27"/>
  <c r="AB1766" i="27"/>
  <c r="AC1766" i="27"/>
  <c r="AD1766" i="27"/>
  <c r="AE1766" i="27"/>
  <c r="AF1766" i="27"/>
  <c r="AG1766" i="27"/>
  <c r="AB1767" i="27"/>
  <c r="AC1767" i="27"/>
  <c r="AD1767" i="27"/>
  <c r="AE1767" i="27"/>
  <c r="AF1767" i="27"/>
  <c r="AG1767" i="27"/>
  <c r="AB1768" i="27"/>
  <c r="AC1768" i="27"/>
  <c r="AD1768" i="27"/>
  <c r="AE1768" i="27"/>
  <c r="AF1768" i="27"/>
  <c r="AG1768" i="27"/>
  <c r="AB1769" i="27"/>
  <c r="AC1769" i="27"/>
  <c r="AD1769" i="27"/>
  <c r="AE1769" i="27"/>
  <c r="AF1769" i="27"/>
  <c r="AG1769" i="27"/>
  <c r="AB1770" i="27"/>
  <c r="AC1770" i="27"/>
  <c r="AD1770" i="27"/>
  <c r="AE1770" i="27"/>
  <c r="AF1770" i="27"/>
  <c r="AG1770" i="27"/>
  <c r="AB1771" i="27"/>
  <c r="AC1771" i="27"/>
  <c r="AD1771" i="27"/>
  <c r="AE1771" i="27"/>
  <c r="AF1771" i="27"/>
  <c r="AG1771" i="27"/>
  <c r="AB1772" i="27"/>
  <c r="AC1772" i="27"/>
  <c r="AD1772" i="27"/>
  <c r="AE1772" i="27"/>
  <c r="AF1772" i="27"/>
  <c r="AG1772" i="27"/>
  <c r="AB1773" i="27"/>
  <c r="AC1773" i="27"/>
  <c r="AD1773" i="27"/>
  <c r="AE1773" i="27"/>
  <c r="AF1773" i="27"/>
  <c r="AG1773" i="27"/>
  <c r="AB1774" i="27"/>
  <c r="AC1774" i="27"/>
  <c r="AD1774" i="27"/>
  <c r="AE1774" i="27"/>
  <c r="AF1774" i="27"/>
  <c r="AG1774" i="27"/>
  <c r="AB1775" i="27"/>
  <c r="AC1775" i="27"/>
  <c r="AD1775" i="27"/>
  <c r="AE1775" i="27"/>
  <c r="AF1775" i="27"/>
  <c r="AG1775" i="27"/>
  <c r="AB1776" i="27"/>
  <c r="AC1776" i="27"/>
  <c r="AD1776" i="27"/>
  <c r="AE1776" i="27"/>
  <c r="AF1776" i="27"/>
  <c r="AG1776" i="27"/>
  <c r="AB1777" i="27"/>
  <c r="AC1777" i="27"/>
  <c r="AD1777" i="27"/>
  <c r="AE1777" i="27"/>
  <c r="AF1777" i="27"/>
  <c r="AG1777" i="27"/>
  <c r="AB1778" i="27"/>
  <c r="AC1778" i="27"/>
  <c r="AD1778" i="27"/>
  <c r="AE1778" i="27"/>
  <c r="AF1778" i="27"/>
  <c r="AG1778" i="27"/>
  <c r="AB1779" i="27"/>
  <c r="AC1779" i="27"/>
  <c r="AD1779" i="27"/>
  <c r="AE1779" i="27"/>
  <c r="AF1779" i="27"/>
  <c r="AG1779" i="27"/>
  <c r="AB1780" i="27"/>
  <c r="AC1780" i="27"/>
  <c r="AD1780" i="27"/>
  <c r="AE1780" i="27"/>
  <c r="AF1780" i="27"/>
  <c r="AG1780" i="27"/>
  <c r="AB1781" i="27"/>
  <c r="AC1781" i="27"/>
  <c r="AD1781" i="27"/>
  <c r="AE1781" i="27"/>
  <c r="AF1781" i="27"/>
  <c r="AG1781" i="27"/>
  <c r="AB1782" i="27"/>
  <c r="AC1782" i="27"/>
  <c r="AD1782" i="27"/>
  <c r="AE1782" i="27"/>
  <c r="AF1782" i="27"/>
  <c r="AG1782" i="27"/>
  <c r="AB1783" i="27"/>
  <c r="AC1783" i="27"/>
  <c r="AD1783" i="27"/>
  <c r="AE1783" i="27"/>
  <c r="AF1783" i="27"/>
  <c r="AG1783" i="27"/>
  <c r="AB1784" i="27"/>
  <c r="AC1784" i="27"/>
  <c r="AD1784" i="27"/>
  <c r="AE1784" i="27"/>
  <c r="AF1784" i="27"/>
  <c r="AG1784" i="27"/>
  <c r="AB1785" i="27"/>
  <c r="AC1785" i="27"/>
  <c r="AD1785" i="27"/>
  <c r="AE1785" i="27"/>
  <c r="AF1785" i="27"/>
  <c r="AG1785" i="27"/>
  <c r="AB1786" i="27"/>
  <c r="AC1786" i="27"/>
  <c r="AD1786" i="27"/>
  <c r="AE1786" i="27"/>
  <c r="AF1786" i="27"/>
  <c r="AG1786" i="27"/>
  <c r="AB1787" i="27"/>
  <c r="AC1787" i="27"/>
  <c r="AD1787" i="27"/>
  <c r="AE1787" i="27"/>
  <c r="AF1787" i="27"/>
  <c r="AG1787" i="27"/>
  <c r="AB1788" i="27"/>
  <c r="AC1788" i="27"/>
  <c r="AD1788" i="27"/>
  <c r="AE1788" i="27"/>
  <c r="AF1788" i="27"/>
  <c r="AG1788" i="27"/>
  <c r="AB1789" i="27"/>
  <c r="AC1789" i="27"/>
  <c r="AD1789" i="27"/>
  <c r="AE1789" i="27"/>
  <c r="AF1789" i="27"/>
  <c r="AG1789" i="27"/>
  <c r="AB1790" i="27"/>
  <c r="AC1790" i="27"/>
  <c r="AD1790" i="27"/>
  <c r="AE1790" i="27"/>
  <c r="AF1790" i="27"/>
  <c r="AG1790" i="27"/>
  <c r="AB1791" i="27"/>
  <c r="AC1791" i="27"/>
  <c r="AD1791" i="27"/>
  <c r="AE1791" i="27"/>
  <c r="AF1791" i="27"/>
  <c r="AG1791" i="27"/>
  <c r="AB1792" i="27"/>
  <c r="AC1792" i="27"/>
  <c r="AD1792" i="27"/>
  <c r="AE1792" i="27"/>
  <c r="AF1792" i="27"/>
  <c r="AG1792" i="27"/>
  <c r="AB1793" i="27"/>
  <c r="AC1793" i="27"/>
  <c r="AD1793" i="27"/>
  <c r="AE1793" i="27"/>
  <c r="AF1793" i="27"/>
  <c r="AG1793" i="27"/>
  <c r="AB1794" i="27"/>
  <c r="AC1794" i="27"/>
  <c r="AD1794" i="27"/>
  <c r="AE1794" i="27"/>
  <c r="AF1794" i="27"/>
  <c r="AG1794" i="27"/>
  <c r="AB1795" i="27"/>
  <c r="AC1795" i="27"/>
  <c r="AD1795" i="27"/>
  <c r="AE1795" i="27"/>
  <c r="AF1795" i="27"/>
  <c r="AG1795" i="27"/>
  <c r="AB1796" i="27"/>
  <c r="AC1796" i="27"/>
  <c r="AD1796" i="27"/>
  <c r="AE1796" i="27"/>
  <c r="AF1796" i="27"/>
  <c r="AG1796" i="27"/>
  <c r="AB1797" i="27"/>
  <c r="AC1797" i="27"/>
  <c r="AD1797" i="27"/>
  <c r="AE1797" i="27"/>
  <c r="AF1797" i="27"/>
  <c r="AG1797" i="27"/>
  <c r="AB1798" i="27"/>
  <c r="AC1798" i="27"/>
  <c r="AD1798" i="27"/>
  <c r="AE1798" i="27"/>
  <c r="AF1798" i="27"/>
  <c r="AG1798" i="27"/>
  <c r="AB1799" i="27"/>
  <c r="AC1799" i="27"/>
  <c r="AD1799" i="27"/>
  <c r="AE1799" i="27"/>
  <c r="AF1799" i="27"/>
  <c r="AG1799" i="27"/>
  <c r="AB1800" i="27"/>
  <c r="AC1800" i="27"/>
  <c r="AD1800" i="27"/>
  <c r="AE1800" i="27"/>
  <c r="AF1800" i="27"/>
  <c r="AG1800" i="27"/>
  <c r="AB1801" i="27"/>
  <c r="AC1801" i="27"/>
  <c r="AD1801" i="27"/>
  <c r="AE1801" i="27"/>
  <c r="AF1801" i="27"/>
  <c r="AG1801" i="27"/>
  <c r="AB1802" i="27"/>
  <c r="AC1802" i="27"/>
  <c r="AD1802" i="27"/>
  <c r="AE1802" i="27"/>
  <c r="AF1802" i="27"/>
  <c r="AG1802" i="27"/>
  <c r="AB1803" i="27"/>
  <c r="AC1803" i="27"/>
  <c r="AD1803" i="27"/>
  <c r="AE1803" i="27"/>
  <c r="AF1803" i="27"/>
  <c r="AG1803" i="27"/>
  <c r="AB1804" i="27"/>
  <c r="AC1804" i="27"/>
  <c r="AD1804" i="27"/>
  <c r="AE1804" i="27"/>
  <c r="AF1804" i="27"/>
  <c r="AG1804" i="27"/>
  <c r="AB1805" i="27"/>
  <c r="AC1805" i="27"/>
  <c r="AD1805" i="27"/>
  <c r="AE1805" i="27"/>
  <c r="AF1805" i="27"/>
  <c r="AG1805" i="27"/>
  <c r="AB1806" i="27"/>
  <c r="AC1806" i="27"/>
  <c r="AD1806" i="27"/>
  <c r="AE1806" i="27"/>
  <c r="AF1806" i="27"/>
  <c r="AG1806" i="27"/>
  <c r="AB1807" i="27"/>
  <c r="AC1807" i="27"/>
  <c r="AD1807" i="27"/>
  <c r="AE1807" i="27"/>
  <c r="AF1807" i="27"/>
  <c r="AG1807" i="27"/>
  <c r="AB1808" i="27"/>
  <c r="AC1808" i="27"/>
  <c r="AD1808" i="27"/>
  <c r="AE1808" i="27"/>
  <c r="AF1808" i="27"/>
  <c r="AG1808" i="27"/>
  <c r="AB1809" i="27"/>
  <c r="AC1809" i="27"/>
  <c r="AD1809" i="27"/>
  <c r="AE1809" i="27"/>
  <c r="AF1809" i="27"/>
  <c r="AG1809" i="27"/>
  <c r="AB1810" i="27"/>
  <c r="AC1810" i="27"/>
  <c r="AD1810" i="27"/>
  <c r="AE1810" i="27"/>
  <c r="AF1810" i="27"/>
  <c r="AG1810" i="27"/>
  <c r="AB1811" i="27"/>
  <c r="AC1811" i="27"/>
  <c r="AD1811" i="27"/>
  <c r="AE1811" i="27"/>
  <c r="AF1811" i="27"/>
  <c r="AG1811" i="27"/>
  <c r="AB1812" i="27"/>
  <c r="AC1812" i="27"/>
  <c r="AD1812" i="27"/>
  <c r="AE1812" i="27"/>
  <c r="AF1812" i="27"/>
  <c r="AG1812" i="27"/>
  <c r="AB1813" i="27"/>
  <c r="AC1813" i="27"/>
  <c r="AD1813" i="27"/>
  <c r="AE1813" i="27"/>
  <c r="AF1813" i="27"/>
  <c r="AG1813" i="27"/>
  <c r="AB1814" i="27"/>
  <c r="AC1814" i="27"/>
  <c r="AD1814" i="27"/>
  <c r="AE1814" i="27"/>
  <c r="AF1814" i="27"/>
  <c r="AG1814" i="27"/>
  <c r="AB1815" i="27"/>
  <c r="AC1815" i="27"/>
  <c r="AD1815" i="27"/>
  <c r="AE1815" i="27"/>
  <c r="AF1815" i="27"/>
  <c r="AG1815" i="27"/>
  <c r="AB1816" i="27"/>
  <c r="AC1816" i="27"/>
  <c r="AD1816" i="27"/>
  <c r="AE1816" i="27"/>
  <c r="AF1816" i="27"/>
  <c r="AG1816" i="27"/>
  <c r="AB1817" i="27"/>
  <c r="AC1817" i="27"/>
  <c r="AD1817" i="27"/>
  <c r="AE1817" i="27"/>
  <c r="AF1817" i="27"/>
  <c r="AG1817" i="27"/>
  <c r="AB1818" i="27"/>
  <c r="AC1818" i="27"/>
  <c r="AD1818" i="27"/>
  <c r="AE1818" i="27"/>
  <c r="AF1818" i="27"/>
  <c r="AG1818" i="27"/>
  <c r="AB1819" i="27"/>
  <c r="AC1819" i="27"/>
  <c r="AD1819" i="27"/>
  <c r="AE1819" i="27"/>
  <c r="AF1819" i="27"/>
  <c r="AG1819" i="27"/>
  <c r="AB1820" i="27"/>
  <c r="AC1820" i="27"/>
  <c r="AD1820" i="27"/>
  <c r="AE1820" i="27"/>
  <c r="AF1820" i="27"/>
  <c r="AG1820" i="27"/>
  <c r="AB1821" i="27"/>
  <c r="AC1821" i="27"/>
  <c r="AD1821" i="27"/>
  <c r="AE1821" i="27"/>
  <c r="AF1821" i="27"/>
  <c r="AG1821" i="27"/>
  <c r="AB1822" i="27"/>
  <c r="AC1822" i="27"/>
  <c r="AD1822" i="27"/>
  <c r="AE1822" i="27"/>
  <c r="AF1822" i="27"/>
  <c r="AG1822" i="27"/>
  <c r="AB1823" i="27"/>
  <c r="AC1823" i="27"/>
  <c r="AD1823" i="27"/>
  <c r="AE1823" i="27"/>
  <c r="AF1823" i="27"/>
  <c r="AG1823" i="27"/>
  <c r="AB1824" i="27"/>
  <c r="AC1824" i="27"/>
  <c r="AD1824" i="27"/>
  <c r="AE1824" i="27"/>
  <c r="AF1824" i="27"/>
  <c r="AG1824" i="27"/>
  <c r="AB1825" i="27"/>
  <c r="AC1825" i="27"/>
  <c r="AD1825" i="27"/>
  <c r="AE1825" i="27"/>
  <c r="AF1825" i="27"/>
  <c r="AG1825" i="27"/>
  <c r="AB1826" i="27"/>
  <c r="AC1826" i="27"/>
  <c r="AD1826" i="27"/>
  <c r="AE1826" i="27"/>
  <c r="AF1826" i="27"/>
  <c r="AG1826" i="27"/>
  <c r="AB1827" i="27"/>
  <c r="AC1827" i="27"/>
  <c r="AD1827" i="27"/>
  <c r="AE1827" i="27"/>
  <c r="AF1827" i="27"/>
  <c r="AG1827" i="27"/>
  <c r="AB1828" i="27"/>
  <c r="AC1828" i="27"/>
  <c r="AD1828" i="27"/>
  <c r="AE1828" i="27"/>
  <c r="AF1828" i="27"/>
  <c r="AG1828" i="27"/>
  <c r="AB1829" i="27"/>
  <c r="AC1829" i="27"/>
  <c r="AD1829" i="27"/>
  <c r="AE1829" i="27"/>
  <c r="AF1829" i="27"/>
  <c r="AG1829" i="27"/>
  <c r="AB1830" i="27"/>
  <c r="AC1830" i="27"/>
  <c r="AD1830" i="27"/>
  <c r="AE1830" i="27"/>
  <c r="AF1830" i="27"/>
  <c r="AG1830" i="27"/>
  <c r="AB1831" i="27"/>
  <c r="AC1831" i="27"/>
  <c r="AD1831" i="27"/>
  <c r="AE1831" i="27"/>
  <c r="AF1831" i="27"/>
  <c r="AG1831" i="27"/>
  <c r="AB1832" i="27"/>
  <c r="AC1832" i="27"/>
  <c r="AD1832" i="27"/>
  <c r="AE1832" i="27"/>
  <c r="AF1832" i="27"/>
  <c r="AG1832" i="27"/>
  <c r="AB1833" i="27"/>
  <c r="AC1833" i="27"/>
  <c r="AD1833" i="27"/>
  <c r="AE1833" i="27"/>
  <c r="AF1833" i="27"/>
  <c r="AG1833" i="27"/>
  <c r="AB1834" i="27"/>
  <c r="AC1834" i="27"/>
  <c r="AD1834" i="27"/>
  <c r="AE1834" i="27"/>
  <c r="AF1834" i="27"/>
  <c r="AG1834" i="27"/>
  <c r="AB1835" i="27"/>
  <c r="AC1835" i="27"/>
  <c r="AD1835" i="27"/>
  <c r="AE1835" i="27"/>
  <c r="AF1835" i="27"/>
  <c r="AG1835" i="27"/>
  <c r="AB1836" i="27"/>
  <c r="AC1836" i="27"/>
  <c r="AD1836" i="27"/>
  <c r="AE1836" i="27"/>
  <c r="AF1836" i="27"/>
  <c r="AG1836" i="27"/>
  <c r="AB1837" i="27"/>
  <c r="AC1837" i="27"/>
  <c r="AD1837" i="27"/>
  <c r="AE1837" i="27"/>
  <c r="AF1837" i="27"/>
  <c r="AG1837" i="27"/>
  <c r="AB1838" i="27"/>
  <c r="AC1838" i="27"/>
  <c r="AD1838" i="27"/>
  <c r="AE1838" i="27"/>
  <c r="AF1838" i="27"/>
  <c r="AG1838" i="27"/>
  <c r="AB1839" i="27"/>
  <c r="AC1839" i="27"/>
  <c r="AD1839" i="27"/>
  <c r="AE1839" i="27"/>
  <c r="AF1839" i="27"/>
  <c r="AG1839" i="27"/>
  <c r="AB1840" i="27"/>
  <c r="AC1840" i="27"/>
  <c r="AD1840" i="27"/>
  <c r="AE1840" i="27"/>
  <c r="AF1840" i="27"/>
  <c r="AG1840" i="27"/>
  <c r="AB1841" i="27"/>
  <c r="AC1841" i="27"/>
  <c r="AD1841" i="27"/>
  <c r="AE1841" i="27"/>
  <c r="AF1841" i="27"/>
  <c r="AG1841" i="27"/>
  <c r="AB1842" i="27"/>
  <c r="AC1842" i="27"/>
  <c r="AD1842" i="27"/>
  <c r="AE1842" i="27"/>
  <c r="AF1842" i="27"/>
  <c r="AG1842" i="27"/>
  <c r="AB1843" i="27"/>
  <c r="AC1843" i="27"/>
  <c r="AD1843" i="27"/>
  <c r="AE1843" i="27"/>
  <c r="AF1843" i="27"/>
  <c r="AG1843" i="27"/>
  <c r="AB1844" i="27"/>
  <c r="AC1844" i="27"/>
  <c r="AD1844" i="27"/>
  <c r="AE1844" i="27"/>
  <c r="AF1844" i="27"/>
  <c r="AG1844" i="27"/>
  <c r="AB1845" i="27"/>
  <c r="AC1845" i="27"/>
  <c r="AD1845" i="27"/>
  <c r="AE1845" i="27"/>
  <c r="AF1845" i="27"/>
  <c r="AG1845" i="27"/>
  <c r="AB1846" i="27"/>
  <c r="AC1846" i="27"/>
  <c r="AD1846" i="27"/>
  <c r="AE1846" i="27"/>
  <c r="AF1846" i="27"/>
  <c r="AG1846" i="27"/>
  <c r="AB1847" i="27"/>
  <c r="AC1847" i="27"/>
  <c r="AD1847" i="27"/>
  <c r="AE1847" i="27"/>
  <c r="AF1847" i="27"/>
  <c r="AG1847" i="27"/>
  <c r="AB1848" i="27"/>
  <c r="AC1848" i="27"/>
  <c r="AD1848" i="27"/>
  <c r="AE1848" i="27"/>
  <c r="AF1848" i="27"/>
  <c r="AG1848" i="27"/>
  <c r="AB1849" i="27"/>
  <c r="AC1849" i="27"/>
  <c r="AD1849" i="27"/>
  <c r="AE1849" i="27"/>
  <c r="AF1849" i="27"/>
  <c r="AG1849" i="27"/>
  <c r="AB1850" i="27"/>
  <c r="AC1850" i="27"/>
  <c r="AD1850" i="27"/>
  <c r="AE1850" i="27"/>
  <c r="AF1850" i="27"/>
  <c r="AG1850" i="27"/>
  <c r="AB1851" i="27"/>
  <c r="AC1851" i="27"/>
  <c r="AD1851" i="27"/>
  <c r="AE1851" i="27"/>
  <c r="AF1851" i="27"/>
  <c r="AG1851" i="27"/>
  <c r="AB1852" i="27"/>
  <c r="AC1852" i="27"/>
  <c r="AD1852" i="27"/>
  <c r="AE1852" i="27"/>
  <c r="AF1852" i="27"/>
  <c r="AG1852" i="27"/>
  <c r="AB1853" i="27"/>
  <c r="AC1853" i="27"/>
  <c r="AD1853" i="27"/>
  <c r="AE1853" i="27"/>
  <c r="AF1853" i="27"/>
  <c r="AG1853" i="27"/>
  <c r="AB1854" i="27"/>
  <c r="AC1854" i="27"/>
  <c r="AD1854" i="27"/>
  <c r="AE1854" i="27"/>
  <c r="AF1854" i="27"/>
  <c r="AG1854" i="27"/>
  <c r="AB1855" i="27"/>
  <c r="AC1855" i="27"/>
  <c r="AD1855" i="27"/>
  <c r="AE1855" i="27"/>
  <c r="AF1855" i="27"/>
  <c r="AG1855" i="27"/>
  <c r="AB1856" i="27"/>
  <c r="AC1856" i="27"/>
  <c r="AD1856" i="27"/>
  <c r="AE1856" i="27"/>
  <c r="AF1856" i="27"/>
  <c r="AG1856" i="27"/>
  <c r="AB1857" i="27"/>
  <c r="AC1857" i="27"/>
  <c r="AD1857" i="27"/>
  <c r="AE1857" i="27"/>
  <c r="AF1857" i="27"/>
  <c r="AG1857" i="27"/>
  <c r="AB1858" i="27"/>
  <c r="AC1858" i="27"/>
  <c r="AD1858" i="27"/>
  <c r="AE1858" i="27"/>
  <c r="AF1858" i="27"/>
  <c r="AG1858" i="27"/>
  <c r="AB1859" i="27"/>
  <c r="AC1859" i="27"/>
  <c r="AD1859" i="27"/>
  <c r="AE1859" i="27"/>
  <c r="AF1859" i="27"/>
  <c r="AG1859" i="27"/>
  <c r="AB1860" i="27"/>
  <c r="AC1860" i="27"/>
  <c r="AD1860" i="27"/>
  <c r="AE1860" i="27"/>
  <c r="AF1860" i="27"/>
  <c r="AG1860" i="27"/>
  <c r="AB1861" i="27"/>
  <c r="AC1861" i="27"/>
  <c r="AD1861" i="27"/>
  <c r="AE1861" i="27"/>
  <c r="AF1861" i="27"/>
  <c r="AG1861" i="27"/>
  <c r="AB1862" i="27"/>
  <c r="AC1862" i="27"/>
  <c r="AD1862" i="27"/>
  <c r="AE1862" i="27"/>
  <c r="AF1862" i="27"/>
  <c r="AG1862" i="27"/>
  <c r="AB1863" i="27"/>
  <c r="AC1863" i="27"/>
  <c r="AD1863" i="27"/>
  <c r="AE1863" i="27"/>
  <c r="AF1863" i="27"/>
  <c r="AG1863" i="27"/>
  <c r="AB1864" i="27"/>
  <c r="AC1864" i="27"/>
  <c r="AD1864" i="27"/>
  <c r="AE1864" i="27"/>
  <c r="AF1864" i="27"/>
  <c r="AG1864" i="27"/>
  <c r="AB1865" i="27"/>
  <c r="AC1865" i="27"/>
  <c r="AD1865" i="27"/>
  <c r="AE1865" i="27"/>
  <c r="AF1865" i="27"/>
  <c r="AG1865" i="27"/>
  <c r="AB1866" i="27"/>
  <c r="AC1866" i="27"/>
  <c r="AD1866" i="27"/>
  <c r="AE1866" i="27"/>
  <c r="AF1866" i="27"/>
  <c r="AG1866" i="27"/>
  <c r="AB1867" i="27"/>
  <c r="AC1867" i="27"/>
  <c r="AD1867" i="27"/>
  <c r="AE1867" i="27"/>
  <c r="AF1867" i="27"/>
  <c r="AG1867" i="27"/>
  <c r="AB1868" i="27"/>
  <c r="AC1868" i="27"/>
  <c r="AD1868" i="27"/>
  <c r="AE1868" i="27"/>
  <c r="AF1868" i="27"/>
  <c r="AG1868" i="27"/>
  <c r="AB1869" i="27"/>
  <c r="AC1869" i="27"/>
  <c r="AD1869" i="27"/>
  <c r="AE1869" i="27"/>
  <c r="AF1869" i="27"/>
  <c r="AG1869" i="27"/>
  <c r="AB1870" i="27"/>
  <c r="AC1870" i="27"/>
  <c r="AD1870" i="27"/>
  <c r="AE1870" i="27"/>
  <c r="AF1870" i="27"/>
  <c r="AG1870" i="27"/>
  <c r="AB1871" i="27"/>
  <c r="AC1871" i="27"/>
  <c r="AD1871" i="27"/>
  <c r="AE1871" i="27"/>
  <c r="AF1871" i="27"/>
  <c r="AG1871" i="27"/>
  <c r="AB1872" i="27"/>
  <c r="AC1872" i="27"/>
  <c r="AD1872" i="27"/>
  <c r="AE1872" i="27"/>
  <c r="AF1872" i="27"/>
  <c r="AG1872" i="27"/>
  <c r="AB1873" i="27"/>
  <c r="AC1873" i="27"/>
  <c r="AD1873" i="27"/>
  <c r="AE1873" i="27"/>
  <c r="AF1873" i="27"/>
  <c r="AG1873" i="27"/>
  <c r="AB1874" i="27"/>
  <c r="AC1874" i="27"/>
  <c r="AD1874" i="27"/>
  <c r="AE1874" i="27"/>
  <c r="AF1874" i="27"/>
  <c r="AG1874" i="27"/>
  <c r="AB1875" i="27"/>
  <c r="AC1875" i="27"/>
  <c r="AD1875" i="27"/>
  <c r="AE1875" i="27"/>
  <c r="AF1875" i="27"/>
  <c r="AG1875" i="27"/>
  <c r="AB1876" i="27"/>
  <c r="AC1876" i="27"/>
  <c r="AD1876" i="27"/>
  <c r="AE1876" i="27"/>
  <c r="AF1876" i="27"/>
  <c r="AG1876" i="27"/>
  <c r="AB1877" i="27"/>
  <c r="AC1877" i="27"/>
  <c r="AD1877" i="27"/>
  <c r="AE1877" i="27"/>
  <c r="AF1877" i="27"/>
  <c r="AG1877" i="27"/>
  <c r="AB1878" i="27"/>
  <c r="AC1878" i="27"/>
  <c r="AD1878" i="27"/>
  <c r="AE1878" i="27"/>
  <c r="AF1878" i="27"/>
  <c r="AG1878" i="27"/>
  <c r="AB1879" i="27"/>
  <c r="AC1879" i="27"/>
  <c r="AD1879" i="27"/>
  <c r="AE1879" i="27"/>
  <c r="AF1879" i="27"/>
  <c r="AG1879" i="27"/>
  <c r="AB1880" i="27"/>
  <c r="AC1880" i="27"/>
  <c r="AD1880" i="27"/>
  <c r="AE1880" i="27"/>
  <c r="AF1880" i="27"/>
  <c r="AG1880" i="27"/>
  <c r="AB1881" i="27"/>
  <c r="AC1881" i="27"/>
  <c r="AD1881" i="27"/>
  <c r="AE1881" i="27"/>
  <c r="AF1881" i="27"/>
  <c r="AG1881" i="27"/>
  <c r="AB1882" i="27"/>
  <c r="AC1882" i="27"/>
  <c r="AD1882" i="27"/>
  <c r="AE1882" i="27"/>
  <c r="AF1882" i="27"/>
  <c r="AG1882" i="27"/>
  <c r="AB1883" i="27"/>
  <c r="AC1883" i="27"/>
  <c r="AD1883" i="27"/>
  <c r="AE1883" i="27"/>
  <c r="AF1883" i="27"/>
  <c r="AG1883" i="27"/>
  <c r="AB1884" i="27"/>
  <c r="AC1884" i="27"/>
  <c r="AD1884" i="27"/>
  <c r="AE1884" i="27"/>
  <c r="AF1884" i="27"/>
  <c r="AG1884" i="27"/>
  <c r="AB1885" i="27"/>
  <c r="AC1885" i="27"/>
  <c r="AD1885" i="27"/>
  <c r="AE1885" i="27"/>
  <c r="AF1885" i="27"/>
  <c r="AG1885" i="27"/>
  <c r="AB1886" i="27"/>
  <c r="AC1886" i="27"/>
  <c r="AD1886" i="27"/>
  <c r="AE1886" i="27"/>
  <c r="AF1886" i="27"/>
  <c r="AG1886" i="27"/>
  <c r="AB1887" i="27"/>
  <c r="AC1887" i="27"/>
  <c r="AD1887" i="27"/>
  <c r="AE1887" i="27"/>
  <c r="AF1887" i="27"/>
  <c r="AG1887" i="27"/>
  <c r="AB1888" i="27"/>
  <c r="AC1888" i="27"/>
  <c r="AD1888" i="27"/>
  <c r="AE1888" i="27"/>
  <c r="AF1888" i="27"/>
  <c r="AG1888" i="27"/>
  <c r="AB1889" i="27"/>
  <c r="AC1889" i="27"/>
  <c r="AD1889" i="27"/>
  <c r="AE1889" i="27"/>
  <c r="AF1889" i="27"/>
  <c r="AG1889" i="27"/>
  <c r="AB1890" i="27"/>
  <c r="AC1890" i="27"/>
  <c r="AD1890" i="27"/>
  <c r="AE1890" i="27"/>
  <c r="AF1890" i="27"/>
  <c r="AG1890" i="27"/>
  <c r="AB1891" i="27"/>
  <c r="AC1891" i="27"/>
  <c r="AD1891" i="27"/>
  <c r="AE1891" i="27"/>
  <c r="AF1891" i="27"/>
  <c r="AG1891" i="27"/>
  <c r="AB1892" i="27"/>
  <c r="AC1892" i="27"/>
  <c r="AD1892" i="27"/>
  <c r="AE1892" i="27"/>
  <c r="AF1892" i="27"/>
  <c r="AG1892" i="27"/>
  <c r="AB1893" i="27"/>
  <c r="AC1893" i="27"/>
  <c r="AD1893" i="27"/>
  <c r="AE1893" i="27"/>
  <c r="AF1893" i="27"/>
  <c r="AG1893" i="27"/>
  <c r="AB1894" i="27"/>
  <c r="AC1894" i="27"/>
  <c r="AD1894" i="27"/>
  <c r="AE1894" i="27"/>
  <c r="AF1894" i="27"/>
  <c r="AG1894" i="27"/>
  <c r="AB1895" i="27"/>
  <c r="AC1895" i="27"/>
  <c r="AD1895" i="27"/>
  <c r="AE1895" i="27"/>
  <c r="AF1895" i="27"/>
  <c r="AG1895" i="27"/>
  <c r="AB1896" i="27"/>
  <c r="AC1896" i="27"/>
  <c r="AD1896" i="27"/>
  <c r="AE1896" i="27"/>
  <c r="AF1896" i="27"/>
  <c r="AG1896" i="27"/>
  <c r="AB1897" i="27"/>
  <c r="AC1897" i="27"/>
  <c r="AD1897" i="27"/>
  <c r="AE1897" i="27"/>
  <c r="AF1897" i="27"/>
  <c r="AG1897" i="27"/>
  <c r="AB1898" i="27"/>
  <c r="AC1898" i="27"/>
  <c r="AD1898" i="27"/>
  <c r="AE1898" i="27"/>
  <c r="AF1898" i="27"/>
  <c r="AG1898" i="27"/>
  <c r="AB1899" i="27"/>
  <c r="AC1899" i="27"/>
  <c r="AD1899" i="27"/>
  <c r="AE1899" i="27"/>
  <c r="AF1899" i="27"/>
  <c r="AG1899" i="27"/>
  <c r="AB1900" i="27"/>
  <c r="AC1900" i="27"/>
  <c r="AD1900" i="27"/>
  <c r="AE1900" i="27"/>
  <c r="AF1900" i="27"/>
  <c r="AG1900" i="27"/>
  <c r="AB1901" i="27"/>
  <c r="AC1901" i="27"/>
  <c r="AD1901" i="27"/>
  <c r="AE1901" i="27"/>
  <c r="AF1901" i="27"/>
  <c r="AG1901" i="27"/>
  <c r="AB1902" i="27"/>
  <c r="AC1902" i="27"/>
  <c r="AD1902" i="27"/>
  <c r="AE1902" i="27"/>
  <c r="AF1902" i="27"/>
  <c r="AG1902" i="27"/>
  <c r="AB1903" i="27"/>
  <c r="AC1903" i="27"/>
  <c r="AD1903" i="27"/>
  <c r="AE1903" i="27"/>
  <c r="AF1903" i="27"/>
  <c r="AG1903" i="27"/>
  <c r="AB1904" i="27"/>
  <c r="AC1904" i="27"/>
  <c r="AD1904" i="27"/>
  <c r="AE1904" i="27"/>
  <c r="AF1904" i="27"/>
  <c r="AG1904" i="27"/>
  <c r="AB1905" i="27"/>
  <c r="AC1905" i="27"/>
  <c r="AD1905" i="27"/>
  <c r="AE1905" i="27"/>
  <c r="AF1905" i="27"/>
  <c r="AG1905" i="27"/>
  <c r="AB1906" i="27"/>
  <c r="AC1906" i="27"/>
  <c r="AD1906" i="27"/>
  <c r="AE1906" i="27"/>
  <c r="AF1906" i="27"/>
  <c r="AG1906" i="27"/>
  <c r="AB1907" i="27"/>
  <c r="AC1907" i="27"/>
  <c r="AD1907" i="27"/>
  <c r="AE1907" i="27"/>
  <c r="AF1907" i="27"/>
  <c r="AG1907" i="27"/>
  <c r="AB1908" i="27"/>
  <c r="AC1908" i="27"/>
  <c r="AD1908" i="27"/>
  <c r="AE1908" i="27"/>
  <c r="AF1908" i="27"/>
  <c r="AG1908" i="27"/>
  <c r="AB1909" i="27"/>
  <c r="AC1909" i="27"/>
  <c r="AD1909" i="27"/>
  <c r="AE1909" i="27"/>
  <c r="AF1909" i="27"/>
  <c r="AG1909" i="27"/>
  <c r="AB1910" i="27"/>
  <c r="AC1910" i="27"/>
  <c r="AD1910" i="27"/>
  <c r="AE1910" i="27"/>
  <c r="AF1910" i="27"/>
  <c r="AG1910" i="27"/>
  <c r="AB1911" i="27"/>
  <c r="AC1911" i="27"/>
  <c r="AD1911" i="27"/>
  <c r="AE1911" i="27"/>
  <c r="AF1911" i="27"/>
  <c r="AG1911" i="27"/>
  <c r="AB1912" i="27"/>
  <c r="AC1912" i="27"/>
  <c r="AD1912" i="27"/>
  <c r="AE1912" i="27"/>
  <c r="AF1912" i="27"/>
  <c r="AG1912" i="27"/>
  <c r="AB1913" i="27"/>
  <c r="AC1913" i="27"/>
  <c r="AD1913" i="27"/>
  <c r="AE1913" i="27"/>
  <c r="AF1913" i="27"/>
  <c r="AG1913" i="27"/>
  <c r="AB1914" i="27"/>
  <c r="AC1914" i="27"/>
  <c r="AD1914" i="27"/>
  <c r="AE1914" i="27"/>
  <c r="AF1914" i="27"/>
  <c r="AG1914" i="27"/>
  <c r="AB1915" i="27"/>
  <c r="AC1915" i="27"/>
  <c r="AD1915" i="27"/>
  <c r="AE1915" i="27"/>
  <c r="AF1915" i="27"/>
  <c r="AG1915" i="27"/>
  <c r="AB1916" i="27"/>
  <c r="AC1916" i="27"/>
  <c r="AD1916" i="27"/>
  <c r="AE1916" i="27"/>
  <c r="AF1916" i="27"/>
  <c r="AG1916" i="27"/>
  <c r="AB1917" i="27"/>
  <c r="AC1917" i="27"/>
  <c r="AD1917" i="27"/>
  <c r="AE1917" i="27"/>
  <c r="AF1917" i="27"/>
  <c r="AG1917" i="27"/>
  <c r="AB1918" i="27"/>
  <c r="AC1918" i="27"/>
  <c r="AD1918" i="27"/>
  <c r="AE1918" i="27"/>
  <c r="AF1918" i="27"/>
  <c r="AG1918" i="27"/>
  <c r="AB1919" i="27"/>
  <c r="AC1919" i="27"/>
  <c r="AD1919" i="27"/>
  <c r="AE1919" i="27"/>
  <c r="AF1919" i="27"/>
  <c r="AG1919" i="27"/>
  <c r="AB1920" i="27"/>
  <c r="AC1920" i="27"/>
  <c r="AD1920" i="27"/>
  <c r="AE1920" i="27"/>
  <c r="AF1920" i="27"/>
  <c r="AG1920" i="27"/>
  <c r="AB1921" i="27"/>
  <c r="AC1921" i="27"/>
  <c r="AD1921" i="27"/>
  <c r="AE1921" i="27"/>
  <c r="AF1921" i="27"/>
  <c r="AG1921" i="27"/>
  <c r="AB1922" i="27"/>
  <c r="AC1922" i="27"/>
  <c r="AD1922" i="27"/>
  <c r="AE1922" i="27"/>
  <c r="AF1922" i="27"/>
  <c r="AG1922" i="27"/>
  <c r="AB1923" i="27"/>
  <c r="AC1923" i="27"/>
  <c r="AD1923" i="27"/>
  <c r="AE1923" i="27"/>
  <c r="AF1923" i="27"/>
  <c r="AG1923" i="27"/>
  <c r="AB1924" i="27"/>
  <c r="AC1924" i="27"/>
  <c r="AD1924" i="27"/>
  <c r="AE1924" i="27"/>
  <c r="AF1924" i="27"/>
  <c r="AG1924" i="27"/>
  <c r="AB1925" i="27"/>
  <c r="AC1925" i="27"/>
  <c r="AD1925" i="27"/>
  <c r="AE1925" i="27"/>
  <c r="AF1925" i="27"/>
  <c r="AG1925" i="27"/>
  <c r="AB1926" i="27"/>
  <c r="AC1926" i="27"/>
  <c r="AD1926" i="27"/>
  <c r="AE1926" i="27"/>
  <c r="AF1926" i="27"/>
  <c r="AG1926" i="27"/>
  <c r="AB1927" i="27"/>
  <c r="AC1927" i="27"/>
  <c r="AD1927" i="27"/>
  <c r="AE1927" i="27"/>
  <c r="AF1927" i="27"/>
  <c r="AG1927" i="27"/>
  <c r="AB1928" i="27"/>
  <c r="AC1928" i="27"/>
  <c r="AD1928" i="27"/>
  <c r="AE1928" i="27"/>
  <c r="AF1928" i="27"/>
  <c r="AG1928" i="27"/>
  <c r="AB1929" i="27"/>
  <c r="AC1929" i="27"/>
  <c r="AD1929" i="27"/>
  <c r="AE1929" i="27"/>
  <c r="AF1929" i="27"/>
  <c r="AG1929" i="27"/>
  <c r="AB1930" i="27"/>
  <c r="AC1930" i="27"/>
  <c r="AD1930" i="27"/>
  <c r="AE1930" i="27"/>
  <c r="AF1930" i="27"/>
  <c r="AG1930" i="27"/>
  <c r="AB1931" i="27"/>
  <c r="AC1931" i="27"/>
  <c r="AD1931" i="27"/>
  <c r="AE1931" i="27"/>
  <c r="AF1931" i="27"/>
  <c r="AG1931" i="27"/>
  <c r="AB1932" i="27"/>
  <c r="AC1932" i="27"/>
  <c r="AD1932" i="27"/>
  <c r="AE1932" i="27"/>
  <c r="AF1932" i="27"/>
  <c r="AG1932" i="27"/>
  <c r="AB1933" i="27"/>
  <c r="AC1933" i="27"/>
  <c r="AD1933" i="27"/>
  <c r="AE1933" i="27"/>
  <c r="AF1933" i="27"/>
  <c r="AG1933" i="27"/>
  <c r="AB1934" i="27"/>
  <c r="AC1934" i="27"/>
  <c r="AD1934" i="27"/>
  <c r="AE1934" i="27"/>
  <c r="AF1934" i="27"/>
  <c r="AG1934" i="27"/>
  <c r="AB1935" i="27"/>
  <c r="AC1935" i="27"/>
  <c r="AD1935" i="27"/>
  <c r="AE1935" i="27"/>
  <c r="AF1935" i="27"/>
  <c r="AG1935" i="27"/>
  <c r="AB1936" i="27"/>
  <c r="AC1936" i="27"/>
  <c r="AD1936" i="27"/>
  <c r="AE1936" i="27"/>
  <c r="AF1936" i="27"/>
  <c r="AG1936" i="27"/>
  <c r="AB1937" i="27"/>
  <c r="AC1937" i="27"/>
  <c r="AD1937" i="27"/>
  <c r="AE1937" i="27"/>
  <c r="AF1937" i="27"/>
  <c r="AG1937" i="27"/>
  <c r="AB1938" i="27"/>
  <c r="AC1938" i="27"/>
  <c r="AD1938" i="27"/>
  <c r="AE1938" i="27"/>
  <c r="AF1938" i="27"/>
  <c r="AG1938" i="27"/>
  <c r="AB1939" i="27"/>
  <c r="AC1939" i="27"/>
  <c r="AD1939" i="27"/>
  <c r="AE1939" i="27"/>
  <c r="AF1939" i="27"/>
  <c r="AG1939" i="27"/>
  <c r="AB1940" i="27"/>
  <c r="AC1940" i="27"/>
  <c r="AD1940" i="27"/>
  <c r="AE1940" i="27"/>
  <c r="AF1940" i="27"/>
  <c r="AG1940" i="27"/>
  <c r="AB1941" i="27"/>
  <c r="AC1941" i="27"/>
  <c r="AD1941" i="27"/>
  <c r="AE1941" i="27"/>
  <c r="AF1941" i="27"/>
  <c r="AG1941" i="27"/>
  <c r="AB1942" i="27"/>
  <c r="AC1942" i="27"/>
  <c r="AD1942" i="27"/>
  <c r="AE1942" i="27"/>
  <c r="AF1942" i="27"/>
  <c r="AG1942" i="27"/>
  <c r="AB1943" i="27"/>
  <c r="AC1943" i="27"/>
  <c r="AD1943" i="27"/>
  <c r="AE1943" i="27"/>
  <c r="AF1943" i="27"/>
  <c r="AG1943" i="27"/>
  <c r="AB1944" i="27"/>
  <c r="AC1944" i="27"/>
  <c r="AD1944" i="27"/>
  <c r="AE1944" i="27"/>
  <c r="AF1944" i="27"/>
  <c r="AG1944" i="27"/>
  <c r="AB1945" i="27"/>
  <c r="AC1945" i="27"/>
  <c r="AD1945" i="27"/>
  <c r="AE1945" i="27"/>
  <c r="AF1945" i="27"/>
  <c r="AG1945" i="27"/>
  <c r="AB1946" i="27"/>
  <c r="AC1946" i="27"/>
  <c r="AD1946" i="27"/>
  <c r="AE1946" i="27"/>
  <c r="AF1946" i="27"/>
  <c r="AG1946" i="27"/>
  <c r="AB1947" i="27"/>
  <c r="AC1947" i="27"/>
  <c r="AD1947" i="27"/>
  <c r="AE1947" i="27"/>
  <c r="AF1947" i="27"/>
  <c r="AG1947" i="27"/>
  <c r="AB1948" i="27"/>
  <c r="AC1948" i="27"/>
  <c r="AD1948" i="27"/>
  <c r="AE1948" i="27"/>
  <c r="AF1948" i="27"/>
  <c r="AG1948" i="27"/>
  <c r="AB1949" i="27"/>
  <c r="AC1949" i="27"/>
  <c r="AD1949" i="27"/>
  <c r="AE1949" i="27"/>
  <c r="AF1949" i="27"/>
  <c r="AG1949" i="27"/>
  <c r="AB1950" i="27"/>
  <c r="AC1950" i="27"/>
  <c r="AD1950" i="27"/>
  <c r="AE1950" i="27"/>
  <c r="AF1950" i="27"/>
  <c r="AG1950" i="27"/>
  <c r="AB1951" i="27"/>
  <c r="AC1951" i="27"/>
  <c r="AD1951" i="27"/>
  <c r="AE1951" i="27"/>
  <c r="AF1951" i="27"/>
  <c r="AG1951" i="27"/>
  <c r="AB1952" i="27"/>
  <c r="AC1952" i="27"/>
  <c r="AD1952" i="27"/>
  <c r="AE1952" i="27"/>
  <c r="AF1952" i="27"/>
  <c r="AG1952" i="27"/>
  <c r="AB1953" i="27"/>
  <c r="AC1953" i="27"/>
  <c r="AD1953" i="27"/>
  <c r="AE1953" i="27"/>
  <c r="AF1953" i="27"/>
  <c r="AG1953" i="27"/>
  <c r="AB1954" i="27"/>
  <c r="AC1954" i="27"/>
  <c r="AD1954" i="27"/>
  <c r="AE1954" i="27"/>
  <c r="AF1954" i="27"/>
  <c r="AG1954" i="27"/>
  <c r="AB1955" i="27"/>
  <c r="AC1955" i="27"/>
  <c r="AD1955" i="27"/>
  <c r="AE1955" i="27"/>
  <c r="AF1955" i="27"/>
  <c r="AG1955" i="27"/>
  <c r="AB1956" i="27"/>
  <c r="AC1956" i="27"/>
  <c r="AD1956" i="27"/>
  <c r="AE1956" i="27"/>
  <c r="AF1956" i="27"/>
  <c r="AG1956" i="27"/>
  <c r="AB1957" i="27"/>
  <c r="AC1957" i="27"/>
  <c r="AD1957" i="27"/>
  <c r="AE1957" i="27"/>
  <c r="AF1957" i="27"/>
  <c r="AG1957" i="27"/>
  <c r="AB1958" i="27"/>
  <c r="AC1958" i="27"/>
  <c r="AD1958" i="27"/>
  <c r="AE1958" i="27"/>
  <c r="AF1958" i="27"/>
  <c r="AG1958" i="27"/>
  <c r="AB1959" i="27"/>
  <c r="AC1959" i="27"/>
  <c r="AD1959" i="27"/>
  <c r="AE1959" i="27"/>
  <c r="AF1959" i="27"/>
  <c r="AG1959" i="27"/>
  <c r="AB1960" i="27"/>
  <c r="AC1960" i="27"/>
  <c r="AD1960" i="27"/>
  <c r="AE1960" i="27"/>
  <c r="AF1960" i="27"/>
  <c r="AG1960" i="27"/>
  <c r="AB1961" i="27"/>
  <c r="AC1961" i="27"/>
  <c r="AD1961" i="27"/>
  <c r="AE1961" i="27"/>
  <c r="AF1961" i="27"/>
  <c r="AG1961" i="27"/>
  <c r="AB1962" i="27"/>
  <c r="AC1962" i="27"/>
  <c r="AD1962" i="27"/>
  <c r="AE1962" i="27"/>
  <c r="AF1962" i="27"/>
  <c r="AG1962" i="27"/>
  <c r="AB1963" i="27"/>
  <c r="AC1963" i="27"/>
  <c r="AD1963" i="27"/>
  <c r="AE1963" i="27"/>
  <c r="AF1963" i="27"/>
  <c r="AG1963" i="27"/>
  <c r="AB1964" i="27"/>
  <c r="AC1964" i="27"/>
  <c r="AD1964" i="27"/>
  <c r="AE1964" i="27"/>
  <c r="AF1964" i="27"/>
  <c r="AG1964" i="27"/>
  <c r="AB1965" i="27"/>
  <c r="AC1965" i="27"/>
  <c r="AD1965" i="27"/>
  <c r="AE1965" i="27"/>
  <c r="AF1965" i="27"/>
  <c r="AG1965" i="27"/>
  <c r="AB1966" i="27"/>
  <c r="AC1966" i="27"/>
  <c r="AD1966" i="27"/>
  <c r="AE1966" i="27"/>
  <c r="AF1966" i="27"/>
  <c r="AG1966" i="27"/>
  <c r="AB1967" i="27"/>
  <c r="AC1967" i="27"/>
  <c r="AD1967" i="27"/>
  <c r="AE1967" i="27"/>
  <c r="AF1967" i="27"/>
  <c r="AG1967" i="27"/>
  <c r="AB1968" i="27"/>
  <c r="AC1968" i="27"/>
  <c r="AD1968" i="27"/>
  <c r="AE1968" i="27"/>
  <c r="AF1968" i="27"/>
  <c r="AG1968" i="27"/>
  <c r="AB1969" i="27"/>
  <c r="AC1969" i="27"/>
  <c r="AD1969" i="27"/>
  <c r="AE1969" i="27"/>
  <c r="AF1969" i="27"/>
  <c r="AG1969" i="27"/>
  <c r="AB1970" i="27"/>
  <c r="AC1970" i="27"/>
  <c r="AD1970" i="27"/>
  <c r="AE1970" i="27"/>
  <c r="AF1970" i="27"/>
  <c r="AG1970" i="27"/>
  <c r="AB1971" i="27"/>
  <c r="AC1971" i="27"/>
  <c r="AD1971" i="27"/>
  <c r="AE1971" i="27"/>
  <c r="AF1971" i="27"/>
  <c r="AG1971" i="27"/>
  <c r="AB1972" i="27"/>
  <c r="AC1972" i="27"/>
  <c r="AD1972" i="27"/>
  <c r="AE1972" i="27"/>
  <c r="AF1972" i="27"/>
  <c r="AG1972" i="27"/>
  <c r="AB1973" i="27"/>
  <c r="AC1973" i="27"/>
  <c r="AD1973" i="27"/>
  <c r="AE1973" i="27"/>
  <c r="AF1973" i="27"/>
  <c r="AG1973" i="27"/>
  <c r="AB1974" i="27"/>
  <c r="AC1974" i="27"/>
  <c r="AD1974" i="27"/>
  <c r="AE1974" i="27"/>
  <c r="AF1974" i="27"/>
  <c r="AG1974" i="27"/>
  <c r="AB1975" i="27"/>
  <c r="AC1975" i="27"/>
  <c r="AD1975" i="27"/>
  <c r="AE1975" i="27"/>
  <c r="AF1975" i="27"/>
  <c r="AG1975" i="27"/>
  <c r="AB1976" i="27"/>
  <c r="AC1976" i="27"/>
  <c r="AD1976" i="27"/>
  <c r="AE1976" i="27"/>
  <c r="AF1976" i="27"/>
  <c r="AG1976" i="27"/>
  <c r="AB1977" i="27"/>
  <c r="AC1977" i="27"/>
  <c r="AD1977" i="27"/>
  <c r="AE1977" i="27"/>
  <c r="AF1977" i="27"/>
  <c r="AG1977" i="27"/>
  <c r="AB1978" i="27"/>
  <c r="AC1978" i="27"/>
  <c r="AD1978" i="27"/>
  <c r="AE1978" i="27"/>
  <c r="AF1978" i="27"/>
  <c r="AG1978" i="27"/>
  <c r="AB1979" i="27"/>
  <c r="AC1979" i="27"/>
  <c r="AD1979" i="27"/>
  <c r="AE1979" i="27"/>
  <c r="AF1979" i="27"/>
  <c r="AG1979" i="27"/>
  <c r="AB1980" i="27"/>
  <c r="AC1980" i="27"/>
  <c r="AD1980" i="27"/>
  <c r="AE1980" i="27"/>
  <c r="AF1980" i="27"/>
  <c r="AG1980" i="27"/>
  <c r="AB1981" i="27"/>
  <c r="AC1981" i="27"/>
  <c r="AD1981" i="27"/>
  <c r="AE1981" i="27"/>
  <c r="AF1981" i="27"/>
  <c r="AG1981" i="27"/>
  <c r="AB1982" i="27"/>
  <c r="AC1982" i="27"/>
  <c r="AD1982" i="27"/>
  <c r="AE1982" i="27"/>
  <c r="AF1982" i="27"/>
  <c r="AG1982" i="27"/>
  <c r="AB1983" i="27"/>
  <c r="AC1983" i="27"/>
  <c r="AD1983" i="27"/>
  <c r="AE1983" i="27"/>
  <c r="AF1983" i="27"/>
  <c r="AG1983" i="27"/>
  <c r="AB1984" i="27"/>
  <c r="AC1984" i="27"/>
  <c r="AD1984" i="27"/>
  <c r="AE1984" i="27"/>
  <c r="AF1984" i="27"/>
  <c r="AG1984" i="27"/>
  <c r="AB1985" i="27"/>
  <c r="AC1985" i="27"/>
  <c r="AD1985" i="27"/>
  <c r="AE1985" i="27"/>
  <c r="AF1985" i="27"/>
  <c r="AG1985" i="27"/>
  <c r="AB1986" i="27"/>
  <c r="AC1986" i="27"/>
  <c r="AD1986" i="27"/>
  <c r="AE1986" i="27"/>
  <c r="AF1986" i="27"/>
  <c r="AG1986" i="27"/>
  <c r="AB1987" i="27"/>
  <c r="AC1987" i="27"/>
  <c r="AD1987" i="27"/>
  <c r="AE1987" i="27"/>
  <c r="AF1987" i="27"/>
  <c r="AG1987" i="27"/>
  <c r="AB1988" i="27"/>
  <c r="AC1988" i="27"/>
  <c r="AD1988" i="27"/>
  <c r="AE1988" i="27"/>
  <c r="AF1988" i="27"/>
  <c r="AG1988" i="27"/>
  <c r="AB1989" i="27"/>
  <c r="AC1989" i="27"/>
  <c r="AD1989" i="27"/>
  <c r="AE1989" i="27"/>
  <c r="AF1989" i="27"/>
  <c r="AG1989" i="27"/>
  <c r="AB1990" i="27"/>
  <c r="AC1990" i="27"/>
  <c r="AD1990" i="27"/>
  <c r="AE1990" i="27"/>
  <c r="AF1990" i="27"/>
  <c r="AG1990" i="27"/>
  <c r="AB1991" i="27"/>
  <c r="AC1991" i="27"/>
  <c r="AD1991" i="27"/>
  <c r="AE1991" i="27"/>
  <c r="AF1991" i="27"/>
  <c r="AG1991" i="27"/>
  <c r="AB1992" i="27"/>
  <c r="AC1992" i="27"/>
  <c r="AD1992" i="27"/>
  <c r="AE1992" i="27"/>
  <c r="AF1992" i="27"/>
  <c r="AG1992" i="27"/>
  <c r="AB1993" i="27"/>
  <c r="AC1993" i="27"/>
  <c r="AD1993" i="27"/>
  <c r="AE1993" i="27"/>
  <c r="AF1993" i="27"/>
  <c r="AG1993" i="27"/>
  <c r="AB1994" i="27"/>
  <c r="AC1994" i="27"/>
  <c r="AD1994" i="27"/>
  <c r="AE1994" i="27"/>
  <c r="AF1994" i="27"/>
  <c r="AG1994" i="27"/>
  <c r="AB1995" i="27"/>
  <c r="AC1995" i="27"/>
  <c r="AD1995" i="27"/>
  <c r="AE1995" i="27"/>
  <c r="AF1995" i="27"/>
  <c r="AG1995" i="27"/>
  <c r="AB1996" i="27"/>
  <c r="AC1996" i="27"/>
  <c r="AD1996" i="27"/>
  <c r="AE1996" i="27"/>
  <c r="AF1996" i="27"/>
  <c r="AG1996" i="27"/>
  <c r="AB1997" i="27"/>
  <c r="AC1997" i="27"/>
  <c r="AD1997" i="27"/>
  <c r="AE1997" i="27"/>
  <c r="AF1997" i="27"/>
  <c r="AG1997" i="27"/>
  <c r="AB1998" i="27"/>
  <c r="AC1998" i="27"/>
  <c r="AD1998" i="27"/>
  <c r="AE1998" i="27"/>
  <c r="AF1998" i="27"/>
  <c r="AG1998" i="27"/>
  <c r="AB1999" i="27"/>
  <c r="AC1999" i="27"/>
  <c r="AD1999" i="27"/>
  <c r="AE1999" i="27"/>
  <c r="AF1999" i="27"/>
  <c r="AG1999" i="27"/>
  <c r="AB2000" i="27"/>
  <c r="AC2000" i="27"/>
  <c r="AD2000" i="27"/>
  <c r="AE2000" i="27"/>
  <c r="AF2000" i="27"/>
  <c r="AG2000" i="27"/>
  <c r="AB2001" i="27"/>
  <c r="AC2001" i="27"/>
  <c r="AD2001" i="27"/>
  <c r="AE2001" i="27"/>
  <c r="AF2001" i="27"/>
  <c r="AG2001" i="27"/>
  <c r="AB2002" i="27"/>
  <c r="AC2002" i="27"/>
  <c r="AD2002" i="27"/>
  <c r="AE2002" i="27"/>
  <c r="AF2002" i="27"/>
  <c r="AG2002" i="27"/>
  <c r="AB2003" i="27"/>
  <c r="AC2003" i="27"/>
  <c r="AD2003" i="27"/>
  <c r="AE2003" i="27"/>
  <c r="AF2003" i="27"/>
  <c r="AG2003" i="27"/>
  <c r="AC4" i="27"/>
  <c r="AD4" i="27"/>
  <c r="AE4" i="27"/>
  <c r="AF4" i="27"/>
  <c r="AG4" i="27"/>
  <c r="AB4" i="27"/>
  <c r="Q8" i="41"/>
  <c r="Q9" i="41" s="1"/>
  <c r="S8" i="41" l="1"/>
  <c r="V8" i="41" s="1"/>
  <c r="W8" i="41" s="1"/>
  <c r="S9" i="41"/>
  <c r="V9" i="41" s="1"/>
  <c r="W9" i="41" s="1"/>
  <c r="Q10" i="41"/>
  <c r="S10" i="41" l="1"/>
  <c r="V10" i="41" s="1"/>
  <c r="W10" i="41" s="1"/>
  <c r="Q11" i="41"/>
  <c r="Q12" i="41" l="1"/>
  <c r="S11" i="41"/>
  <c r="V11" i="41" s="1"/>
  <c r="W11" i="41" s="1"/>
  <c r="Q13" i="41" l="1"/>
  <c r="S12" i="41"/>
  <c r="V12" i="41" s="1"/>
  <c r="W12" i="41" s="1"/>
  <c r="Q14" i="41" l="1"/>
  <c r="S13" i="41"/>
  <c r="V13" i="41" s="1"/>
  <c r="W13" i="41" s="1"/>
  <c r="Q15" i="41" l="1"/>
  <c r="S14" i="41"/>
  <c r="V14" i="41" s="1"/>
  <c r="W14" i="41" s="1"/>
  <c r="Q16" i="41" l="1"/>
  <c r="S16" i="41" s="1"/>
  <c r="V16" i="41" s="1"/>
  <c r="W16" i="41" s="1"/>
  <c r="S15" i="41"/>
  <c r="V15" i="41" s="1"/>
  <c r="W15" i="41" s="1"/>
  <c r="H5" i="42" l="1"/>
  <c r="I5" i="42"/>
  <c r="J5" i="42"/>
  <c r="K5" i="42"/>
  <c r="H6" i="42"/>
  <c r="I6" i="42"/>
  <c r="J6" i="42"/>
  <c r="K6" i="42"/>
  <c r="H7" i="42"/>
  <c r="I7" i="42"/>
  <c r="J7" i="42"/>
  <c r="K7" i="42"/>
  <c r="H8" i="42"/>
  <c r="I8" i="42"/>
  <c r="J8" i="42"/>
  <c r="K8" i="42"/>
  <c r="H9" i="42"/>
  <c r="I9" i="42"/>
  <c r="J9" i="42"/>
  <c r="K9" i="42"/>
  <c r="H10" i="42"/>
  <c r="I10" i="42"/>
  <c r="J10" i="42"/>
  <c r="K10" i="42"/>
  <c r="H11" i="42"/>
  <c r="I11" i="42"/>
  <c r="J11" i="42"/>
  <c r="K11" i="42"/>
  <c r="H12" i="42"/>
  <c r="I12" i="42"/>
  <c r="J12" i="42"/>
  <c r="K12" i="42"/>
  <c r="H13" i="42"/>
  <c r="I13" i="42"/>
  <c r="J13" i="42"/>
  <c r="K13" i="42"/>
  <c r="H14" i="42"/>
  <c r="I14" i="42"/>
  <c r="J14" i="42"/>
  <c r="K14" i="42"/>
  <c r="H15" i="42"/>
  <c r="I15" i="42"/>
  <c r="J15" i="42"/>
  <c r="K15" i="42"/>
  <c r="H16" i="42"/>
  <c r="I16" i="42"/>
  <c r="J16" i="42"/>
  <c r="K16" i="42"/>
  <c r="H17" i="42"/>
  <c r="I17" i="42"/>
  <c r="J17" i="42"/>
  <c r="K17" i="42"/>
  <c r="H18" i="42"/>
  <c r="I18" i="42"/>
  <c r="J18" i="42"/>
  <c r="K18" i="42"/>
  <c r="H19" i="42"/>
  <c r="I19" i="42"/>
  <c r="J19" i="42"/>
  <c r="K19" i="42"/>
  <c r="H20" i="42"/>
  <c r="I20" i="42"/>
  <c r="J20" i="42"/>
  <c r="K20" i="42"/>
  <c r="H21" i="42"/>
  <c r="I21" i="42"/>
  <c r="J21" i="42"/>
  <c r="K21" i="42"/>
  <c r="H22" i="42"/>
  <c r="I22" i="42"/>
  <c r="J22" i="42"/>
  <c r="K22" i="42"/>
  <c r="H23" i="42"/>
  <c r="I23" i="42"/>
  <c r="J23" i="42"/>
  <c r="K23" i="42"/>
  <c r="H24" i="42"/>
  <c r="I24" i="42"/>
  <c r="J24" i="42"/>
  <c r="K24" i="42"/>
  <c r="H25" i="42"/>
  <c r="I25" i="42"/>
  <c r="J25" i="42"/>
  <c r="K25" i="42"/>
  <c r="H26" i="42"/>
  <c r="I26" i="42"/>
  <c r="J26" i="42"/>
  <c r="K26" i="42"/>
  <c r="H27" i="42"/>
  <c r="I27" i="42"/>
  <c r="J27" i="42"/>
  <c r="K27" i="42"/>
  <c r="H28" i="42"/>
  <c r="I28" i="42"/>
  <c r="J28" i="42"/>
  <c r="K28" i="42"/>
  <c r="H29" i="42"/>
  <c r="I29" i="42"/>
  <c r="J29" i="42"/>
  <c r="K29" i="42"/>
  <c r="H30" i="42"/>
  <c r="I30" i="42"/>
  <c r="J30" i="42"/>
  <c r="K30" i="42"/>
  <c r="H31" i="42"/>
  <c r="I31" i="42"/>
  <c r="J31" i="42"/>
  <c r="K31" i="42"/>
  <c r="H32" i="42"/>
  <c r="I32" i="42"/>
  <c r="J32" i="42"/>
  <c r="K32" i="42"/>
  <c r="H33" i="42"/>
  <c r="I33" i="42"/>
  <c r="J33" i="42"/>
  <c r="K33" i="42"/>
  <c r="H34" i="42"/>
  <c r="I34" i="42"/>
  <c r="J34" i="42"/>
  <c r="K34" i="42"/>
  <c r="H35" i="42"/>
  <c r="I35" i="42"/>
  <c r="J35" i="42"/>
  <c r="K35" i="42"/>
  <c r="H36" i="42"/>
  <c r="I36" i="42"/>
  <c r="J36" i="42"/>
  <c r="K36" i="42"/>
  <c r="H37" i="42"/>
  <c r="I37" i="42"/>
  <c r="J37" i="42"/>
  <c r="K37" i="42"/>
  <c r="H38" i="42"/>
  <c r="I38" i="42"/>
  <c r="J38" i="42"/>
  <c r="K38" i="42"/>
  <c r="H39" i="42"/>
  <c r="I39" i="42"/>
  <c r="J39" i="42"/>
  <c r="K39" i="42"/>
  <c r="H40" i="42"/>
  <c r="I40" i="42"/>
  <c r="J40" i="42"/>
  <c r="K40" i="42"/>
  <c r="H41" i="42"/>
  <c r="I41" i="42"/>
  <c r="J41" i="42"/>
  <c r="K41" i="42"/>
  <c r="H42" i="42"/>
  <c r="I42" i="42"/>
  <c r="J42" i="42"/>
  <c r="K42" i="42"/>
  <c r="H43" i="42"/>
  <c r="I43" i="42"/>
  <c r="J43" i="42"/>
  <c r="K43" i="42"/>
  <c r="H44" i="42"/>
  <c r="I44" i="42"/>
  <c r="J44" i="42"/>
  <c r="K44" i="42"/>
  <c r="H45" i="42"/>
  <c r="I45" i="42"/>
  <c r="J45" i="42"/>
  <c r="K45" i="42"/>
  <c r="H46" i="42"/>
  <c r="I46" i="42"/>
  <c r="J46" i="42"/>
  <c r="K46" i="42"/>
  <c r="H47" i="42"/>
  <c r="I47" i="42"/>
  <c r="J47" i="42"/>
  <c r="K47" i="42"/>
  <c r="H48" i="42"/>
  <c r="I48" i="42"/>
  <c r="J48" i="42"/>
  <c r="K48" i="42"/>
  <c r="H49" i="42"/>
  <c r="I49" i="42"/>
  <c r="J49" i="42"/>
  <c r="K49" i="42"/>
  <c r="H50" i="42"/>
  <c r="I50" i="42"/>
  <c r="J50" i="42"/>
  <c r="K50" i="42"/>
  <c r="H51" i="42"/>
  <c r="I51" i="42"/>
  <c r="J51" i="42"/>
  <c r="K51" i="42"/>
  <c r="H52" i="42"/>
  <c r="I52" i="42"/>
  <c r="J52" i="42"/>
  <c r="K52" i="42"/>
  <c r="H53" i="42"/>
  <c r="I53" i="42"/>
  <c r="J53" i="42"/>
  <c r="K53" i="42"/>
  <c r="H54" i="42"/>
  <c r="I54" i="42"/>
  <c r="J54" i="42"/>
  <c r="K54" i="42"/>
  <c r="H55" i="42"/>
  <c r="I55" i="42"/>
  <c r="J55" i="42"/>
  <c r="K55" i="42"/>
  <c r="H56" i="42"/>
  <c r="I56" i="42"/>
  <c r="J56" i="42"/>
  <c r="K56" i="42"/>
  <c r="H57" i="42"/>
  <c r="I57" i="42"/>
  <c r="J57" i="42"/>
  <c r="K57" i="42"/>
  <c r="H58" i="42"/>
  <c r="I58" i="42"/>
  <c r="J58" i="42"/>
  <c r="K58" i="42"/>
  <c r="H59" i="42"/>
  <c r="I59" i="42"/>
  <c r="J59" i="42"/>
  <c r="K59" i="42"/>
  <c r="H60" i="42"/>
  <c r="I60" i="42"/>
  <c r="J60" i="42"/>
  <c r="K60" i="42"/>
  <c r="H61" i="42"/>
  <c r="I61" i="42"/>
  <c r="J61" i="42"/>
  <c r="K61" i="42"/>
  <c r="H62" i="42"/>
  <c r="I62" i="42"/>
  <c r="J62" i="42"/>
  <c r="K62" i="42"/>
  <c r="H63" i="42"/>
  <c r="I63" i="42"/>
  <c r="J63" i="42"/>
  <c r="K63" i="42"/>
  <c r="H64" i="42"/>
  <c r="I64" i="42"/>
  <c r="J64" i="42"/>
  <c r="K64" i="42"/>
  <c r="H65" i="42"/>
  <c r="I65" i="42"/>
  <c r="J65" i="42"/>
  <c r="K65" i="42"/>
  <c r="H66" i="42"/>
  <c r="I66" i="42"/>
  <c r="J66" i="42"/>
  <c r="K66" i="42"/>
  <c r="H67" i="42"/>
  <c r="I67" i="42"/>
  <c r="J67" i="42"/>
  <c r="K67" i="42"/>
  <c r="H68" i="42"/>
  <c r="I68" i="42"/>
  <c r="J68" i="42"/>
  <c r="K68" i="42"/>
  <c r="H69" i="42"/>
  <c r="I69" i="42"/>
  <c r="J69" i="42"/>
  <c r="K69" i="42"/>
  <c r="H70" i="42"/>
  <c r="I70" i="42"/>
  <c r="J70" i="42"/>
  <c r="K70" i="42"/>
  <c r="H71" i="42"/>
  <c r="I71" i="42"/>
  <c r="J71" i="42"/>
  <c r="K71" i="42"/>
  <c r="H72" i="42"/>
  <c r="I72" i="42"/>
  <c r="J72" i="42"/>
  <c r="K72" i="42"/>
  <c r="H73" i="42"/>
  <c r="I73" i="42"/>
  <c r="J73" i="42"/>
  <c r="K73" i="42"/>
  <c r="H74" i="42"/>
  <c r="I74" i="42"/>
  <c r="J74" i="42"/>
  <c r="K74" i="42"/>
  <c r="H75" i="42"/>
  <c r="I75" i="42"/>
  <c r="J75" i="42"/>
  <c r="K75" i="42"/>
  <c r="H76" i="42"/>
  <c r="I76" i="42"/>
  <c r="J76" i="42"/>
  <c r="K76" i="42"/>
  <c r="H77" i="42"/>
  <c r="I77" i="42"/>
  <c r="J77" i="42"/>
  <c r="K77" i="42"/>
  <c r="H78" i="42"/>
  <c r="I78" i="42"/>
  <c r="J78" i="42"/>
  <c r="K78" i="42"/>
  <c r="H79" i="42"/>
  <c r="I79" i="42"/>
  <c r="J79" i="42"/>
  <c r="K79" i="42"/>
  <c r="H80" i="42"/>
  <c r="I80" i="42"/>
  <c r="J80" i="42"/>
  <c r="K80" i="42"/>
  <c r="H81" i="42"/>
  <c r="I81" i="42"/>
  <c r="J81" i="42"/>
  <c r="K81" i="42"/>
  <c r="H82" i="42"/>
  <c r="I82" i="42"/>
  <c r="J82" i="42"/>
  <c r="K82" i="42"/>
  <c r="H83" i="42"/>
  <c r="I83" i="42"/>
  <c r="J83" i="42"/>
  <c r="K83" i="42"/>
  <c r="I4" i="42"/>
  <c r="J4" i="42"/>
  <c r="K4" i="42"/>
  <c r="H4" i="42"/>
  <c r="B2" i="41" l="1"/>
  <c r="BC6" i="42"/>
  <c r="BD6" i="42"/>
  <c r="BE6" i="42"/>
  <c r="BF6" i="42"/>
  <c r="BG6" i="42"/>
  <c r="BC7" i="42"/>
  <c r="BD7" i="42"/>
  <c r="BE7" i="42"/>
  <c r="BF7" i="42"/>
  <c r="BG7" i="42"/>
  <c r="BC8" i="42"/>
  <c r="BD8" i="42"/>
  <c r="BE8" i="42"/>
  <c r="BF8" i="42"/>
  <c r="BG8" i="42"/>
  <c r="BC9" i="42"/>
  <c r="BD9" i="42"/>
  <c r="BE9" i="42"/>
  <c r="BF9" i="42"/>
  <c r="BG9" i="42"/>
  <c r="BC10" i="42"/>
  <c r="BD10" i="42"/>
  <c r="BE10" i="42"/>
  <c r="BF10" i="42"/>
  <c r="BG10" i="42"/>
  <c r="BD5" i="42"/>
  <c r="BE5" i="42"/>
  <c r="BF5" i="42"/>
  <c r="BG5" i="42"/>
  <c r="BB6" i="42"/>
  <c r="BB7" i="42"/>
  <c r="BB8" i="42"/>
  <c r="BB9" i="42"/>
  <c r="BB10" i="42"/>
  <c r="BC5" i="42"/>
  <c r="BB5" i="42"/>
  <c r="AK6" i="42" l="1"/>
  <c r="AL6" i="42"/>
  <c r="AK7" i="42"/>
  <c r="AL7" i="42"/>
  <c r="AK8" i="42"/>
  <c r="AL8" i="42"/>
  <c r="AK9" i="42"/>
  <c r="AL9" i="42"/>
  <c r="AK10" i="42"/>
  <c r="AL10" i="42"/>
  <c r="AK11" i="42"/>
  <c r="AL11" i="42"/>
  <c r="AK12" i="42"/>
  <c r="AL12" i="42"/>
  <c r="AK13" i="42"/>
  <c r="AL13" i="42"/>
  <c r="AK14" i="42"/>
  <c r="AL14" i="42"/>
  <c r="AK15" i="42"/>
  <c r="AL15" i="42"/>
  <c r="AK16" i="42"/>
  <c r="AL16" i="42"/>
  <c r="AK17" i="42"/>
  <c r="AL17" i="42"/>
  <c r="AK18" i="42"/>
  <c r="AL18" i="42"/>
  <c r="AK19" i="42"/>
  <c r="AL19" i="42"/>
  <c r="AK20" i="42"/>
  <c r="AL20" i="42"/>
  <c r="AK21" i="42"/>
  <c r="AL21" i="42"/>
  <c r="AK22" i="42"/>
  <c r="AL22" i="42"/>
  <c r="AK23" i="42"/>
  <c r="AL23" i="42"/>
  <c r="AK24" i="42"/>
  <c r="AL24" i="42"/>
  <c r="AK25" i="42"/>
  <c r="AL25" i="42"/>
  <c r="AL5" i="42"/>
  <c r="AK5" i="42"/>
  <c r="AC6" i="42"/>
  <c r="AD6" i="42"/>
  <c r="AC7" i="42"/>
  <c r="AD7" i="42"/>
  <c r="AC8" i="42"/>
  <c r="AD8" i="42"/>
  <c r="AC9" i="42"/>
  <c r="AD9" i="42"/>
  <c r="AC10" i="42"/>
  <c r="AD10" i="42"/>
  <c r="AC11" i="42"/>
  <c r="AD11" i="42"/>
  <c r="AC12" i="42"/>
  <c r="AD12" i="42"/>
  <c r="AC13" i="42"/>
  <c r="AD13" i="42"/>
  <c r="AC14" i="42"/>
  <c r="AD14" i="42"/>
  <c r="AC15" i="42"/>
  <c r="AD15" i="42"/>
  <c r="AC16" i="42"/>
  <c r="AD16" i="42"/>
  <c r="AC17" i="42"/>
  <c r="AD17" i="42"/>
  <c r="AC18" i="42"/>
  <c r="AD18" i="42"/>
  <c r="AC19" i="42"/>
  <c r="AD19" i="42"/>
  <c r="AC20" i="42"/>
  <c r="AD20" i="42"/>
  <c r="AC21" i="42"/>
  <c r="AD21" i="42"/>
  <c r="AC22" i="42"/>
  <c r="AD22" i="42"/>
  <c r="AC23" i="42"/>
  <c r="AD23" i="42"/>
  <c r="AC24" i="42"/>
  <c r="AD24" i="42"/>
  <c r="AC25" i="42"/>
  <c r="AD25" i="42"/>
  <c r="AD5" i="42"/>
  <c r="AC5" i="42"/>
  <c r="AG6" i="42" l="1"/>
  <c r="AG24" i="42"/>
  <c r="AG11" i="42"/>
  <c r="AG19" i="42"/>
  <c r="AG20" i="42"/>
  <c r="AG16" i="42"/>
  <c r="AG12" i="42"/>
  <c r="AG8" i="42"/>
  <c r="AG21" i="42"/>
  <c r="AG17" i="42"/>
  <c r="AG13" i="42"/>
  <c r="AG9" i="42"/>
  <c r="AG22" i="42"/>
  <c r="AG14" i="42"/>
  <c r="AG5" i="42"/>
  <c r="AG18" i="42"/>
  <c r="AG10" i="42"/>
  <c r="AG25" i="42"/>
  <c r="AG23" i="42"/>
  <c r="AG15" i="42"/>
  <c r="AG7" i="42"/>
  <c r="AO1137" i="42"/>
  <c r="AO1169" i="42"/>
  <c r="AO1016" i="42"/>
  <c r="AO1192" i="42"/>
  <c r="AO1101" i="42"/>
  <c r="AO1130" i="42"/>
  <c r="AO1177" i="42"/>
  <c r="AO1006" i="42"/>
  <c r="AO1141" i="42"/>
  <c r="AO1154" i="42"/>
  <c r="AO1201" i="42"/>
  <c r="AO1185" i="42"/>
  <c r="AO1082" i="42"/>
  <c r="AO1053" i="42"/>
  <c r="AO1197" i="42"/>
  <c r="AO1068" i="42"/>
  <c r="AO1034" i="42"/>
  <c r="AO1033" i="42"/>
  <c r="AO1100" i="42"/>
  <c r="AO1161" i="42"/>
  <c r="AO1017" i="42"/>
  <c r="AO1022" i="42"/>
  <c r="AO1064" i="42"/>
  <c r="AO1178" i="42"/>
  <c r="AO1032" i="42"/>
  <c r="AO1067" i="42"/>
  <c r="AO1146" i="42"/>
  <c r="AO1062" i="42"/>
  <c r="AO1089" i="42"/>
  <c r="AO1026" i="42"/>
  <c r="AO1108" i="42"/>
  <c r="AO1203" i="42"/>
  <c r="AO1116" i="42"/>
  <c r="AO1153" i="42"/>
  <c r="AO1066" i="42"/>
  <c r="AO1143" i="42"/>
  <c r="AO1080" i="42"/>
  <c r="AO1036" i="42"/>
  <c r="AO1186" i="42"/>
  <c r="AO1041" i="42"/>
  <c r="AO1094" i="42"/>
  <c r="AO1200" i="42"/>
  <c r="AO1038" i="42"/>
  <c r="AO1052" i="42"/>
  <c r="AO1105" i="42"/>
  <c r="AO1035" i="42"/>
  <c r="AO1070" i="42"/>
  <c r="AO1023" i="42"/>
  <c r="AO1069" i="42"/>
  <c r="AO1099" i="42"/>
  <c r="AO1179" i="42"/>
  <c r="AO1195" i="42"/>
  <c r="AO1149" i="42"/>
  <c r="AO1039" i="42"/>
  <c r="AO1126" i="42"/>
  <c r="AO1136" i="42"/>
  <c r="AO1031" i="42"/>
  <c r="AO1187" i="42"/>
  <c r="AO1158" i="42"/>
  <c r="AO1190" i="42"/>
  <c r="AO1087" i="42"/>
  <c r="AO1165" i="42"/>
  <c r="AO1058" i="42"/>
  <c r="AO1027" i="42"/>
  <c r="AO1050" i="42"/>
  <c r="AO1073" i="42"/>
  <c r="AO1170" i="42"/>
  <c r="AO1019" i="42"/>
  <c r="AO1199" i="42"/>
  <c r="AO1074" i="42"/>
  <c r="AO1044" i="42"/>
  <c r="AO1198" i="42"/>
  <c r="AO1051" i="42"/>
  <c r="AO1030" i="42"/>
  <c r="AO1009" i="42"/>
  <c r="AO1175" i="42"/>
  <c r="AO1054" i="42"/>
  <c r="AO1045" i="42"/>
  <c r="AO1113" i="42"/>
  <c r="AO1091" i="42"/>
  <c r="AO1124" i="42"/>
  <c r="AO1028" i="42"/>
  <c r="AO1104" i="42"/>
  <c r="AO1147" i="42"/>
  <c r="AO1142" i="42"/>
  <c r="AO1090" i="42"/>
  <c r="AO1071" i="42"/>
  <c r="AO1040" i="42"/>
  <c r="AO1046" i="42"/>
  <c r="AO1111" i="42"/>
  <c r="AO1107" i="42"/>
  <c r="AO1114" i="42"/>
  <c r="AO1131" i="42"/>
  <c r="AO1015" i="42"/>
  <c r="AO1096" i="42"/>
  <c r="AO1110" i="42"/>
  <c r="AO1180" i="42"/>
  <c r="AO1151" i="42"/>
  <c r="AO1083" i="42"/>
  <c r="AO1188" i="42"/>
  <c r="AO1057" i="42"/>
  <c r="AO1025" i="42"/>
  <c r="AO1123" i="42"/>
  <c r="AO1007" i="42"/>
  <c r="AO1081" i="42"/>
  <c r="AO1048" i="42"/>
  <c r="AO1162" i="42"/>
  <c r="AO1084" i="42"/>
  <c r="AO1121" i="42"/>
  <c r="AO1109" i="42"/>
  <c r="AO1157" i="42"/>
  <c r="AO1171" i="42"/>
  <c r="AO1010" i="42"/>
  <c r="AO1043" i="42"/>
  <c r="AO1013" i="42"/>
  <c r="AO1120" i="42"/>
  <c r="AO1008" i="42"/>
  <c r="AO1042" i="42"/>
  <c r="AO1168" i="42"/>
  <c r="AO1060" i="42"/>
  <c r="AO1011" i="42"/>
  <c r="AO1176" i="42"/>
  <c r="AO1118" i="42"/>
  <c r="AO1174" i="42"/>
  <c r="AO1159" i="42"/>
  <c r="AO1075" i="42"/>
  <c r="AO1021" i="42"/>
  <c r="AO1093" i="42"/>
  <c r="AO1184" i="42"/>
  <c r="AO1085" i="42"/>
  <c r="AO1122" i="42"/>
  <c r="AO1204" i="42"/>
  <c r="AO1076" i="42"/>
  <c r="AO1173" i="42"/>
  <c r="AO1029" i="42"/>
  <c r="AO1163" i="42"/>
  <c r="AO1047" i="42"/>
  <c r="AO1194" i="42"/>
  <c r="AO1061" i="42"/>
  <c r="AO1129" i="42"/>
  <c r="AO1088" i="42"/>
  <c r="AO1063" i="42"/>
  <c r="AO1148" i="42"/>
  <c r="AO1020" i="42"/>
  <c r="AO1191" i="42"/>
  <c r="AO1196" i="42"/>
  <c r="AO1155" i="42"/>
  <c r="AO1133" i="42"/>
  <c r="AO1095" i="42"/>
  <c r="AO1056" i="42"/>
  <c r="AO1140" i="42"/>
  <c r="AO1172" i="42"/>
  <c r="AO1014" i="42"/>
  <c r="AO1152" i="42"/>
  <c r="AO1079" i="42"/>
  <c r="AO1189" i="42"/>
  <c r="AO1005" i="42"/>
  <c r="AO1128" i="42"/>
  <c r="AO1102" i="42"/>
  <c r="AO1150" i="42"/>
  <c r="AO1135" i="42"/>
  <c r="AO1138" i="42"/>
  <c r="AO1156" i="42"/>
  <c r="AO1167" i="42"/>
  <c r="AO1049" i="42"/>
  <c r="AO1202" i="42"/>
  <c r="AO1117" i="42"/>
  <c r="AO1092" i="42"/>
  <c r="AO1193" i="42"/>
  <c r="AO1183" i="42"/>
  <c r="AO1037" i="42"/>
  <c r="AO1145" i="42"/>
  <c r="AO1012" i="42"/>
  <c r="AO1144" i="42"/>
  <c r="AO1119" i="42"/>
  <c r="AO1078" i="42"/>
  <c r="AO1024" i="42"/>
  <c r="AO1059" i="42"/>
  <c r="AO1018" i="42"/>
  <c r="AO1127" i="42"/>
  <c r="AO1160" i="42"/>
  <c r="AO1086" i="42"/>
  <c r="AO1106" i="42"/>
  <c r="AO1166" i="42"/>
  <c r="AO1132" i="42"/>
  <c r="AO1103" i="42"/>
  <c r="AO1065" i="42"/>
  <c r="AO1098" i="42"/>
  <c r="AO1097" i="42"/>
  <c r="AO1115" i="42"/>
  <c r="AO1139" i="42"/>
  <c r="AO1181" i="42"/>
  <c r="AO1077" i="42"/>
  <c r="AO1134" i="42"/>
  <c r="AO1182" i="42"/>
  <c r="AO1055" i="42"/>
  <c r="AO1112" i="42"/>
  <c r="AO1072" i="42"/>
  <c r="AO1164" i="42"/>
  <c r="AO1125" i="42"/>
  <c r="B4" i="42" l="1"/>
  <c r="C4" i="42"/>
  <c r="F7" i="41"/>
  <c r="G7" i="41"/>
  <c r="B5" i="42"/>
  <c r="C5" i="42"/>
  <c r="F8" i="41"/>
  <c r="G8" i="41"/>
  <c r="B6" i="42"/>
  <c r="C6" i="42"/>
  <c r="F9" i="41"/>
  <c r="G9" i="41"/>
  <c r="B7" i="42"/>
  <c r="C7" i="42"/>
  <c r="F10" i="41"/>
  <c r="G10" i="41"/>
  <c r="B8" i="42"/>
  <c r="C8" i="42"/>
  <c r="F11" i="41"/>
  <c r="G11" i="41"/>
  <c r="B9" i="42"/>
  <c r="C9" i="42"/>
  <c r="F12" i="41"/>
  <c r="G12" i="41"/>
  <c r="B10" i="42"/>
  <c r="C10" i="42"/>
  <c r="F13" i="41"/>
  <c r="G13" i="41"/>
  <c r="B11" i="42"/>
  <c r="C11" i="42"/>
  <c r="F14" i="41"/>
  <c r="G14" i="41"/>
  <c r="B12" i="42"/>
  <c r="C12" i="42"/>
  <c r="F15" i="41"/>
  <c r="G15" i="41"/>
  <c r="B13" i="42"/>
  <c r="C13" i="42"/>
  <c r="F16" i="41"/>
  <c r="G16" i="41"/>
  <c r="B14" i="42"/>
  <c r="C14" i="42"/>
  <c r="F17" i="41"/>
  <c r="G17" i="41"/>
  <c r="B15" i="42"/>
  <c r="C15" i="42"/>
  <c r="F18" i="41"/>
  <c r="G18" i="41"/>
  <c r="B16" i="42"/>
  <c r="C16" i="42"/>
  <c r="F19" i="41"/>
  <c r="G19" i="41"/>
  <c r="B17" i="42"/>
  <c r="C17" i="42"/>
  <c r="F20" i="41"/>
  <c r="G20" i="41"/>
  <c r="B18" i="42"/>
  <c r="C18" i="42"/>
  <c r="F21" i="41"/>
  <c r="G21" i="41"/>
  <c r="B19" i="42"/>
  <c r="C19" i="42"/>
  <c r="F22" i="41"/>
  <c r="G22" i="41"/>
  <c r="B20" i="42"/>
  <c r="C20" i="42"/>
  <c r="F23" i="41"/>
  <c r="G23" i="41"/>
  <c r="B21" i="42"/>
  <c r="C21" i="42"/>
  <c r="F24" i="41"/>
  <c r="G24" i="41"/>
  <c r="B22" i="42"/>
  <c r="C22" i="42"/>
  <c r="F25" i="41"/>
  <c r="G25" i="41"/>
  <c r="B23" i="42"/>
  <c r="C23" i="42"/>
  <c r="F26" i="41"/>
  <c r="G26" i="41"/>
  <c r="F27" i="41"/>
  <c r="G27" i="41"/>
  <c r="F28" i="41"/>
  <c r="G28" i="41"/>
  <c r="F29" i="41"/>
  <c r="G29" i="41"/>
  <c r="F30" i="41"/>
  <c r="G30" i="41"/>
  <c r="F31" i="41"/>
  <c r="G31" i="41"/>
  <c r="F32" i="41"/>
  <c r="G32" i="41"/>
  <c r="F33" i="41"/>
  <c r="G33" i="41"/>
  <c r="F34" i="41"/>
  <c r="G34" i="41"/>
  <c r="F35" i="41"/>
  <c r="G35" i="41"/>
  <c r="F36" i="41"/>
  <c r="G36" i="41"/>
  <c r="F37" i="41"/>
  <c r="G37" i="41"/>
  <c r="F38" i="41"/>
  <c r="G38" i="41"/>
  <c r="F39" i="41"/>
  <c r="G39" i="41"/>
  <c r="F40" i="41"/>
  <c r="G40" i="41"/>
  <c r="F41" i="41"/>
  <c r="G41" i="41"/>
  <c r="F42" i="41"/>
  <c r="G42" i="41"/>
  <c r="F43" i="41"/>
  <c r="G43" i="41"/>
  <c r="F44" i="41"/>
  <c r="G44" i="41"/>
  <c r="F45" i="41"/>
  <c r="G45" i="41"/>
  <c r="F46" i="41"/>
  <c r="G46" i="41"/>
  <c r="F47" i="41"/>
  <c r="G47" i="41"/>
  <c r="F48" i="41"/>
  <c r="G48" i="41"/>
  <c r="F49" i="41"/>
  <c r="G49" i="41"/>
  <c r="F50" i="41"/>
  <c r="G50" i="41"/>
  <c r="F51" i="41"/>
  <c r="G51" i="41"/>
  <c r="F52" i="41"/>
  <c r="G52" i="41"/>
  <c r="F53" i="41"/>
  <c r="G53" i="41"/>
  <c r="F54" i="41"/>
  <c r="G54" i="41"/>
  <c r="F55" i="41"/>
  <c r="G55" i="41"/>
  <c r="F56" i="41"/>
  <c r="G56" i="41"/>
  <c r="F57" i="41"/>
  <c r="G57" i="41"/>
  <c r="F58" i="41"/>
  <c r="G58" i="41"/>
  <c r="F59" i="41"/>
  <c r="G59" i="41"/>
  <c r="F60" i="41"/>
  <c r="G60" i="41"/>
  <c r="F61" i="41"/>
  <c r="G61" i="41"/>
  <c r="F62" i="41"/>
  <c r="G62" i="41"/>
  <c r="F63" i="41"/>
  <c r="G63" i="41"/>
  <c r="F64" i="41"/>
  <c r="G64" i="41"/>
  <c r="F65" i="41"/>
  <c r="G65" i="41"/>
  <c r="F66" i="41"/>
  <c r="G66" i="41"/>
  <c r="F67" i="41"/>
  <c r="G67" i="41"/>
  <c r="F68" i="41"/>
  <c r="G68" i="41"/>
  <c r="F69" i="41"/>
  <c r="G69" i="41"/>
  <c r="F70" i="41"/>
  <c r="G70" i="41"/>
  <c r="F71" i="41"/>
  <c r="G71" i="41"/>
  <c r="F72" i="41"/>
  <c r="G72" i="41"/>
  <c r="F73" i="41"/>
  <c r="G73" i="41"/>
  <c r="F74" i="41"/>
  <c r="G74" i="41"/>
  <c r="F75" i="41"/>
  <c r="G75" i="41"/>
  <c r="F76" i="41"/>
  <c r="G76" i="41"/>
  <c r="F77" i="41"/>
  <c r="G77" i="41"/>
  <c r="F78" i="41"/>
  <c r="G78" i="41"/>
  <c r="F79" i="41"/>
  <c r="G79" i="41"/>
  <c r="F80" i="41"/>
  <c r="G80" i="41"/>
  <c r="F81" i="41"/>
  <c r="G81" i="41"/>
  <c r="F82" i="41"/>
  <c r="G82" i="41"/>
  <c r="F83" i="41"/>
  <c r="G83" i="41"/>
  <c r="F84" i="41"/>
  <c r="G84" i="41"/>
  <c r="F85" i="41"/>
  <c r="G85" i="41"/>
  <c r="F86" i="41"/>
  <c r="G86" i="41"/>
  <c r="U5" i="42" l="1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20" i="42"/>
  <c r="U21" i="42"/>
  <c r="U22" i="42"/>
  <c r="U23" i="42"/>
  <c r="U24" i="42"/>
  <c r="U25" i="42"/>
  <c r="U26" i="42"/>
  <c r="U27" i="42"/>
  <c r="U28" i="42"/>
  <c r="U29" i="42"/>
  <c r="U30" i="42"/>
  <c r="U31" i="42"/>
  <c r="U32" i="42"/>
  <c r="U33" i="42"/>
  <c r="U34" i="42"/>
  <c r="U35" i="42"/>
  <c r="U36" i="42"/>
  <c r="U37" i="42"/>
  <c r="U38" i="42"/>
  <c r="U39" i="42"/>
  <c r="U40" i="42"/>
  <c r="U41" i="42"/>
  <c r="U42" i="42"/>
  <c r="U43" i="42"/>
  <c r="U44" i="42"/>
  <c r="U45" i="42"/>
  <c r="U46" i="42"/>
  <c r="U47" i="42"/>
  <c r="U48" i="42"/>
  <c r="U49" i="42"/>
  <c r="U50" i="42"/>
  <c r="U51" i="42"/>
  <c r="U52" i="42"/>
  <c r="U53" i="42"/>
  <c r="U54" i="42"/>
  <c r="U55" i="42"/>
  <c r="U56" i="42"/>
  <c r="U57" i="42"/>
  <c r="U58" i="42"/>
  <c r="U59" i="42"/>
  <c r="U60" i="42"/>
  <c r="U61" i="42"/>
  <c r="U62" i="42"/>
  <c r="U63" i="42"/>
  <c r="U64" i="42"/>
  <c r="U65" i="42"/>
  <c r="U66" i="42"/>
  <c r="U67" i="42"/>
  <c r="U68" i="42"/>
  <c r="U69" i="42"/>
  <c r="U70" i="42"/>
  <c r="U71" i="42"/>
  <c r="U72" i="42"/>
  <c r="U73" i="42"/>
  <c r="U74" i="42"/>
  <c r="U75" i="42"/>
  <c r="U76" i="42"/>
  <c r="U77" i="42"/>
  <c r="U78" i="42"/>
  <c r="U79" i="42"/>
  <c r="U80" i="42"/>
  <c r="U81" i="42"/>
  <c r="U82" i="42"/>
  <c r="U83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20" i="42"/>
  <c r="V21" i="42"/>
  <c r="V22" i="42"/>
  <c r="V23" i="42"/>
  <c r="V24" i="42"/>
  <c r="V25" i="42"/>
  <c r="V26" i="42"/>
  <c r="V27" i="42"/>
  <c r="V28" i="42"/>
  <c r="V29" i="42"/>
  <c r="V30" i="42"/>
  <c r="V31" i="42"/>
  <c r="V32" i="42"/>
  <c r="V33" i="42"/>
  <c r="V34" i="42"/>
  <c r="V35" i="42"/>
  <c r="V36" i="42"/>
  <c r="V37" i="42"/>
  <c r="V38" i="42"/>
  <c r="V39" i="42"/>
  <c r="V40" i="42"/>
  <c r="V41" i="42"/>
  <c r="V42" i="42"/>
  <c r="V43" i="42"/>
  <c r="V44" i="42"/>
  <c r="V45" i="42"/>
  <c r="V46" i="42"/>
  <c r="V47" i="42"/>
  <c r="V48" i="42"/>
  <c r="V49" i="42"/>
  <c r="V50" i="42"/>
  <c r="V51" i="42"/>
  <c r="V52" i="42"/>
  <c r="V53" i="42"/>
  <c r="V54" i="42"/>
  <c r="V55" i="42"/>
  <c r="V56" i="42"/>
  <c r="V57" i="42"/>
  <c r="V58" i="42"/>
  <c r="V59" i="42"/>
  <c r="V60" i="42"/>
  <c r="V61" i="42"/>
  <c r="V62" i="42"/>
  <c r="V63" i="42"/>
  <c r="V64" i="42"/>
  <c r="V65" i="42"/>
  <c r="V66" i="42"/>
  <c r="V67" i="42"/>
  <c r="V68" i="42"/>
  <c r="V69" i="42"/>
  <c r="V70" i="42"/>
  <c r="V71" i="42"/>
  <c r="V72" i="42"/>
  <c r="V73" i="42"/>
  <c r="V74" i="42"/>
  <c r="V75" i="42"/>
  <c r="V76" i="42"/>
  <c r="V77" i="42"/>
  <c r="V78" i="42"/>
  <c r="V79" i="42"/>
  <c r="V80" i="42"/>
  <c r="V81" i="42"/>
  <c r="V82" i="42"/>
  <c r="V83" i="42"/>
  <c r="W31" i="42"/>
  <c r="W32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X20" i="42"/>
  <c r="X21" i="42"/>
  <c r="X22" i="42"/>
  <c r="X23" i="42"/>
  <c r="X24" i="42"/>
  <c r="X25" i="42"/>
  <c r="X26" i="42"/>
  <c r="X27" i="42"/>
  <c r="X28" i="42"/>
  <c r="X29" i="42"/>
  <c r="X30" i="42"/>
  <c r="X31" i="42"/>
  <c r="X32" i="42"/>
  <c r="X33" i="42"/>
  <c r="X34" i="42"/>
  <c r="X35" i="42"/>
  <c r="X36" i="42"/>
  <c r="X37" i="42"/>
  <c r="X38" i="42"/>
  <c r="X39" i="42"/>
  <c r="X40" i="42"/>
  <c r="X41" i="42"/>
  <c r="X42" i="42"/>
  <c r="X43" i="42"/>
  <c r="X44" i="42"/>
  <c r="X45" i="42"/>
  <c r="X46" i="42"/>
  <c r="X47" i="42"/>
  <c r="X48" i="42"/>
  <c r="X49" i="42"/>
  <c r="X50" i="42"/>
  <c r="X51" i="42"/>
  <c r="X52" i="42"/>
  <c r="X53" i="42"/>
  <c r="X54" i="42"/>
  <c r="X55" i="42"/>
  <c r="X56" i="42"/>
  <c r="X57" i="42"/>
  <c r="X58" i="42"/>
  <c r="X59" i="42"/>
  <c r="X60" i="42"/>
  <c r="X61" i="42"/>
  <c r="X62" i="42"/>
  <c r="X63" i="42"/>
  <c r="X64" i="42"/>
  <c r="X65" i="42"/>
  <c r="X66" i="42"/>
  <c r="X67" i="42"/>
  <c r="X68" i="42"/>
  <c r="X69" i="42"/>
  <c r="X70" i="42"/>
  <c r="X71" i="42"/>
  <c r="X72" i="42"/>
  <c r="X73" i="42"/>
  <c r="X74" i="42"/>
  <c r="X75" i="42"/>
  <c r="X76" i="42"/>
  <c r="X77" i="42"/>
  <c r="X78" i="42"/>
  <c r="X79" i="42"/>
  <c r="X80" i="42"/>
  <c r="X81" i="42"/>
  <c r="X82" i="42"/>
  <c r="X83" i="42"/>
  <c r="Y41" i="42"/>
  <c r="Y42" i="42"/>
  <c r="W63" i="42"/>
  <c r="W64" i="42"/>
  <c r="Y75" i="42"/>
  <c r="Y76" i="42"/>
  <c r="W55" i="42"/>
  <c r="W56" i="42"/>
  <c r="Y69" i="42"/>
  <c r="Y70" i="42"/>
  <c r="W70" i="42"/>
  <c r="W71" i="42"/>
  <c r="Y83" i="42"/>
  <c r="W47" i="42"/>
  <c r="W48" i="42"/>
  <c r="Y60" i="42"/>
  <c r="Y61" i="42"/>
  <c r="W39" i="42"/>
  <c r="W40" i="42"/>
  <c r="Y53" i="42"/>
  <c r="Y54" i="42"/>
  <c r="W16" i="42"/>
  <c r="W17" i="42"/>
  <c r="Y25" i="42"/>
  <c r="Y26" i="42"/>
  <c r="W76" i="42"/>
  <c r="W77" i="42"/>
  <c r="W78" i="42"/>
  <c r="W75" i="42"/>
  <c r="W73" i="42"/>
  <c r="W74" i="42"/>
  <c r="W72" i="42"/>
  <c r="W68" i="42"/>
  <c r="W69" i="42"/>
  <c r="Y82" i="42"/>
  <c r="W66" i="42"/>
  <c r="W67" i="42"/>
  <c r="Y79" i="42"/>
  <c r="Y80" i="42"/>
  <c r="W65" i="42"/>
  <c r="Y77" i="42"/>
  <c r="W62" i="42"/>
  <c r="Y74" i="42"/>
  <c r="W60" i="42"/>
  <c r="W61" i="42"/>
  <c r="Y72" i="42"/>
  <c r="Y73" i="42"/>
  <c r="W57" i="42"/>
  <c r="W58" i="42"/>
  <c r="Y71" i="42"/>
  <c r="W54" i="42"/>
  <c r="Y68" i="42"/>
  <c r="W52" i="42"/>
  <c r="W53" i="42"/>
  <c r="Y63" i="42"/>
  <c r="Y64" i="42"/>
  <c r="Y65" i="42"/>
  <c r="W49" i="42"/>
  <c r="Y62" i="42"/>
  <c r="W43" i="42"/>
  <c r="W44" i="42"/>
  <c r="Y56" i="42"/>
  <c r="Y57" i="42"/>
  <c r="W45" i="42"/>
  <c r="W46" i="42"/>
  <c r="Y58" i="42"/>
  <c r="Y59" i="42"/>
  <c r="W41" i="42"/>
  <c r="W42" i="42"/>
  <c r="Y55" i="42"/>
  <c r="W36" i="42"/>
  <c r="W37" i="42"/>
  <c r="Y48" i="42"/>
  <c r="Y49" i="42"/>
  <c r="W38" i="42"/>
  <c r="Y52" i="42"/>
  <c r="W33" i="42"/>
  <c r="W34" i="42"/>
  <c r="Y44" i="42"/>
  <c r="Y45" i="42"/>
  <c r="W23" i="42"/>
  <c r="W24" i="42"/>
  <c r="Y32" i="42"/>
  <c r="Y33" i="42"/>
  <c r="W27" i="42"/>
  <c r="W28" i="42"/>
  <c r="Y38" i="42"/>
  <c r="Y39" i="42"/>
  <c r="W5" i="42"/>
  <c r="W6" i="42"/>
  <c r="W7" i="42"/>
  <c r="W8" i="42"/>
  <c r="W9" i="42"/>
  <c r="W10" i="42"/>
  <c r="W11" i="42"/>
  <c r="W12" i="42"/>
  <c r="W13" i="42"/>
  <c r="W14" i="42"/>
  <c r="W15" i="42"/>
  <c r="W18" i="42"/>
  <c r="W19" i="42"/>
  <c r="W20" i="42"/>
  <c r="W21" i="42"/>
  <c r="W22" i="42"/>
  <c r="W25" i="42"/>
  <c r="W26" i="42"/>
  <c r="W29" i="42"/>
  <c r="W30" i="42"/>
  <c r="W35" i="42"/>
  <c r="W50" i="42"/>
  <c r="W51" i="42"/>
  <c r="W59" i="42"/>
  <c r="W79" i="42"/>
  <c r="W80" i="42"/>
  <c r="W81" i="42"/>
  <c r="W82" i="42"/>
  <c r="W83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20" i="42"/>
  <c r="Y21" i="42"/>
  <c r="Y22" i="42"/>
  <c r="Y23" i="42"/>
  <c r="Y24" i="42"/>
  <c r="Y27" i="42"/>
  <c r="Y28" i="42"/>
  <c r="Y29" i="42"/>
  <c r="Y30" i="42"/>
  <c r="Y31" i="42"/>
  <c r="Y34" i="42"/>
  <c r="Y35" i="42"/>
  <c r="Y36" i="42"/>
  <c r="Y37" i="42"/>
  <c r="Y40" i="42"/>
  <c r="Y43" i="42"/>
  <c r="Y46" i="42"/>
  <c r="Y47" i="42"/>
  <c r="Y50" i="42"/>
  <c r="Y51" i="42"/>
  <c r="Y66" i="42"/>
  <c r="Y67" i="42"/>
  <c r="Y78" i="42"/>
  <c r="Y81" i="42"/>
  <c r="AQ1163" i="42"/>
  <c r="AR1087" i="42"/>
  <c r="AP1053" i="42"/>
  <c r="AQ1098" i="42"/>
  <c r="AP1091" i="42"/>
  <c r="AQ1180" i="42"/>
  <c r="AT1159" i="42"/>
  <c r="AR1096" i="42"/>
  <c r="AR1054" i="42"/>
  <c r="AT1018" i="42"/>
  <c r="AS1010" i="42"/>
  <c r="AS1039" i="42"/>
  <c r="AT1037" i="42"/>
  <c r="AT1186" i="42"/>
  <c r="AO318" i="42"/>
  <c r="AQ1095" i="42"/>
  <c r="AQ1017" i="42"/>
  <c r="AP1168" i="42"/>
  <c r="AR1025" i="42"/>
  <c r="AP1173" i="42"/>
  <c r="AQ1200" i="42"/>
  <c r="AR1052" i="42"/>
  <c r="AQ1136" i="42"/>
  <c r="AR1030" i="42"/>
  <c r="AT1069" i="42"/>
  <c r="AR1118" i="42"/>
  <c r="AP1007" i="42"/>
  <c r="AO595" i="42"/>
  <c r="AS1122" i="42"/>
  <c r="AO236" i="42"/>
  <c r="AO528" i="42"/>
  <c r="AR1145" i="42"/>
  <c r="AT1020" i="42"/>
  <c r="AS1055" i="42"/>
  <c r="AS1034" i="42"/>
  <c r="AR1100" i="42"/>
  <c r="AP1144" i="42"/>
  <c r="AS1147" i="42"/>
  <c r="AP1093" i="42"/>
  <c r="AQ1124" i="42"/>
  <c r="AS1011" i="42"/>
  <c r="AP1143" i="42"/>
  <c r="AP1087" i="42"/>
  <c r="AT1053" i="42"/>
  <c r="AT1098" i="42"/>
  <c r="AT1017" i="42"/>
  <c r="AO84" i="42"/>
  <c r="AO919" i="42"/>
  <c r="AR1061" i="42"/>
  <c r="AT1179" i="42"/>
  <c r="AS1183" i="42"/>
  <c r="AP1042" i="42"/>
  <c r="AT1172" i="42"/>
  <c r="AT1088" i="42"/>
  <c r="AQ1127" i="42"/>
  <c r="AT1038" i="42"/>
  <c r="AP1057" i="42"/>
  <c r="AQ1049" i="42"/>
  <c r="AR1023" i="42"/>
  <c r="AP1008" i="42"/>
  <c r="AT1145" i="42"/>
  <c r="AS1101" i="42"/>
  <c r="AO143" i="42"/>
  <c r="AO659" i="42"/>
  <c r="AS1081" i="42"/>
  <c r="AP1118" i="42"/>
  <c r="AT1029" i="42"/>
  <c r="AR1142" i="42"/>
  <c r="AT1105" i="42"/>
  <c r="AR1135" i="42"/>
  <c r="AS1141" i="42"/>
  <c r="AO844" i="42"/>
  <c r="AP1169" i="42"/>
  <c r="AP1020" i="42"/>
  <c r="AT1060" i="42"/>
  <c r="AP1034" i="42"/>
  <c r="AS1100" i="42"/>
  <c r="AO784" i="42"/>
  <c r="AO945" i="42"/>
  <c r="AO532" i="42"/>
  <c r="AT1013" i="42"/>
  <c r="AQ1086" i="42"/>
  <c r="AS1161" i="42"/>
  <c r="AS1119" i="42"/>
  <c r="AT1182" i="42"/>
  <c r="AP1184" i="42"/>
  <c r="AR1080" i="42"/>
  <c r="AP1176" i="42"/>
  <c r="AS1078" i="42"/>
  <c r="AS1054" i="42"/>
  <c r="AS1018" i="42"/>
  <c r="AS1123" i="42"/>
  <c r="AR1079" i="42"/>
  <c r="AO567" i="42"/>
  <c r="AO331" i="42"/>
  <c r="AO697" i="42"/>
  <c r="AT1007" i="42"/>
  <c r="AO677" i="42"/>
  <c r="AP1122" i="42"/>
  <c r="AO396" i="42"/>
  <c r="AT1134" i="42"/>
  <c r="AS1160" i="42"/>
  <c r="AR1021" i="42"/>
  <c r="AR1189" i="42"/>
  <c r="AP1060" i="42"/>
  <c r="AP1164" i="42"/>
  <c r="AR1137" i="42"/>
  <c r="AT1082" i="42"/>
  <c r="AR1099" i="42"/>
  <c r="AO97" i="42"/>
  <c r="AO455" i="42"/>
  <c r="AO67" i="42"/>
  <c r="AR1149" i="42"/>
  <c r="AO716" i="42"/>
  <c r="AQ1054" i="42"/>
  <c r="AP1193" i="42"/>
  <c r="AT1078" i="42"/>
  <c r="AP1017" i="42"/>
  <c r="AQ1168" i="42"/>
  <c r="AQ1075" i="42"/>
  <c r="AS1064" i="42"/>
  <c r="AR1166" i="42"/>
  <c r="AP1014" i="42"/>
  <c r="AS1136" i="42"/>
  <c r="AS1030" i="42"/>
  <c r="AS1057" i="42"/>
  <c r="AO330" i="42"/>
  <c r="AS1007" i="42"/>
  <c r="AO395" i="42"/>
  <c r="AO518" i="42"/>
  <c r="AP1120" i="42"/>
  <c r="AQ1149" i="42"/>
  <c r="AT1101" i="42"/>
  <c r="AR1020" i="42"/>
  <c r="AQ1055" i="42"/>
  <c r="AR1033" i="42"/>
  <c r="AQ1027" i="42"/>
  <c r="AQ1077" i="42"/>
  <c r="AR1059" i="42"/>
  <c r="AS1093" i="42"/>
  <c r="AQ1140" i="42"/>
  <c r="AQ1169" i="42"/>
  <c r="AR1132" i="42"/>
  <c r="AT1087" i="42"/>
  <c r="AS1053" i="42"/>
  <c r="AO243" i="42"/>
  <c r="AO231" i="42"/>
  <c r="AP1071" i="42"/>
  <c r="AR1187" i="42"/>
  <c r="AQ1061" i="42"/>
  <c r="AP1179" i="42"/>
  <c r="AR1192" i="42"/>
  <c r="AR1107" i="42"/>
  <c r="AP1056" i="42"/>
  <c r="AR1022" i="42"/>
  <c r="AP1127" i="42"/>
  <c r="AQ1176" i="42"/>
  <c r="AQ1078" i="42"/>
  <c r="AS1017" i="42"/>
  <c r="AS1168" i="42"/>
  <c r="AR1168" i="42"/>
  <c r="AO195" i="42"/>
  <c r="AO220" i="42"/>
  <c r="AP1024" i="42"/>
  <c r="AS1006" i="42"/>
  <c r="AT1081" i="42"/>
  <c r="AP1137" i="42"/>
  <c r="AR1178" i="42"/>
  <c r="AS1181" i="42"/>
  <c r="AR1134" i="42"/>
  <c r="AO993" i="42"/>
  <c r="AR1141" i="42"/>
  <c r="AS1149" i="42"/>
  <c r="AQ1101" i="42"/>
  <c r="AS1020" i="42"/>
  <c r="AP1055" i="42"/>
  <c r="AO513" i="42"/>
  <c r="AO847" i="42"/>
  <c r="AO11" i="42"/>
  <c r="AR1130" i="42"/>
  <c r="AQ1143" i="42"/>
  <c r="AQ1013" i="42"/>
  <c r="AR1039" i="42"/>
  <c r="AQ1115" i="42"/>
  <c r="AT1202" i="42"/>
  <c r="AR1180" i="42"/>
  <c r="AS1177" i="42"/>
  <c r="AS1106" i="42"/>
  <c r="AQ1016" i="42"/>
  <c r="AT1187" i="42"/>
  <c r="AP1054" i="42"/>
  <c r="AR1179" i="42"/>
  <c r="AO882" i="42"/>
  <c r="AO377" i="42"/>
  <c r="AO727" i="42"/>
  <c r="AT1195" i="42"/>
  <c r="AS1157" i="42"/>
  <c r="AR1074" i="42"/>
  <c r="AO999" i="42"/>
  <c r="AR1063" i="42"/>
  <c r="AP1200" i="42"/>
  <c r="AP1052" i="42"/>
  <c r="AT1112" i="42"/>
  <c r="AR1157" i="42"/>
  <c r="AR1024" i="42"/>
  <c r="AT1030" i="42"/>
  <c r="AP1081" i="42"/>
  <c r="AS1118" i="42"/>
  <c r="AO131" i="42"/>
  <c r="AO866" i="42"/>
  <c r="AO29" i="42"/>
  <c r="AP1090" i="42"/>
  <c r="AT1163" i="42"/>
  <c r="AT1194" i="42"/>
  <c r="AT1035" i="42"/>
  <c r="AS1138" i="42"/>
  <c r="AQ1154" i="42"/>
  <c r="AQ1041" i="42"/>
  <c r="AS1016" i="42"/>
  <c r="AS1187" i="42"/>
  <c r="AP1011" i="42"/>
  <c r="AS1086" i="42"/>
  <c r="AR1161" i="42"/>
  <c r="AP1119" i="42"/>
  <c r="AO171" i="42"/>
  <c r="AO893" i="42"/>
  <c r="AT1074" i="42"/>
  <c r="AQ1021" i="42"/>
  <c r="AO352" i="42"/>
  <c r="AS1179" i="42"/>
  <c r="AQ1072" i="42"/>
  <c r="AO874" i="42"/>
  <c r="AO720" i="42"/>
  <c r="AR1071" i="42"/>
  <c r="AO519" i="42"/>
  <c r="AO968" i="42"/>
  <c r="AO172" i="42"/>
  <c r="AO648" i="42"/>
  <c r="AO149" i="42"/>
  <c r="AO327" i="42"/>
  <c r="AO319" i="42"/>
  <c r="AO249" i="42"/>
  <c r="AP1160" i="42"/>
  <c r="AP1021" i="42"/>
  <c r="AS1189" i="42"/>
  <c r="AQ1060" i="42"/>
  <c r="AQ1062" i="42"/>
  <c r="AR1084" i="42"/>
  <c r="AQ1105" i="42"/>
  <c r="AQ1135" i="42"/>
  <c r="AT1077" i="42"/>
  <c r="AS1059" i="42"/>
  <c r="AT1141" i="42"/>
  <c r="AO437" i="42"/>
  <c r="AT1090" i="42"/>
  <c r="AO323" i="42"/>
  <c r="AO193" i="42"/>
  <c r="AP1031" i="42"/>
  <c r="AR1159" i="42"/>
  <c r="AP1096" i="42"/>
  <c r="AT1071" i="42"/>
  <c r="AQ1018" i="42"/>
  <c r="AT1125" i="42"/>
  <c r="AS1085" i="42"/>
  <c r="AQ1182" i="42"/>
  <c r="AR1046" i="42"/>
  <c r="AR1056" i="42"/>
  <c r="AQ1177" i="42"/>
  <c r="AQ1106" i="42"/>
  <c r="AS1193" i="42"/>
  <c r="AP1078" i="42"/>
  <c r="AS1098" i="42"/>
  <c r="AO372" i="42"/>
  <c r="AO825" i="42"/>
  <c r="AT1136" i="42"/>
  <c r="AT1171" i="42"/>
  <c r="AQ1024" i="42"/>
  <c r="AP1006" i="42"/>
  <c r="AP1108" i="42"/>
  <c r="AQ1190" i="42"/>
  <c r="AP1083" i="42"/>
  <c r="AO16" i="42"/>
  <c r="AQ1009" i="42"/>
  <c r="AR1112" i="42"/>
  <c r="AP1157" i="42"/>
  <c r="AT1149" i="42"/>
  <c r="AP1101" i="42"/>
  <c r="AO365" i="42"/>
  <c r="AO123" i="42"/>
  <c r="AO385" i="42"/>
  <c r="AR1093" i="42"/>
  <c r="AR1124" i="42"/>
  <c r="AQ1011" i="42"/>
  <c r="AT1143" i="42"/>
  <c r="AR1156" i="42"/>
  <c r="AP1035" i="42"/>
  <c r="AT1138" i="42"/>
  <c r="AP1202" i="42"/>
  <c r="AP1180" i="42"/>
  <c r="AT1154" i="42"/>
  <c r="AT1041" i="42"/>
  <c r="AR1016" i="42"/>
  <c r="AQ1187" i="42"/>
  <c r="AO524" i="42"/>
  <c r="AO407" i="42"/>
  <c r="AO819" i="42"/>
  <c r="AQ1158" i="42"/>
  <c r="AQ1038" i="42"/>
  <c r="AQ1195" i="42"/>
  <c r="AQ1066" i="42"/>
  <c r="AR1155" i="42"/>
  <c r="AS1075" i="42"/>
  <c r="AR1064" i="42"/>
  <c r="AS1200" i="42"/>
  <c r="AS1052" i="42"/>
  <c r="AS1166" i="42"/>
  <c r="AS1014" i="42"/>
  <c r="AS1024" i="42"/>
  <c r="AQ1006" i="42"/>
  <c r="AO876" i="42"/>
  <c r="AO705" i="42"/>
  <c r="AO40" i="42"/>
  <c r="AP1009" i="42"/>
  <c r="AO110" i="42"/>
  <c r="AR1174" i="42"/>
  <c r="AS1203" i="42"/>
  <c r="AR1167" i="42"/>
  <c r="AS1033" i="42"/>
  <c r="AT1150" i="42"/>
  <c r="AQ1144" i="42"/>
  <c r="AT1147" i="42"/>
  <c r="AP1077" i="42"/>
  <c r="AT1059" i="42"/>
  <c r="AQ1130" i="42"/>
  <c r="AR1140" i="42"/>
  <c r="AO480" i="42"/>
  <c r="AO566" i="42"/>
  <c r="AR1177" i="42"/>
  <c r="AS1126" i="42"/>
  <c r="AT1193" i="42"/>
  <c r="AS1023" i="42"/>
  <c r="AR1073" i="42"/>
  <c r="AR1026" i="42"/>
  <c r="AQ1172" i="42"/>
  <c r="AR1088" i="42"/>
  <c r="AQ1166" i="42"/>
  <c r="AT1014" i="42"/>
  <c r="AS1127" i="42"/>
  <c r="AR1031" i="42"/>
  <c r="AS1074" i="42"/>
  <c r="AO593" i="42"/>
  <c r="AO364" i="42"/>
  <c r="AR1146" i="42"/>
  <c r="AO752" i="42"/>
  <c r="AR1069" i="42"/>
  <c r="AO680" i="42"/>
  <c r="AO307" i="42"/>
  <c r="AO354" i="42"/>
  <c r="AO204" i="42"/>
  <c r="AO23" i="42"/>
  <c r="AO290" i="42"/>
  <c r="AO719" i="42"/>
  <c r="AO602" i="42"/>
  <c r="AO212" i="42"/>
  <c r="AO553" i="42"/>
  <c r="AO102" i="42"/>
  <c r="AO983" i="42"/>
  <c r="AT1157" i="42"/>
  <c r="AO404" i="42"/>
  <c r="AR1175" i="42"/>
  <c r="AR1117" i="42"/>
  <c r="AQ1159" i="42"/>
  <c r="AT1096" i="42"/>
  <c r="AR1199" i="42"/>
  <c r="AS1197" i="42"/>
  <c r="AP1115" i="42"/>
  <c r="AR1131" i="42"/>
  <c r="AP1182" i="42"/>
  <c r="AR1202" i="42"/>
  <c r="AT1180" i="42"/>
  <c r="AT1177" i="42"/>
  <c r="AP1106" i="42"/>
  <c r="AT1153" i="42"/>
  <c r="AO521" i="42"/>
  <c r="AO855" i="42"/>
  <c r="AS1036" i="42"/>
  <c r="AS1151" i="42"/>
  <c r="AP1136" i="42"/>
  <c r="AR1171" i="42"/>
  <c r="AP1015" i="42"/>
  <c r="AT1047" i="42"/>
  <c r="AP1063" i="42"/>
  <c r="AO6" i="42"/>
  <c r="AS1083" i="42"/>
  <c r="AR1200" i="42"/>
  <c r="AT1052" i="42"/>
  <c r="AS1112" i="42"/>
  <c r="AQ1157" i="42"/>
  <c r="AT1022" i="42"/>
  <c r="AO229" i="42"/>
  <c r="AO415" i="42"/>
  <c r="AQ1113" i="42"/>
  <c r="AS1058" i="42"/>
  <c r="AT1093" i="42"/>
  <c r="AS1124" i="42"/>
  <c r="AS1065" i="42"/>
  <c r="AR1032" i="42"/>
  <c r="AP1139" i="42"/>
  <c r="AQ1035" i="42"/>
  <c r="AR1138" i="42"/>
  <c r="AS1144" i="42"/>
  <c r="AQ1117" i="42"/>
  <c r="AS1159" i="42"/>
  <c r="AQ1096" i="42"/>
  <c r="AO597" i="42"/>
  <c r="AO452" i="42"/>
  <c r="AO994" i="42"/>
  <c r="AQ1094" i="42"/>
  <c r="AQ1022" i="42"/>
  <c r="AS1158" i="42"/>
  <c r="AP1038" i="42"/>
  <c r="AR1153" i="42"/>
  <c r="AT1073" i="42"/>
  <c r="AT1191" i="42"/>
  <c r="AP1075" i="42"/>
  <c r="AP1064" i="42"/>
  <c r="AP1172" i="42"/>
  <c r="AS1088" i="42"/>
  <c r="AP1166" i="42"/>
  <c r="AP1171" i="42"/>
  <c r="AO157" i="42"/>
  <c r="AO735" i="42"/>
  <c r="AO222" i="42"/>
  <c r="AQ1134" i="42"/>
  <c r="AO548" i="42"/>
  <c r="AP1141" i="42"/>
  <c r="AR1095" i="42"/>
  <c r="AP1098" i="42"/>
  <c r="AR1062" i="42"/>
  <c r="AT1084" i="42"/>
  <c r="AP1033" i="42"/>
  <c r="AQ1150" i="42"/>
  <c r="AS1105" i="42"/>
  <c r="AQ1104" i="42"/>
  <c r="AT1067" i="42"/>
  <c r="AR1036" i="42"/>
  <c r="AT1151" i="42"/>
  <c r="AP1029" i="42"/>
  <c r="AS1142" i="42"/>
  <c r="AS1155" i="42"/>
  <c r="AO274" i="42"/>
  <c r="AT1063" i="42"/>
  <c r="AR1043" i="42"/>
  <c r="AT1128" i="42"/>
  <c r="AQ1110" i="42"/>
  <c r="AS1045" i="42"/>
  <c r="AP1076" i="42"/>
  <c r="AO304" i="42"/>
  <c r="AO475" i="42"/>
  <c r="AR1040" i="42"/>
  <c r="AQ1170" i="42"/>
  <c r="AP1113" i="42"/>
  <c r="AT1058" i="42"/>
  <c r="AQ1161" i="42"/>
  <c r="AQ1203" i="42"/>
  <c r="AQ1167" i="42"/>
  <c r="AQ1032" i="42"/>
  <c r="AR1139" i="42"/>
  <c r="AQ1033" i="42"/>
  <c r="AP1150" i="42"/>
  <c r="AT1175" i="42"/>
  <c r="AS1117" i="42"/>
  <c r="AO608" i="42"/>
  <c r="AO76" i="42"/>
  <c r="AO173" i="42"/>
  <c r="AS1132" i="42"/>
  <c r="AR1089" i="42"/>
  <c r="AT1094" i="42"/>
  <c r="AP1022" i="42"/>
  <c r="AS1068" i="42"/>
  <c r="AP1121" i="42"/>
  <c r="AS1133" i="42"/>
  <c r="AP1048" i="42"/>
  <c r="AR1191" i="42"/>
  <c r="AS1104" i="42"/>
  <c r="AR1067" i="42"/>
  <c r="AP1036" i="42"/>
  <c r="AR1151" i="42"/>
  <c r="AO168" i="42"/>
  <c r="AO860" i="42"/>
  <c r="AO850" i="42"/>
  <c r="AP1188" i="42"/>
  <c r="AO397" i="42"/>
  <c r="AS1134" i="42"/>
  <c r="AP1163" i="42"/>
  <c r="AR1194" i="42"/>
  <c r="AR1114" i="42"/>
  <c r="AP1103" i="42"/>
  <c r="AS1062" i="42"/>
  <c r="AS1084" i="42"/>
  <c r="AQ1040" i="42"/>
  <c r="AR1170" i="42"/>
  <c r="AR1113" i="42"/>
  <c r="AR1058" i="42"/>
  <c r="AO83" i="42"/>
  <c r="AO501" i="42"/>
  <c r="AQ1092" i="42"/>
  <c r="AS1012" i="42"/>
  <c r="AS1091" i="42"/>
  <c r="AT1028" i="42"/>
  <c r="AR1017" i="42"/>
  <c r="AT1168" i="42"/>
  <c r="AS1199" i="42"/>
  <c r="AR1197" i="42"/>
  <c r="AR1125" i="42"/>
  <c r="AQ1116" i="42"/>
  <c r="AP1132" i="42"/>
  <c r="AP1131" i="42"/>
  <c r="AR1094" i="42"/>
  <c r="AS1022" i="42"/>
  <c r="AO990" i="42"/>
  <c r="AT1166" i="42"/>
  <c r="AR1048" i="42"/>
  <c r="AQ1064" i="42"/>
  <c r="AP1043" i="42"/>
  <c r="AP1128" i="42"/>
  <c r="AT1102" i="42"/>
  <c r="AT1129" i="42"/>
  <c r="AR1015" i="42"/>
  <c r="AP1047" i="42"/>
  <c r="AP1111" i="42"/>
  <c r="AS1190" i="42"/>
  <c r="AQ1188" i="42"/>
  <c r="AO300" i="42"/>
  <c r="AP1134" i="42"/>
  <c r="AO828" i="42"/>
  <c r="AO756" i="42"/>
  <c r="AQ1058" i="42"/>
  <c r="AT1152" i="42"/>
  <c r="AQ1147" i="42"/>
  <c r="AS1175" i="42"/>
  <c r="AP1117" i="42"/>
  <c r="AR1183" i="42"/>
  <c r="AR1042" i="42"/>
  <c r="AT1156" i="42"/>
  <c r="AR1076" i="42"/>
  <c r="AR1115" i="42"/>
  <c r="AR1035" i="42"/>
  <c r="AQ1138" i="42"/>
  <c r="AS1184" i="42"/>
  <c r="AQ1080" i="42"/>
  <c r="AP1050" i="42"/>
  <c r="AO615" i="42"/>
  <c r="AO726" i="42"/>
  <c r="AO905" i="42"/>
  <c r="AQ1164" i="42"/>
  <c r="AR1075" i="42"/>
  <c r="AO533" i="42"/>
  <c r="AO791" i="42"/>
  <c r="AO907" i="42"/>
  <c r="AO109" i="42"/>
  <c r="AO910" i="42"/>
  <c r="AT1106" i="42"/>
  <c r="AO782" i="42"/>
  <c r="AO591" i="42"/>
  <c r="AO14" i="42"/>
  <c r="AP1046" i="42"/>
  <c r="AO208" i="42"/>
  <c r="AO707" i="42"/>
  <c r="AR1101" i="42"/>
  <c r="AT1111" i="42"/>
  <c r="AT1181" i="42"/>
  <c r="AT1040" i="42"/>
  <c r="AT1135" i="42"/>
  <c r="AS1013" i="42"/>
  <c r="AT1095" i="42"/>
  <c r="AQ1120" i="42"/>
  <c r="AR1196" i="42"/>
  <c r="AQ1019" i="42"/>
  <c r="AQ1148" i="42"/>
  <c r="AQ1084" i="42"/>
  <c r="AQ1152" i="42"/>
  <c r="AS1150" i="42"/>
  <c r="AO479" i="42"/>
  <c r="AO849" i="42"/>
  <c r="AR1055" i="42"/>
  <c r="AT1115" i="42"/>
  <c r="AS1201" i="42"/>
  <c r="AR1182" i="42"/>
  <c r="AT1089" i="42"/>
  <c r="AP1074" i="42"/>
  <c r="AQ1025" i="42"/>
  <c r="AS1173" i="42"/>
  <c r="AQ1121" i="42"/>
  <c r="AP1133" i="42"/>
  <c r="AP1125" i="42"/>
  <c r="AR1116" i="42"/>
  <c r="AP1104" i="42"/>
  <c r="AP1067" i="42"/>
  <c r="AO350" i="42"/>
  <c r="AO556" i="42"/>
  <c r="AO632" i="42"/>
  <c r="AT1146" i="42"/>
  <c r="AO280" i="42"/>
  <c r="AS1188" i="42"/>
  <c r="AO625" i="42"/>
  <c r="AS1090" i="42"/>
  <c r="AT1204" i="42"/>
  <c r="AQ1100" i="42"/>
  <c r="AS1114" i="42"/>
  <c r="AT1103" i="42"/>
  <c r="AR1111" i="42"/>
  <c r="AP1190" i="42"/>
  <c r="AP1040" i="42"/>
  <c r="AT1170" i="42"/>
  <c r="AO941" i="42"/>
  <c r="AO854" i="42"/>
  <c r="AT1196" i="42"/>
  <c r="AQ1139" i="42"/>
  <c r="AS1092" i="42"/>
  <c r="AP1012" i="42"/>
  <c r="AT1049" i="42"/>
  <c r="AP1023" i="42"/>
  <c r="AT1183" i="42"/>
  <c r="AS1042" i="42"/>
  <c r="AT1199" i="42"/>
  <c r="AQ1197" i="42"/>
  <c r="AS1050" i="42"/>
  <c r="AT1076" i="42"/>
  <c r="AT1132" i="42"/>
  <c r="AQ1089" i="42"/>
  <c r="AO276" i="42"/>
  <c r="AP1016" i="42"/>
  <c r="AS1073" i="42"/>
  <c r="AQ1026" i="42"/>
  <c r="AT1075" i="42"/>
  <c r="AT1064" i="42"/>
  <c r="AQ1189" i="42"/>
  <c r="AR1060" i="42"/>
  <c r="AR1029" i="42"/>
  <c r="AS1099" i="42"/>
  <c r="AT1015" i="42"/>
  <c r="AS1047" i="42"/>
  <c r="AP1146" i="42"/>
  <c r="AO661" i="42"/>
  <c r="AR1188" i="42"/>
  <c r="AO476" i="42"/>
  <c r="AR1014" i="42"/>
  <c r="AS1171" i="42"/>
  <c r="AT1062" i="42"/>
  <c r="AQ1044" i="42"/>
  <c r="AS1148" i="42"/>
  <c r="AT1027" i="42"/>
  <c r="AQ1071" i="42"/>
  <c r="AP1018" i="42"/>
  <c r="AQ1037" i="42"/>
  <c r="AR1070" i="42"/>
  <c r="AT1198" i="42"/>
  <c r="AS1196" i="42"/>
  <c r="AS1019" i="42"/>
  <c r="AT1092" i="42"/>
  <c r="AQ1012" i="42"/>
  <c r="AT1036" i="42"/>
  <c r="AO885" i="42"/>
  <c r="AO138" i="42"/>
  <c r="AP1192" i="42"/>
  <c r="AP1107" i="42"/>
  <c r="AR1172" i="42"/>
  <c r="AQ1088" i="42"/>
  <c r="AR1081" i="42"/>
  <c r="AS1137" i="42"/>
  <c r="AQ1153" i="42"/>
  <c r="AO285" i="42"/>
  <c r="AQ1146" i="42"/>
  <c r="AQ1048" i="42"/>
  <c r="AP1191" i="42"/>
  <c r="AT1043" i="42"/>
  <c r="AS1128" i="42"/>
  <c r="AR1119" i="42"/>
  <c r="AR1034" i="42"/>
  <c r="AO268" i="42"/>
  <c r="AR1083" i="42"/>
  <c r="AP1142" i="42"/>
  <c r="AO366" i="42"/>
  <c r="AO194" i="42"/>
  <c r="AO485" i="42"/>
  <c r="AO185" i="42"/>
  <c r="AO409" i="42"/>
  <c r="AO585" i="42"/>
  <c r="AO858" i="42"/>
  <c r="AO626" i="42"/>
  <c r="AO120" i="42"/>
  <c r="AO314" i="42"/>
  <c r="AS1046" i="42"/>
  <c r="AO461" i="42"/>
  <c r="AO71" i="42"/>
  <c r="AO655" i="42"/>
  <c r="AS1156" i="42"/>
  <c r="AR1165" i="42"/>
  <c r="AS1115" i="42"/>
  <c r="AP1201" i="42"/>
  <c r="AS1195" i="42"/>
  <c r="AR1008" i="42"/>
  <c r="AS1145" i="42"/>
  <c r="AT1025" i="42"/>
  <c r="AQ1173" i="42"/>
  <c r="AQ1199" i="42"/>
  <c r="AT1197" i="42"/>
  <c r="AS1192" i="42"/>
  <c r="AT1116" i="42"/>
  <c r="AO340" i="42"/>
  <c r="AO153" i="42"/>
  <c r="AO439" i="42"/>
  <c r="AP1155" i="42"/>
  <c r="AO398" i="42"/>
  <c r="AS1063" i="42"/>
  <c r="AO527" i="42"/>
  <c r="AR1169" i="42"/>
  <c r="AQ1102" i="42"/>
  <c r="AR1129" i="42"/>
  <c r="AR1204" i="42"/>
  <c r="AS1072" i="42"/>
  <c r="AS1015" i="42"/>
  <c r="AR1005" i="42"/>
  <c r="AS1111" i="42"/>
  <c r="AP1181" i="42"/>
  <c r="AQ1193" i="42"/>
  <c r="AO267" i="42"/>
  <c r="AP1203" i="42"/>
  <c r="AT1167" i="42"/>
  <c r="AT1032" i="42"/>
  <c r="AT1139" i="42"/>
  <c r="AR1176" i="42"/>
  <c r="AR1126" i="42"/>
  <c r="AT1061" i="42"/>
  <c r="AP1079" i="42"/>
  <c r="AQ1183" i="42"/>
  <c r="AQ1042" i="42"/>
  <c r="AP1198" i="42"/>
  <c r="AT1165" i="42"/>
  <c r="AQ1050" i="42"/>
  <c r="AR1201" i="42"/>
  <c r="AO473" i="42"/>
  <c r="AQ1020" i="42"/>
  <c r="AQ1051" i="42"/>
  <c r="AQ1185" i="42"/>
  <c r="AP1073" i="42"/>
  <c r="AS1026" i="42"/>
  <c r="AT1160" i="42"/>
  <c r="AT1021" i="42"/>
  <c r="AQ1081" i="42"/>
  <c r="AT1137" i="42"/>
  <c r="AS1029" i="42"/>
  <c r="AQ1099" i="42"/>
  <c r="AS1153" i="42"/>
  <c r="AO672" i="42"/>
  <c r="AS1146" i="42"/>
  <c r="AO121" i="42"/>
  <c r="AO66" i="42"/>
  <c r="AP1187" i="42"/>
  <c r="AR1066" i="42"/>
  <c r="AT1072" i="42"/>
  <c r="AP1062" i="42"/>
  <c r="AR1044" i="42"/>
  <c r="AP1159" i="42"/>
  <c r="AS1096" i="42"/>
  <c r="AT1010" i="42"/>
  <c r="AP1039" i="42"/>
  <c r="AS1037" i="42"/>
  <c r="AP1095" i="42"/>
  <c r="AS1120" i="42"/>
  <c r="AP1196" i="42"/>
  <c r="AT1019" i="42"/>
  <c r="AP1154" i="42"/>
  <c r="AO832" i="42"/>
  <c r="AO691" i="42"/>
  <c r="AP1109" i="42"/>
  <c r="AR1097" i="42"/>
  <c r="AT1162" i="42"/>
  <c r="AT1085" i="42"/>
  <c r="AR1136" i="42"/>
  <c r="AQ1171" i="42"/>
  <c r="AQ1074" i="42"/>
  <c r="AO478" i="42"/>
  <c r="AR1068" i="42"/>
  <c r="AP1051" i="42"/>
  <c r="AT1185" i="42"/>
  <c r="AQ1073" i="42"/>
  <c r="AT1026" i="42"/>
  <c r="AQ1151" i="42"/>
  <c r="AO394" i="42"/>
  <c r="AO760" i="42"/>
  <c r="AT1108" i="42"/>
  <c r="AT1005" i="42"/>
  <c r="AT1178" i="42"/>
  <c r="AR1181" i="42"/>
  <c r="AT1011" i="42"/>
  <c r="AS1163" i="42"/>
  <c r="AS1194" i="42"/>
  <c r="AS1095" i="42"/>
  <c r="AT1120" i="42"/>
  <c r="AP1114" i="42"/>
  <c r="AS1044" i="42"/>
  <c r="AT1148" i="42"/>
  <c r="AP1027" i="42"/>
  <c r="AO644" i="42"/>
  <c r="AR1152" i="42"/>
  <c r="AO537" i="42"/>
  <c r="AQ1112" i="42"/>
  <c r="AO135" i="42"/>
  <c r="AO702" i="42"/>
  <c r="AO132" i="42"/>
  <c r="AO877" i="42"/>
  <c r="AT1114" i="42"/>
  <c r="AR1010" i="42"/>
  <c r="AO977" i="42"/>
  <c r="AO100" i="42"/>
  <c r="AO555" i="42"/>
  <c r="AO321" i="42"/>
  <c r="AO822" i="42"/>
  <c r="AO278" i="42"/>
  <c r="AO703" i="42"/>
  <c r="AO292" i="42"/>
  <c r="AO773" i="42"/>
  <c r="AT1122" i="42"/>
  <c r="AO619" i="42"/>
  <c r="AQ1155" i="42"/>
  <c r="AO772" i="42"/>
  <c r="AQ1141" i="42"/>
  <c r="AP1189" i="42"/>
  <c r="AS1060" i="42"/>
  <c r="AP1102" i="42"/>
  <c r="AP1129" i="42"/>
  <c r="AR1082" i="42"/>
  <c r="AT1099" i="42"/>
  <c r="AQ1108" i="42"/>
  <c r="AQ1005" i="42"/>
  <c r="AO309" i="42"/>
  <c r="AO417" i="42"/>
  <c r="AQ1053" i="42"/>
  <c r="AR1098" i="42"/>
  <c r="AT1203" i="42"/>
  <c r="AP1167" i="42"/>
  <c r="AT1184" i="42"/>
  <c r="AP1080" i="42"/>
  <c r="AS1071" i="42"/>
  <c r="AR1018" i="42"/>
  <c r="AS1061" i="42"/>
  <c r="AS1079" i="42"/>
  <c r="AP1037" i="42"/>
  <c r="AS1070" i="42"/>
  <c r="AR1198" i="42"/>
  <c r="AP1165" i="42"/>
  <c r="AO192" i="42"/>
  <c r="AT1008" i="42"/>
  <c r="AP1025" i="42"/>
  <c r="AR1173" i="42"/>
  <c r="AT1051" i="42"/>
  <c r="AT1133" i="42"/>
  <c r="AS1110" i="42"/>
  <c r="AQ1045" i="42"/>
  <c r="AQ1069" i="42"/>
  <c r="AR1006" i="42"/>
  <c r="AR1164" i="42"/>
  <c r="AQ1137" i="42"/>
  <c r="AR1122" i="42"/>
  <c r="AO790" i="42"/>
  <c r="AT1155" i="42"/>
  <c r="AO151" i="42"/>
  <c r="AO509" i="42"/>
  <c r="AT1055" i="42"/>
  <c r="AT1034" i="42"/>
  <c r="AT1100" i="42"/>
  <c r="AT1066" i="42"/>
  <c r="AS1103" i="42"/>
  <c r="AP1175" i="42"/>
  <c r="AP1041" i="42"/>
  <c r="AR1011" i="42"/>
  <c r="AS1143" i="42"/>
  <c r="AP1010" i="42"/>
  <c r="AR1053" i="42"/>
  <c r="AQ1194" i="42"/>
  <c r="AR1203" i="42"/>
  <c r="AR1120" i="42"/>
  <c r="AP1149" i="42"/>
  <c r="AO958" i="42"/>
  <c r="AO263" i="42"/>
  <c r="AT1123" i="42"/>
  <c r="AT1042" i="42"/>
  <c r="AP1199" i="42"/>
  <c r="AP1197" i="42"/>
  <c r="AQ1036" i="42"/>
  <c r="AQ1014" i="42"/>
  <c r="AQ1057" i="42"/>
  <c r="AO108" i="42"/>
  <c r="AQ1007" i="42"/>
  <c r="AQ1008" i="42"/>
  <c r="AP1145" i="42"/>
  <c r="AS1051" i="42"/>
  <c r="AS1185" i="42"/>
  <c r="AS1041" i="42"/>
  <c r="AO241" i="42"/>
  <c r="AO814" i="42"/>
  <c r="AQ1029" i="42"/>
  <c r="AT1142" i="42"/>
  <c r="AS1082" i="42"/>
  <c r="AR1047" i="42"/>
  <c r="AS1113" i="42"/>
  <c r="AP1058" i="42"/>
  <c r="AT1169" i="42"/>
  <c r="AP1138" i="42"/>
  <c r="AQ1087" i="42"/>
  <c r="AS1102" i="42"/>
  <c r="AQ1129" i="42"/>
  <c r="AP1066" i="42"/>
  <c r="AP1072" i="42"/>
  <c r="AO748" i="42"/>
  <c r="AO483" i="42"/>
  <c r="AO382" i="42"/>
  <c r="AR1065" i="42"/>
  <c r="AR1186" i="42"/>
  <c r="AQ1156" i="42"/>
  <c r="AQ1076" i="42"/>
  <c r="AT1158" i="42"/>
  <c r="AS1049" i="42"/>
  <c r="AQ1023" i="42"/>
  <c r="AS1008" i="42"/>
  <c r="AQ1145" i="42"/>
  <c r="AT1109" i="42"/>
  <c r="AQ1097" i="42"/>
  <c r="AS1162" i="42"/>
  <c r="AP1085" i="42"/>
  <c r="AP1151" i="42"/>
  <c r="AO119" i="42"/>
  <c r="AO539" i="42"/>
  <c r="AP1045" i="42"/>
  <c r="AO580" i="42"/>
  <c r="AO886" i="42"/>
  <c r="AT1033" i="42"/>
  <c r="AO181" i="42"/>
  <c r="AP1044" i="42"/>
  <c r="AR1086" i="42"/>
  <c r="AO281" i="42"/>
  <c r="AO777" i="42"/>
  <c r="AO498" i="42"/>
  <c r="AT1127" i="42"/>
  <c r="AO414" i="42"/>
  <c r="AO758" i="42"/>
  <c r="AO981" i="42"/>
  <c r="AO650" i="42"/>
  <c r="AO988" i="42"/>
  <c r="AP1135" i="42"/>
  <c r="AS1080" i="42"/>
  <c r="AT1046" i="42"/>
  <c r="AS1021" i="42"/>
  <c r="AO384" i="42"/>
  <c r="AO379" i="42"/>
  <c r="AO582" i="42"/>
  <c r="AO373" i="42"/>
  <c r="AO248" i="42"/>
  <c r="AR1154" i="42"/>
  <c r="AO775" i="42"/>
  <c r="AT1024" i="42"/>
  <c r="AP1123" i="42"/>
  <c r="AO558" i="42"/>
  <c r="AO765" i="42"/>
  <c r="AO841" i="42"/>
  <c r="AO985" i="42"/>
  <c r="AO286" i="42"/>
  <c r="AR1193" i="42"/>
  <c r="AO302" i="42"/>
  <c r="AO378" i="42"/>
  <c r="AO897" i="42"/>
  <c r="AO630" i="42"/>
  <c r="AS1067" i="42"/>
  <c r="AQ1184" i="42"/>
  <c r="AS1172" i="42"/>
  <c r="AO737" i="42"/>
  <c r="AS1077" i="42"/>
  <c r="AP1069" i="42"/>
  <c r="AO504" i="42"/>
  <c r="AT1131" i="42"/>
  <c r="AO989" i="42"/>
  <c r="AO164" i="42"/>
  <c r="AO104" i="42"/>
  <c r="AR1078" i="42"/>
  <c r="AO802" i="42"/>
  <c r="AO652" i="42"/>
  <c r="AO997" i="42"/>
  <c r="AP1112" i="42"/>
  <c r="AO448" i="42"/>
  <c r="AQ1128" i="42"/>
  <c r="AS1170" i="42"/>
  <c r="AO190" i="42"/>
  <c r="AT1070" i="42"/>
  <c r="AP1140" i="42"/>
  <c r="AO821" i="42"/>
  <c r="AP1068" i="42"/>
  <c r="AO549" i="42"/>
  <c r="AR1049" i="42"/>
  <c r="AO421" i="42"/>
  <c r="AT1161" i="42"/>
  <c r="AQ1179" i="42"/>
  <c r="AS1040" i="42"/>
  <c r="AO982" i="42"/>
  <c r="AO316" i="42"/>
  <c r="AO205" i="42"/>
  <c r="AO233" i="42"/>
  <c r="AQ1043" i="42"/>
  <c r="AO305" i="42"/>
  <c r="AQ1063" i="42"/>
  <c r="AO387" i="42"/>
  <c r="AQ1067" i="42"/>
  <c r="AO187" i="42"/>
  <c r="AO798" i="42"/>
  <c r="AT1065" i="42"/>
  <c r="AO823" i="42"/>
  <c r="AO657" i="42"/>
  <c r="AP1126" i="42"/>
  <c r="AO1000" i="42"/>
  <c r="AO219" i="42"/>
  <c r="AO949" i="42"/>
  <c r="AO128" i="42"/>
  <c r="AS1191" i="42"/>
  <c r="AP1099" i="42"/>
  <c r="AO247" i="42"/>
  <c r="AO871" i="42"/>
  <c r="AO693" i="42"/>
  <c r="AO647" i="42"/>
  <c r="AT1039" i="42"/>
  <c r="AR1160" i="42"/>
  <c r="AO13" i="42"/>
  <c r="AO41" i="42"/>
  <c r="AO383" i="42"/>
  <c r="AP1032" i="42"/>
  <c r="AO322" i="42"/>
  <c r="AQ1111" i="42"/>
  <c r="AO184" i="42"/>
  <c r="AO900" i="42"/>
  <c r="AO869" i="42"/>
  <c r="AO19" i="42"/>
  <c r="AQ1068" i="42"/>
  <c r="AO932" i="42"/>
  <c r="AP1030" i="42"/>
  <c r="AO418" i="42"/>
  <c r="AO86" i="42"/>
  <c r="AO738" i="42"/>
  <c r="AP1153" i="42"/>
  <c r="AO70" i="42"/>
  <c r="AR1072" i="42"/>
  <c r="AO487" i="42"/>
  <c r="AO733" i="42"/>
  <c r="AO540" i="42"/>
  <c r="AO21" i="42"/>
  <c r="AO996" i="42"/>
  <c r="AO227" i="42"/>
  <c r="AO937" i="42"/>
  <c r="AO177" i="42"/>
  <c r="AO116" i="42"/>
  <c r="AO174" i="42"/>
  <c r="AO255" i="42"/>
  <c r="AO916" i="42"/>
  <c r="AO950" i="42"/>
  <c r="AO857" i="42"/>
  <c r="AO898" i="42"/>
  <c r="AO179" i="42"/>
  <c r="AO386" i="42"/>
  <c r="AO1004" i="42"/>
  <c r="AO778" i="42"/>
  <c r="AO125" i="42"/>
  <c r="AO191" i="42"/>
  <c r="AS1097" i="42"/>
  <c r="AO144" i="42"/>
  <c r="AQ1082" i="42"/>
  <c r="AR1012" i="42"/>
  <c r="AO35" i="42"/>
  <c r="AO530" i="42"/>
  <c r="AO96" i="42"/>
  <c r="AR1077" i="42"/>
  <c r="AS1025" i="42"/>
  <c r="AR1158" i="42"/>
  <c r="AS1066" i="42"/>
  <c r="AS1174" i="42"/>
  <c r="AQ1204" i="42"/>
  <c r="AO951" i="42"/>
  <c r="AO660" i="42"/>
  <c r="AQ1174" i="42"/>
  <c r="AR1041" i="42"/>
  <c r="AO341" i="42"/>
  <c r="AQ1030" i="42"/>
  <c r="AT1079" i="42"/>
  <c r="AO894" i="42"/>
  <c r="AO701" i="42"/>
  <c r="AT1124" i="42"/>
  <c r="AO481" i="42"/>
  <c r="AS1035" i="42"/>
  <c r="AO961" i="42"/>
  <c r="AO520" i="42"/>
  <c r="AO253" i="42"/>
  <c r="AO163" i="42"/>
  <c r="AQ1175" i="42"/>
  <c r="AO826" i="42"/>
  <c r="AT1080" i="42"/>
  <c r="AP1088" i="42"/>
  <c r="AO763" i="42"/>
  <c r="AQ1059" i="42"/>
  <c r="AT1118" i="42"/>
  <c r="AO768" i="42"/>
  <c r="AO154" i="42"/>
  <c r="AO624" i="42"/>
  <c r="AO436" i="42"/>
  <c r="AO496" i="42"/>
  <c r="AO196" i="42"/>
  <c r="AO148" i="42"/>
  <c r="AO557" i="42"/>
  <c r="AO367" i="42"/>
  <c r="AO306" i="42"/>
  <c r="AO63" i="42"/>
  <c r="AT1110" i="42"/>
  <c r="AT1083" i="42"/>
  <c r="AO390" i="42"/>
  <c r="AO146" i="42"/>
  <c r="AO529" i="42"/>
  <c r="AO545" i="42"/>
  <c r="AO210" i="42"/>
  <c r="AO596" i="42"/>
  <c r="AO690" i="42"/>
  <c r="AO956" i="42"/>
  <c r="AO986" i="42"/>
  <c r="AQ1065" i="42"/>
  <c r="AO1003" i="42"/>
  <c r="AO559" i="42"/>
  <c r="AO427" i="42"/>
  <c r="AO405" i="42"/>
  <c r="AR1127" i="42"/>
  <c r="AR1128" i="42"/>
  <c r="AO505" i="42"/>
  <c r="AO348" i="42"/>
  <c r="AO531" i="42"/>
  <c r="AO311" i="42"/>
  <c r="AO310" i="42"/>
  <c r="AO590" i="42"/>
  <c r="AO211" i="42"/>
  <c r="AO729" i="42"/>
  <c r="AO881" i="42"/>
  <c r="AP1049" i="42"/>
  <c r="AO186" i="42"/>
  <c r="AQ1034" i="42"/>
  <c r="AS1121" i="42"/>
  <c r="AO845" i="42"/>
  <c r="AO137" i="42"/>
  <c r="AS1094" i="42"/>
  <c r="AO62" i="42"/>
  <c r="AP1089" i="42"/>
  <c r="AO957" i="42"/>
  <c r="AO214" i="42"/>
  <c r="AO948" i="42"/>
  <c r="AO906" i="42"/>
  <c r="AO447" i="42"/>
  <c r="AO118" i="42"/>
  <c r="AQ1047" i="42"/>
  <c r="AR1038" i="42"/>
  <c r="AO972" i="42"/>
  <c r="AO82" i="42"/>
  <c r="AO472" i="42"/>
  <c r="AO681" i="42"/>
  <c r="AO435" i="42"/>
  <c r="AO293" i="42"/>
  <c r="AR1133" i="42"/>
  <c r="AO667" i="42"/>
  <c r="AO744" i="42"/>
  <c r="AO136" i="42"/>
  <c r="AO332" i="42"/>
  <c r="AO991" i="42"/>
  <c r="AQ1083" i="42"/>
  <c r="AO458" i="42"/>
  <c r="AO115" i="42"/>
  <c r="AQ1028" i="42"/>
  <c r="AO640" i="42"/>
  <c r="AO830" i="42"/>
  <c r="AO201" i="42"/>
  <c r="AO959" i="42"/>
  <c r="AO5" i="42"/>
  <c r="AO502" i="42"/>
  <c r="AQ1196" i="42"/>
  <c r="AO774" i="42"/>
  <c r="AO975" i="42"/>
  <c r="AO65" i="42"/>
  <c r="AO851" i="42"/>
  <c r="AO901" i="42"/>
  <c r="AO345" i="42"/>
  <c r="AO934" i="42"/>
  <c r="AR1051" i="42"/>
  <c r="AO225" i="42"/>
  <c r="AO368" i="42"/>
  <c r="AO240" i="42"/>
  <c r="AO695" i="42"/>
  <c r="AO753" i="42"/>
  <c r="AO943" i="42"/>
  <c r="AO888" i="42"/>
  <c r="AQ1093" i="42"/>
  <c r="AQ1109" i="42"/>
  <c r="AQ1165" i="42"/>
  <c r="AO747" i="42"/>
  <c r="AO565" i="42"/>
  <c r="AP1059" i="42"/>
  <c r="AT1173" i="42"/>
  <c r="AQ1031" i="42"/>
  <c r="AQ1103" i="42"/>
  <c r="AO824" i="42"/>
  <c r="AO561" i="42"/>
  <c r="AP1177" i="42"/>
  <c r="AO912" i="42"/>
  <c r="AO56" i="42"/>
  <c r="AT1130" i="42"/>
  <c r="AO669" i="42"/>
  <c r="AO665" i="42"/>
  <c r="AO628" i="42"/>
  <c r="AO923" i="42"/>
  <c r="AO944" i="42"/>
  <c r="AO770" i="42"/>
  <c r="AO817" i="42"/>
  <c r="AO812" i="42"/>
  <c r="AO811" i="42"/>
  <c r="AR1050" i="42"/>
  <c r="AQ1123" i="42"/>
  <c r="AO134" i="42"/>
  <c r="AO351" i="42"/>
  <c r="AO523" i="42"/>
  <c r="AS1176" i="42"/>
  <c r="AS1056" i="42"/>
  <c r="AO578" i="42"/>
  <c r="AO301" i="42"/>
  <c r="AS1027" i="42"/>
  <c r="AO583" i="42"/>
  <c r="AO269" i="42"/>
  <c r="AR1105" i="42"/>
  <c r="AO140" i="42"/>
  <c r="AT1054" i="42"/>
  <c r="AO444" i="42"/>
  <c r="AO525" i="42"/>
  <c r="AO908" i="42"/>
  <c r="AO873" i="42"/>
  <c r="AO507" i="42"/>
  <c r="AO453" i="42"/>
  <c r="AT1045" i="42"/>
  <c r="AO510" i="42"/>
  <c r="AO788" i="42"/>
  <c r="AS1164" i="42"/>
  <c r="AT1126" i="42"/>
  <c r="AO113" i="42"/>
  <c r="AO335" i="42"/>
  <c r="AO291" i="42"/>
  <c r="AQ1125" i="42"/>
  <c r="AO868" i="42"/>
  <c r="AO90" i="42"/>
  <c r="AQ1186" i="42"/>
  <c r="AO426" i="42"/>
  <c r="AO402" i="42"/>
  <c r="AO599" i="42"/>
  <c r="AO746" i="42"/>
  <c r="AS1186" i="42"/>
  <c r="AO543" i="42"/>
  <c r="AO224" i="42"/>
  <c r="AO656" i="42"/>
  <c r="AO130" i="42"/>
  <c r="AO734" i="42"/>
  <c r="AO91" i="42"/>
  <c r="AO899" i="42"/>
  <c r="AO37" i="42"/>
  <c r="AO124" i="42"/>
  <c r="AP1161" i="42"/>
  <c r="AT1023" i="42"/>
  <c r="AO470" i="42"/>
  <c r="AS1129" i="42"/>
  <c r="AP1026" i="42"/>
  <c r="AO51" i="42"/>
  <c r="AO463" i="42"/>
  <c r="AO634" i="42"/>
  <c r="AO754" i="42"/>
  <c r="AO801" i="42"/>
  <c r="AO245" i="42"/>
  <c r="AO678" i="42"/>
  <c r="AO165" i="42"/>
  <c r="AO150" i="42"/>
  <c r="AO488" i="42"/>
  <c r="AO722" i="42"/>
  <c r="AP1124" i="42"/>
  <c r="AO962" i="42"/>
  <c r="AO73" i="42"/>
  <c r="AO843" i="42"/>
  <c r="AO783" i="42"/>
  <c r="AO575" i="42"/>
  <c r="AQ1191" i="42"/>
  <c r="AO831" i="42"/>
  <c r="AO979" i="42"/>
  <c r="AR1009" i="42"/>
  <c r="AO766" i="42"/>
  <c r="AO718" i="42"/>
  <c r="AO200" i="42"/>
  <c r="AO47" i="42"/>
  <c r="AO12" i="42"/>
  <c r="AO412" i="42"/>
  <c r="AO699" i="42"/>
  <c r="AO730" i="42"/>
  <c r="AO827" i="42"/>
  <c r="AO85" i="42"/>
  <c r="AO998" i="42"/>
  <c r="AO361" i="42"/>
  <c r="AO837" i="42"/>
  <c r="AO127" i="42"/>
  <c r="AO252" i="42"/>
  <c r="AO337" i="42"/>
  <c r="AO723" i="42"/>
  <c r="AS1076" i="42"/>
  <c r="AO879" i="42"/>
  <c r="AO759" i="42"/>
  <c r="AO264" i="42"/>
  <c r="AO577" i="42"/>
  <c r="AO662" i="42"/>
  <c r="AO604" i="42"/>
  <c r="AO114" i="42"/>
  <c r="AO642" i="42"/>
  <c r="AO474" i="42"/>
  <c r="AO953" i="42"/>
  <c r="AO683" i="42"/>
  <c r="AO936" i="42"/>
  <c r="AP1194" i="42"/>
  <c r="AO129" i="42"/>
  <c r="AO839" i="42"/>
  <c r="AO806" i="42"/>
  <c r="AO960" i="42"/>
  <c r="AO598" i="42"/>
  <c r="AS1125" i="42"/>
  <c r="AO808" i="42"/>
  <c r="AS1178" i="42"/>
  <c r="AO223" i="42"/>
  <c r="AO835" i="42"/>
  <c r="AO20" i="42"/>
  <c r="AO77" i="42"/>
  <c r="AR1090" i="42"/>
  <c r="AS1140" i="42"/>
  <c r="AO457" i="42"/>
  <c r="AO46" i="42"/>
  <c r="AO459" i="42"/>
  <c r="AO468" i="42"/>
  <c r="AO884" i="42"/>
  <c r="AO592" i="42"/>
  <c r="AT1200" i="42"/>
  <c r="AO464" i="42"/>
  <c r="AO564" i="42"/>
  <c r="AO903" i="42"/>
  <c r="AO371" i="42"/>
  <c r="AO925" i="42"/>
  <c r="AO428" i="42"/>
  <c r="AO443" i="42"/>
  <c r="AQ1126" i="42"/>
  <c r="AS1031" i="42"/>
  <c r="AO203" i="42"/>
  <c r="AO880" i="42"/>
  <c r="AO940" i="42"/>
  <c r="AO15" i="42"/>
  <c r="AO260" i="42"/>
  <c r="AO573" i="42"/>
  <c r="AP1152" i="42"/>
  <c r="AO445" i="42"/>
  <c r="AO740" i="42"/>
  <c r="AO883" i="42"/>
  <c r="AO709" i="42"/>
  <c r="AO271" i="42"/>
  <c r="AO987" i="42"/>
  <c r="AO493" i="42"/>
  <c r="AP1204" i="42"/>
  <c r="AT1009" i="42"/>
  <c r="AO234" i="42"/>
  <c r="AO503" i="42"/>
  <c r="AO490" i="42"/>
  <c r="AO313" i="42"/>
  <c r="AO663" i="42"/>
  <c r="AO147" i="42"/>
  <c r="AS1116" i="42"/>
  <c r="AO218" i="42"/>
  <c r="AP1148" i="42"/>
  <c r="AT1050" i="42"/>
  <c r="AR1019" i="42"/>
  <c r="AT1188" i="42"/>
  <c r="AP1158" i="42"/>
  <c r="AO282" i="42"/>
  <c r="AO613" i="42"/>
  <c r="AO710" i="42"/>
  <c r="AO799" i="42"/>
  <c r="AO931" i="42"/>
  <c r="AO180" i="42"/>
  <c r="AO682" i="42"/>
  <c r="AO605" i="42"/>
  <c r="AO272" i="42"/>
  <c r="AO547" i="42"/>
  <c r="AR1106" i="42"/>
  <c r="AQ1119" i="42"/>
  <c r="AR1123" i="42"/>
  <c r="AO862" i="42"/>
  <c r="AO554" i="42"/>
  <c r="AO315" i="42"/>
  <c r="AO833" i="42"/>
  <c r="AO514" i="42"/>
  <c r="AO497" i="42"/>
  <c r="AO796" i="42"/>
  <c r="AO141" i="42"/>
  <c r="AO875" i="42"/>
  <c r="AO61" i="42"/>
  <c r="AO793" i="42"/>
  <c r="AO809" i="42"/>
  <c r="AO892" i="42"/>
  <c r="AO265" i="42"/>
  <c r="AS1204" i="42"/>
  <c r="AO863" i="42"/>
  <c r="AO24" i="42"/>
  <c r="AO614" i="42"/>
  <c r="AO18" i="42"/>
  <c r="AO438" i="42"/>
  <c r="AO159" i="42"/>
  <c r="AO183" i="42"/>
  <c r="AO381" i="42"/>
  <c r="AP1183" i="42"/>
  <c r="AO356" i="42"/>
  <c r="AO376" i="42"/>
  <c r="AR1102" i="42"/>
  <c r="AO139" i="42"/>
  <c r="AQ1039" i="42"/>
  <c r="AO145" i="42"/>
  <c r="AO617" i="42"/>
  <c r="AQ1085" i="42"/>
  <c r="AO320" i="42"/>
  <c r="AO673" i="42"/>
  <c r="AO840" i="42"/>
  <c r="AO731" i="42"/>
  <c r="AO48" i="42"/>
  <c r="AO261" i="42"/>
  <c r="AO569" i="42"/>
  <c r="AO213" i="42"/>
  <c r="AO755" i="42"/>
  <c r="AO621" i="42"/>
  <c r="AO106" i="42"/>
  <c r="AO671" i="42"/>
  <c r="AO411" i="42"/>
  <c r="AO895" i="42"/>
  <c r="AR1092" i="42"/>
  <c r="AO420" i="42"/>
  <c r="AO947" i="42"/>
  <c r="AO867" i="42"/>
  <c r="AO870" i="42"/>
  <c r="AR1185" i="42"/>
  <c r="AO568" i="42"/>
  <c r="AO410" i="42"/>
  <c r="AT1044" i="42"/>
  <c r="AO55" i="42"/>
  <c r="AO913" i="42"/>
  <c r="AO369" i="42"/>
  <c r="AO574" i="42"/>
  <c r="AO182" i="42"/>
  <c r="AP1116" i="42"/>
  <c r="AT1113" i="42"/>
  <c r="AQ1181" i="42"/>
  <c r="AT1201" i="42"/>
  <c r="AO34" i="42"/>
  <c r="AO454" i="42"/>
  <c r="AT1117" i="42"/>
  <c r="AS1032" i="42"/>
  <c r="AP1013" i="42"/>
  <c r="AO81" i="42"/>
  <c r="AO355" i="42"/>
  <c r="AO761" i="42"/>
  <c r="AO283" i="42"/>
  <c r="AO780" i="42"/>
  <c r="AO792" i="42"/>
  <c r="AQ1052" i="42"/>
  <c r="AO664" i="42"/>
  <c r="AO308" i="42"/>
  <c r="AO126" i="42"/>
  <c r="AO449" i="42"/>
  <c r="AO742" i="42"/>
  <c r="AO72" i="42"/>
  <c r="AO891" i="42"/>
  <c r="AR1121" i="42"/>
  <c r="AR1195" i="42"/>
  <c r="AO933" i="42"/>
  <c r="AO708" i="42"/>
  <c r="AO28" i="42"/>
  <c r="AO343" i="42"/>
  <c r="AO499" i="42"/>
  <c r="AO909" i="42"/>
  <c r="AR1150" i="42"/>
  <c r="AO781" i="42"/>
  <c r="AO482" i="42"/>
  <c r="AO618" i="42"/>
  <c r="AO103" i="42"/>
  <c r="AO431" i="42"/>
  <c r="AO462" i="42"/>
  <c r="AO607" i="42"/>
  <c r="AP1100" i="42"/>
  <c r="AO878" i="42"/>
  <c r="AO235" i="42"/>
  <c r="AO973" i="42"/>
  <c r="AO88" i="42"/>
  <c r="AO495" i="42"/>
  <c r="AS1202" i="42"/>
  <c r="AO207" i="42"/>
  <c r="AO631" i="42"/>
  <c r="AO500" i="42"/>
  <c r="AR1027" i="42"/>
  <c r="AP1092" i="42"/>
  <c r="AO64" i="42"/>
  <c r="AQ1201" i="42"/>
  <c r="AQ1070" i="42"/>
  <c r="AO338" i="42"/>
  <c r="AT1140" i="42"/>
  <c r="AO978" i="42"/>
  <c r="AO176" i="42"/>
  <c r="AO635" i="42"/>
  <c r="AO406" i="42"/>
  <c r="AO25" i="42"/>
  <c r="AO589" i="42"/>
  <c r="AO842" i="42"/>
  <c r="AO53" i="42"/>
  <c r="AO609" i="42"/>
  <c r="AP1065" i="42"/>
  <c r="AQ1079" i="42"/>
  <c r="AO836" i="42"/>
  <c r="AO333" i="42"/>
  <c r="AO216" i="42"/>
  <c r="AO393" i="42"/>
  <c r="AO807" i="42"/>
  <c r="AO42" i="42"/>
  <c r="AO508" i="42"/>
  <c r="AO939" i="42"/>
  <c r="AO786" i="42"/>
  <c r="AO706" i="42"/>
  <c r="AO666" i="42"/>
  <c r="AO425" i="42"/>
  <c r="AO800" i="42"/>
  <c r="AO277" i="42"/>
  <c r="AO442" i="42"/>
  <c r="AQ1091" i="42"/>
  <c r="AO217" i="42"/>
  <c r="AO952" i="42"/>
  <c r="AO570" i="42"/>
  <c r="AO890" i="42"/>
  <c r="AO769" i="42"/>
  <c r="AO347" i="42"/>
  <c r="AO745" i="42"/>
  <c r="AP1084" i="42"/>
  <c r="AO178" i="42"/>
  <c r="AO992" i="42"/>
  <c r="AO230" i="42"/>
  <c r="AO562" i="42"/>
  <c r="AO288" i="42"/>
  <c r="AO928" i="42"/>
  <c r="AO57" i="42"/>
  <c r="AO861" i="42"/>
  <c r="AO491" i="42"/>
  <c r="AO563" i="42"/>
  <c r="AO969" i="42"/>
  <c r="AO571" i="42"/>
  <c r="AO166" i="42"/>
  <c r="AT1107" i="42"/>
  <c r="AO237" i="42"/>
  <c r="AR1037" i="42"/>
  <c r="AO914" i="42"/>
  <c r="AO215" i="42"/>
  <c r="AO584" i="42"/>
  <c r="AO511" i="42"/>
  <c r="AO904" i="42"/>
  <c r="AP1005" i="42"/>
  <c r="AO739" i="42"/>
  <c r="AR1007" i="42"/>
  <c r="AO392" i="42"/>
  <c r="AO658" i="42"/>
  <c r="AO69" i="42"/>
  <c r="AO512" i="42"/>
  <c r="AO440" i="42"/>
  <c r="AQ1122" i="42"/>
  <c r="AO44" i="42"/>
  <c r="AO603" i="42"/>
  <c r="AO99" i="42"/>
  <c r="AQ1202" i="42"/>
  <c r="AO623" i="42"/>
  <c r="AR1091" i="42"/>
  <c r="AR1104" i="42"/>
  <c r="AP1110" i="42"/>
  <c r="AP1105" i="42"/>
  <c r="AT1068" i="42"/>
  <c r="AO889" i="42"/>
  <c r="AO467" i="42"/>
  <c r="AO289" i="42"/>
  <c r="AS1139" i="42"/>
  <c r="AP1086" i="42"/>
  <c r="AO312" i="42"/>
  <c r="AO974" i="42"/>
  <c r="AO804" i="42"/>
  <c r="AO50" i="42"/>
  <c r="AR1110" i="42"/>
  <c r="AO546" i="42"/>
  <c r="AO22" i="42"/>
  <c r="AO471" i="42"/>
  <c r="AO297" i="42"/>
  <c r="AO275" i="42"/>
  <c r="AO927" i="42"/>
  <c r="AO170" i="42"/>
  <c r="AO749" i="42"/>
  <c r="AO692" i="42"/>
  <c r="AQ1133" i="42"/>
  <c r="AS1167" i="42"/>
  <c r="AO75" i="42"/>
  <c r="AO856" i="42"/>
  <c r="AO206" i="42"/>
  <c r="AO641" i="42"/>
  <c r="AO432" i="42"/>
  <c r="AO579" i="42"/>
  <c r="AO68" i="42"/>
  <c r="AO441" i="42"/>
  <c r="AO259" i="42"/>
  <c r="AO60" i="42"/>
  <c r="AO911" i="42"/>
  <c r="AO721" i="42"/>
  <c r="AO616" i="42"/>
  <c r="AO175" i="42"/>
  <c r="AR1108" i="42"/>
  <c r="AO771" i="42"/>
  <c r="AO349" i="42"/>
  <c r="AO522" i="42"/>
  <c r="AO416" i="42"/>
  <c r="AR1013" i="42"/>
  <c r="AS1180" i="42"/>
  <c r="AO535" i="42"/>
  <c r="AO161" i="42"/>
  <c r="AO917" i="42"/>
  <c r="AS1152" i="42"/>
  <c r="AT1012" i="42"/>
  <c r="AO400" i="42"/>
  <c r="AO834" i="42"/>
  <c r="AO226" i="42"/>
  <c r="AO610" i="42"/>
  <c r="AO346" i="42"/>
  <c r="AO39" i="42"/>
  <c r="AO643" i="42"/>
  <c r="AO926" i="42"/>
  <c r="AO251" i="42"/>
  <c r="AO389" i="42"/>
  <c r="AO612" i="42"/>
  <c r="AO725" i="42"/>
  <c r="AO160" i="42"/>
  <c r="AO54" i="42"/>
  <c r="AP1186" i="42"/>
  <c r="AS1109" i="42"/>
  <c r="AO810" i="42"/>
  <c r="AO544" i="42"/>
  <c r="AO515" i="42"/>
  <c r="AO785" i="42"/>
  <c r="AS1154" i="42"/>
  <c r="AO915" i="42"/>
  <c r="AS1169" i="42"/>
  <c r="AO572" i="42"/>
  <c r="AO638" i="42"/>
  <c r="AO94" i="42"/>
  <c r="AS1087" i="42"/>
  <c r="AO921" i="42"/>
  <c r="AO98" i="42"/>
  <c r="AO360" i="42"/>
  <c r="AO787" i="42"/>
  <c r="AO52" i="42"/>
  <c r="AO627" i="42"/>
  <c r="AO446" i="42"/>
  <c r="AO762" i="42"/>
  <c r="AO317" i="42"/>
  <c r="AO9" i="42"/>
  <c r="AO764" i="42"/>
  <c r="AO87" i="42"/>
  <c r="AO872" i="42"/>
  <c r="AO794" i="42"/>
  <c r="AO689" i="42"/>
  <c r="AO8" i="42"/>
  <c r="AO965" i="42"/>
  <c r="AR1028" i="42"/>
  <c r="AO581" i="42"/>
  <c r="AO920" i="42"/>
  <c r="AO27" i="42"/>
  <c r="AO715" i="42"/>
  <c r="AO779" i="42"/>
  <c r="AO456" i="42"/>
  <c r="AO852" i="42"/>
  <c r="AO526" i="42"/>
  <c r="AO296" i="42"/>
  <c r="AO846" i="42"/>
  <c r="AO637" i="42"/>
  <c r="AO757" i="42"/>
  <c r="AO946" i="42"/>
  <c r="AO743" i="42"/>
  <c r="AP1019" i="42"/>
  <c r="AO838" i="42"/>
  <c r="AR1163" i="42"/>
  <c r="AO728" i="42"/>
  <c r="AO460" i="42"/>
  <c r="AO477" i="42"/>
  <c r="AO516" i="42"/>
  <c r="AO675" i="42"/>
  <c r="AR1162" i="42"/>
  <c r="AO403" i="42"/>
  <c r="AO424" i="42"/>
  <c r="AO653" i="42"/>
  <c r="AO370" i="42"/>
  <c r="AO26" i="42"/>
  <c r="AO902" i="42"/>
  <c r="AO279" i="42"/>
  <c r="AS1028" i="42"/>
  <c r="AS1107" i="42"/>
  <c r="AR1045" i="42"/>
  <c r="AS1135" i="42"/>
  <c r="AQ1118" i="42"/>
  <c r="AO713" i="42"/>
  <c r="AO107" i="42"/>
  <c r="AO550" i="42"/>
  <c r="AT1144" i="42"/>
  <c r="AO469" i="42"/>
  <c r="AO576" i="42"/>
  <c r="AO287" i="42"/>
  <c r="AO538" i="42"/>
  <c r="AR1109" i="42"/>
  <c r="AT1057" i="42"/>
  <c r="AO419" i="42"/>
  <c r="AO492" i="42"/>
  <c r="AO31" i="42"/>
  <c r="AO649" i="42"/>
  <c r="AO388" i="42"/>
  <c r="AO262" i="42"/>
  <c r="AO155" i="42"/>
  <c r="AO336" i="42"/>
  <c r="AO188" i="42"/>
  <c r="AT1192" i="42"/>
  <c r="AO797" i="42"/>
  <c r="AO629" i="42"/>
  <c r="AO257" i="42"/>
  <c r="AO534" i="42"/>
  <c r="AT1164" i="42"/>
  <c r="AP1174" i="42"/>
  <c r="AO795" i="42"/>
  <c r="AO199" i="42"/>
  <c r="AO976" i="42"/>
  <c r="AO676" i="42"/>
  <c r="AO344" i="42"/>
  <c r="AO859" i="42"/>
  <c r="AO848" i="42"/>
  <c r="AO887" i="42"/>
  <c r="AO133" i="42"/>
  <c r="AT1190" i="42"/>
  <c r="AT1119" i="42"/>
  <c r="AO506" i="42"/>
  <c r="AO964" i="42"/>
  <c r="AO284" i="42"/>
  <c r="AR1143" i="42"/>
  <c r="AT1016" i="42"/>
  <c r="AO342" i="42"/>
  <c r="AO399" i="42"/>
  <c r="AO924" i="42"/>
  <c r="AR1147" i="42"/>
  <c r="AT1091" i="42"/>
  <c r="AO79" i="42"/>
  <c r="AO896" i="42"/>
  <c r="AT1086" i="42"/>
  <c r="AO984" i="42"/>
  <c r="AO433" i="42"/>
  <c r="AP1156" i="42"/>
  <c r="AQ1015" i="42"/>
  <c r="AQ1198" i="42"/>
  <c r="AO741" i="42"/>
  <c r="AO158" i="42"/>
  <c r="AO353" i="42"/>
  <c r="AO594" i="42"/>
  <c r="AO169" i="42"/>
  <c r="AO938" i="42"/>
  <c r="AT1056" i="42"/>
  <c r="AT1097" i="42"/>
  <c r="AO450" i="42"/>
  <c r="AO970" i="42"/>
  <c r="AO560" i="42"/>
  <c r="AO89" i="42"/>
  <c r="AO375" i="42"/>
  <c r="AO679" i="42"/>
  <c r="AQ1046" i="42"/>
  <c r="AO250" i="42"/>
  <c r="AO980" i="42"/>
  <c r="AO955" i="42"/>
  <c r="AO711" i="42"/>
  <c r="AO298" i="42"/>
  <c r="AO74" i="42"/>
  <c r="AO704" i="42"/>
  <c r="AO853" i="42"/>
  <c r="AP1162" i="42"/>
  <c r="AT1104" i="42"/>
  <c r="AO294" i="42"/>
  <c r="AO324" i="42"/>
  <c r="AO17" i="42"/>
  <c r="AS1198" i="42"/>
  <c r="AO517" i="42"/>
  <c r="AO7" i="42"/>
  <c r="AO674" i="42"/>
  <c r="AR1190" i="42"/>
  <c r="AO156" i="42"/>
  <c r="AO328" i="42"/>
  <c r="AO59" i="42"/>
  <c r="AO541" i="42"/>
  <c r="AS1108" i="42"/>
  <c r="AO334" i="42"/>
  <c r="AO408" i="42"/>
  <c r="AO963" i="42"/>
  <c r="AO789" i="42"/>
  <c r="AO815" i="42"/>
  <c r="AO712" i="42"/>
  <c r="AO1002" i="42"/>
  <c r="AS1048" i="42"/>
  <c r="AO636" i="42"/>
  <c r="AO209" i="42"/>
  <c r="AO429" i="42"/>
  <c r="AO776" i="42"/>
  <c r="AO202" i="42"/>
  <c r="AO967" i="42"/>
  <c r="AO246" i="42"/>
  <c r="AQ1114" i="42"/>
  <c r="AT1174" i="42"/>
  <c r="AO92" i="42"/>
  <c r="AO668" i="42"/>
  <c r="AO698" i="42"/>
  <c r="AO687" i="42"/>
  <c r="AS1069" i="42"/>
  <c r="AO639" i="42"/>
  <c r="AO971" i="42"/>
  <c r="AP1185" i="42"/>
  <c r="AO929" i="42"/>
  <c r="AO430" i="42"/>
  <c r="AO606" i="42"/>
  <c r="AO694" i="42"/>
  <c r="AR1184" i="42"/>
  <c r="AP1147" i="42"/>
  <c r="AO58" i="42"/>
  <c r="AQ1107" i="42"/>
  <c r="AO434" i="42"/>
  <c r="AP1178" i="42"/>
  <c r="AO93" i="42"/>
  <c r="AO633" i="42"/>
  <c r="AO918" i="42"/>
  <c r="AP1082" i="42"/>
  <c r="AR1103" i="42"/>
  <c r="AO651" i="42"/>
  <c r="AO820" i="42"/>
  <c r="AO197" i="42"/>
  <c r="AO303" i="42"/>
  <c r="AO489" i="42"/>
  <c r="AO714" i="42"/>
  <c r="AR1085" i="42"/>
  <c r="AQ1131" i="42"/>
  <c r="AO101" i="42"/>
  <c r="AS1182" i="42"/>
  <c r="AO329" i="42"/>
  <c r="AO122" i="42"/>
  <c r="AO112" i="42"/>
  <c r="AO242" i="42"/>
  <c r="AO256" i="42"/>
  <c r="AO36" i="42"/>
  <c r="AO95" i="42"/>
  <c r="AP1094" i="42"/>
  <c r="AO221" i="42"/>
  <c r="AS1038" i="42"/>
  <c r="AO30" i="42"/>
  <c r="AS1009" i="42"/>
  <c r="AO494" i="42"/>
  <c r="AS1130" i="42"/>
  <c r="AO586" i="42"/>
  <c r="AO995" i="42"/>
  <c r="AO551" i="42"/>
  <c r="AQ1010" i="42"/>
  <c r="AO295" i="42"/>
  <c r="AO273" i="42"/>
  <c r="AO829" i="42"/>
  <c r="AO587" i="42"/>
  <c r="AO654" i="42"/>
  <c r="AO239" i="42"/>
  <c r="AO362" i="42"/>
  <c r="AO646" i="42"/>
  <c r="AT1189" i="42"/>
  <c r="AO942" i="42"/>
  <c r="AO717" i="42"/>
  <c r="AO670" i="42"/>
  <c r="AO922" i="42"/>
  <c r="AO542" i="42"/>
  <c r="AO684" i="42"/>
  <c r="AO117" i="42"/>
  <c r="AO465" i="42"/>
  <c r="AO357" i="42"/>
  <c r="AO299" i="42"/>
  <c r="AO43" i="42"/>
  <c r="AO645" i="42"/>
  <c r="AO813" i="42"/>
  <c r="AO686" i="42"/>
  <c r="AO359" i="42"/>
  <c r="AO611" i="42"/>
  <c r="AQ1090" i="42"/>
  <c r="AT1006" i="42"/>
  <c r="AO805" i="42"/>
  <c r="AO326" i="42"/>
  <c r="AT1176" i="42"/>
  <c r="AO254" i="42"/>
  <c r="AT1121" i="42"/>
  <c r="AO45" i="42"/>
  <c r="AP1130" i="42"/>
  <c r="AO152" i="42"/>
  <c r="AO105" i="42"/>
  <c r="AO935" i="42"/>
  <c r="AP1097" i="42"/>
  <c r="AO552" i="42"/>
  <c r="AQ1142" i="42"/>
  <c r="AP1070" i="42"/>
  <c r="AO688" i="42"/>
  <c r="AO696" i="42"/>
  <c r="AO700" i="42"/>
  <c r="AO930" i="42"/>
  <c r="AO391" i="42"/>
  <c r="AO363" i="42"/>
  <c r="AO803" i="42"/>
  <c r="AO232" i="42"/>
  <c r="AO358" i="42"/>
  <c r="AO228" i="42"/>
  <c r="AO189" i="42"/>
  <c r="AO38" i="42"/>
  <c r="AO864" i="42"/>
  <c r="AR1148" i="42"/>
  <c r="AO466" i="42"/>
  <c r="AO422" i="42"/>
  <c r="AO751" i="42"/>
  <c r="AO32" i="42"/>
  <c r="AO266" i="42"/>
  <c r="AO484" i="42"/>
  <c r="AQ1132" i="42"/>
  <c r="AQ1056" i="42"/>
  <c r="AR1144" i="42"/>
  <c r="AO954" i="42"/>
  <c r="AQ1160" i="42"/>
  <c r="AS1005" i="42"/>
  <c r="AO258" i="42"/>
  <c r="AO401" i="42"/>
  <c r="AP1195" i="42"/>
  <c r="AO865" i="42"/>
  <c r="AO601" i="42"/>
  <c r="AO80" i="42"/>
  <c r="AO49" i="42"/>
  <c r="AP1170" i="42"/>
  <c r="AO198" i="42"/>
  <c r="AS1165" i="42"/>
  <c r="AO325" i="42"/>
  <c r="AS1089" i="42"/>
  <c r="AO486" i="42"/>
  <c r="AO380" i="42"/>
  <c r="AO750" i="42"/>
  <c r="AO33" i="42"/>
  <c r="AR1057" i="42"/>
  <c r="AQ1162" i="42"/>
  <c r="AO78" i="42"/>
  <c r="AO111" i="42"/>
  <c r="AO767" i="42"/>
  <c r="AO451" i="42"/>
  <c r="AO10" i="42"/>
  <c r="AO816" i="42"/>
  <c r="AO724" i="42"/>
  <c r="AT1031" i="42"/>
  <c r="AO270" i="42"/>
  <c r="AO339" i="42"/>
  <c r="AO1001" i="42"/>
  <c r="AO685" i="42"/>
  <c r="AS1043" i="42"/>
  <c r="AO620" i="42"/>
  <c r="AO162" i="42"/>
  <c r="AT1048" i="42"/>
  <c r="AQ1178" i="42"/>
  <c r="AO536" i="42"/>
  <c r="AO736" i="42"/>
  <c r="AO732" i="42"/>
  <c r="AO423" i="42"/>
  <c r="AO622" i="42"/>
  <c r="AQ1192" i="42"/>
  <c r="AO413" i="42"/>
  <c r="AO167" i="42"/>
  <c r="AO238" i="42"/>
  <c r="AP1061" i="42"/>
  <c r="AO818" i="42"/>
  <c r="AS1131" i="42"/>
  <c r="AO600" i="42"/>
  <c r="AO142" i="42"/>
  <c r="AO588" i="42"/>
  <c r="AP1028" i="42"/>
  <c r="AO244" i="42"/>
  <c r="AO966" i="42"/>
  <c r="AO374" i="42"/>
  <c r="W84" i="42" l="1"/>
  <c r="W85" i="42" s="1"/>
  <c r="W86" i="42" s="1"/>
  <c r="W87" i="42" s="1"/>
  <c r="W88" i="42" s="1"/>
  <c r="W89" i="42" s="1"/>
  <c r="W90" i="42" s="1"/>
  <c r="W91" i="42" s="1"/>
  <c r="W92" i="42" s="1"/>
  <c r="W93" i="42" s="1"/>
  <c r="W94" i="42" s="1"/>
  <c r="W95" i="42" s="1"/>
  <c r="W96" i="42" s="1"/>
  <c r="W97" i="42" s="1"/>
  <c r="W98" i="42" s="1"/>
  <c r="W99" i="42" s="1"/>
  <c r="W100" i="42" s="1"/>
  <c r="W101" i="42" s="1"/>
  <c r="W102" i="42" s="1"/>
  <c r="W103" i="42" s="1"/>
  <c r="W104" i="42" s="1"/>
  <c r="W105" i="42" s="1"/>
  <c r="W106" i="42" s="1"/>
  <c r="W107" i="42" s="1"/>
  <c r="W108" i="42" s="1"/>
  <c r="W109" i="42" s="1"/>
  <c r="W110" i="42" s="1"/>
  <c r="W111" i="42" s="1"/>
  <c r="W112" i="42" s="1"/>
  <c r="W113" i="42" s="1"/>
  <c r="W114" i="42" s="1"/>
  <c r="W115" i="42" s="1"/>
  <c r="W116" i="42" s="1"/>
  <c r="W117" i="42" s="1"/>
  <c r="W118" i="42" s="1"/>
  <c r="W119" i="42" s="1"/>
  <c r="W120" i="42" s="1"/>
  <c r="W121" i="42" s="1"/>
  <c r="W122" i="42" s="1"/>
  <c r="W123" i="42" s="1"/>
  <c r="W124" i="42" s="1"/>
  <c r="W125" i="42" s="1"/>
  <c r="W126" i="42" s="1"/>
  <c r="W127" i="42" s="1"/>
  <c r="W128" i="42" s="1"/>
  <c r="W129" i="42" s="1"/>
  <c r="W130" i="42" s="1"/>
  <c r="W131" i="42" s="1"/>
  <c r="W132" i="42" s="1"/>
  <c r="W133" i="42" s="1"/>
  <c r="W134" i="42" s="1"/>
  <c r="W135" i="42" s="1"/>
  <c r="W136" i="42" s="1"/>
  <c r="W137" i="42" s="1"/>
  <c r="W138" i="42" s="1"/>
  <c r="W139" i="42" s="1"/>
  <c r="W140" i="42" s="1"/>
  <c r="W141" i="42" s="1"/>
  <c r="W142" i="42" s="1"/>
  <c r="W143" i="42" s="1"/>
  <c r="W144" i="42" s="1"/>
  <c r="W145" i="42" s="1"/>
  <c r="W146" i="42" s="1"/>
  <c r="W147" i="42" s="1"/>
  <c r="W148" i="42" s="1"/>
  <c r="W149" i="42" s="1"/>
  <c r="W150" i="42" s="1"/>
  <c r="W151" i="42" s="1"/>
  <c r="W152" i="42" s="1"/>
  <c r="W153" i="42" s="1"/>
  <c r="W154" i="42" s="1"/>
  <c r="W155" i="42" s="1"/>
  <c r="W156" i="42" s="1"/>
  <c r="W157" i="42" s="1"/>
  <c r="W158" i="42" s="1"/>
  <c r="W159" i="42" s="1"/>
  <c r="W160" i="42" s="1"/>
  <c r="W161" i="42" s="1"/>
  <c r="W162" i="42" s="1"/>
  <c r="W163" i="42" s="1"/>
  <c r="W164" i="42" s="1"/>
  <c r="U84" i="42"/>
  <c r="U85" i="42" s="1"/>
  <c r="U86" i="42" s="1"/>
  <c r="U87" i="42" s="1"/>
  <c r="U88" i="42" s="1"/>
  <c r="U89" i="42" s="1"/>
  <c r="U90" i="42" s="1"/>
  <c r="U91" i="42" s="1"/>
  <c r="U92" i="42" s="1"/>
  <c r="U93" i="42" s="1"/>
  <c r="U94" i="42" s="1"/>
  <c r="U95" i="42" s="1"/>
  <c r="U96" i="42" s="1"/>
  <c r="U97" i="42" s="1"/>
  <c r="U98" i="42" s="1"/>
  <c r="U99" i="42" s="1"/>
  <c r="U100" i="42" s="1"/>
  <c r="U101" i="42" s="1"/>
  <c r="U102" i="42" s="1"/>
  <c r="U103" i="42" s="1"/>
  <c r="U104" i="42" s="1"/>
  <c r="U105" i="42" s="1"/>
  <c r="U106" i="42" s="1"/>
  <c r="U107" i="42" s="1"/>
  <c r="U108" i="42" s="1"/>
  <c r="U109" i="42" s="1"/>
  <c r="U110" i="42" s="1"/>
  <c r="U111" i="42" s="1"/>
  <c r="U112" i="42" s="1"/>
  <c r="U113" i="42" s="1"/>
  <c r="U114" i="42" s="1"/>
  <c r="U115" i="42" s="1"/>
  <c r="U116" i="42" s="1"/>
  <c r="U117" i="42" s="1"/>
  <c r="U118" i="42" s="1"/>
  <c r="U119" i="42" s="1"/>
  <c r="U120" i="42" s="1"/>
  <c r="U121" i="42" s="1"/>
  <c r="U122" i="42" s="1"/>
  <c r="U123" i="42" s="1"/>
  <c r="U124" i="42" s="1"/>
  <c r="U125" i="42" s="1"/>
  <c r="U126" i="42" s="1"/>
  <c r="U127" i="42" s="1"/>
  <c r="U128" i="42" s="1"/>
  <c r="U129" i="42" s="1"/>
  <c r="U130" i="42" s="1"/>
  <c r="U131" i="42" s="1"/>
  <c r="U132" i="42" s="1"/>
  <c r="U133" i="42" s="1"/>
  <c r="U134" i="42" s="1"/>
  <c r="U135" i="42" s="1"/>
  <c r="U136" i="42" s="1"/>
  <c r="U137" i="42" s="1"/>
  <c r="U138" i="42" s="1"/>
  <c r="U139" i="42" s="1"/>
  <c r="U140" i="42" s="1"/>
  <c r="U141" i="42" s="1"/>
  <c r="U142" i="42" s="1"/>
  <c r="U143" i="42" s="1"/>
  <c r="U144" i="42" s="1"/>
  <c r="U145" i="42" s="1"/>
  <c r="U146" i="42" s="1"/>
  <c r="U147" i="42" s="1"/>
  <c r="U148" i="42" s="1"/>
  <c r="U149" i="42" s="1"/>
  <c r="U150" i="42" s="1"/>
  <c r="U151" i="42" s="1"/>
  <c r="U152" i="42" s="1"/>
  <c r="U153" i="42" s="1"/>
  <c r="U154" i="42" s="1"/>
  <c r="U155" i="42" s="1"/>
  <c r="U156" i="42" s="1"/>
  <c r="U157" i="42" s="1"/>
  <c r="U158" i="42" s="1"/>
  <c r="U159" i="42" s="1"/>
  <c r="U160" i="42" s="1"/>
  <c r="U161" i="42" s="1"/>
  <c r="U162" i="42" s="1"/>
  <c r="U163" i="42" s="1"/>
  <c r="U164" i="42" s="1"/>
  <c r="E8" i="42"/>
  <c r="E20" i="42"/>
  <c r="E12" i="42"/>
  <c r="E5" i="42"/>
  <c r="E13" i="42"/>
  <c r="E21" i="42"/>
  <c r="E23" i="42"/>
  <c r="E16" i="42"/>
  <c r="F7" i="42"/>
  <c r="F22" i="42"/>
  <c r="F20" i="42"/>
  <c r="F14" i="42"/>
  <c r="F4" i="42"/>
  <c r="E10" i="42"/>
  <c r="F10" i="42"/>
  <c r="E9" i="42"/>
  <c r="E6" i="42"/>
  <c r="F23" i="42"/>
  <c r="E18" i="42"/>
  <c r="E17" i="42"/>
  <c r="F21" i="42"/>
  <c r="F9" i="42"/>
  <c r="F12" i="42"/>
  <c r="F15" i="42"/>
  <c r="F18" i="42"/>
  <c r="F19" i="42"/>
  <c r="E7" i="42"/>
  <c r="E19" i="42"/>
  <c r="E14" i="42"/>
  <c r="F11" i="42"/>
  <c r="F16" i="42"/>
  <c r="F17" i="42"/>
  <c r="E22" i="42"/>
  <c r="F5" i="42"/>
  <c r="F13" i="42"/>
  <c r="E4" i="42"/>
  <c r="E11" i="42"/>
  <c r="E15" i="42"/>
  <c r="F8" i="42"/>
  <c r="F6" i="42"/>
  <c r="Y84" i="42"/>
  <c r="Y85" i="42" s="1"/>
  <c r="Y86" i="42" s="1"/>
  <c r="Y87" i="42" s="1"/>
  <c r="Y88" i="42" s="1"/>
  <c r="Y89" i="42" s="1"/>
  <c r="Y90" i="42" s="1"/>
  <c r="Y91" i="42" s="1"/>
  <c r="Y92" i="42" s="1"/>
  <c r="Y93" i="42" s="1"/>
  <c r="Y94" i="42" s="1"/>
  <c r="Y95" i="42" s="1"/>
  <c r="Y96" i="42" s="1"/>
  <c r="Y97" i="42" s="1"/>
  <c r="Y98" i="42" s="1"/>
  <c r="Y99" i="42" s="1"/>
  <c r="Y100" i="42" s="1"/>
  <c r="Y101" i="42" s="1"/>
  <c r="Y102" i="42" s="1"/>
  <c r="Y103" i="42" s="1"/>
  <c r="Y104" i="42" s="1"/>
  <c r="Y105" i="42" s="1"/>
  <c r="Y106" i="42" s="1"/>
  <c r="Y107" i="42" s="1"/>
  <c r="Y108" i="42" s="1"/>
  <c r="Y109" i="42" s="1"/>
  <c r="Y110" i="42" s="1"/>
  <c r="Y111" i="42" s="1"/>
  <c r="Y112" i="42" s="1"/>
  <c r="Y113" i="42" s="1"/>
  <c r="Y114" i="42" s="1"/>
  <c r="Y115" i="42" s="1"/>
  <c r="Y116" i="42" s="1"/>
  <c r="Y117" i="42" s="1"/>
  <c r="Y118" i="42" s="1"/>
  <c r="Y119" i="42" s="1"/>
  <c r="Y120" i="42" s="1"/>
  <c r="Y121" i="42" s="1"/>
  <c r="Y122" i="42" s="1"/>
  <c r="Y123" i="42" s="1"/>
  <c r="Y124" i="42" s="1"/>
  <c r="Y125" i="42" s="1"/>
  <c r="Y126" i="42" s="1"/>
  <c r="Y127" i="42" s="1"/>
  <c r="Y128" i="42" s="1"/>
  <c r="Y129" i="42" s="1"/>
  <c r="Y130" i="42" s="1"/>
  <c r="Y131" i="42" s="1"/>
  <c r="Y132" i="42" s="1"/>
  <c r="Y133" i="42" s="1"/>
  <c r="Y134" i="42" s="1"/>
  <c r="Y135" i="42" s="1"/>
  <c r="Y136" i="42" s="1"/>
  <c r="Y137" i="42" s="1"/>
  <c r="Y138" i="42" s="1"/>
  <c r="Y139" i="42" s="1"/>
  <c r="Y140" i="42" s="1"/>
  <c r="Y141" i="42" s="1"/>
  <c r="Y142" i="42" s="1"/>
  <c r="Y143" i="42" s="1"/>
  <c r="Y144" i="42" s="1"/>
  <c r="Y145" i="42" s="1"/>
  <c r="Y146" i="42" s="1"/>
  <c r="Y147" i="42" s="1"/>
  <c r="Y148" i="42" s="1"/>
  <c r="Y149" i="42" s="1"/>
  <c r="Y150" i="42" s="1"/>
  <c r="Y151" i="42" s="1"/>
  <c r="Y152" i="42" s="1"/>
  <c r="Y153" i="42" s="1"/>
  <c r="Y154" i="42" s="1"/>
  <c r="Y155" i="42" s="1"/>
  <c r="Y156" i="42" s="1"/>
  <c r="Y157" i="42" s="1"/>
  <c r="Y158" i="42" s="1"/>
  <c r="Y159" i="42" s="1"/>
  <c r="Y160" i="42" s="1"/>
  <c r="Y161" i="42" s="1"/>
  <c r="Y162" i="42" s="1"/>
  <c r="Y163" i="42" s="1"/>
  <c r="Y164" i="42" s="1"/>
  <c r="V84" i="42"/>
  <c r="V85" i="42" s="1"/>
  <c r="V86" i="42" s="1"/>
  <c r="V87" i="42" s="1"/>
  <c r="V88" i="42" s="1"/>
  <c r="V89" i="42" s="1"/>
  <c r="V90" i="42" s="1"/>
  <c r="V91" i="42" s="1"/>
  <c r="V92" i="42" s="1"/>
  <c r="V93" i="42" s="1"/>
  <c r="V94" i="42" s="1"/>
  <c r="V95" i="42" s="1"/>
  <c r="V96" i="42" s="1"/>
  <c r="V97" i="42" s="1"/>
  <c r="V98" i="42" s="1"/>
  <c r="V99" i="42" s="1"/>
  <c r="V100" i="42" s="1"/>
  <c r="V101" i="42" s="1"/>
  <c r="V102" i="42" s="1"/>
  <c r="V103" i="42" s="1"/>
  <c r="V104" i="42" s="1"/>
  <c r="V105" i="42" s="1"/>
  <c r="V106" i="42" s="1"/>
  <c r="V107" i="42" s="1"/>
  <c r="V108" i="42" s="1"/>
  <c r="V109" i="42" s="1"/>
  <c r="V110" i="42" s="1"/>
  <c r="V111" i="42" s="1"/>
  <c r="V112" i="42" s="1"/>
  <c r="V113" i="42" s="1"/>
  <c r="V114" i="42" s="1"/>
  <c r="V115" i="42" s="1"/>
  <c r="V116" i="42" s="1"/>
  <c r="V117" i="42" s="1"/>
  <c r="V118" i="42" s="1"/>
  <c r="V119" i="42" s="1"/>
  <c r="V120" i="42" s="1"/>
  <c r="V121" i="42" s="1"/>
  <c r="V122" i="42" s="1"/>
  <c r="V123" i="42" s="1"/>
  <c r="V124" i="42" s="1"/>
  <c r="V125" i="42" s="1"/>
  <c r="V126" i="42" s="1"/>
  <c r="V127" i="42" s="1"/>
  <c r="V128" i="42" s="1"/>
  <c r="V129" i="42" s="1"/>
  <c r="V130" i="42" s="1"/>
  <c r="V131" i="42" s="1"/>
  <c r="V132" i="42" s="1"/>
  <c r="V133" i="42" s="1"/>
  <c r="V134" i="42" s="1"/>
  <c r="V135" i="42" s="1"/>
  <c r="V136" i="42" s="1"/>
  <c r="V137" i="42" s="1"/>
  <c r="V138" i="42" s="1"/>
  <c r="V139" i="42" s="1"/>
  <c r="V140" i="42" s="1"/>
  <c r="V141" i="42" s="1"/>
  <c r="V142" i="42" s="1"/>
  <c r="V143" i="42" s="1"/>
  <c r="V144" i="42" s="1"/>
  <c r="V145" i="42" s="1"/>
  <c r="V146" i="42" s="1"/>
  <c r="V147" i="42" s="1"/>
  <c r="V148" i="42" s="1"/>
  <c r="V149" i="42" s="1"/>
  <c r="V150" i="42" s="1"/>
  <c r="V151" i="42" s="1"/>
  <c r="V152" i="42" s="1"/>
  <c r="V153" i="42" s="1"/>
  <c r="V154" i="42" s="1"/>
  <c r="V155" i="42" s="1"/>
  <c r="V156" i="42" s="1"/>
  <c r="V157" i="42" s="1"/>
  <c r="V158" i="42" s="1"/>
  <c r="V159" i="42" s="1"/>
  <c r="V160" i="42" s="1"/>
  <c r="V161" i="42" s="1"/>
  <c r="V162" i="42" s="1"/>
  <c r="V163" i="42" s="1"/>
  <c r="V164" i="42" s="1"/>
  <c r="X84" i="42"/>
  <c r="X85" i="42" s="1"/>
  <c r="X86" i="42" s="1"/>
  <c r="X87" i="42" s="1"/>
  <c r="X88" i="42" s="1"/>
  <c r="X89" i="42" s="1"/>
  <c r="X90" i="42" s="1"/>
  <c r="X91" i="42" s="1"/>
  <c r="X92" i="42" s="1"/>
  <c r="X93" i="42" s="1"/>
  <c r="X94" i="42" s="1"/>
  <c r="X95" i="42" s="1"/>
  <c r="X96" i="42" s="1"/>
  <c r="X97" i="42" s="1"/>
  <c r="X98" i="42" s="1"/>
  <c r="X99" i="42" s="1"/>
  <c r="X100" i="42" s="1"/>
  <c r="X101" i="42" s="1"/>
  <c r="X102" i="42" s="1"/>
  <c r="X103" i="42" s="1"/>
  <c r="X104" i="42" s="1"/>
  <c r="X105" i="42" s="1"/>
  <c r="X106" i="42" s="1"/>
  <c r="X107" i="42" s="1"/>
  <c r="X108" i="42" s="1"/>
  <c r="X109" i="42" s="1"/>
  <c r="X110" i="42" s="1"/>
  <c r="X111" i="42" s="1"/>
  <c r="X112" i="42" s="1"/>
  <c r="X113" i="42" s="1"/>
  <c r="X114" i="42" s="1"/>
  <c r="X115" i="42" s="1"/>
  <c r="X116" i="42" s="1"/>
  <c r="X117" i="42" s="1"/>
  <c r="X118" i="42" s="1"/>
  <c r="X119" i="42" s="1"/>
  <c r="X120" i="42" s="1"/>
  <c r="X121" i="42" s="1"/>
  <c r="X122" i="42" s="1"/>
  <c r="X123" i="42" s="1"/>
  <c r="X124" i="42" s="1"/>
  <c r="X125" i="42" s="1"/>
  <c r="X126" i="42" s="1"/>
  <c r="X127" i="42" s="1"/>
  <c r="X128" i="42" s="1"/>
  <c r="X129" i="42" s="1"/>
  <c r="X130" i="42" s="1"/>
  <c r="X131" i="42" s="1"/>
  <c r="X132" i="42" s="1"/>
  <c r="X133" i="42" s="1"/>
  <c r="X134" i="42" s="1"/>
  <c r="X135" i="42" s="1"/>
  <c r="X136" i="42" s="1"/>
  <c r="X137" i="42" s="1"/>
  <c r="X138" i="42" s="1"/>
  <c r="X139" i="42" s="1"/>
  <c r="X140" i="42" s="1"/>
  <c r="X141" i="42" s="1"/>
  <c r="X142" i="42" s="1"/>
  <c r="X143" i="42" s="1"/>
  <c r="X144" i="42" s="1"/>
  <c r="X145" i="42" s="1"/>
  <c r="X146" i="42" s="1"/>
  <c r="X147" i="42" s="1"/>
  <c r="X148" i="42" s="1"/>
  <c r="X149" i="42" s="1"/>
  <c r="X150" i="42" s="1"/>
  <c r="X151" i="42" s="1"/>
  <c r="X152" i="42" s="1"/>
  <c r="X153" i="42" s="1"/>
  <c r="X154" i="42" s="1"/>
  <c r="X155" i="42" s="1"/>
  <c r="X156" i="42" s="1"/>
  <c r="X157" i="42" s="1"/>
  <c r="X158" i="42" s="1"/>
  <c r="X159" i="42" s="1"/>
  <c r="X160" i="42" s="1"/>
  <c r="X161" i="42" s="1"/>
  <c r="X162" i="42" s="1"/>
  <c r="X163" i="42" s="1"/>
  <c r="X164" i="42" s="1"/>
  <c r="S39" i="42" l="1"/>
  <c r="T61" i="42"/>
  <c r="Q82" i="42"/>
  <c r="Q84" i="42"/>
  <c r="Q58" i="42"/>
  <c r="S12" i="42"/>
  <c r="S67" i="42"/>
  <c r="R62" i="42"/>
  <c r="T63" i="42"/>
  <c r="Q52" i="42"/>
  <c r="R70" i="42"/>
  <c r="Q33" i="42"/>
  <c r="R75" i="42"/>
  <c r="P34" i="42"/>
  <c r="Q38" i="42"/>
  <c r="S66" i="42"/>
  <c r="Q90" i="42"/>
  <c r="T10" i="42"/>
  <c r="R63" i="42"/>
  <c r="R21" i="42"/>
  <c r="R77" i="42"/>
  <c r="T64" i="42"/>
  <c r="P82" i="42"/>
  <c r="R99" i="42"/>
  <c r="S43" i="42"/>
  <c r="T91" i="42"/>
  <c r="R83" i="42"/>
  <c r="R95" i="42"/>
  <c r="R102" i="42"/>
  <c r="R50" i="42"/>
  <c r="R23" i="42"/>
  <c r="S9" i="42"/>
  <c r="R17" i="42"/>
  <c r="P63" i="42"/>
  <c r="S13" i="42"/>
  <c r="P90" i="42"/>
  <c r="P35" i="42"/>
  <c r="R92" i="42"/>
  <c r="T9" i="42"/>
  <c r="Q11" i="42"/>
  <c r="T32" i="42"/>
  <c r="R96" i="42"/>
  <c r="P102" i="42"/>
  <c r="P21" i="42"/>
  <c r="R13" i="42"/>
  <c r="S48" i="42"/>
  <c r="S55" i="42"/>
  <c r="T87" i="42"/>
  <c r="Q47" i="42"/>
  <c r="P93" i="42"/>
  <c r="R57" i="42"/>
  <c r="S93" i="42"/>
  <c r="T100" i="42"/>
  <c r="T15" i="42"/>
  <c r="S65" i="42"/>
  <c r="Q62" i="42"/>
  <c r="S35" i="42"/>
  <c r="S94" i="42"/>
  <c r="T33" i="42"/>
  <c r="P62" i="42"/>
  <c r="Q96" i="42"/>
  <c r="P89" i="42"/>
  <c r="Q31" i="42"/>
  <c r="S5" i="42"/>
  <c r="S22" i="42"/>
  <c r="S32" i="42"/>
  <c r="S91" i="42"/>
  <c r="S99" i="42"/>
  <c r="P87" i="42"/>
  <c r="Q14" i="42"/>
  <c r="R60" i="42"/>
  <c r="R18" i="42"/>
  <c r="Q74" i="42"/>
  <c r="Q61" i="42"/>
  <c r="P24" i="42"/>
  <c r="Q95" i="42"/>
  <c r="S104" i="42"/>
  <c r="R36" i="42"/>
  <c r="T40" i="42"/>
  <c r="T5" i="42"/>
  <c r="T20" i="42"/>
  <c r="Q101" i="42"/>
  <c r="P48" i="42"/>
  <c r="S88" i="42"/>
  <c r="R71" i="42"/>
  <c r="T60" i="42"/>
  <c r="P81" i="42"/>
  <c r="T88" i="42"/>
  <c r="T92" i="42"/>
  <c r="R42" i="42"/>
  <c r="T56" i="42"/>
  <c r="S34" i="42"/>
  <c r="P47" i="42"/>
  <c r="R7" i="42"/>
  <c r="P69" i="42"/>
  <c r="R35" i="42"/>
  <c r="Q89" i="42"/>
  <c r="P52" i="42"/>
  <c r="T12" i="42"/>
  <c r="P68" i="42"/>
  <c r="Q42" i="42"/>
  <c r="T43" i="42"/>
  <c r="T68" i="42"/>
  <c r="R49" i="42"/>
  <c r="S11" i="42"/>
  <c r="P30" i="42"/>
  <c r="T53" i="42"/>
  <c r="T7" i="42"/>
  <c r="Q85" i="42"/>
  <c r="Q59" i="42"/>
  <c r="R81" i="42"/>
  <c r="R51" i="42"/>
  <c r="R69" i="42"/>
  <c r="R97" i="42"/>
  <c r="S74" i="42"/>
  <c r="Q51" i="42"/>
  <c r="T25" i="42"/>
  <c r="T65" i="42"/>
  <c r="T29" i="42"/>
  <c r="T69" i="42"/>
  <c r="R26" i="42"/>
  <c r="Q73" i="42"/>
  <c r="P40" i="42"/>
  <c r="R19" i="42"/>
  <c r="Q34" i="42"/>
  <c r="S17" i="42"/>
  <c r="T49" i="42"/>
  <c r="Q40" i="42"/>
  <c r="R33" i="42"/>
  <c r="S27" i="42"/>
  <c r="P97" i="42"/>
  <c r="S15" i="42"/>
  <c r="P92" i="42"/>
  <c r="Q30" i="42"/>
  <c r="P27" i="42"/>
  <c r="T98" i="42"/>
  <c r="T57" i="42"/>
  <c r="Q87" i="42"/>
  <c r="Q28" i="42"/>
  <c r="S30" i="42"/>
  <c r="R89" i="42"/>
  <c r="Q9" i="42"/>
  <c r="R72" i="42"/>
  <c r="R54" i="42"/>
  <c r="T77" i="42"/>
  <c r="Q46" i="42"/>
  <c r="P99" i="42"/>
  <c r="T17" i="42"/>
  <c r="R29" i="42"/>
  <c r="R34" i="42"/>
  <c r="T85" i="42"/>
  <c r="S31" i="42"/>
  <c r="Q45" i="42"/>
  <c r="S61" i="42"/>
  <c r="P96" i="42"/>
  <c r="R80" i="42"/>
  <c r="S78" i="42"/>
  <c r="P37" i="42"/>
  <c r="T71" i="42"/>
  <c r="T45" i="42"/>
  <c r="R52" i="42"/>
  <c r="T50" i="42"/>
  <c r="S21" i="42"/>
  <c r="P55" i="42"/>
  <c r="T72" i="42"/>
  <c r="Q10" i="42"/>
  <c r="P71" i="42"/>
  <c r="T95" i="42"/>
  <c r="T97" i="42"/>
  <c r="T41" i="42"/>
  <c r="Q97" i="42"/>
  <c r="T104" i="42"/>
  <c r="T80" i="42"/>
  <c r="S101" i="42"/>
  <c r="Q44" i="42"/>
  <c r="P57" i="42"/>
  <c r="Q93" i="42"/>
  <c r="T86" i="42"/>
  <c r="P15" i="42"/>
  <c r="R14" i="42"/>
  <c r="R56" i="42"/>
  <c r="P53" i="42"/>
  <c r="T74" i="42"/>
  <c r="Q35" i="42"/>
  <c r="P38" i="42"/>
  <c r="S64" i="42"/>
  <c r="T96" i="42"/>
  <c r="R47" i="42"/>
  <c r="P11" i="42"/>
  <c r="S8" i="42"/>
  <c r="T89" i="42"/>
  <c r="P80" i="42"/>
  <c r="P56" i="42"/>
  <c r="P20" i="42"/>
  <c r="R53" i="42"/>
  <c r="P49" i="42"/>
  <c r="Q92" i="42"/>
  <c r="P70" i="42"/>
  <c r="T47" i="42"/>
  <c r="T11" i="42"/>
  <c r="S68" i="42"/>
  <c r="S102" i="42"/>
  <c r="P33" i="42"/>
  <c r="R15" i="42"/>
  <c r="S90" i="42"/>
  <c r="P67" i="42"/>
  <c r="S72" i="42"/>
  <c r="R55" i="42"/>
  <c r="R103" i="42"/>
  <c r="S18" i="42"/>
  <c r="S98" i="42"/>
  <c r="T38" i="42"/>
  <c r="Q102" i="42"/>
  <c r="R94" i="42"/>
  <c r="T102" i="42"/>
  <c r="S58" i="42"/>
  <c r="S100" i="42"/>
  <c r="R6" i="42"/>
  <c r="R90" i="42"/>
  <c r="R30" i="42"/>
  <c r="T99" i="42"/>
  <c r="S6" i="42"/>
  <c r="T23" i="42"/>
  <c r="R91" i="42"/>
  <c r="R78" i="42"/>
  <c r="Q104" i="42"/>
  <c r="T44" i="42"/>
  <c r="S71" i="42"/>
  <c r="T73" i="42"/>
  <c r="T66" i="42"/>
  <c r="S81" i="42"/>
  <c r="R101" i="42"/>
  <c r="T62" i="42"/>
  <c r="Q19" i="42"/>
  <c r="S47" i="42"/>
  <c r="R31" i="42"/>
  <c r="R82" i="42"/>
  <c r="P103" i="42"/>
  <c r="R43" i="42"/>
  <c r="P36" i="42"/>
  <c r="S62" i="42"/>
  <c r="P86" i="42"/>
  <c r="Q5" i="42"/>
  <c r="Q79" i="42"/>
  <c r="S87" i="42"/>
  <c r="Q22" i="42"/>
  <c r="Q53" i="42"/>
  <c r="Q64" i="42"/>
  <c r="P5" i="42"/>
  <c r="S44" i="42"/>
  <c r="T84" i="42"/>
  <c r="R79" i="42"/>
  <c r="R74" i="42"/>
  <c r="R8" i="42"/>
  <c r="R104" i="42"/>
  <c r="T37" i="42"/>
  <c r="Q72" i="42"/>
  <c r="R32" i="42"/>
  <c r="S26" i="42"/>
  <c r="T79" i="42"/>
  <c r="T6" i="42"/>
  <c r="S76" i="42"/>
  <c r="S24" i="42"/>
  <c r="Q94" i="42"/>
  <c r="T36" i="42"/>
  <c r="T75" i="42"/>
  <c r="Q32" i="42"/>
  <c r="Q71" i="42"/>
  <c r="S103" i="42"/>
  <c r="R11" i="42"/>
  <c r="R9" i="42"/>
  <c r="Q80" i="42"/>
  <c r="P84" i="42"/>
  <c r="S97" i="42"/>
  <c r="R24" i="42"/>
  <c r="P58" i="42"/>
  <c r="T83" i="42"/>
  <c r="S95" i="42"/>
  <c r="R22" i="42"/>
  <c r="Q8" i="42"/>
  <c r="T16" i="42"/>
  <c r="Q75" i="42"/>
  <c r="S38" i="42"/>
  <c r="R93" i="42"/>
  <c r="S25" i="42"/>
  <c r="Q37" i="42"/>
  <c r="Q66" i="42"/>
  <c r="Q91" i="42"/>
  <c r="T76" i="42"/>
  <c r="R44" i="42"/>
  <c r="S52" i="42"/>
  <c r="S75" i="42"/>
  <c r="S60" i="42"/>
  <c r="T103" i="42"/>
  <c r="P9" i="42"/>
  <c r="P22" i="42"/>
  <c r="S82" i="42"/>
  <c r="P61" i="42"/>
  <c r="Q25" i="42"/>
  <c r="S46" i="42"/>
  <c r="P46" i="42"/>
  <c r="S23" i="42"/>
  <c r="R66" i="42"/>
  <c r="R20" i="42"/>
  <c r="R38" i="42"/>
  <c r="S56" i="42"/>
  <c r="Q86" i="42"/>
  <c r="P43" i="42"/>
  <c r="T48" i="42"/>
  <c r="P18" i="42"/>
  <c r="R73" i="42"/>
  <c r="P85" i="42"/>
  <c r="P16" i="42"/>
  <c r="Q77" i="42"/>
  <c r="P32" i="42"/>
  <c r="Q98" i="42"/>
  <c r="S92" i="42"/>
  <c r="R40" i="42"/>
  <c r="S45" i="42"/>
  <c r="S19" i="42"/>
  <c r="T35" i="42"/>
  <c r="Q48" i="42"/>
  <c r="S89" i="42"/>
  <c r="T8" i="42"/>
  <c r="Q36" i="42"/>
  <c r="P91" i="42"/>
  <c r="P8" i="42"/>
  <c r="P7" i="42"/>
  <c r="R28" i="42"/>
  <c r="T19" i="42"/>
  <c r="T13" i="42"/>
  <c r="R88" i="42"/>
  <c r="P73" i="42"/>
  <c r="Q43" i="42"/>
  <c r="Q70" i="42"/>
  <c r="S10" i="42"/>
  <c r="S80" i="42"/>
  <c r="T93" i="42"/>
  <c r="T55" i="42"/>
  <c r="Q57" i="42"/>
  <c r="P72" i="42"/>
  <c r="S42" i="42"/>
  <c r="S70" i="42"/>
  <c r="T101" i="42"/>
  <c r="T51" i="42"/>
  <c r="Q27" i="42"/>
  <c r="P104" i="42"/>
  <c r="T39" i="42"/>
  <c r="P13" i="42"/>
  <c r="R25" i="42"/>
  <c r="S40" i="42"/>
  <c r="R76" i="42"/>
  <c r="R27" i="42"/>
  <c r="S36" i="42"/>
  <c r="R98" i="42"/>
  <c r="Q81" i="42"/>
  <c r="T90" i="42"/>
  <c r="R64" i="42"/>
  <c r="Q12" i="42"/>
  <c r="Q99" i="42"/>
  <c r="T67" i="42"/>
  <c r="Q50" i="42"/>
  <c r="S53" i="42"/>
  <c r="P25" i="42"/>
  <c r="Q100" i="42"/>
  <c r="Q20" i="42"/>
  <c r="P59" i="42"/>
  <c r="P6" i="42"/>
  <c r="P83" i="42"/>
  <c r="T52" i="42"/>
  <c r="P31" i="42"/>
  <c r="R45" i="42"/>
  <c r="Q21" i="42"/>
  <c r="Q88" i="42"/>
  <c r="T54" i="42"/>
  <c r="R39" i="42"/>
  <c r="R100" i="42"/>
  <c r="P101" i="42"/>
  <c r="Q65" i="42"/>
  <c r="Q39" i="42"/>
  <c r="S20" i="42"/>
  <c r="P45" i="42"/>
  <c r="Q83" i="42"/>
  <c r="T31" i="42"/>
  <c r="S84" i="42"/>
  <c r="P28" i="42"/>
  <c r="P44" i="42"/>
  <c r="S96" i="42"/>
  <c r="P78" i="42"/>
  <c r="Q6" i="42"/>
  <c r="Q41" i="42"/>
  <c r="T30" i="42"/>
  <c r="P79" i="42"/>
  <c r="T58" i="42"/>
  <c r="Q76" i="42"/>
  <c r="S33" i="42"/>
  <c r="R12" i="42"/>
  <c r="R65" i="42"/>
  <c r="P94" i="42"/>
  <c r="R67" i="42"/>
  <c r="T26" i="42"/>
  <c r="T59" i="42"/>
  <c r="Q63" i="42"/>
  <c r="T81" i="42"/>
  <c r="S49" i="42"/>
  <c r="R37" i="42"/>
  <c r="P41" i="42"/>
  <c r="R46" i="42"/>
  <c r="R5" i="42"/>
  <c r="S73" i="42"/>
  <c r="S50" i="42"/>
  <c r="P51" i="42"/>
  <c r="S85" i="42"/>
  <c r="T70" i="42"/>
  <c r="T78" i="42"/>
  <c r="R48" i="42"/>
  <c r="Q67" i="42"/>
  <c r="P23" i="42"/>
  <c r="P29" i="42"/>
  <c r="T46" i="42"/>
  <c r="P100" i="42"/>
  <c r="P50" i="42"/>
  <c r="T34" i="42"/>
  <c r="Q69" i="42"/>
  <c r="P74" i="42"/>
  <c r="Q78" i="42"/>
  <c r="R87" i="42"/>
  <c r="Q55" i="42"/>
  <c r="T82" i="42"/>
  <c r="P98" i="42"/>
  <c r="Q17" i="42"/>
  <c r="T94" i="42"/>
  <c r="P88" i="42"/>
  <c r="S63" i="42"/>
  <c r="P26" i="42"/>
  <c r="P12" i="42"/>
  <c r="P95" i="42"/>
  <c r="P76" i="42"/>
  <c r="S16" i="42"/>
  <c r="Q68" i="42"/>
  <c r="R68" i="42"/>
  <c r="P60" i="42"/>
  <c r="Q29" i="42"/>
  <c r="T14" i="42"/>
  <c r="Q26" i="42"/>
  <c r="T27" i="42"/>
  <c r="Q23" i="42"/>
  <c r="P65" i="42"/>
  <c r="P75" i="42"/>
  <c r="Q103" i="42"/>
  <c r="R86" i="42"/>
  <c r="Q13" i="42"/>
  <c r="S57" i="42"/>
  <c r="R85" i="42"/>
  <c r="S28" i="42"/>
  <c r="T28" i="42"/>
  <c r="P14" i="42"/>
  <c r="R59" i="42"/>
  <c r="P19" i="42"/>
  <c r="R16" i="42"/>
  <c r="T18" i="42"/>
  <c r="P17" i="42"/>
  <c r="Q56" i="42"/>
  <c r="P64" i="42"/>
  <c r="S77" i="42"/>
  <c r="Q15" i="42"/>
  <c r="R58" i="42"/>
  <c r="S79" i="42"/>
  <c r="S59" i="42"/>
  <c r="Q16" i="42"/>
  <c r="S54" i="42"/>
  <c r="P66" i="42"/>
  <c r="R61" i="42"/>
  <c r="S41" i="42"/>
  <c r="S86" i="42"/>
  <c r="T24" i="42"/>
  <c r="Q60" i="42"/>
  <c r="T22" i="42"/>
  <c r="R84" i="42"/>
  <c r="S7" i="42"/>
  <c r="P77" i="42"/>
  <c r="R10" i="42"/>
  <c r="Q54" i="42"/>
  <c r="Q49" i="42"/>
  <c r="P54" i="42"/>
  <c r="P42" i="42"/>
  <c r="S51" i="42"/>
  <c r="S29" i="42"/>
  <c r="S14" i="42"/>
  <c r="P10" i="42"/>
  <c r="R41" i="42"/>
  <c r="Q18" i="42"/>
  <c r="Q7" i="42"/>
  <c r="S83" i="42"/>
  <c r="P39" i="42"/>
  <c r="T42" i="42"/>
  <c r="T21" i="42"/>
  <c r="Q24" i="42"/>
  <c r="S69" i="42"/>
  <c r="S37" i="42"/>
  <c r="S105" i="42"/>
  <c r="T105" i="42"/>
  <c r="Q105" i="42"/>
  <c r="P105" i="42"/>
  <c r="R106" i="42"/>
  <c r="T106" i="42"/>
  <c r="AS996" i="42"/>
  <c r="AQ645" i="42"/>
  <c r="AR953" i="42"/>
  <c r="AR581" i="42"/>
  <c r="AR78" i="42"/>
  <c r="AP800" i="42"/>
  <c r="AR694" i="42"/>
  <c r="AP472" i="42"/>
  <c r="AT462" i="42"/>
  <c r="AQ118" i="42"/>
  <c r="AQ264" i="42"/>
  <c r="AR328" i="42"/>
  <c r="AS851" i="42"/>
  <c r="AS298" i="42"/>
  <c r="AT851" i="42"/>
  <c r="AR298" i="42"/>
  <c r="AT584" i="42"/>
  <c r="AS965" i="42"/>
  <c r="AP191" i="42"/>
  <c r="AS890" i="42"/>
  <c r="AR125" i="42"/>
  <c r="AP488" i="42"/>
  <c r="AQ916" i="42"/>
  <c r="AQ971" i="42"/>
  <c r="AT936" i="42"/>
  <c r="AR965" i="42"/>
  <c r="AQ191" i="42"/>
  <c r="AS695" i="42"/>
  <c r="AQ160" i="42"/>
  <c r="AP851" i="42"/>
  <c r="AP17" i="42"/>
  <c r="AQ523" i="42"/>
  <c r="AP1002" i="42"/>
  <c r="AQ266" i="42"/>
  <c r="AQ411" i="42"/>
  <c r="AP823" i="42"/>
  <c r="AQ584" i="42"/>
  <c r="AT616" i="42"/>
  <c r="AT1001" i="42"/>
  <c r="AP264" i="42"/>
  <c r="AQ969" i="42"/>
  <c r="AT363" i="42"/>
  <c r="AT954" i="42"/>
  <c r="AQ447" i="42"/>
  <c r="AR70" i="42"/>
  <c r="AP447" i="42"/>
  <c r="AT47" i="42"/>
  <c r="AQ448" i="42"/>
  <c r="AR852" i="42"/>
  <c r="AR38" i="42"/>
  <c r="AQ934" i="42"/>
  <c r="AT658" i="42"/>
  <c r="AQ526" i="42"/>
  <c r="AP169" i="42"/>
  <c r="AP616" i="42"/>
  <c r="AR698" i="42"/>
  <c r="AQ998" i="42"/>
  <c r="AT69" i="42"/>
  <c r="AT816" i="42"/>
  <c r="AQ563" i="42"/>
  <c r="AR816" i="42"/>
  <c r="AS563" i="42"/>
  <c r="AT575" i="42"/>
  <c r="AQ724" i="42"/>
  <c r="AS562" i="42"/>
  <c r="AQ1002" i="42"/>
  <c r="AQ279" i="42"/>
  <c r="AS541" i="42"/>
  <c r="AS988" i="42"/>
  <c r="AP867" i="42"/>
  <c r="AT472" i="42"/>
  <c r="AT336" i="42"/>
  <c r="AP453" i="42"/>
  <c r="AQ840" i="42"/>
  <c r="AR773" i="42"/>
  <c r="AP65" i="42"/>
  <c r="AS242" i="42"/>
  <c r="AT65" i="42"/>
  <c r="AT456" i="42"/>
  <c r="AQ684" i="42"/>
  <c r="AP959" i="42"/>
  <c r="AP511" i="42"/>
  <c r="AT762" i="42"/>
  <c r="AR645" i="42"/>
  <c r="AS692" i="42"/>
  <c r="AQ70" i="42"/>
  <c r="AR184" i="42"/>
  <c r="AS215" i="42"/>
  <c r="AS486" i="42"/>
  <c r="AT714" i="42"/>
  <c r="AT277" i="42"/>
  <c r="AT902" i="42"/>
  <c r="AS277" i="42"/>
  <c r="AP902" i="42"/>
  <c r="AQ681" i="42"/>
  <c r="AS729" i="42"/>
  <c r="AS773" i="42"/>
  <c r="AP325" i="42"/>
  <c r="AT289" i="42"/>
  <c r="AR336" i="42"/>
  <c r="AQ360" i="42"/>
  <c r="AP118" i="42"/>
  <c r="AT324" i="42"/>
  <c r="AP698" i="42"/>
  <c r="AQ630" i="42"/>
  <c r="AR758" i="42"/>
  <c r="AR829" i="42"/>
  <c r="AQ124" i="42"/>
  <c r="AP594" i="42"/>
  <c r="AT389" i="42"/>
  <c r="AS265" i="42"/>
  <c r="AP948" i="42"/>
  <c r="AT249" i="42"/>
  <c r="AP279" i="42"/>
  <c r="AR71" i="42"/>
  <c r="AS575" i="42"/>
  <c r="AQ71" i="42"/>
  <c r="AQ345" i="42"/>
  <c r="AT565" i="42"/>
  <c r="AS453" i="42"/>
  <c r="AS948" i="42"/>
  <c r="AT63" i="42"/>
  <c r="AT262" i="42"/>
  <c r="AR293" i="42"/>
  <c r="AT577" i="42"/>
  <c r="AQ820" i="42"/>
  <c r="AR74" i="42"/>
  <c r="AS411" i="42"/>
  <c r="AS759" i="42"/>
  <c r="AR684" i="42"/>
  <c r="AP47" i="42"/>
  <c r="AP383" i="42"/>
  <c r="AQ319" i="42"/>
  <c r="AT125" i="42"/>
  <c r="AQ488" i="42"/>
  <c r="AR892" i="42"/>
  <c r="AS823" i="42"/>
  <c r="AS19" i="42"/>
  <c r="AS422" i="42"/>
  <c r="AS175" i="42"/>
  <c r="AR271" i="42"/>
  <c r="AQ692" i="42"/>
  <c r="AS271" i="42"/>
  <c r="AQ816" i="42"/>
  <c r="AS950" i="42"/>
  <c r="AS577" i="42"/>
  <c r="AT435" i="42"/>
  <c r="AS704" i="42"/>
  <c r="AP266" i="42"/>
  <c r="AT898" i="42"/>
  <c r="AP815" i="42"/>
  <c r="AS38" i="42"/>
  <c r="AP361" i="42"/>
  <c r="AP600" i="42"/>
  <c r="AP881" i="42"/>
  <c r="AP779" i="42"/>
  <c r="AR133" i="42"/>
  <c r="AP451" i="42"/>
  <c r="AS332" i="42"/>
  <c r="AP936" i="42"/>
  <c r="AT261" i="42"/>
  <c r="AP900" i="42"/>
  <c r="AS98" i="42"/>
  <c r="AP816" i="42"/>
  <c r="AT215" i="42"/>
  <c r="AT86" i="42"/>
  <c r="AT574" i="42"/>
  <c r="AP188" i="42"/>
  <c r="AP714" i="42"/>
  <c r="AS328" i="42"/>
  <c r="AT703" i="42"/>
  <c r="AT900" i="42"/>
  <c r="AQ703" i="42"/>
  <c r="AR743" i="42"/>
  <c r="AR59" i="42"/>
  <c r="AQ753" i="42"/>
  <c r="AQ317" i="42"/>
  <c r="AS230" i="42"/>
  <c r="AR351" i="42"/>
  <c r="AS764" i="42"/>
  <c r="AQ96" i="42"/>
  <c r="AT428" i="42"/>
  <c r="AR489" i="42"/>
  <c r="AT248" i="42"/>
  <c r="AP928" i="42"/>
  <c r="AQ125" i="42"/>
  <c r="AP742" i="42"/>
  <c r="AQ881" i="42"/>
  <c r="AQ208" i="42"/>
  <c r="AQ106" i="42"/>
  <c r="AS17" i="42"/>
  <c r="AT10" i="42"/>
  <c r="AS971" i="42"/>
  <c r="AP657" i="42"/>
  <c r="AQ511" i="42"/>
  <c r="AT175" i="42"/>
  <c r="AP438" i="42"/>
  <c r="AS289" i="42"/>
  <c r="AR98" i="42"/>
  <c r="AT124" i="42"/>
  <c r="AQ738" i="42"/>
  <c r="AT443" i="42"/>
  <c r="AR983" i="42"/>
  <c r="AR443" i="42"/>
  <c r="AQ809" i="42"/>
  <c r="AR695" i="42"/>
  <c r="AR47" i="42"/>
  <c r="AR712" i="42"/>
  <c r="AQ458" i="42"/>
  <c r="AR358" i="42"/>
  <c r="AQ759" i="42"/>
  <c r="AR900" i="42"/>
  <c r="AS831" i="42"/>
  <c r="AT890" i="42"/>
  <c r="AS645" i="42"/>
  <c r="AR692" i="42"/>
  <c r="AT413" i="42"/>
  <c r="AR704" i="42"/>
  <c r="AR767" i="42"/>
  <c r="AQ303" i="42"/>
  <c r="AT789" i="42"/>
  <c r="AP650" i="42"/>
  <c r="AP69" i="42"/>
  <c r="AQ54" i="42"/>
  <c r="AS842" i="42"/>
  <c r="AT54" i="42"/>
  <c r="AQ842" i="42"/>
  <c r="AT230" i="42"/>
  <c r="AP888" i="42"/>
  <c r="AR266" i="42"/>
  <c r="AR571" i="42"/>
  <c r="AS493" i="42"/>
  <c r="AP261" i="42"/>
  <c r="AP248" i="42"/>
  <c r="AS526" i="42"/>
  <c r="AP139" i="42"/>
  <c r="AQ888" i="42"/>
  <c r="AS266" i="42"/>
  <c r="AS898" i="42"/>
  <c r="AR671" i="42"/>
  <c r="AS112" i="42"/>
  <c r="AS70" i="42"/>
  <c r="AP671" i="42"/>
  <c r="AQ38" i="42"/>
  <c r="AS361" i="42"/>
  <c r="AR851" i="42"/>
  <c r="AQ507" i="42"/>
  <c r="AQ230" i="42"/>
  <c r="AP351" i="42"/>
  <c r="AP789" i="42"/>
  <c r="AQ650" i="42"/>
  <c r="AR493" i="42"/>
  <c r="AT969" i="42"/>
  <c r="AQ383" i="42"/>
  <c r="AS431" i="42"/>
  <c r="AT383" i="42"/>
  <c r="AR431" i="42"/>
  <c r="AR736" i="42"/>
  <c r="AS901" i="42"/>
  <c r="AQ517" i="42"/>
  <c r="AQ202" i="42"/>
  <c r="AT773" i="42"/>
  <c r="AS630" i="42"/>
  <c r="AR242" i="42"/>
  <c r="AR447" i="42"/>
  <c r="AS621" i="42"/>
  <c r="AT918" i="42"/>
  <c r="AP448" i="42"/>
  <c r="AP954" i="42"/>
  <c r="AS360" i="42"/>
  <c r="AS937" i="42"/>
  <c r="AR228" i="42"/>
  <c r="AQ937" i="42"/>
  <c r="AP694" i="42"/>
  <c r="AR959" i="42"/>
  <c r="AQ512" i="42"/>
  <c r="AR895" i="42"/>
  <c r="AS228" i="42"/>
  <c r="AT458" i="42"/>
  <c r="AS358" i="42"/>
  <c r="AR106" i="42"/>
  <c r="AQ155" i="42"/>
  <c r="AT541" i="42"/>
  <c r="AR616" i="42"/>
  <c r="AP474" i="42"/>
  <c r="AS21" i="42"/>
  <c r="AP376" i="42"/>
  <c r="AQ332" i="42"/>
  <c r="AS376" i="42"/>
  <c r="AR916" i="42"/>
  <c r="AQ435" i="42"/>
  <c r="AQ953" i="42"/>
  <c r="AT581" i="42"/>
  <c r="AQ404" i="42"/>
  <c r="AP831" i="42"/>
  <c r="AQ574" i="42"/>
  <c r="AR383" i="42"/>
  <c r="AT411" i="42"/>
  <c r="AS981" i="42"/>
  <c r="AS803" i="42"/>
  <c r="AS743" i="42"/>
  <c r="AP86" i="42"/>
  <c r="AQ262" i="42"/>
  <c r="AS86" i="42"/>
  <c r="AQ831" i="42"/>
  <c r="AS53" i="42"/>
  <c r="AR934" i="42"/>
  <c r="AR325" i="42"/>
  <c r="AQ921" i="42"/>
  <c r="AS983" i="42"/>
  <c r="AQ742" i="42"/>
  <c r="AS840" i="42"/>
  <c r="AP577" i="42"/>
  <c r="AP435" i="42"/>
  <c r="AT759" i="42"/>
  <c r="AS201" i="42"/>
  <c r="AP965" i="42"/>
  <c r="AQ443" i="42"/>
  <c r="AT526" i="42"/>
  <c r="AT563" i="42"/>
  <c r="AR319" i="42"/>
  <c r="AP565" i="42"/>
  <c r="AS928" i="42"/>
  <c r="AP502" i="42"/>
  <c r="AR906" i="42"/>
  <c r="AS502" i="42"/>
  <c r="AS906" i="42"/>
  <c r="AP773" i="42"/>
  <c r="AQ936" i="42"/>
  <c r="AR261" i="42"/>
  <c r="AT191" i="42"/>
  <c r="AP19" i="42"/>
  <c r="AS139" i="42"/>
  <c r="AS698" i="42"/>
  <c r="AT764" i="42"/>
  <c r="AR687" i="42"/>
  <c r="AR936" i="42"/>
  <c r="AS261" i="42"/>
  <c r="AS248" i="42"/>
  <c r="AR904" i="42"/>
  <c r="AR200" i="42"/>
  <c r="AR681" i="42"/>
  <c r="AS904" i="42"/>
  <c r="AQ139" i="42"/>
  <c r="AR888" i="42"/>
  <c r="AS133" i="42"/>
  <c r="AQ156" i="42"/>
  <c r="AQ773" i="42"/>
  <c r="AT630" i="42"/>
  <c r="AT319" i="42"/>
  <c r="AQ339" i="42"/>
  <c r="AT776" i="42"/>
  <c r="AS687" i="42"/>
  <c r="AS607" i="42"/>
  <c r="AS725" i="42"/>
  <c r="AQ607" i="42"/>
  <c r="AP725" i="42"/>
  <c r="AP8" i="42"/>
  <c r="AS374" i="42"/>
  <c r="AP996" i="42"/>
  <c r="AS852" i="42"/>
  <c r="AT264" i="42"/>
  <c r="AS869" i="42"/>
  <c r="AQ891" i="42"/>
  <c r="AP681" i="42"/>
  <c r="AQ642" i="42"/>
  <c r="AR145" i="42"/>
  <c r="AT232" i="42"/>
  <c r="AT328" i="42"/>
  <c r="AR63" i="42"/>
  <c r="AT255" i="42"/>
  <c r="AS63" i="42"/>
  <c r="AQ255" i="42"/>
  <c r="AP125" i="42"/>
  <c r="AT712" i="42"/>
  <c r="AR458" i="42"/>
  <c r="AQ562" i="42"/>
  <c r="AS523" i="42"/>
  <c r="AS581" i="42"/>
  <c r="AS404" i="42"/>
  <c r="AP422" i="42"/>
  <c r="AS484" i="42"/>
  <c r="AP189" i="42"/>
  <c r="AQ550" i="42"/>
  <c r="AS954" i="42"/>
  <c r="AQ292" i="42"/>
  <c r="AQ670" i="42"/>
  <c r="AS292" i="42"/>
  <c r="AT266" i="42"/>
  <c r="AT623" i="42"/>
  <c r="AP759" i="42"/>
  <c r="AP684" i="42"/>
  <c r="AQ47" i="42"/>
  <c r="AT448" i="42"/>
  <c r="AR577" i="42"/>
  <c r="AS118" i="42"/>
  <c r="AP891" i="42"/>
  <c r="AR928" i="42"/>
  <c r="AS888" i="42"/>
  <c r="AP156" i="42"/>
  <c r="AS816" i="42"/>
  <c r="AQ169" i="42"/>
  <c r="AP449" i="42"/>
  <c r="AQ789" i="42"/>
  <c r="AR574" i="42"/>
  <c r="AT78" i="42"/>
  <c r="AP570" i="42"/>
  <c r="AR547" i="42"/>
  <c r="AQ829" i="42"/>
  <c r="AS446" i="42"/>
  <c r="AT21" i="42"/>
  <c r="AP240" i="42"/>
  <c r="AR526" i="42"/>
  <c r="AQ767" i="42"/>
  <c r="AS820" i="42"/>
  <c r="AT996" i="42"/>
  <c r="AR264" i="42"/>
  <c r="AP418" i="42"/>
  <c r="AP336" i="42"/>
  <c r="AR449" i="42"/>
  <c r="AR297" i="42"/>
  <c r="AQ271" i="42"/>
  <c r="AT525" i="42"/>
  <c r="AT869" i="42"/>
  <c r="AR188" i="42"/>
  <c r="AQ249" i="42"/>
  <c r="AP37" i="42"/>
  <c r="AQ48" i="42"/>
  <c r="AP758" i="42"/>
  <c r="AS41" i="42"/>
  <c r="AP271" i="42"/>
  <c r="AR838" i="42"/>
  <c r="AR249" i="42"/>
  <c r="AP357" i="42"/>
  <c r="AR991" i="42"/>
  <c r="AP547" i="42"/>
  <c r="AR675" i="42"/>
  <c r="AR952" i="42"/>
  <c r="AT133" i="42"/>
  <c r="AP413" i="42"/>
  <c r="AP571" i="42"/>
  <c r="AR831" i="42"/>
  <c r="AP574" i="42"/>
  <c r="AR950" i="42"/>
  <c r="AS609" i="42"/>
  <c r="AS881" i="42"/>
  <c r="AR815" i="42"/>
  <c r="AQ13" i="42"/>
  <c r="AT160" i="42"/>
  <c r="AT738" i="42"/>
  <c r="AT783" i="42"/>
  <c r="AT830" i="42"/>
  <c r="AR783" i="42"/>
  <c r="AS59" i="42"/>
  <c r="AP607" i="42"/>
  <c r="AT38" i="42"/>
  <c r="AR361" i="42"/>
  <c r="AQ600" i="42"/>
  <c r="AP18" i="42"/>
  <c r="AP687" i="42"/>
  <c r="AS124" i="42"/>
  <c r="AR998" i="42"/>
  <c r="AS671" i="42"/>
  <c r="AP38" i="42"/>
  <c r="AQ361" i="42"/>
  <c r="AQ698" i="42"/>
  <c r="AP317" i="42"/>
  <c r="AP826" i="42"/>
  <c r="AQ879" i="42"/>
  <c r="AS517" i="42"/>
  <c r="AP202" i="42"/>
  <c r="AT671" i="42"/>
  <c r="AT112" i="42"/>
  <c r="AQ852" i="42"/>
  <c r="AR607" i="42"/>
  <c r="AQ815" i="42"/>
  <c r="AR13" i="42"/>
  <c r="AQ472" i="42"/>
  <c r="AS336" i="42"/>
  <c r="AP870" i="42"/>
  <c r="AR609" i="42"/>
  <c r="AT327" i="42"/>
  <c r="AT609" i="42"/>
  <c r="AS150" i="42"/>
  <c r="AR988" i="42"/>
  <c r="AT438" i="42"/>
  <c r="AQ59" i="42"/>
  <c r="AS753" i="42"/>
  <c r="AR570" i="42"/>
  <c r="AS731" i="42"/>
  <c r="AP424" i="42"/>
  <c r="AT840" i="42"/>
  <c r="AP675" i="42"/>
  <c r="AP184" i="42"/>
  <c r="AP215" i="42"/>
  <c r="AQ988" i="42"/>
  <c r="AQ729" i="42"/>
  <c r="AS48" i="42"/>
  <c r="AR729" i="42"/>
  <c r="AQ413" i="42"/>
  <c r="AT704" i="42"/>
  <c r="AP953" i="42"/>
  <c r="AQ581" i="42"/>
  <c r="AQ451" i="42"/>
  <c r="AR21" i="42"/>
  <c r="AS47" i="42"/>
  <c r="AS448" i="42"/>
  <c r="AP112" i="42"/>
  <c r="AP969" i="42"/>
  <c r="AS363" i="42"/>
  <c r="AQ621" i="42"/>
  <c r="AQ328" i="42"/>
  <c r="AR658" i="42"/>
  <c r="AP103" i="42"/>
  <c r="AS658" i="42"/>
  <c r="AQ261" i="42"/>
  <c r="AQ248" i="42"/>
  <c r="AR191" i="42"/>
  <c r="AP890" i="42"/>
  <c r="AT675" i="42"/>
  <c r="AT729" i="42"/>
  <c r="AT767" i="42"/>
  <c r="AT887" i="42"/>
  <c r="AQ609" i="42"/>
  <c r="AQ242" i="42"/>
  <c r="AS870" i="42"/>
  <c r="AP848" i="42"/>
  <c r="AS125" i="42"/>
  <c r="AS306" i="42"/>
  <c r="AR908" i="42"/>
  <c r="AQ306" i="42"/>
  <c r="AT959" i="42"/>
  <c r="AQ722" i="42"/>
  <c r="AP72" i="42"/>
  <c r="AT921" i="42"/>
  <c r="AP952" i="42"/>
  <c r="AQ927" i="42"/>
  <c r="AS145" i="42"/>
  <c r="AP639" i="42"/>
  <c r="AR169" i="42"/>
  <c r="AQ898" i="42"/>
  <c r="AS202" i="42"/>
  <c r="AP704" i="42"/>
  <c r="AP783" i="42"/>
  <c r="AS264" i="42"/>
  <c r="AS184" i="42"/>
  <c r="AQ857" i="42"/>
  <c r="AR741" i="42"/>
  <c r="AR327" i="42"/>
  <c r="AT491" i="42"/>
  <c r="AP901" i="42"/>
  <c r="AR960" i="42"/>
  <c r="AS507" i="42"/>
  <c r="AT992" i="42"/>
  <c r="AP711" i="42"/>
  <c r="AP33" i="42"/>
  <c r="AQ779" i="42"/>
  <c r="AS327" i="42"/>
  <c r="AS491" i="42"/>
  <c r="AR803" i="42"/>
  <c r="AT942" i="42"/>
  <c r="AT242" i="42"/>
  <c r="AQ293" i="42"/>
  <c r="AT743" i="42"/>
  <c r="AP736" i="42"/>
  <c r="AQ671" i="42"/>
  <c r="AR112" i="42"/>
  <c r="AQ965" i="42"/>
  <c r="AS191" i="42"/>
  <c r="AR890" i="42"/>
  <c r="AT118" i="42"/>
  <c r="AT600" i="42"/>
  <c r="AQ502" i="42"/>
  <c r="AP228" i="42"/>
  <c r="AR144" i="42"/>
  <c r="AP971" i="42"/>
  <c r="AQ289" i="42"/>
  <c r="AS474" i="42"/>
  <c r="AP987" i="42"/>
  <c r="AS429" i="42"/>
  <c r="AS428" i="42"/>
  <c r="AT901" i="42"/>
  <c r="AS54" i="42"/>
  <c r="AR139" i="42"/>
  <c r="AP645" i="42"/>
  <c r="AR738" i="42"/>
  <c r="AR292" i="42"/>
  <c r="AT484" i="42"/>
  <c r="AQ869" i="42"/>
  <c r="AS891" i="42"/>
  <c r="AQ904" i="42"/>
  <c r="AR317" i="42"/>
  <c r="AQ687" i="42"/>
  <c r="AR124" i="42"/>
  <c r="AR202" i="42"/>
  <c r="AR486" i="42"/>
  <c r="AR279" i="42"/>
  <c r="AQ996" i="42"/>
  <c r="AT852" i="42"/>
  <c r="AP904" i="42"/>
  <c r="AP200" i="42"/>
  <c r="AT753" i="42"/>
  <c r="AS570" i="42"/>
  <c r="AT144" i="42"/>
  <c r="AQ438" i="42"/>
  <c r="AR289" i="42"/>
  <c r="AQ98" i="42"/>
  <c r="AR764" i="42"/>
  <c r="AP489" i="42"/>
  <c r="AP295" i="42"/>
  <c r="AT489" i="42"/>
  <c r="AR511" i="42"/>
  <c r="AQ175" i="42"/>
  <c r="AS895" i="42"/>
  <c r="AR901" i="42"/>
  <c r="AQ374" i="42"/>
  <c r="AP249" i="42"/>
  <c r="AR10" i="42"/>
  <c r="AP776" i="42"/>
  <c r="AP692" i="42"/>
  <c r="AT934" i="42"/>
  <c r="AT751" i="42"/>
  <c r="AR867" i="42"/>
  <c r="AS736" i="42"/>
  <c r="AQ462" i="42"/>
  <c r="AQ711" i="42"/>
  <c r="AP462" i="42"/>
  <c r="AT965" i="42"/>
  <c r="AS443" i="42"/>
  <c r="AS684" i="42"/>
  <c r="AS959" i="42"/>
  <c r="AR954" i="42"/>
  <c r="AS516" i="42"/>
  <c r="AQ675" i="42"/>
  <c r="AR946" i="42"/>
  <c r="AS574" i="42"/>
  <c r="AQ188" i="42"/>
  <c r="AQ127" i="42"/>
  <c r="AP642" i="42"/>
  <c r="AP988" i="42"/>
  <c r="AT53" i="42"/>
  <c r="AR612" i="42"/>
  <c r="AR53" i="42"/>
  <c r="AT139" i="42"/>
  <c r="AT698" i="42"/>
  <c r="AT512" i="42"/>
  <c r="AT895" i="42"/>
  <c r="AT127" i="42"/>
  <c r="AP339" i="42"/>
  <c r="AS293" i="42"/>
  <c r="AQ918" i="42"/>
  <c r="AQ489" i="42"/>
  <c r="AR248" i="42"/>
  <c r="AQ764" i="42"/>
  <c r="AT888" i="42"/>
  <c r="AP584" i="42"/>
  <c r="AT13" i="42"/>
  <c r="AS584" i="42"/>
  <c r="AP13" i="42"/>
  <c r="AP852" i="42"/>
  <c r="AT800" i="42"/>
  <c r="AP751" i="42"/>
  <c r="AS829" i="42"/>
  <c r="AR709" i="42"/>
  <c r="AS612" i="42"/>
  <c r="AS188" i="42"/>
  <c r="AS295" i="42"/>
  <c r="AS879" i="42"/>
  <c r="AS616" i="42"/>
  <c r="AR996" i="42"/>
  <c r="AQ887" i="42"/>
  <c r="AT37" i="42"/>
  <c r="AT904" i="42"/>
  <c r="AS200" i="42"/>
  <c r="AP950" i="42"/>
  <c r="AS511" i="42"/>
  <c r="AS767" i="42"/>
  <c r="AS887" i="42"/>
  <c r="AR575" i="42"/>
  <c r="AP292" i="42"/>
  <c r="AS826" i="42"/>
  <c r="AS762" i="42"/>
  <c r="AS456" i="42"/>
  <c r="AS155" i="42"/>
  <c r="AP916" i="42"/>
  <c r="AT621" i="42"/>
  <c r="AR793" i="42"/>
  <c r="AP621" i="42"/>
  <c r="AT374" i="42"/>
  <c r="AS722" i="42"/>
  <c r="AS435" i="42"/>
  <c r="AS953" i="42"/>
  <c r="AT870" i="42"/>
  <c r="AR166" i="42"/>
  <c r="AQ456" i="42"/>
  <c r="AT731" i="42"/>
  <c r="AR424" i="42"/>
  <c r="AR517" i="42"/>
  <c r="AR435" i="42"/>
  <c r="AR484" i="42"/>
  <c r="AQ232" i="42"/>
  <c r="AR411" i="42"/>
  <c r="AS512" i="42"/>
  <c r="AQ657" i="42"/>
  <c r="AT59" i="42"/>
  <c r="AR753" i="42"/>
  <c r="AS317" i="42"/>
  <c r="AQ826" i="42"/>
  <c r="AP374" i="42"/>
  <c r="AS249" i="42"/>
  <c r="AQ762" i="42"/>
  <c r="AP456" i="42"/>
  <c r="AR155" i="42"/>
  <c r="AR541" i="42"/>
  <c r="AR111" i="42"/>
  <c r="AR565" i="42"/>
  <c r="AS911" i="42"/>
  <c r="AS918" i="42"/>
  <c r="AS458" i="42"/>
  <c r="AS938" i="42"/>
  <c r="AR562" i="42"/>
  <c r="AR1002" i="42"/>
  <c r="AT991" i="42"/>
  <c r="AT325" i="42"/>
  <c r="AR971" i="42"/>
  <c r="AR41" i="42"/>
  <c r="AQ424" i="42"/>
  <c r="AP820" i="42"/>
  <c r="AS69" i="42"/>
  <c r="AP981" i="42"/>
  <c r="AR230" i="42"/>
  <c r="AS351" i="42"/>
  <c r="AP666" i="42"/>
  <c r="AT351" i="42"/>
  <c r="AQ950" i="42"/>
  <c r="AP609" i="42"/>
  <c r="AQ890" i="42"/>
  <c r="AR869" i="42"/>
  <c r="AT681" i="42"/>
  <c r="AT74" i="42"/>
  <c r="AS127" i="42"/>
  <c r="AR339" i="42"/>
  <c r="AS650" i="42"/>
  <c r="AT201" i="42"/>
  <c r="AP840" i="42"/>
  <c r="AP347" i="42"/>
  <c r="AR714" i="42"/>
  <c r="AQ552" i="42"/>
  <c r="AS714" i="42"/>
  <c r="AR552" i="42"/>
  <c r="AT687" i="42"/>
  <c r="AS712" i="42"/>
  <c r="AS724" i="42"/>
  <c r="AP562" i="42"/>
  <c r="AS969" i="42"/>
  <c r="AR428" i="42"/>
  <c r="AQ78" i="42"/>
  <c r="AS800" i="42"/>
  <c r="AR918" i="42"/>
  <c r="AR332" i="42"/>
  <c r="AP898" i="42"/>
  <c r="AR870" i="42"/>
  <c r="AS144" i="42"/>
  <c r="AR170" i="42"/>
  <c r="AP144" i="42"/>
  <c r="AT461" i="42"/>
  <c r="AS815" i="42"/>
  <c r="AS600" i="42"/>
  <c r="AP695" i="42"/>
  <c r="AT806" i="42"/>
  <c r="AR175" i="42"/>
  <c r="AS717" i="42"/>
  <c r="AT516" i="42"/>
  <c r="AS33" i="42"/>
  <c r="AQ823" i="42"/>
  <c r="AR303" i="42"/>
  <c r="AQ704" i="42"/>
  <c r="AP630" i="42"/>
  <c r="AP208" i="42"/>
  <c r="AR189" i="42"/>
  <c r="AS166" i="42"/>
  <c r="AT822" i="42"/>
  <c r="AS169" i="42"/>
  <c r="AP429" i="42"/>
  <c r="AT980" i="42"/>
  <c r="AQ324" i="42"/>
  <c r="AP127" i="42"/>
  <c r="AS916" i="42"/>
  <c r="AQ575" i="42"/>
  <c r="AQ938" i="42"/>
  <c r="AT378" i="42"/>
  <c r="AS749" i="42"/>
  <c r="AT429" i="42"/>
  <c r="AP980" i="42"/>
  <c r="AP425" i="42"/>
  <c r="AP553" i="42"/>
  <c r="AT657" i="42"/>
  <c r="AR462" i="42"/>
  <c r="AT736" i="42"/>
  <c r="AT317" i="42"/>
  <c r="AT826" i="42"/>
  <c r="AP712" i="42"/>
  <c r="AP458" i="42"/>
  <c r="AT293" i="42"/>
  <c r="AP918" i="42"/>
  <c r="AT106" i="42"/>
  <c r="AS462" i="42"/>
  <c r="AP729" i="42"/>
  <c r="AT200" i="42"/>
  <c r="AR422" i="42"/>
  <c r="AQ954" i="42"/>
  <c r="AT111" i="42"/>
  <c r="AP345" i="42"/>
  <c r="AS681" i="42"/>
  <c r="AR345" i="42"/>
  <c r="AQ991" i="42"/>
  <c r="AS413" i="42"/>
  <c r="AS571" i="42"/>
  <c r="AT684" i="42"/>
  <c r="AQ694" i="42"/>
  <c r="AQ803" i="42"/>
  <c r="AQ695" i="42"/>
  <c r="AS10" i="42"/>
  <c r="AR776" i="42"/>
  <c r="AR413" i="42"/>
  <c r="AQ571" i="42"/>
  <c r="AR456" i="42"/>
  <c r="AQ72" i="42"/>
  <c r="AQ900" i="42"/>
  <c r="AT724" i="42"/>
  <c r="AT228" i="42"/>
  <c r="AQ901" i="42"/>
  <c r="AT517" i="42"/>
  <c r="AT202" i="42"/>
  <c r="AQ486" i="42"/>
  <c r="AS991" i="42"/>
  <c r="AR650" i="42"/>
  <c r="AQ200" i="42"/>
  <c r="AT422" i="42"/>
  <c r="AP484" i="42"/>
  <c r="AT189" i="42"/>
  <c r="AQ851" i="42"/>
  <c r="AP145" i="42"/>
  <c r="AQ912" i="42"/>
  <c r="AT145" i="42"/>
  <c r="AP581" i="42"/>
  <c r="AR265" i="42"/>
  <c r="AP10" i="42"/>
  <c r="AS936" i="42"/>
  <c r="AQ69" i="42"/>
  <c r="AQ783" i="42"/>
  <c r="AT815" i="42"/>
  <c r="AR749" i="42"/>
  <c r="AT502" i="42"/>
  <c r="AT891" i="42"/>
  <c r="AQ928" i="42"/>
  <c r="AQ170" i="42"/>
  <c r="AP743" i="42"/>
  <c r="AS303" i="42"/>
  <c r="AQ743" i="42"/>
  <c r="AT303" i="42"/>
  <c r="AR600" i="42"/>
  <c r="AP512" i="42"/>
  <c r="AP895" i="42"/>
  <c r="AP731" i="42"/>
  <c r="AT879" i="42"/>
  <c r="AT987" i="42"/>
  <c r="AR969" i="42"/>
  <c r="AP428" i="42"/>
  <c r="AS339" i="42"/>
  <c r="AQ776" i="42"/>
  <c r="AR655" i="42"/>
  <c r="AR127" i="42"/>
  <c r="AR8" i="42"/>
  <c r="AP721" i="42"/>
  <c r="AS78" i="42"/>
  <c r="AT721" i="42"/>
  <c r="AQ484" i="42"/>
  <c r="AT953" i="42"/>
  <c r="AQ17" i="42"/>
  <c r="AS451" i="42"/>
  <c r="AT988" i="42"/>
  <c r="AT867" i="42"/>
  <c r="AS383" i="42"/>
  <c r="AP319" i="42"/>
  <c r="AQ145" i="42"/>
  <c r="AR232" i="42"/>
  <c r="AR404" i="42"/>
  <c r="AP764" i="42"/>
  <c r="AR657" i="42"/>
  <c r="AS594" i="42"/>
  <c r="AS657" i="42"/>
  <c r="AQ594" i="42"/>
  <c r="AT749" i="42"/>
  <c r="AT655" i="42"/>
  <c r="AP230" i="42"/>
  <c r="AQ133" i="42"/>
  <c r="AT946" i="42"/>
  <c r="AP175" i="42"/>
  <c r="AS779" i="42"/>
  <c r="AQ577" i="42"/>
  <c r="AR779" i="42"/>
  <c r="AR474" i="42"/>
  <c r="AR887" i="42"/>
  <c r="AR425" i="42"/>
  <c r="AQ639" i="42"/>
  <c r="AP921" i="42"/>
  <c r="AQ211" i="42"/>
  <c r="AR700" i="42"/>
  <c r="AS751" i="42"/>
  <c r="AP477" i="42"/>
  <c r="AS740" i="42"/>
  <c r="AP96" i="42"/>
  <c r="AQ358" i="42"/>
  <c r="AQ714" i="42"/>
  <c r="AQ112" i="42"/>
  <c r="AQ565" i="42"/>
  <c r="AT493" i="42"/>
  <c r="AS552" i="42"/>
  <c r="AT589" i="42"/>
  <c r="AR740" i="42"/>
  <c r="AQ85" i="42"/>
  <c r="AQ794" i="42"/>
  <c r="AS72" i="42"/>
  <c r="AR211" i="42"/>
  <c r="AT938" i="42"/>
  <c r="AQ201" i="42"/>
  <c r="AS1001" i="42"/>
  <c r="AQ749" i="42"/>
  <c r="AS925" i="42"/>
  <c r="AP655" i="42"/>
  <c r="AT169" i="42"/>
  <c r="AR374" i="42"/>
  <c r="AP749" i="42"/>
  <c r="AT345" i="42"/>
  <c r="AR288" i="42"/>
  <c r="AS1002" i="42"/>
  <c r="AS211" i="42"/>
  <c r="AQ614" i="42"/>
  <c r="AS857" i="42"/>
  <c r="AQ493" i="42"/>
  <c r="AR859" i="42"/>
  <c r="AP368" i="42"/>
  <c r="AQ298" i="42"/>
  <c r="AT947" i="42"/>
  <c r="AR43" i="42"/>
  <c r="AT158" i="42"/>
  <c r="AT865" i="42"/>
  <c r="AT414" i="42"/>
  <c r="AR218" i="42"/>
  <c r="AR891" i="42"/>
  <c r="AP526" i="42"/>
  <c r="AQ111" i="42"/>
  <c r="AP106" i="42"/>
  <c r="AQ19" i="42"/>
  <c r="AQ843" i="42"/>
  <c r="AT1002" i="42"/>
  <c r="AT211" i="42"/>
  <c r="AS934" i="42"/>
  <c r="AQ709" i="42"/>
  <c r="AQ793" i="42"/>
  <c r="AQ149" i="42"/>
  <c r="AQ21" i="42"/>
  <c r="AR911" i="42"/>
  <c r="AR646" i="42"/>
  <c r="AR208" i="42"/>
  <c r="AT903" i="42"/>
  <c r="AR240" i="42"/>
  <c r="AR706" i="42"/>
  <c r="AP391" i="42"/>
  <c r="AS963" i="42"/>
  <c r="AT92" i="42"/>
  <c r="AP41" i="42"/>
  <c r="AT881" i="42"/>
  <c r="AT695" i="42"/>
  <c r="AQ422" i="42"/>
  <c r="AT650" i="42"/>
  <c r="AT916" i="42"/>
  <c r="AP53" i="42"/>
  <c r="AS246" i="42"/>
  <c r="AP638" i="42"/>
  <c r="AT842" i="42"/>
  <c r="AP648" i="42"/>
  <c r="AS367" i="42"/>
  <c r="AT723" i="42"/>
  <c r="AS900" i="42"/>
  <c r="AT897" i="42"/>
  <c r="AQ981" i="42"/>
  <c r="AP590" i="42"/>
  <c r="AQ277" i="42"/>
  <c r="AQ689" i="42"/>
  <c r="AQ74" i="42"/>
  <c r="AQ718" i="42"/>
  <c r="AT188" i="42"/>
  <c r="AT803" i="42"/>
  <c r="AS447" i="42"/>
  <c r="AT134" i="42"/>
  <c r="AQ570" i="42"/>
  <c r="AQ660" i="42"/>
  <c r="AT166" i="42"/>
  <c r="AS540" i="42"/>
  <c r="AS26" i="42"/>
  <c r="AR294" i="42"/>
  <c r="AS542" i="42"/>
  <c r="AR873" i="42"/>
  <c r="AR25" i="42"/>
  <c r="AS618" i="42"/>
  <c r="AT126" i="42"/>
  <c r="AT926" i="42"/>
  <c r="AP724" i="42"/>
  <c r="AT404" i="42"/>
  <c r="AQ870" i="42"/>
  <c r="AR523" i="42"/>
  <c r="AR987" i="42"/>
  <c r="AR19" i="42"/>
  <c r="AS776" i="42"/>
  <c r="AS324" i="42"/>
  <c r="AP934" i="42"/>
  <c r="AR324" i="42"/>
  <c r="AQ18" i="42"/>
  <c r="AR747" i="42"/>
  <c r="AR507" i="42"/>
  <c r="AR614" i="42"/>
  <c r="AT591" i="42"/>
  <c r="AR902" i="42"/>
  <c r="AT520" i="42"/>
  <c r="AR842" i="42"/>
  <c r="AS648" i="42"/>
  <c r="AR883" i="42"/>
  <c r="AP903" i="42"/>
  <c r="AT24" i="42"/>
  <c r="AT70" i="42"/>
  <c r="AT486" i="42"/>
  <c r="AT279" i="42"/>
  <c r="AQ960" i="42"/>
  <c r="AS488" i="42"/>
  <c r="AQ41" i="42"/>
  <c r="AQ655" i="42"/>
  <c r="AP605" i="42"/>
  <c r="AP360" i="42"/>
  <c r="AQ295" i="42"/>
  <c r="AS326" i="42"/>
  <c r="AR703" i="42"/>
  <c r="AP232" i="42"/>
  <c r="AP59" i="42"/>
  <c r="AS927" i="42"/>
  <c r="AT367" i="42"/>
  <c r="AT670" i="42"/>
  <c r="AT156" i="42"/>
  <c r="AQ189" i="42"/>
  <c r="AT360" i="42"/>
  <c r="AQ721" i="42"/>
  <c r="AP242" i="42"/>
  <c r="AP938" i="42"/>
  <c r="AP707" i="42"/>
  <c r="AR54" i="42"/>
  <c r="AS642" i="42"/>
  <c r="AR557" i="42"/>
  <c r="AR107" i="42"/>
  <c r="AQ376" i="42"/>
  <c r="AQ302" i="42"/>
  <c r="AQ897" i="42"/>
  <c r="AS198" i="42"/>
  <c r="AS148" i="42"/>
  <c r="AR520" i="42"/>
  <c r="AS5" i="42"/>
  <c r="AQ228" i="42"/>
  <c r="AQ428" i="42"/>
  <c r="AS106" i="42"/>
  <c r="AQ707" i="42"/>
  <c r="AT689" i="42"/>
  <c r="AQ987" i="42"/>
  <c r="AR451" i="42"/>
  <c r="AR502" i="42"/>
  <c r="AS694" i="42"/>
  <c r="AT722" i="42"/>
  <c r="AR96" i="42"/>
  <c r="AS18" i="42"/>
  <c r="AS998" i="42"/>
  <c r="AP717" i="42"/>
  <c r="AQ623" i="42"/>
  <c r="AP899" i="42"/>
  <c r="AT734" i="42"/>
  <c r="AS758" i="42"/>
  <c r="AP326" i="42"/>
  <c r="AP802" i="42"/>
  <c r="AQ802" i="42"/>
  <c r="AR20" i="42"/>
  <c r="AP516" i="42"/>
  <c r="AR621" i="42"/>
  <c r="AS279" i="42"/>
  <c r="AT96" i="42"/>
  <c r="AT43" i="42"/>
  <c r="AR488" i="42"/>
  <c r="AS232" i="42"/>
  <c r="AT310" i="42"/>
  <c r="AP71" i="42"/>
  <c r="AT33" i="42"/>
  <c r="AS259" i="42"/>
  <c r="AQ668" i="42"/>
  <c r="AQ120" i="42"/>
  <c r="AR980" i="42"/>
  <c r="AP197" i="42"/>
  <c r="AS987" i="42"/>
  <c r="AS798" i="42"/>
  <c r="AP414" i="42"/>
  <c r="AP843" i="42"/>
  <c r="AP491" i="42"/>
  <c r="AT217" i="42"/>
  <c r="AT995" i="42"/>
  <c r="AT607" i="42"/>
  <c r="AP946" i="42"/>
  <c r="AQ725" i="42"/>
  <c r="AR367" i="42"/>
  <c r="AS867" i="42"/>
  <c r="AS547" i="42"/>
  <c r="AP753" i="42"/>
  <c r="AS912" i="42"/>
  <c r="AP48" i="42"/>
  <c r="AP963" i="42"/>
  <c r="AQ867" i="42"/>
  <c r="AP992" i="42"/>
  <c r="AQ215" i="42"/>
  <c r="AP170" i="42"/>
  <c r="AP887" i="42"/>
  <c r="AT339" i="42"/>
  <c r="AT155" i="42"/>
  <c r="AP98" i="42"/>
  <c r="AQ63" i="42"/>
  <c r="AQ357" i="42"/>
  <c r="AQ1001" i="42"/>
  <c r="AR830" i="42"/>
  <c r="AQ676" i="42"/>
  <c r="AP798" i="42"/>
  <c r="AQ321" i="42"/>
  <c r="AS311" i="42"/>
  <c r="AQ975" i="42"/>
  <c r="AP871" i="42"/>
  <c r="AT98" i="42"/>
  <c r="AR563" i="42"/>
  <c r="AR453" i="42"/>
  <c r="AP155" i="42"/>
  <c r="AT925" i="42"/>
  <c r="AP363" i="42"/>
  <c r="AP332" i="42"/>
  <c r="AP892" i="42"/>
  <c r="AP324" i="42"/>
  <c r="AR472" i="42"/>
  <c r="AR347" i="42"/>
  <c r="AQ541" i="42"/>
  <c r="AR516" i="42"/>
  <c r="AP392" i="42"/>
  <c r="AQ86" i="42"/>
  <c r="AQ466" i="42"/>
  <c r="AQ178" i="42"/>
  <c r="AQ33" i="42"/>
  <c r="AR259" i="42"/>
  <c r="AP297" i="42"/>
  <c r="AQ297" i="42"/>
  <c r="AR759" i="42"/>
  <c r="AP507" i="42"/>
  <c r="AS111" i="42"/>
  <c r="AP960" i="42"/>
  <c r="AS43" i="42"/>
  <c r="AP873" i="42"/>
  <c r="AR651" i="42"/>
  <c r="AT184" i="42"/>
  <c r="AS955" i="42"/>
  <c r="AT981" i="42"/>
  <c r="AS793" i="42"/>
  <c r="AR174" i="42"/>
  <c r="AT857" i="42"/>
  <c r="AS90" i="42"/>
  <c r="AS673" i="42"/>
  <c r="AT986" i="42"/>
  <c r="AS675" i="42"/>
  <c r="AP865" i="42"/>
  <c r="AS389" i="42"/>
  <c r="AR314" i="42"/>
  <c r="AQ638" i="42"/>
  <c r="AT454" i="42"/>
  <c r="AQ542" i="42"/>
  <c r="AQ658" i="42"/>
  <c r="AS873" i="42"/>
  <c r="AP670" i="42"/>
  <c r="AP857" i="42"/>
  <c r="AQ564" i="42"/>
  <c r="AT371" i="42"/>
  <c r="AQ946" i="42"/>
  <c r="AT187" i="42"/>
  <c r="AR114" i="42"/>
  <c r="AQ126" i="42"/>
  <c r="AP461" i="42"/>
  <c r="AS812" i="42"/>
  <c r="AQ520" i="42"/>
  <c r="AT449" i="42"/>
  <c r="AT174" i="42"/>
  <c r="AR18" i="42"/>
  <c r="AT676" i="42"/>
  <c r="AQ948" i="42"/>
  <c r="AP508" i="42"/>
  <c r="AR253" i="42"/>
  <c r="AT848" i="42"/>
  <c r="AQ347" i="42"/>
  <c r="AT107" i="42"/>
  <c r="AS525" i="42"/>
  <c r="AT271" i="42"/>
  <c r="AQ172" i="42"/>
  <c r="AP937" i="42"/>
  <c r="AP99" i="42"/>
  <c r="AT799" i="42"/>
  <c r="AT142" i="42"/>
  <c r="AR633" i="42"/>
  <c r="AT460" i="42"/>
  <c r="AP446" i="42"/>
  <c r="AT408" i="42"/>
  <c r="AP278" i="42"/>
  <c r="AP552" i="42"/>
  <c r="AQ848" i="42"/>
  <c r="AR85" i="42"/>
  <c r="AP466" i="42"/>
  <c r="AR178" i="42"/>
  <c r="AQ830" i="42"/>
  <c r="AS693" i="42"/>
  <c r="AS711" i="42"/>
  <c r="AP766" i="42"/>
  <c r="AP674" i="42"/>
  <c r="AQ199" i="42"/>
  <c r="AT859" i="42"/>
  <c r="AP643" i="42"/>
  <c r="AS391" i="42"/>
  <c r="AP620" i="42"/>
  <c r="AQ275" i="42"/>
  <c r="AT507" i="42"/>
  <c r="AR798" i="42"/>
  <c r="AT709" i="42"/>
  <c r="AT60" i="42"/>
  <c r="AR172" i="42"/>
  <c r="AT652" i="42"/>
  <c r="AQ250" i="42"/>
  <c r="AR357" i="42"/>
  <c r="AT71" i="42"/>
  <c r="AP133" i="42"/>
  <c r="AT332" i="42"/>
  <c r="AT466" i="42"/>
  <c r="AQ378" i="42"/>
  <c r="AQ618" i="42"/>
  <c r="AR642" i="42"/>
  <c r="AS666" i="42"/>
  <c r="AQ751" i="42"/>
  <c r="AQ540" i="42"/>
  <c r="AT424" i="42"/>
  <c r="AP211" i="42"/>
  <c r="AT673" i="42"/>
  <c r="AP703" i="42"/>
  <c r="AP550" i="42"/>
  <c r="AQ942" i="42"/>
  <c r="AQ351" i="42"/>
  <c r="AR371" i="42"/>
  <c r="AS32" i="42"/>
  <c r="AT136" i="42"/>
  <c r="AS308" i="42"/>
  <c r="AQ741" i="42"/>
  <c r="AP741" i="42"/>
  <c r="AT928" i="42"/>
  <c r="AP575" i="42"/>
  <c r="AR881" i="42"/>
  <c r="AT707" i="42"/>
  <c r="AQ778" i="42"/>
  <c r="AQ150" i="42"/>
  <c r="AT645" i="42"/>
  <c r="AP160" i="42"/>
  <c r="AS738" i="42"/>
  <c r="AP722" i="42"/>
  <c r="AP606" i="42"/>
  <c r="AR725" i="42"/>
  <c r="AS347" i="42"/>
  <c r="AT779" i="42"/>
  <c r="AT314" i="42"/>
  <c r="AP303" i="42"/>
  <c r="AS908" i="42"/>
  <c r="AP1004" i="42"/>
  <c r="AP793" i="42"/>
  <c r="AS174" i="42"/>
  <c r="AS208" i="42"/>
  <c r="AP356" i="42"/>
  <c r="AP201" i="42"/>
  <c r="AP879" i="42"/>
  <c r="AP358" i="42"/>
  <c r="AS96" i="42"/>
  <c r="AQ446" i="42"/>
  <c r="AP897" i="42"/>
  <c r="AT19" i="42"/>
  <c r="AR742" i="42"/>
  <c r="AP883" i="42"/>
  <c r="AT358" i="42"/>
  <c r="AQ652" i="42"/>
  <c r="AT570" i="42"/>
  <c r="AR660" i="42"/>
  <c r="AQ873" i="42"/>
  <c r="AS134" i="42"/>
  <c r="AT9" i="42"/>
  <c r="AQ265" i="42"/>
  <c r="AS61" i="42"/>
  <c r="AR649" i="42"/>
  <c r="AT553" i="42"/>
  <c r="AS639" i="42"/>
  <c r="AR286" i="42"/>
  <c r="AR820" i="42"/>
  <c r="AT298" i="42"/>
  <c r="AQ449" i="42"/>
  <c r="AQ612" i="42"/>
  <c r="AT700" i="42"/>
  <c r="AS467" i="42"/>
  <c r="AS747" i="42"/>
  <c r="AR689" i="42"/>
  <c r="AR648" i="42"/>
  <c r="AT120" i="42"/>
  <c r="AS114" i="42"/>
  <c r="AS272" i="42"/>
  <c r="AP434" i="42"/>
  <c r="AS676" i="42"/>
  <c r="AP709" i="42"/>
  <c r="AR156" i="42"/>
  <c r="AT170" i="42"/>
  <c r="AP564" i="42"/>
  <c r="AQ158" i="42"/>
  <c r="AS240" i="42"/>
  <c r="AS565" i="42"/>
  <c r="AS156" i="42"/>
  <c r="AT150" i="42"/>
  <c r="AT48" i="42"/>
  <c r="AR321" i="42"/>
  <c r="AR590" i="42"/>
  <c r="AP423" i="42"/>
  <c r="AT798" i="42"/>
  <c r="AP693" i="42"/>
  <c r="AP247" i="42"/>
  <c r="AP348" i="42"/>
  <c r="AT446" i="42"/>
  <c r="AS408" i="42"/>
  <c r="AR310" i="42"/>
  <c r="AP799" i="42"/>
  <c r="AT391" i="42"/>
  <c r="AR448" i="42"/>
  <c r="AQ906" i="42"/>
  <c r="AR466" i="42"/>
  <c r="AS310" i="42"/>
  <c r="AQ627" i="42"/>
  <c r="AT149" i="42"/>
  <c r="AS500" i="42"/>
  <c r="AQ605" i="42"/>
  <c r="AP626" i="42"/>
  <c r="AS614" i="42"/>
  <c r="AR101" i="42"/>
  <c r="AQ822" i="42"/>
  <c r="AR620" i="42"/>
  <c r="AR794" i="42"/>
  <c r="AT505" i="42"/>
  <c r="AP523" i="42"/>
  <c r="AS278" i="42"/>
  <c r="AT660" i="42"/>
  <c r="AS418" i="42"/>
  <c r="AS678" i="42"/>
  <c r="AR31" i="42"/>
  <c r="AT275" i="42"/>
  <c r="AS445" i="42"/>
  <c r="AR530" i="42"/>
  <c r="AS8" i="42"/>
  <c r="AQ547" i="42"/>
  <c r="AP541" i="42"/>
  <c r="AQ102" i="42"/>
  <c r="AR678" i="42"/>
  <c r="AS288" i="42"/>
  <c r="AQ144" i="42"/>
  <c r="AQ240" i="42"/>
  <c r="AT590" i="42"/>
  <c r="AP557" i="42"/>
  <c r="AT18" i="42"/>
  <c r="AP134" i="42"/>
  <c r="AR163" i="42"/>
  <c r="AS655" i="42"/>
  <c r="AR721" i="42"/>
  <c r="AQ14" i="42"/>
  <c r="AP298" i="42"/>
  <c r="AP149" i="42"/>
  <c r="AP827" i="42"/>
  <c r="AQ757" i="42"/>
  <c r="AQ461" i="42"/>
  <c r="AQ606" i="42"/>
  <c r="AP412" i="42"/>
  <c r="AQ10" i="42"/>
  <c r="AR898" i="42"/>
  <c r="AS489" i="42"/>
  <c r="AS848" i="42"/>
  <c r="AS670" i="42"/>
  <c r="AR670" i="42"/>
  <c r="AT692" i="42"/>
  <c r="AP293" i="42"/>
  <c r="AR360" i="42"/>
  <c r="AS472" i="42"/>
  <c r="AP272" i="42"/>
  <c r="AR376" i="42"/>
  <c r="AQ453" i="42"/>
  <c r="AQ651" i="42"/>
  <c r="AP715" i="42"/>
  <c r="AR623" i="42"/>
  <c r="AT418" i="42"/>
  <c r="AR938" i="42"/>
  <c r="AS652" i="42"/>
  <c r="AQ425" i="42"/>
  <c r="AT294" i="42"/>
  <c r="AQ99" i="42"/>
  <c r="AT17" i="42"/>
  <c r="AT523" i="42"/>
  <c r="AP166" i="42"/>
  <c r="AQ43" i="42"/>
  <c r="AT718" i="42"/>
  <c r="AT952" i="42"/>
  <c r="AR550" i="42"/>
  <c r="AR809" i="42"/>
  <c r="AQ148" i="42"/>
  <c r="AS74" i="42"/>
  <c r="AS344" i="42"/>
  <c r="AR707" i="42"/>
  <c r="AP822" i="42"/>
  <c r="AQ798" i="42"/>
  <c r="AP911" i="42"/>
  <c r="AQ640" i="42"/>
  <c r="AS689" i="42"/>
  <c r="AT259" i="42"/>
  <c r="AR762" i="42"/>
  <c r="AR430" i="42"/>
  <c r="AT102" i="42"/>
  <c r="AT167" i="42"/>
  <c r="AP411" i="42"/>
  <c r="AP371" i="42"/>
  <c r="AR1001" i="42"/>
  <c r="AP431" i="42"/>
  <c r="AR789" i="42"/>
  <c r="AS783" i="42"/>
  <c r="AR95" i="42"/>
  <c r="AP803" i="42"/>
  <c r="AS461" i="42"/>
  <c r="AT778" i="42"/>
  <c r="AR391" i="42"/>
  <c r="AR14" i="42"/>
  <c r="AT892" i="42"/>
  <c r="AQ590" i="42"/>
  <c r="AQ922" i="42"/>
  <c r="AQ336" i="42"/>
  <c r="AT425" i="42"/>
  <c r="AS553" i="42"/>
  <c r="AP1001" i="42"/>
  <c r="AT747" i="42"/>
  <c r="AQ325" i="42"/>
  <c r="AR414" i="42"/>
  <c r="AR997" i="42"/>
  <c r="AP77" i="42"/>
  <c r="AP130" i="42"/>
  <c r="AS438" i="42"/>
  <c r="AT292" i="42"/>
  <c r="AS319" i="42"/>
  <c r="AR778" i="42"/>
  <c r="AQ103" i="42"/>
  <c r="AT353" i="42"/>
  <c r="AR724" i="42"/>
  <c r="AP443" i="42"/>
  <c r="AT823" i="42"/>
  <c r="AS606" i="42"/>
  <c r="AS830" i="42"/>
  <c r="AP718" i="42"/>
  <c r="AP658" i="42"/>
  <c r="AQ134" i="42"/>
  <c r="AT114" i="42"/>
  <c r="AR86" i="42"/>
  <c r="AP914" i="42"/>
  <c r="AP74" i="42"/>
  <c r="AS388" i="42"/>
  <c r="AS859" i="42"/>
  <c r="AQ278" i="42"/>
  <c r="AT498" i="42"/>
  <c r="AT451" i="42"/>
  <c r="AR215" i="42"/>
  <c r="AS13" i="42"/>
  <c r="AR446" i="42"/>
  <c r="AT540" i="42"/>
  <c r="AQ136" i="42"/>
  <c r="AQ363" i="42"/>
  <c r="AQ899" i="42"/>
  <c r="AQ734" i="42"/>
  <c r="AR981" i="42"/>
  <c r="AQ530" i="42"/>
  <c r="AR848" i="42"/>
  <c r="AQ403" i="42"/>
  <c r="AS165" i="42"/>
  <c r="AR757" i="42"/>
  <c r="AR471" i="42"/>
  <c r="AS992" i="42"/>
  <c r="AQ516" i="42"/>
  <c r="AR630" i="42"/>
  <c r="AT32" i="42"/>
  <c r="AR995" i="42"/>
  <c r="AR796" i="42"/>
  <c r="AP762" i="42"/>
  <c r="AQ344" i="42"/>
  <c r="AQ837" i="42"/>
  <c r="AS995" i="42"/>
  <c r="AT740" i="42"/>
  <c r="AR733" i="42"/>
  <c r="AS25" i="42"/>
  <c r="AT278" i="42"/>
  <c r="AT306" i="42"/>
  <c r="AP689" i="42"/>
  <c r="AR1004" i="42"/>
  <c r="AP94" i="42"/>
  <c r="AP651" i="42"/>
  <c r="AS406" i="42"/>
  <c r="AR751" i="42"/>
  <c r="AQ367" i="42"/>
  <c r="AP830" i="42"/>
  <c r="AS660" i="42"/>
  <c r="AR811" i="42"/>
  <c r="AQ731" i="42"/>
  <c r="AR937" i="42"/>
  <c r="AR857" i="42"/>
  <c r="AT557" i="42"/>
  <c r="AQ838" i="42"/>
  <c r="AS423" i="42"/>
  <c r="AS822" i="42"/>
  <c r="AP572" i="42"/>
  <c r="AP187" i="42"/>
  <c r="AQ209" i="42"/>
  <c r="AT955" i="42"/>
  <c r="AR62" i="42"/>
  <c r="AP520" i="42"/>
  <c r="AS27" i="42"/>
  <c r="AT90" i="42"/>
  <c r="AS679" i="42"/>
  <c r="AR840" i="42"/>
  <c r="AT165" i="42"/>
  <c r="AP403" i="42"/>
  <c r="AR963" i="42"/>
  <c r="AP320" i="42"/>
  <c r="AR664" i="42"/>
  <c r="AQ903" i="42"/>
  <c r="AS142" i="42"/>
  <c r="AT838" i="42"/>
  <c r="AS421" i="42"/>
  <c r="AP975" i="42"/>
  <c r="AS977" i="42"/>
  <c r="AR786" i="42"/>
  <c r="AP568" i="42"/>
  <c r="AR49" i="42"/>
  <c r="AS42" i="42"/>
  <c r="AT474" i="42"/>
  <c r="AP373" i="42"/>
  <c r="AQ311" i="42"/>
  <c r="AQ525" i="42"/>
  <c r="AQ673" i="42"/>
  <c r="AR93" i="42"/>
  <c r="AS430" i="42"/>
  <c r="AP399" i="42"/>
  <c r="AT647" i="42"/>
  <c r="AR897" i="42"/>
  <c r="AP289" i="42"/>
  <c r="AP563" i="42"/>
  <c r="AQ53" i="42"/>
  <c r="AP404" i="42"/>
  <c r="AP767" i="42"/>
  <c r="AP623" i="42"/>
  <c r="AS806" i="42"/>
  <c r="AT618" i="42"/>
  <c r="AR731" i="42"/>
  <c r="AR584" i="42"/>
  <c r="AQ369" i="42"/>
  <c r="AS668" i="42"/>
  <c r="AT447" i="42"/>
  <c r="AP255" i="42"/>
  <c r="AT794" i="42"/>
  <c r="AS892" i="42"/>
  <c r="AQ82" i="42"/>
  <c r="AT488" i="42"/>
  <c r="AR275" i="42"/>
  <c r="AS136" i="42"/>
  <c r="AT614" i="42"/>
  <c r="AR555" i="42"/>
  <c r="AP869" i="42"/>
  <c r="AS189" i="42"/>
  <c r="AP738" i="42"/>
  <c r="AR369" i="42"/>
  <c r="AT246" i="42"/>
  <c r="AR477" i="42"/>
  <c r="AT562" i="42"/>
  <c r="AS707" i="42"/>
  <c r="AQ37" i="42"/>
  <c r="AT272" i="42"/>
  <c r="AQ429" i="42"/>
  <c r="AT912" i="42"/>
  <c r="AS703" i="42"/>
  <c r="AR77" i="42"/>
  <c r="AT214" i="42"/>
  <c r="AR37" i="42"/>
  <c r="AQ995" i="42"/>
  <c r="AS345" i="42"/>
  <c r="AT530" i="42"/>
  <c r="AS557" i="42"/>
  <c r="AP253" i="42"/>
  <c r="AQ500" i="42"/>
  <c r="AT971" i="42"/>
  <c r="AR363" i="42"/>
  <c r="AQ474" i="42"/>
  <c r="AP614" i="42"/>
  <c r="AT820" i="42"/>
  <c r="AS757" i="42"/>
  <c r="AP124" i="42"/>
  <c r="AT711" i="42"/>
  <c r="AT320" i="42"/>
  <c r="AT240" i="42"/>
  <c r="AT373" i="42"/>
  <c r="AP673" i="42"/>
  <c r="AR389" i="42"/>
  <c r="AS187" i="42"/>
  <c r="AP82" i="42"/>
  <c r="AT868" i="42"/>
  <c r="AR461" i="42"/>
  <c r="AS325" i="42"/>
  <c r="AR992" i="42"/>
  <c r="AS902" i="42"/>
  <c r="AP682" i="42"/>
  <c r="AP327" i="42"/>
  <c r="AT550" i="42"/>
  <c r="AS837" i="42"/>
  <c r="AS646" i="42"/>
  <c r="AT542" i="42"/>
  <c r="AQ327" i="42"/>
  <c r="AQ656" i="42"/>
  <c r="AQ368" i="42"/>
  <c r="AP493" i="42"/>
  <c r="AT72" i="42"/>
  <c r="AQ983" i="42"/>
  <c r="AR255" i="42"/>
  <c r="AS95" i="42"/>
  <c r="AP906" i="42"/>
  <c r="AQ895" i="42"/>
  <c r="AS294" i="42"/>
  <c r="AP612" i="42"/>
  <c r="AS477" i="42"/>
  <c r="AQ755" i="42"/>
  <c r="AT924" i="42"/>
  <c r="AT552" i="42"/>
  <c r="AQ253" i="42"/>
  <c r="AP314" i="42"/>
  <c r="AT914" i="42"/>
  <c r="AS649" i="42"/>
  <c r="AT494" i="42"/>
  <c r="AS715" i="42"/>
  <c r="AS141" i="42"/>
  <c r="AS373" i="42"/>
  <c r="AP142" i="42"/>
  <c r="AT95" i="42"/>
  <c r="AS419" i="42"/>
  <c r="AP90" i="42"/>
  <c r="AT679" i="42"/>
  <c r="AS611" i="42"/>
  <c r="AQ582" i="42"/>
  <c r="AQ736" i="42"/>
  <c r="AQ94" i="42"/>
  <c r="AP410" i="42"/>
  <c r="AQ715" i="42"/>
  <c r="AR673" i="42"/>
  <c r="AR968" i="42"/>
  <c r="AR302" i="42"/>
  <c r="AQ20" i="42"/>
  <c r="AS410" i="42"/>
  <c r="AT656" i="42"/>
  <c r="AP875" i="42"/>
  <c r="AP910" i="42"/>
  <c r="AP49" i="42"/>
  <c r="AP42" i="42"/>
  <c r="AP441" i="42"/>
  <c r="AS922" i="42"/>
  <c r="AP63" i="42"/>
  <c r="AQ1004" i="42"/>
  <c r="AQ392" i="42"/>
  <c r="AS700" i="42"/>
  <c r="AR512" i="42"/>
  <c r="AR136" i="42"/>
  <c r="AR94" i="42"/>
  <c r="AR392" i="42"/>
  <c r="AS60" i="42"/>
  <c r="AP14" i="42"/>
  <c r="AP141" i="42"/>
  <c r="AR198" i="42"/>
  <c r="AQ682" i="42"/>
  <c r="AQ161" i="42"/>
  <c r="AR492" i="42"/>
  <c r="AP221" i="42"/>
  <c r="AR39" i="42"/>
  <c r="AQ549" i="42"/>
  <c r="AQ409" i="42"/>
  <c r="AT998" i="42"/>
  <c r="AP178" i="42"/>
  <c r="AQ643" i="42"/>
  <c r="AS140" i="42"/>
  <c r="AR719" i="42"/>
  <c r="AR989" i="42"/>
  <c r="AT375" i="42"/>
  <c r="AR375" i="42"/>
  <c r="AQ747" i="42"/>
  <c r="AS647" i="42"/>
  <c r="AR306" i="42"/>
  <c r="AP611" i="42"/>
  <c r="AS623" i="42"/>
  <c r="AT430" i="42"/>
  <c r="AR201" i="42"/>
  <c r="AR822" i="42"/>
  <c r="AQ326" i="42"/>
  <c r="AP126" i="42"/>
  <c r="AT802" i="42"/>
  <c r="AS520" i="42"/>
  <c r="AS777" i="42"/>
  <c r="AQ786" i="42"/>
  <c r="AQ646" i="42"/>
  <c r="AT80" i="42"/>
  <c r="AS643" i="42"/>
  <c r="AT817" i="42"/>
  <c r="AS710" i="42"/>
  <c r="AP432" i="42"/>
  <c r="AQ260" i="42"/>
  <c r="AR606" i="42"/>
  <c r="AQ827" i="42"/>
  <c r="AQ294" i="42"/>
  <c r="AP706" i="42"/>
  <c r="AR594" i="42"/>
  <c r="AR429" i="42"/>
  <c r="AS37" i="42"/>
  <c r="AR387" i="42"/>
  <c r="AR262" i="42"/>
  <c r="AP265" i="42"/>
  <c r="AR652" i="42"/>
  <c r="AR90" i="42"/>
  <c r="AP306" i="42"/>
  <c r="AT899" i="42"/>
  <c r="AT295" i="42"/>
  <c r="AS897" i="42"/>
  <c r="AS357" i="42"/>
  <c r="AP589" i="42"/>
  <c r="AR165" i="42"/>
  <c r="AP668" i="42"/>
  <c r="AS392" i="42"/>
  <c r="AT648" i="42"/>
  <c r="AS424" i="42"/>
  <c r="AQ165" i="42"/>
  <c r="AT61" i="42"/>
  <c r="AQ963" i="42"/>
  <c r="AP60" i="42"/>
  <c r="AS126" i="42"/>
  <c r="AS682" i="42"/>
  <c r="AR827" i="42"/>
  <c r="AS369" i="42"/>
  <c r="AP486" i="42"/>
  <c r="AS82" i="42"/>
  <c r="AP678" i="42"/>
  <c r="AQ32" i="42"/>
  <c r="AP540" i="42"/>
  <c r="AR801" i="42"/>
  <c r="AQ198" i="42"/>
  <c r="AT911" i="42"/>
  <c r="AT948" i="42"/>
  <c r="AP91" i="42"/>
  <c r="AT68" i="42"/>
  <c r="AS550" i="42"/>
  <c r="AS262" i="42"/>
  <c r="AT786" i="42"/>
  <c r="AS71" i="42"/>
  <c r="AR60" i="42"/>
  <c r="AQ288" i="42"/>
  <c r="AP111" i="42"/>
  <c r="AT198" i="42"/>
  <c r="AS921" i="42"/>
  <c r="AT682" i="42"/>
  <c r="AP198" i="42"/>
  <c r="AR444" i="42"/>
  <c r="AR611" i="42"/>
  <c r="AP387" i="42"/>
  <c r="AR879" i="42"/>
  <c r="AS591" i="42"/>
  <c r="AP369" i="42"/>
  <c r="AR120" i="42"/>
  <c r="AP26" i="42"/>
  <c r="AR693" i="42"/>
  <c r="AQ441" i="42"/>
  <c r="AS956" i="42"/>
  <c r="AR800" i="42"/>
  <c r="AR277" i="42"/>
  <c r="AR410" i="42"/>
  <c r="AR308" i="42"/>
  <c r="AT811" i="42"/>
  <c r="AT837" i="42"/>
  <c r="AP58" i="42"/>
  <c r="AQ961" i="42"/>
  <c r="AT706" i="42"/>
  <c r="AR899" i="42"/>
  <c r="AP163" i="42"/>
  <c r="AT288" i="42"/>
  <c r="AQ101" i="42"/>
  <c r="AT606" i="42"/>
  <c r="AQ908" i="42"/>
  <c r="AT49" i="42"/>
  <c r="AQ184" i="42"/>
  <c r="AQ723" i="42"/>
  <c r="AT347" i="42"/>
  <c r="AR353" i="42"/>
  <c r="AR482" i="42"/>
  <c r="AS590" i="42"/>
  <c r="AS178" i="42"/>
  <c r="AQ980" i="42"/>
  <c r="AR329" i="42"/>
  <c r="AT183" i="42"/>
  <c r="AQ733" i="42"/>
  <c r="AR722" i="42"/>
  <c r="AR823" i="42"/>
  <c r="AR914" i="42"/>
  <c r="AT251" i="42"/>
  <c r="AT444" i="42"/>
  <c r="AP781" i="42"/>
  <c r="AR956" i="42"/>
  <c r="AS399" i="42"/>
  <c r="AQ800" i="42"/>
  <c r="AT431" i="42"/>
  <c r="AQ26" i="42"/>
  <c r="AP445" i="42"/>
  <c r="AT611" i="42"/>
  <c r="AR638" i="42"/>
  <c r="AS22" i="42"/>
  <c r="AS976" i="42"/>
  <c r="AS152" i="42"/>
  <c r="AR440" i="42"/>
  <c r="AT710" i="42"/>
  <c r="AR635" i="42"/>
  <c r="AT663" i="42"/>
  <c r="AP25" i="42"/>
  <c r="AT742" i="42"/>
  <c r="AP5" i="42"/>
  <c r="AQ221" i="42"/>
  <c r="AR244" i="42"/>
  <c r="AT26" i="42"/>
  <c r="AT639" i="42"/>
  <c r="AP176" i="42"/>
  <c r="AQ613" i="42"/>
  <c r="AT161" i="42"/>
  <c r="AT346" i="42"/>
  <c r="AR412" i="42"/>
  <c r="AT915" i="42"/>
  <c r="AT766" i="42"/>
  <c r="AT376" i="42"/>
  <c r="AR839" i="42"/>
  <c r="AQ555" i="42"/>
  <c r="AR766" i="42"/>
  <c r="AP542" i="42"/>
  <c r="AP809" i="42"/>
  <c r="AT497" i="42"/>
  <c r="AP839" i="42"/>
  <c r="AQ109" i="42"/>
  <c r="AQ664" i="42"/>
  <c r="AT793" i="42"/>
  <c r="AQ246" i="42"/>
  <c r="AQ858" i="42"/>
  <c r="AP224" i="42"/>
  <c r="AT104" i="42"/>
  <c r="AS31" i="42"/>
  <c r="AP838" i="42"/>
  <c r="AR685" i="42"/>
  <c r="AS253" i="42"/>
  <c r="AP481" i="42"/>
  <c r="AS765" i="42"/>
  <c r="AP555" i="42"/>
  <c r="AP270" i="42"/>
  <c r="AQ445" i="42"/>
  <c r="AQ774" i="42"/>
  <c r="AS183" i="42"/>
  <c r="AP321" i="42"/>
  <c r="AP618" i="42"/>
  <c r="AQ951" i="42"/>
  <c r="AR147" i="42"/>
  <c r="AQ519" i="42"/>
  <c r="AT839" i="42"/>
  <c r="AT638" i="42"/>
  <c r="AR585" i="42"/>
  <c r="AP525" i="42"/>
  <c r="AQ914" i="42"/>
  <c r="AQ557" i="42"/>
  <c r="AS80" i="42"/>
  <c r="AR27" i="42"/>
  <c r="AR199" i="42"/>
  <c r="AR250" i="42"/>
  <c r="AT678" i="42"/>
  <c r="AT27" i="42"/>
  <c r="AT265" i="42"/>
  <c r="AQ130" i="42"/>
  <c r="AT649" i="42"/>
  <c r="AR948" i="42"/>
  <c r="AQ841" i="42"/>
  <c r="AT546" i="42"/>
  <c r="AS519" i="42"/>
  <c r="AR924" i="42"/>
  <c r="AP872" i="42"/>
  <c r="AQ356" i="42"/>
  <c r="AT622" i="42"/>
  <c r="AQ833" i="42"/>
  <c r="AT871" i="42"/>
  <c r="AT103" i="42"/>
  <c r="AT719" i="42"/>
  <c r="AQ603" i="42"/>
  <c r="AP277" i="42"/>
  <c r="AS494" i="42"/>
  <c r="AQ412" i="42"/>
  <c r="AQ320" i="42"/>
  <c r="AR150" i="42"/>
  <c r="AQ152" i="42"/>
  <c r="AP732" i="42"/>
  <c r="AP494" i="42"/>
  <c r="AQ380" i="42"/>
  <c r="AQ924" i="42"/>
  <c r="AT872" i="42"/>
  <c r="AP214" i="42"/>
  <c r="AR912" i="42"/>
  <c r="AP85" i="42"/>
  <c r="AQ591" i="42"/>
  <c r="AQ272" i="42"/>
  <c r="AR666" i="42"/>
  <c r="AP747" i="42"/>
  <c r="AT626" i="42"/>
  <c r="AT163" i="42"/>
  <c r="AR26" i="42"/>
  <c r="AR295" i="42"/>
  <c r="AT908" i="42"/>
  <c r="AS946" i="42"/>
  <c r="AR91" i="42"/>
  <c r="AS827" i="42"/>
  <c r="AR251" i="42"/>
  <c r="AQ440" i="42"/>
  <c r="AP733" i="42"/>
  <c r="AR460" i="42"/>
  <c r="AS91" i="42"/>
  <c r="AQ431" i="42"/>
  <c r="AR542" i="42"/>
  <c r="AT99" i="42"/>
  <c r="AR180" i="42"/>
  <c r="AT421" i="42"/>
  <c r="AQ399" i="42"/>
  <c r="AP690" i="42"/>
  <c r="AS170" i="42"/>
  <c r="AT715" i="42"/>
  <c r="AT594" i="42"/>
  <c r="AP73" i="42"/>
  <c r="AP531" i="42"/>
  <c r="AQ875" i="42"/>
  <c r="AS101" i="42"/>
  <c r="AR209" i="42"/>
  <c r="AP225" i="42"/>
  <c r="AQ142" i="42"/>
  <c r="AP663" i="42"/>
  <c r="AT348" i="42"/>
  <c r="AS346" i="42"/>
  <c r="AT983" i="42"/>
  <c r="AS103" i="42"/>
  <c r="AQ492" i="42"/>
  <c r="AT620" i="42"/>
  <c r="AQ801" i="42"/>
  <c r="AT640" i="42"/>
  <c r="AP700" i="42"/>
  <c r="AQ213" i="42"/>
  <c r="AQ371" i="42"/>
  <c r="AR972" i="42"/>
  <c r="AQ227" i="42"/>
  <c r="AQ766" i="42"/>
  <c r="AR290" i="42"/>
  <c r="AT664" i="42"/>
  <c r="AS449" i="42"/>
  <c r="AQ73" i="42"/>
  <c r="AR572" i="42"/>
  <c r="AQ956" i="42"/>
  <c r="AP406" i="42"/>
  <c r="AT14" i="42"/>
  <c r="AR12" i="42"/>
  <c r="AR221" i="42"/>
  <c r="AT944" i="42"/>
  <c r="AT968" i="42"/>
  <c r="AQ95" i="42"/>
  <c r="AQ955" i="42"/>
  <c r="AQ769" i="42"/>
  <c r="AS568" i="42"/>
  <c r="AP436" i="42"/>
  <c r="AR496" i="42"/>
  <c r="AS239" i="42"/>
  <c r="AP579" i="42"/>
  <c r="AS903" i="42"/>
  <c r="AP342" i="42"/>
  <c r="AS313" i="42"/>
  <c r="AQ868" i="42"/>
  <c r="AR774" i="42"/>
  <c r="AR104" i="42"/>
  <c r="AR116" i="42"/>
  <c r="AR17" i="42"/>
  <c r="AP9" i="42"/>
  <c r="AS794" i="42"/>
  <c r="AT922" i="42"/>
  <c r="AT549" i="42"/>
  <c r="AQ322" i="42"/>
  <c r="AR817" i="42"/>
  <c r="AQ9" i="42"/>
  <c r="AP573" i="42"/>
  <c r="AP239" i="42"/>
  <c r="AQ197" i="42"/>
  <c r="AS14" i="42"/>
  <c r="AT213" i="42"/>
  <c r="AP604" i="42"/>
  <c r="AT35" i="42"/>
  <c r="AT931" i="42"/>
  <c r="AP740" i="42"/>
  <c r="AS586" i="42"/>
  <c r="AR975" i="42"/>
  <c r="AR913" i="42"/>
  <c r="AQ811" i="42"/>
  <c r="AQ214" i="42"/>
  <c r="AS809" i="42"/>
  <c r="AQ497" i="42"/>
  <c r="AS322" i="42"/>
  <c r="AT250" i="42"/>
  <c r="AS967" i="42"/>
  <c r="AR966" i="42"/>
  <c r="AS861" i="42"/>
  <c r="AR103" i="42"/>
  <c r="AP719" i="42"/>
  <c r="AS314" i="42"/>
  <c r="AS951" i="42"/>
  <c r="AP136" i="42"/>
  <c r="AS789" i="42"/>
  <c r="AS635" i="42"/>
  <c r="AS498" i="42"/>
  <c r="AS957" i="42"/>
  <c r="AR715" i="42"/>
  <c r="AR499" i="42"/>
  <c r="AQ872" i="42"/>
  <c r="AQ635" i="42"/>
  <c r="AQ663" i="42"/>
  <c r="AS913" i="42"/>
  <c r="AT967" i="42"/>
  <c r="AS403" i="42"/>
  <c r="AS420" i="42"/>
  <c r="AR311" i="42"/>
  <c r="AP635" i="42"/>
  <c r="AP908" i="42"/>
  <c r="AT239" i="42"/>
  <c r="AP734" i="42"/>
  <c r="AT403" i="42"/>
  <c r="AS482" i="42"/>
  <c r="AP311" i="42"/>
  <c r="AR22" i="42"/>
  <c r="AQ616" i="42"/>
  <c r="AQ902" i="42"/>
  <c r="AR368" i="42"/>
  <c r="AS721" i="42"/>
  <c r="AT927" i="42"/>
  <c r="AR212" i="42"/>
  <c r="AT387" i="42"/>
  <c r="AS441" i="42"/>
  <c r="AS796" i="42"/>
  <c r="AP769" i="42"/>
  <c r="AP27" i="42"/>
  <c r="AR272" i="42"/>
  <c r="AS149" i="42"/>
  <c r="AS531" i="42"/>
  <c r="AQ92" i="42"/>
  <c r="AR868" i="42"/>
  <c r="AP420" i="42"/>
  <c r="AQ505" i="42"/>
  <c r="AR568" i="42"/>
  <c r="AR160" i="42"/>
  <c r="AS107" i="42"/>
  <c r="AR540" i="42"/>
  <c r="AQ817" i="42"/>
  <c r="AT496" i="42"/>
  <c r="AP957" i="42"/>
  <c r="AP62" i="42"/>
  <c r="AP931" i="42"/>
  <c r="AR386" i="42"/>
  <c r="AQ348" i="42"/>
  <c r="AS353" i="42"/>
  <c r="AP796" i="42"/>
  <c r="AR102" i="42"/>
  <c r="AR723" i="42"/>
  <c r="AP344" i="42"/>
  <c r="AP519" i="42"/>
  <c r="AR546" i="42"/>
  <c r="AS817" i="42"/>
  <c r="AT464" i="42"/>
  <c r="AT321" i="42"/>
  <c r="AR322" i="42"/>
  <c r="AQ700" i="42"/>
  <c r="AQ420" i="42"/>
  <c r="AP55" i="42"/>
  <c r="AP664" i="42"/>
  <c r="AS841" i="42"/>
  <c r="AT801" i="42"/>
  <c r="AQ239" i="42"/>
  <c r="AR65" i="42"/>
  <c r="AQ931" i="42"/>
  <c r="AQ22" i="42"/>
  <c r="AP250" i="42"/>
  <c r="AP591" i="42"/>
  <c r="AT85" i="42"/>
  <c r="AR436" i="42"/>
  <c r="AT765" i="42"/>
  <c r="AP492" i="42"/>
  <c r="AT196" i="42"/>
  <c r="AQ491" i="42"/>
  <c r="AQ77" i="42"/>
  <c r="AS978" i="42"/>
  <c r="AP535" i="42"/>
  <c r="AP22" i="42"/>
  <c r="AR245" i="42"/>
  <c r="AQ291" i="42"/>
  <c r="AT297" i="42"/>
  <c r="AR305" i="42"/>
  <c r="AP667" i="42"/>
  <c r="AS93" i="42"/>
  <c r="AS778" i="42"/>
  <c r="AS68" i="42"/>
  <c r="AP514" i="42"/>
  <c r="AT997" i="42"/>
  <c r="AP244" i="42"/>
  <c r="AQ740" i="42"/>
  <c r="AR61" i="42"/>
  <c r="AS109" i="42"/>
  <c r="AS573" i="42"/>
  <c r="AQ685" i="42"/>
  <c r="AR217" i="42"/>
  <c r="AT978" i="42"/>
  <c r="AR826" i="42"/>
  <c r="AQ957" i="42"/>
  <c r="AR326" i="42"/>
  <c r="AQ952" i="42"/>
  <c r="AT634" i="42"/>
  <c r="AT732" i="42"/>
  <c r="AP101" i="42"/>
  <c r="AR467" i="42"/>
  <c r="AT582" i="42"/>
  <c r="AQ90" i="42"/>
  <c r="AP812" i="42"/>
  <c r="AS329" i="42"/>
  <c r="AQ611" i="42"/>
  <c r="AR126" i="42"/>
  <c r="AS12" i="42"/>
  <c r="AR573" i="42"/>
  <c r="AR141" i="42"/>
  <c r="AQ12" i="42"/>
  <c r="AQ471" i="42"/>
  <c r="AT929" i="42"/>
  <c r="AQ314" i="42"/>
  <c r="AR951" i="42"/>
  <c r="AQ430" i="42"/>
  <c r="AT795" i="42"/>
  <c r="AR618" i="42"/>
  <c r="AT197" i="42"/>
  <c r="AS871" i="42"/>
  <c r="AR781" i="42"/>
  <c r="AR445" i="42"/>
  <c r="AQ251" i="42"/>
  <c r="AR843" i="42"/>
  <c r="AR225" i="42"/>
  <c r="AS348" i="42"/>
  <c r="AQ346" i="42"/>
  <c r="AP24" i="42"/>
  <c r="AT633" i="42"/>
  <c r="AS368" i="42"/>
  <c r="AT977" i="42"/>
  <c r="AS875" i="42"/>
  <c r="AR910" i="42"/>
  <c r="AR320" i="42"/>
  <c r="AT82" i="42"/>
  <c r="AQ674" i="42"/>
  <c r="AQ812" i="42"/>
  <c r="AT434" i="42"/>
  <c r="AR99" i="42"/>
  <c r="AS290" i="42"/>
  <c r="AR637" i="42"/>
  <c r="AP102" i="42"/>
  <c r="AQ909" i="42"/>
  <c r="AS73" i="42"/>
  <c r="AT453" i="42"/>
  <c r="AP842" i="42"/>
  <c r="AS939" i="42"/>
  <c r="AP207" i="42"/>
  <c r="AT62" i="42"/>
  <c r="AP440" i="42"/>
  <c r="AP998" i="42"/>
  <c r="AR148" i="42"/>
  <c r="AS130" i="42"/>
  <c r="AS910" i="42"/>
  <c r="AS543" i="42"/>
  <c r="AQ989" i="42"/>
  <c r="AP977" i="42"/>
  <c r="AQ947" i="42"/>
  <c r="AQ806" i="42"/>
  <c r="AP43" i="42"/>
  <c r="AQ648" i="42"/>
  <c r="AP985" i="42"/>
  <c r="AS604" i="42"/>
  <c r="AS297" i="42"/>
  <c r="AT935" i="42"/>
  <c r="AQ353" i="42"/>
  <c r="AQ174" i="42"/>
  <c r="AP602" i="42"/>
  <c r="AT989" i="42"/>
  <c r="AP829" i="42"/>
  <c r="AT116" i="42"/>
  <c r="AR604" i="42"/>
  <c r="AP32" i="42"/>
  <c r="AR553" i="42"/>
  <c r="AS270" i="42"/>
  <c r="AP837" i="42"/>
  <c r="AQ467" i="42"/>
  <c r="AT643" i="42"/>
  <c r="AR927" i="42"/>
  <c r="AQ25" i="42"/>
  <c r="AP52" i="42"/>
  <c r="AQ217" i="42"/>
  <c r="AP956" i="42"/>
  <c r="AT843" i="42"/>
  <c r="AQ406" i="42"/>
  <c r="AP637" i="42"/>
  <c r="AT302" i="42"/>
  <c r="AQ865" i="42"/>
  <c r="AS656" i="42"/>
  <c r="AS213" i="42"/>
  <c r="AT91" i="42"/>
  <c r="AQ807" i="42"/>
  <c r="AR164" i="42"/>
  <c r="AQ444" i="42"/>
  <c r="AS633" i="42"/>
  <c r="AR710" i="42"/>
  <c r="AQ388" i="42"/>
  <c r="AQ61" i="42"/>
  <c r="AT769" i="42"/>
  <c r="AT147" i="42"/>
  <c r="AP288" i="42"/>
  <c r="AR227" i="42"/>
  <c r="AP795" i="42"/>
  <c r="AP212" i="42"/>
  <c r="AP380" i="42"/>
  <c r="AS972" i="42"/>
  <c r="AS589" i="42"/>
  <c r="AS99" i="42"/>
  <c r="AS582" i="42"/>
  <c r="AS535" i="42"/>
  <c r="AT152" i="42"/>
  <c r="AQ176" i="42"/>
  <c r="AS162" i="42"/>
  <c r="AQ487" i="42"/>
  <c r="AT886" i="42"/>
  <c r="AQ51" i="42"/>
  <c r="AQ982" i="42"/>
  <c r="AQ477" i="42"/>
  <c r="AT290" i="42"/>
  <c r="AR481" i="42"/>
  <c r="AR299" i="42"/>
  <c r="AP92" i="42"/>
  <c r="AT225" i="42"/>
  <c r="AR88" i="42"/>
  <c r="AS628" i="42"/>
  <c r="AQ716" i="42"/>
  <c r="AS257" i="42"/>
  <c r="AR921" i="42"/>
  <c r="AQ701" i="42"/>
  <c r="AT610" i="42"/>
  <c r="AQ997" i="42"/>
  <c r="AP386" i="42"/>
  <c r="AT754" i="42"/>
  <c r="AR137" i="42"/>
  <c r="AR162" i="42"/>
  <c r="AT146" i="42"/>
  <c r="AS545" i="42"/>
  <c r="AQ617" i="42"/>
  <c r="AS923" i="42"/>
  <c r="AR559" i="42"/>
  <c r="AP1000" i="42"/>
  <c r="AR683" i="42"/>
  <c r="AP834" i="42"/>
  <c r="AS899" i="42"/>
  <c r="AP180" i="42"/>
  <c r="AT344" i="42"/>
  <c r="AS723" i="42"/>
  <c r="AT873" i="42"/>
  <c r="AQ27" i="42"/>
  <c r="AR785" i="42"/>
  <c r="AS833" i="42"/>
  <c r="AR349" i="42"/>
  <c r="AP955" i="42"/>
  <c r="AT392" i="42"/>
  <c r="AP582" i="42"/>
  <c r="AP164" i="42"/>
  <c r="AQ649" i="42"/>
  <c r="AR33" i="42"/>
  <c r="AR134" i="42"/>
  <c r="AT337" i="42"/>
  <c r="AP419" i="42"/>
  <c r="AQ62" i="42"/>
  <c r="AT208" i="42"/>
  <c r="AP259" i="42"/>
  <c r="AT939" i="42"/>
  <c r="AQ978" i="42"/>
  <c r="AS627" i="42"/>
  <c r="AT780" i="42"/>
  <c r="AT792" i="42"/>
  <c r="AT646" i="42"/>
  <c r="AP947" i="42"/>
  <c r="AQ911" i="42"/>
  <c r="AP482" i="42"/>
  <c r="AP679" i="42"/>
  <c r="AQ967" i="42"/>
  <c r="AS196" i="42"/>
  <c r="AS102" i="42"/>
  <c r="AP388" i="42"/>
  <c r="AT245" i="42"/>
  <c r="AR508" i="42"/>
  <c r="AP150" i="42"/>
  <c r="AQ31" i="42"/>
  <c r="AS514" i="42"/>
  <c r="AR497" i="42"/>
  <c r="AP245" i="42"/>
  <c r="AR32" i="42"/>
  <c r="AS77" i="42"/>
  <c r="AQ917" i="42"/>
  <c r="AR183" i="42"/>
  <c r="AQ281" i="42"/>
  <c r="AS838" i="42"/>
  <c r="AP464" i="42"/>
  <c r="AR639" i="42"/>
  <c r="AT733" i="42"/>
  <c r="AR399" i="42"/>
  <c r="AT178" i="42"/>
  <c r="AP281" i="42"/>
  <c r="AR408" i="42"/>
  <c r="AT668" i="42"/>
  <c r="AT883" i="42"/>
  <c r="AR754" i="42"/>
  <c r="AR605" i="42"/>
  <c r="AR734" i="42"/>
  <c r="AR463" i="42"/>
  <c r="AR505" i="42"/>
  <c r="AT329" i="42"/>
  <c r="AS444" i="42"/>
  <c r="AQ633" i="42"/>
  <c r="AQ140" i="42"/>
  <c r="AS320" i="42"/>
  <c r="AR732" i="42"/>
  <c r="AQ166" i="42"/>
  <c r="AT913" i="42"/>
  <c r="AQ624" i="42"/>
  <c r="AR770" i="42"/>
  <c r="AQ892" i="42"/>
  <c r="AR525" i="42"/>
  <c r="AP757" i="42"/>
  <c r="AP353" i="42"/>
  <c r="AQ792" i="42"/>
  <c r="AR419" i="42"/>
  <c r="AS742" i="42"/>
  <c r="AT406" i="42"/>
  <c r="AR872" i="42"/>
  <c r="AP925" i="42"/>
  <c r="AS640" i="42"/>
  <c r="AT210" i="42"/>
  <c r="AT596" i="42"/>
  <c r="AQ968" i="42"/>
  <c r="AP646" i="42"/>
  <c r="AR214" i="42"/>
  <c r="AT961" i="42"/>
  <c r="AP290" i="42"/>
  <c r="AT531" i="42"/>
  <c r="AR917" i="42"/>
  <c r="AT94" i="42"/>
  <c r="AP196" i="42"/>
  <c r="AT244" i="42"/>
  <c r="AP12" i="42"/>
  <c r="AS883" i="42"/>
  <c r="AP209" i="42"/>
  <c r="AP294" i="42"/>
  <c r="AS935" i="42"/>
  <c r="AQ68" i="42"/>
  <c r="AQ245" i="42"/>
  <c r="AQ414" i="42"/>
  <c r="AT717" i="42"/>
  <c r="AS744" i="42"/>
  <c r="AT605" i="42"/>
  <c r="AR627" i="42"/>
  <c r="AQ286" i="42"/>
  <c r="AR418" i="42"/>
  <c r="AS637" i="42"/>
  <c r="AP148" i="42"/>
  <c r="AT130" i="42"/>
  <c r="AT604" i="42"/>
  <c r="AQ799" i="42"/>
  <c r="AR100" i="42"/>
  <c r="AQ494" i="42"/>
  <c r="AQ535" i="42"/>
  <c r="AP649" i="42"/>
  <c r="AR986" i="42"/>
  <c r="AR278" i="42"/>
  <c r="AT370" i="42"/>
  <c r="AQ913" i="42"/>
  <c r="AP329" i="42"/>
  <c r="AT730" i="42"/>
  <c r="AP389" i="42"/>
  <c r="AS496" i="42"/>
  <c r="AQ42" i="42"/>
  <c r="AS924" i="42"/>
  <c r="AR423" i="42"/>
  <c r="AS275" i="42"/>
  <c r="AR807" i="42"/>
  <c r="AP218" i="42"/>
  <c r="AQ666" i="42"/>
  <c r="AR977" i="42"/>
  <c r="AS412" i="42"/>
  <c r="AT291" i="42"/>
  <c r="AR154" i="42"/>
  <c r="AP370" i="42"/>
  <c r="AS465" i="42"/>
  <c r="AQ732" i="42"/>
  <c r="AS768" i="42"/>
  <c r="AT932" i="42"/>
  <c r="AR177" i="42"/>
  <c r="AQ560" i="42"/>
  <c r="AP578" i="42"/>
  <c r="AT399" i="42"/>
  <c r="AR613" i="42"/>
  <c r="AP497" i="42"/>
  <c r="AS549" i="42"/>
  <c r="AP167" i="42"/>
  <c r="AQ23" i="42"/>
  <c r="AT52" i="42"/>
  <c r="AT708" i="42"/>
  <c r="AS185" i="42"/>
  <c r="AQ57" i="42"/>
  <c r="AT602" i="42"/>
  <c r="AR744" i="42"/>
  <c r="AS1004" i="42"/>
  <c r="AT180" i="42"/>
  <c r="AR388" i="42"/>
  <c r="AQ546" i="42"/>
  <c r="AP545" i="42"/>
  <c r="AT504" i="42"/>
  <c r="AR366" i="42"/>
  <c r="AR416" i="42"/>
  <c r="AQ788" i="42"/>
  <c r="AS877" i="42"/>
  <c r="AR457" i="42"/>
  <c r="AR84" i="42"/>
  <c r="AT587" i="42"/>
  <c r="AT312" i="42"/>
  <c r="AT436" i="42"/>
  <c r="AS35" i="42"/>
  <c r="AR500" i="42"/>
  <c r="AR926" i="42"/>
  <c r="AT308" i="42"/>
  <c r="AR592" i="42"/>
  <c r="AP159" i="42"/>
  <c r="AR962" i="42"/>
  <c r="AS551" i="42"/>
  <c r="AS791" i="42"/>
  <c r="AQ117" i="42"/>
  <c r="AQ739" i="42"/>
  <c r="AP190" i="42"/>
  <c r="AQ589" i="42"/>
  <c r="AP530" i="42"/>
  <c r="AT326" i="42"/>
  <c r="AT499" i="42"/>
  <c r="AQ925" i="42"/>
  <c r="AS167" i="42"/>
  <c r="AS706" i="42"/>
  <c r="AP995" i="42"/>
  <c r="AT39" i="42"/>
  <c r="AR792" i="42"/>
  <c r="AT212" i="42"/>
  <c r="AR531" i="42"/>
  <c r="AR432" i="42"/>
  <c r="AQ60" i="42"/>
  <c r="AT781" i="42"/>
  <c r="AT368" i="42"/>
  <c r="AS380" i="42"/>
  <c r="AP100" i="42"/>
  <c r="AT412" i="42"/>
  <c r="AP627" i="42"/>
  <c r="AS631" i="42"/>
  <c r="AP375" i="42"/>
  <c r="AQ141" i="42"/>
  <c r="AS572" i="42"/>
  <c r="AS321" i="42"/>
  <c r="AP31" i="42"/>
  <c r="AQ464" i="42"/>
  <c r="AT477" i="42"/>
  <c r="AP986" i="42"/>
  <c r="AP93" i="42"/>
  <c r="AR196" i="42"/>
  <c r="AR109" i="42"/>
  <c r="AP754" i="42"/>
  <c r="AS555" i="42"/>
  <c r="AT148" i="42"/>
  <c r="AP454" i="42"/>
  <c r="AP286" i="42"/>
  <c r="AP676" i="42"/>
  <c r="AS244" i="42"/>
  <c r="AS858" i="42"/>
  <c r="AP652" i="42"/>
  <c r="AT508" i="42"/>
  <c r="AR406" i="42"/>
  <c r="AT209" i="42"/>
  <c r="AR967" i="42"/>
  <c r="AR624" i="42"/>
  <c r="AS947" i="42"/>
  <c r="AR24" i="42"/>
  <c r="AS592" i="42"/>
  <c r="AS9" i="42"/>
  <c r="AR777" i="42"/>
  <c r="AT963" i="42"/>
  <c r="AT713" i="42"/>
  <c r="AS24" i="42"/>
  <c r="AP913" i="42"/>
  <c r="AT975" i="42"/>
  <c r="AQ986" i="42"/>
  <c r="AP199" i="42"/>
  <c r="AS774" i="42"/>
  <c r="AS209" i="42"/>
  <c r="AT796" i="42"/>
  <c r="AS734" i="42"/>
  <c r="AP463" i="42"/>
  <c r="AQ421" i="42"/>
  <c r="AR403" i="42"/>
  <c r="AR596" i="42"/>
  <c r="AT1004" i="42"/>
  <c r="AR947" i="42"/>
  <c r="AP794" i="42"/>
  <c r="AP634" i="42"/>
  <c r="AT906" i="42"/>
  <c r="AT651" i="42"/>
  <c r="AR197" i="42"/>
  <c r="AP647" i="42"/>
  <c r="AS530" i="42"/>
  <c r="AQ596" i="42"/>
  <c r="AR640" i="42"/>
  <c r="AQ782" i="42"/>
  <c r="AP927" i="42"/>
  <c r="AT221" i="42"/>
  <c r="AS968" i="42"/>
  <c r="AS212" i="42"/>
  <c r="AS663" i="42"/>
  <c r="AR176" i="42"/>
  <c r="AT100" i="42"/>
  <c r="AP917" i="42"/>
  <c r="AS754" i="42"/>
  <c r="AP246" i="42"/>
  <c r="AR631" i="42"/>
  <c r="AQ342" i="42"/>
  <c r="AT627" i="42"/>
  <c r="AP868" i="42"/>
  <c r="AQ104" i="42"/>
  <c r="AT410" i="42"/>
  <c r="AR342" i="42"/>
  <c r="AQ631" i="42"/>
  <c r="AT917" i="42"/>
  <c r="AP944" i="42"/>
  <c r="AS685" i="42"/>
  <c r="AQ754" i="42"/>
  <c r="AT741" i="42"/>
  <c r="AQ93" i="42"/>
  <c r="AP408" i="42"/>
  <c r="AR9" i="42"/>
  <c r="AQ910" i="42"/>
  <c r="AP35" i="42"/>
  <c r="AP755" i="42"/>
  <c r="AP997" i="42"/>
  <c r="AT441" i="42"/>
  <c r="AS872" i="42"/>
  <c r="AP116" i="42"/>
  <c r="AR409" i="42"/>
  <c r="AS564" i="42"/>
  <c r="AR348" i="42"/>
  <c r="AR591" i="42"/>
  <c r="AT572" i="42"/>
  <c r="AP817" i="42"/>
  <c r="AR802" i="42"/>
  <c r="AR720" i="42"/>
  <c r="AR795" i="42"/>
  <c r="AQ24" i="42"/>
  <c r="AR875" i="42"/>
  <c r="AP924" i="42"/>
  <c r="AQ436" i="42"/>
  <c r="AR976" i="42"/>
  <c r="AT492" i="42"/>
  <c r="AS62" i="42"/>
  <c r="AS986" i="42"/>
  <c r="AR185" i="42"/>
  <c r="AR161" i="42"/>
  <c r="AP498" i="42"/>
  <c r="AT380" i="42"/>
  <c r="AP983" i="42"/>
  <c r="AQ496" i="42"/>
  <c r="AS199" i="42"/>
  <c r="AQ859" i="42"/>
  <c r="AT482" i="42"/>
  <c r="AS255" i="42"/>
  <c r="AR167" i="42"/>
  <c r="AP811" i="42"/>
  <c r="AQ647" i="42"/>
  <c r="AP710" i="42"/>
  <c r="AQ218" i="42"/>
  <c r="AS65" i="42"/>
  <c r="AQ389" i="42"/>
  <c r="AT985" i="42"/>
  <c r="AS492" i="42"/>
  <c r="AQ498" i="42"/>
  <c r="AT468" i="42"/>
  <c r="AS224" i="42"/>
  <c r="AT176" i="42"/>
  <c r="AS664" i="42"/>
  <c r="AS163" i="42"/>
  <c r="AS931" i="42"/>
  <c r="AR213" i="42"/>
  <c r="AT305" i="42"/>
  <c r="AP640" i="42"/>
  <c r="AR931" i="42"/>
  <c r="AR158" i="42"/>
  <c r="AP172" i="42"/>
  <c r="AP147" i="42"/>
  <c r="AR519" i="42"/>
  <c r="AQ572" i="42"/>
  <c r="AP778" i="42"/>
  <c r="AT579" i="42"/>
  <c r="AP685" i="42"/>
  <c r="AS180" i="42"/>
  <c r="AR858" i="42"/>
  <c r="AS251" i="42"/>
  <c r="AP782" i="42"/>
  <c r="AR978" i="42"/>
  <c r="AQ247" i="42"/>
  <c r="AR942" i="42"/>
  <c r="AQ107" i="42"/>
  <c r="AS104" i="42"/>
  <c r="AQ225" i="42"/>
  <c r="AT253" i="42"/>
  <c r="AT260" i="42"/>
  <c r="AT777" i="42"/>
  <c r="AT972" i="42"/>
  <c r="AQ531" i="42"/>
  <c r="AQ58" i="42"/>
  <c r="AQ985" i="42"/>
  <c r="AR812" i="42"/>
  <c r="AQ641" i="42"/>
  <c r="AS909" i="42"/>
  <c r="AR871" i="42"/>
  <c r="AT693" i="42"/>
  <c r="AQ65" i="42"/>
  <c r="AS281" i="42"/>
  <c r="AP496" i="42"/>
  <c r="AR35" i="42"/>
  <c r="AQ419" i="42"/>
  <c r="AQ777" i="42"/>
  <c r="AS15" i="42"/>
  <c r="AP972" i="42"/>
  <c r="AS218" i="42"/>
  <c r="AS499" i="42"/>
  <c r="AR647" i="42"/>
  <c r="AS638" i="42"/>
  <c r="AS302" i="42"/>
  <c r="AR626" i="42"/>
  <c r="AT440" i="42"/>
  <c r="AQ780" i="42"/>
  <c r="AT515" i="42"/>
  <c r="AR522" i="42"/>
  <c r="AP346" i="42"/>
  <c r="AQ401" i="42"/>
  <c r="AS250" i="42"/>
  <c r="AR454" i="42"/>
  <c r="AP120" i="42"/>
  <c r="AS961" i="42"/>
  <c r="AP660" i="42"/>
  <c r="AS207" i="42"/>
  <c r="AQ667" i="42"/>
  <c r="AP282" i="42"/>
  <c r="AP312" i="42"/>
  <c r="AQ405" i="42"/>
  <c r="AP177" i="42"/>
  <c r="AQ410" i="42"/>
  <c r="AR270" i="42"/>
  <c r="AQ35" i="42"/>
  <c r="AT247" i="42"/>
  <c r="AT445" i="42"/>
  <c r="AP774" i="42"/>
  <c r="AQ804" i="42"/>
  <c r="AQ315" i="42"/>
  <c r="AS29" i="42"/>
  <c r="AP287" i="42"/>
  <c r="AP173" i="42"/>
  <c r="AP930" i="42"/>
  <c r="AQ256" i="42"/>
  <c r="AQ644" i="42"/>
  <c r="AQ354" i="42"/>
  <c r="AT716" i="42"/>
  <c r="AQ418" i="42"/>
  <c r="AQ335" i="42"/>
  <c r="AP586" i="42"/>
  <c r="AQ337" i="42"/>
  <c r="AP460" i="42"/>
  <c r="AT335" i="42"/>
  <c r="AS561" i="42"/>
  <c r="AQ686" i="42"/>
  <c r="AQ720" i="42"/>
  <c r="AR533" i="42"/>
  <c r="AS613" i="42"/>
  <c r="AP544" i="42"/>
  <c r="AS726" i="42"/>
  <c r="AS605" i="42"/>
  <c r="AT286" i="42"/>
  <c r="AS100" i="42"/>
  <c r="AQ634" i="42"/>
  <c r="AS371" i="42"/>
  <c r="AT976" i="42"/>
  <c r="AS481" i="42"/>
  <c r="AT423" i="42"/>
  <c r="AS811" i="42"/>
  <c r="AS94" i="42"/>
  <c r="AP968" i="42"/>
  <c r="AT388" i="42"/>
  <c r="AT875" i="42"/>
  <c r="AR207" i="42"/>
  <c r="AP915" i="42"/>
  <c r="AR494" i="42"/>
  <c r="AS338" i="42"/>
  <c r="AP322" i="42"/>
  <c r="AR224" i="42"/>
  <c r="AT666" i="42"/>
  <c r="AQ187" i="42"/>
  <c r="AT101" i="42"/>
  <c r="AS546" i="42"/>
  <c r="AQ604" i="42"/>
  <c r="AT960" i="42"/>
  <c r="AR68" i="42"/>
  <c r="AS786" i="42"/>
  <c r="AS781" i="42"/>
  <c r="AP152" i="42"/>
  <c r="AT270" i="42"/>
  <c r="AQ839" i="42"/>
  <c r="AP378" i="42"/>
  <c r="AR291" i="42"/>
  <c r="AS579" i="42"/>
  <c r="AQ717" i="42"/>
  <c r="AP367" i="42"/>
  <c r="AP183" i="42"/>
  <c r="AT58" i="42"/>
  <c r="AT109" i="42"/>
  <c r="AP543" i="42"/>
  <c r="AR239" i="42"/>
  <c r="AP966" i="42"/>
  <c r="AP140" i="42"/>
  <c r="AR246" i="42"/>
  <c r="AS387" i="42"/>
  <c r="AT154" i="42"/>
  <c r="AS651" i="42"/>
  <c r="AP299" i="42"/>
  <c r="AT141" i="42"/>
  <c r="AR935" i="42"/>
  <c r="AQ795" i="42"/>
  <c r="AQ434" i="42"/>
  <c r="AQ984" i="42"/>
  <c r="AP39" i="42"/>
  <c r="AT909" i="42"/>
  <c r="AT218" i="42"/>
  <c r="AP859" i="42"/>
  <c r="AS414" i="42"/>
  <c r="AT22" i="42"/>
  <c r="AQ992" i="42"/>
  <c r="AP792" i="42"/>
  <c r="AQ719" i="42"/>
  <c r="AR30" i="42"/>
  <c r="AS792" i="42"/>
  <c r="AR421" i="42"/>
  <c r="AR346" i="42"/>
  <c r="AS926" i="42"/>
  <c r="AS868" i="42"/>
  <c r="AT966" i="42"/>
  <c r="AT164" i="42"/>
  <c r="AP801" i="42"/>
  <c r="AT269" i="42"/>
  <c r="AQ944" i="42"/>
  <c r="AP696" i="42"/>
  <c r="AR641" i="42"/>
  <c r="AQ333" i="42"/>
  <c r="AQ626" i="42"/>
  <c r="AS176" i="42"/>
  <c r="AS917" i="42"/>
  <c r="AS92" i="42"/>
  <c r="AP95" i="42"/>
  <c r="AR337" i="42"/>
  <c r="AS874" i="42"/>
  <c r="AQ416" i="42"/>
  <c r="AR788" i="42"/>
  <c r="AP750" i="42"/>
  <c r="AQ680" i="42"/>
  <c r="AP433" i="42"/>
  <c r="AS116" i="42"/>
  <c r="AS585" i="42"/>
  <c r="AQ915" i="42"/>
  <c r="AP104" i="42"/>
  <c r="AQ433" i="42"/>
  <c r="AP940" i="42"/>
  <c r="AS930" i="42"/>
  <c r="AT465" i="42"/>
  <c r="AQ708" i="42"/>
  <c r="AP720" i="42"/>
  <c r="AP533" i="42"/>
  <c r="AQ825" i="42"/>
  <c r="AT236" i="42"/>
  <c r="AR132" i="42"/>
  <c r="AR23" i="42"/>
  <c r="AS164" i="42"/>
  <c r="AP105" i="42"/>
  <c r="AT624" i="42"/>
  <c r="AP929" i="42"/>
  <c r="AS508" i="42"/>
  <c r="AR465" i="42"/>
  <c r="AR603" i="42"/>
  <c r="AR544" i="42"/>
  <c r="AQ313" i="42"/>
  <c r="AP146" i="42"/>
  <c r="AP283" i="42"/>
  <c r="AQ665" i="42"/>
  <c r="AQ267" i="42"/>
  <c r="AT612" i="42"/>
  <c r="AS460" i="42"/>
  <c r="AT809" i="42"/>
  <c r="AT884" i="42"/>
  <c r="AP275" i="42"/>
  <c r="AS440" i="42"/>
  <c r="AQ299" i="42"/>
  <c r="AQ796" i="42"/>
  <c r="AQ423" i="42"/>
  <c r="AP21" i="42"/>
  <c r="AP161" i="42"/>
  <c r="AQ308" i="42"/>
  <c r="AS299" i="42"/>
  <c r="AS770" i="42"/>
  <c r="AQ770" i="42"/>
  <c r="AT635" i="42"/>
  <c r="AR806" i="42"/>
  <c r="AS780" i="42"/>
  <c r="AT642" i="42"/>
  <c r="AQ391" i="42"/>
  <c r="AS741" i="42"/>
  <c r="AT281" i="42"/>
  <c r="AQ883" i="42"/>
  <c r="AS497" i="42"/>
  <c r="AP922" i="42"/>
  <c r="AS425" i="42"/>
  <c r="AQ244" i="42"/>
  <c r="AP337" i="42"/>
  <c r="AP499" i="42"/>
  <c r="AS225" i="42"/>
  <c r="AR73" i="42"/>
  <c r="AQ553" i="42"/>
  <c r="AR378" i="42"/>
  <c r="AP291" i="42"/>
  <c r="AR717" i="42"/>
  <c r="AP806" i="42"/>
  <c r="AS801" i="42"/>
  <c r="AP841" i="42"/>
  <c r="AS709" i="42"/>
  <c r="AR433" i="42"/>
  <c r="AS782" i="42"/>
  <c r="AQ387" i="42"/>
  <c r="AT433" i="42"/>
  <c r="AR837" i="42"/>
  <c r="AT744" i="42"/>
  <c r="AS85" i="42"/>
  <c r="AR48" i="42"/>
  <c r="AR782" i="42"/>
  <c r="AT631" i="42"/>
  <c r="AS807" i="42"/>
  <c r="AQ147" i="42"/>
  <c r="AT690" i="42"/>
  <c r="AP430" i="42"/>
  <c r="AP967" i="42"/>
  <c r="AQ39" i="42"/>
  <c r="AS160" i="42"/>
  <c r="AP310" i="42"/>
  <c r="AR58" i="42"/>
  <c r="AT342" i="42"/>
  <c r="AQ310" i="42"/>
  <c r="AS596" i="42"/>
  <c r="AP951" i="42"/>
  <c r="AP912" i="42"/>
  <c r="AP596" i="42"/>
  <c r="AS161" i="42"/>
  <c r="AT227" i="42"/>
  <c r="AR130" i="42"/>
  <c r="AQ408" i="42"/>
  <c r="AQ690" i="42"/>
  <c r="AR586" i="42"/>
  <c r="AQ100" i="42"/>
  <c r="AQ688" i="42"/>
  <c r="AQ185" i="42"/>
  <c r="AP57" i="42"/>
  <c r="AR34" i="42"/>
  <c r="AT805" i="42"/>
  <c r="AS197" i="42"/>
  <c r="AT322" i="42"/>
  <c r="AR5" i="42"/>
  <c r="AQ167" i="42"/>
  <c r="AR957" i="42"/>
  <c r="AR152" i="42"/>
  <c r="AR273" i="42"/>
  <c r="AP28" i="42"/>
  <c r="AR862" i="42"/>
  <c r="AR529" i="42"/>
  <c r="AR775" i="42"/>
  <c r="AR690" i="42"/>
  <c r="AS137" i="42"/>
  <c r="AR549" i="42"/>
  <c r="AP624" i="42"/>
  <c r="AP68" i="42"/>
  <c r="AQ514" i="42"/>
  <c r="AP701" i="42"/>
  <c r="AS355" i="42"/>
  <c r="AP683" i="42"/>
  <c r="AR834" i="42"/>
  <c r="AT313" i="42"/>
  <c r="AT301" i="42"/>
  <c r="AP501" i="42"/>
  <c r="AQ465" i="42"/>
  <c r="AS708" i="42"/>
  <c r="AS839" i="42"/>
  <c r="AT829" i="42"/>
  <c r="AR583" i="42"/>
  <c r="AT758" i="42"/>
  <c r="AR335" i="42"/>
  <c r="AS769" i="42"/>
  <c r="AQ233" i="42"/>
  <c r="AR283" i="42"/>
  <c r="AR665" i="42"/>
  <c r="AQ923" i="42"/>
  <c r="AT559" i="42"/>
  <c r="AP833" i="42"/>
  <c r="AS629" i="42"/>
  <c r="AT377" i="42"/>
  <c r="AP313" i="42"/>
  <c r="AP301" i="42"/>
  <c r="AQ545" i="42"/>
  <c r="AR745" i="42"/>
  <c r="AS119" i="42"/>
  <c r="AP89" i="42"/>
  <c r="AS505" i="42"/>
  <c r="AS799" i="42"/>
  <c r="AS471" i="42"/>
  <c r="AR602" i="42"/>
  <c r="AS755" i="42"/>
  <c r="AQ259" i="42"/>
  <c r="AS766" i="42"/>
  <c r="AR861" i="42"/>
  <c r="AR841" i="42"/>
  <c r="AP680" i="42"/>
  <c r="AP989" i="42"/>
  <c r="AQ373" i="42"/>
  <c r="AS889" i="42"/>
  <c r="AS944" i="42"/>
  <c r="AQ693" i="42"/>
  <c r="AR939" i="42"/>
  <c r="AQ283" i="42"/>
  <c r="AS117" i="42"/>
  <c r="AP791" i="42"/>
  <c r="AT545" i="42"/>
  <c r="AS172" i="42"/>
  <c r="AR80" i="42"/>
  <c r="AQ583" i="42"/>
  <c r="AQ222" i="42"/>
  <c r="AT537" i="42"/>
  <c r="AT382" i="42"/>
  <c r="AR923" i="42"/>
  <c r="AR450" i="42"/>
  <c r="AS761" i="42"/>
  <c r="AT29" i="42"/>
  <c r="AR479" i="42"/>
  <c r="AS378" i="42"/>
  <c r="AP20" i="42"/>
  <c r="AS434" i="42"/>
  <c r="AT535" i="42"/>
  <c r="AR985" i="42"/>
  <c r="AR915" i="42"/>
  <c r="AT73" i="42"/>
  <c r="AT481" i="42"/>
  <c r="AT555" i="42"/>
  <c r="AS929" i="42"/>
  <c r="AS534" i="42"/>
  <c r="AR459" i="42"/>
  <c r="AR470" i="42"/>
  <c r="AR588" i="42"/>
  <c r="AQ49" i="42"/>
  <c r="AR514" i="42"/>
  <c r="AT592" i="42"/>
  <c r="AQ861" i="42"/>
  <c r="AQ871" i="42"/>
  <c r="AQ730" i="42"/>
  <c r="AS260" i="42"/>
  <c r="AQ194" i="42"/>
  <c r="AP137" i="42"/>
  <c r="AR896" i="42"/>
  <c r="AS233" i="42"/>
  <c r="AP46" i="42"/>
  <c r="AP919" i="42"/>
  <c r="AQ116" i="42"/>
  <c r="AS974" i="42"/>
  <c r="AR889" i="42"/>
  <c r="AT252" i="42"/>
  <c r="AT138" i="42"/>
  <c r="AP437" i="42"/>
  <c r="AR356" i="42"/>
  <c r="AT500" i="42"/>
  <c r="AP723" i="42"/>
  <c r="AP107" i="42"/>
  <c r="AR668" i="42"/>
  <c r="AQ977" i="42"/>
  <c r="AQ34" i="42"/>
  <c r="AP51" i="42"/>
  <c r="AP982" i="42"/>
  <c r="AT283" i="42"/>
  <c r="AR205" i="42"/>
  <c r="AQ182" i="42"/>
  <c r="AQ943" i="42"/>
  <c r="AP204" i="42"/>
  <c r="AP669" i="42"/>
  <c r="AT365" i="42"/>
  <c r="AP355" i="42"/>
  <c r="AQ216" i="42"/>
  <c r="AP628" i="42"/>
  <c r="AR847" i="42"/>
  <c r="AP7" i="42"/>
  <c r="AQ181" i="42"/>
  <c r="AT850" i="42"/>
  <c r="AS269" i="42"/>
  <c r="AQ301" i="42"/>
  <c r="AT338" i="42"/>
  <c r="AT28" i="42"/>
  <c r="AS771" i="42"/>
  <c r="AT241" i="42"/>
  <c r="AS192" i="42"/>
  <c r="AS381" i="42"/>
  <c r="AS300" i="42"/>
  <c r="AT455" i="42"/>
  <c r="AR943" i="42"/>
  <c r="AP465" i="42"/>
  <c r="AR680" i="42"/>
  <c r="AS495" i="42"/>
  <c r="AP341" i="42"/>
  <c r="AT307" i="42"/>
  <c r="AP885" i="42"/>
  <c r="AP459" i="42"/>
  <c r="AQ352" i="42"/>
  <c r="AS343" i="42"/>
  <c r="AP532" i="42"/>
  <c r="AP478" i="42"/>
  <c r="AT726" i="42"/>
  <c r="AQ110" i="42"/>
  <c r="AT372" i="42"/>
  <c r="AP708" i="42"/>
  <c r="AP334" i="42"/>
  <c r="AP181" i="42"/>
  <c r="AQ940" i="42"/>
  <c r="AR119" i="42"/>
  <c r="AT258" i="42"/>
  <c r="AQ159" i="42"/>
  <c r="AP122" i="42"/>
  <c r="AQ593" i="42"/>
  <c r="AT379" i="42"/>
  <c r="AR610" i="42"/>
  <c r="AP88" i="42"/>
  <c r="AS521" i="42"/>
  <c r="AT220" i="42"/>
  <c r="AT509" i="42"/>
  <c r="AS702" i="42"/>
  <c r="AP476" i="42"/>
  <c r="AP485" i="42"/>
  <c r="AR258" i="42"/>
  <c r="AQ76" i="42"/>
  <c r="AR599" i="42"/>
  <c r="AT845" i="42"/>
  <c r="AT67" i="42"/>
  <c r="AP335" i="42"/>
  <c r="AS87" i="42"/>
  <c r="AQ204" i="42"/>
  <c r="AP560" i="42"/>
  <c r="AR832" i="42"/>
  <c r="AR735" i="42"/>
  <c r="AS797" i="42"/>
  <c r="AP234" i="42"/>
  <c r="AP395" i="42"/>
  <c r="AQ501" i="42"/>
  <c r="AQ576" i="42"/>
  <c r="AR932" i="42"/>
  <c r="AS949" i="42"/>
  <c r="AR504" i="42"/>
  <c r="AT77" i="42"/>
  <c r="AR352" i="42"/>
  <c r="AR381" i="42"/>
  <c r="AP905" i="42"/>
  <c r="AQ566" i="42"/>
  <c r="AP473" i="42"/>
  <c r="AT222" i="42"/>
  <c r="AQ316" i="42"/>
  <c r="AR941" i="42"/>
  <c r="AS129" i="42"/>
  <c r="AR797" i="42"/>
  <c r="AS83" i="42"/>
  <c r="AR595" i="42"/>
  <c r="AS882" i="42"/>
  <c r="AP745" i="42"/>
  <c r="AR828" i="42"/>
  <c r="AR853" i="42"/>
  <c r="AQ186" i="42"/>
  <c r="AQ970" i="42"/>
  <c r="AR340" i="42"/>
  <c r="AP504" i="42"/>
  <c r="AT473" i="42"/>
  <c r="AT135" i="42"/>
  <c r="AT16" i="42"/>
  <c r="AQ608" i="42"/>
  <c r="AP853" i="42"/>
  <c r="AR121" i="42"/>
  <c r="AT366" i="42"/>
  <c r="AQ236" i="42"/>
  <c r="AS268" i="42"/>
  <c r="AQ212" i="42"/>
  <c r="AT782" i="42"/>
  <c r="AS942" i="42"/>
  <c r="AT487" i="42"/>
  <c r="AT775" i="42"/>
  <c r="AQ713" i="42"/>
  <c r="AQ622" i="42"/>
  <c r="AR313" i="42"/>
  <c r="AP487" i="42"/>
  <c r="AS245" i="42"/>
  <c r="AQ508" i="42"/>
  <c r="AR129" i="42"/>
  <c r="AQ282" i="42"/>
  <c r="AP315" i="42"/>
  <c r="AT534" i="42"/>
  <c r="AT93" i="42"/>
  <c r="AR674" i="42"/>
  <c r="AT254" i="42"/>
  <c r="AS504" i="42"/>
  <c r="AR835" i="42"/>
  <c r="AS394" i="42"/>
  <c r="AT558" i="42"/>
  <c r="AS457" i="42"/>
  <c r="AS354" i="42"/>
  <c r="AR173" i="42"/>
  <c r="AT151" i="42"/>
  <c r="AS690" i="42"/>
  <c r="AT586" i="42"/>
  <c r="AQ164" i="42"/>
  <c r="AP592" i="42"/>
  <c r="AS286" i="42"/>
  <c r="AS989" i="42"/>
  <c r="AS342" i="42"/>
  <c r="AS732" i="42"/>
  <c r="AQ602" i="42"/>
  <c r="AT12" i="42"/>
  <c r="AS750" i="42"/>
  <c r="AP45" i="42"/>
  <c r="AS439" i="42"/>
  <c r="AT8" i="42"/>
  <c r="AP861" i="42"/>
  <c r="AR343" i="42"/>
  <c r="AR543" i="42"/>
  <c r="AS432" i="42"/>
  <c r="AS719" i="42"/>
  <c r="AP603" i="42"/>
  <c r="AR233" i="42"/>
  <c r="AT46" i="42"/>
  <c r="AR984" i="42"/>
  <c r="AT818" i="42"/>
  <c r="AP468" i="42"/>
  <c r="AS506" i="42"/>
  <c r="AS705" i="42"/>
  <c r="AT105" i="42"/>
  <c r="AT880" i="42"/>
  <c r="AT636" i="42"/>
  <c r="AQ554" i="42"/>
  <c r="AS455" i="42"/>
  <c r="AR688" i="42"/>
  <c r="AR682" i="42"/>
  <c r="AT858" i="42"/>
  <c r="AP467" i="42"/>
  <c r="AP500" i="42"/>
  <c r="AR491" i="42"/>
  <c r="AT910" i="42"/>
  <c r="AS821" i="42"/>
  <c r="AS254" i="42"/>
  <c r="AQ810" i="42"/>
  <c r="AR739" i="42"/>
  <c r="AT529" i="42"/>
  <c r="AR483" i="42"/>
  <c r="AP588" i="42"/>
  <c r="AT284" i="42"/>
  <c r="AT40" i="42"/>
  <c r="AP807" i="42"/>
  <c r="AQ146" i="42"/>
  <c r="AS46" i="42"/>
  <c r="AR401" i="42"/>
  <c r="AQ66" i="42"/>
  <c r="AR662" i="42"/>
  <c r="AQ490" i="42"/>
  <c r="AP475" i="42"/>
  <c r="AP343" i="42"/>
  <c r="AP349" i="42"/>
  <c r="AS746" i="42"/>
  <c r="AQ628" i="42"/>
  <c r="AQ83" i="42"/>
  <c r="AT964" i="42"/>
  <c r="AS601" i="42"/>
  <c r="AS382" i="42"/>
  <c r="AR296" i="42"/>
  <c r="AQ976" i="42"/>
  <c r="AP964" i="42"/>
  <c r="AQ393" i="42"/>
  <c r="AP539" i="42"/>
  <c r="AR833" i="42"/>
  <c r="AR210" i="42"/>
  <c r="AS864" i="42"/>
  <c r="AT192" i="42"/>
  <c r="AR45" i="42"/>
  <c r="AS730" i="42"/>
  <c r="AS204" i="42"/>
  <c r="AT231" i="42"/>
  <c r="AT398" i="42"/>
  <c r="AT866" i="42"/>
  <c r="AS44" i="42"/>
  <c r="AT808" i="42"/>
  <c r="AS79" i="42"/>
  <c r="AP973" i="42"/>
  <c r="AS973" i="42"/>
  <c r="AT369" i="42"/>
  <c r="AQ543" i="42"/>
  <c r="AS356" i="42"/>
  <c r="AR746" i="42"/>
  <c r="AQ254" i="42"/>
  <c r="AT564" i="42"/>
  <c r="AR780" i="42"/>
  <c r="AQ237" i="42"/>
  <c r="AR159" i="42"/>
  <c r="AT519" i="42"/>
  <c r="AT720" i="42"/>
  <c r="AT128" i="42"/>
  <c r="AQ28" i="42"/>
  <c r="AP450" i="42"/>
  <c r="AR761" i="42"/>
  <c r="AT585" i="42"/>
  <c r="AR187" i="42"/>
  <c r="AT485" i="42"/>
  <c r="AP538" i="42"/>
  <c r="AT962" i="42"/>
  <c r="AT193" i="42"/>
  <c r="AR877" i="42"/>
  <c r="AS64" i="42"/>
  <c r="AS132" i="42"/>
  <c r="AR220" i="42"/>
  <c r="AT514" i="42"/>
  <c r="AS221" i="42"/>
  <c r="AS624" i="42"/>
  <c r="AP622" i="42"/>
  <c r="AT841" i="42"/>
  <c r="AT827" i="42"/>
  <c r="AR269" i="42"/>
  <c r="AS337" i="42"/>
  <c r="AT42" i="42"/>
  <c r="AS58" i="42"/>
  <c r="AP713" i="42"/>
  <c r="AP109" i="42"/>
  <c r="AT856" i="42"/>
  <c r="AR765" i="42"/>
  <c r="AS49" i="42"/>
  <c r="AT25" i="42"/>
  <c r="AS997" i="42"/>
  <c r="AS865" i="42"/>
  <c r="AP269" i="42"/>
  <c r="AT951" i="42"/>
  <c r="AT89" i="42"/>
  <c r="AQ15" i="42"/>
  <c r="AQ506" i="42"/>
  <c r="AT821" i="42"/>
  <c r="AQ362" i="42"/>
  <c r="AP894" i="42"/>
  <c r="AS853" i="42"/>
  <c r="AR115" i="42"/>
  <c r="AR113" i="42"/>
  <c r="AT402" i="42"/>
  <c r="AR338" i="42"/>
  <c r="AP702" i="42"/>
  <c r="AP452" i="42"/>
  <c r="AP907" i="42"/>
  <c r="AR925" i="42"/>
  <c r="AS247" i="42"/>
  <c r="AP744" i="42"/>
  <c r="AR656" i="42"/>
  <c r="AP961" i="42"/>
  <c r="AT770" i="42"/>
  <c r="AQ728" i="42"/>
  <c r="AS560" i="42"/>
  <c r="AQ578" i="42"/>
  <c r="AP252" i="42"/>
  <c r="AQ974" i="42"/>
  <c r="AT771" i="42"/>
  <c r="AS503" i="42"/>
  <c r="AT943" i="42"/>
  <c r="AS415" i="42"/>
  <c r="AT162" i="42"/>
  <c r="AP786" i="42"/>
  <c r="AS654" i="42"/>
  <c r="AP554" i="42"/>
  <c r="AQ135" i="42"/>
  <c r="AP805" i="42"/>
  <c r="AP599" i="42"/>
  <c r="AT359" i="42"/>
  <c r="AP768" i="42"/>
  <c r="AS450" i="42"/>
  <c r="AS88" i="42"/>
  <c r="AR970" i="42"/>
  <c r="AS479" i="42"/>
  <c r="AP576" i="42"/>
  <c r="AR476" i="42"/>
  <c r="AS263" i="42"/>
  <c r="AR280" i="42"/>
  <c r="AR634" i="42"/>
  <c r="AT122" i="42"/>
  <c r="AP846" i="42"/>
  <c r="AS220" i="42"/>
  <c r="AP254" i="42"/>
  <c r="AT907" i="42"/>
  <c r="AQ79" i="42"/>
  <c r="AR567" i="42"/>
  <c r="AP856" i="42"/>
  <c r="AT641" i="42"/>
  <c r="AP835" i="42"/>
  <c r="AT119" i="42"/>
  <c r="AP845" i="42"/>
  <c r="AS847" i="42"/>
  <c r="AS177" i="42"/>
  <c r="AR157" i="42"/>
  <c r="AQ537" i="42"/>
  <c r="AT632" i="42"/>
  <c r="AT349" i="42"/>
  <c r="AS880" i="42"/>
  <c r="AR171" i="42"/>
  <c r="AR87" i="42"/>
  <c r="AS334" i="42"/>
  <c r="AQ726" i="42"/>
  <c r="AR393" i="42"/>
  <c r="AR864" i="42"/>
  <c r="AS416" i="42"/>
  <c r="AQ761" i="42"/>
  <c r="AP168" i="42"/>
  <c r="AP662" i="42"/>
  <c r="AQ442" i="42"/>
  <c r="AR659" i="42"/>
  <c r="AQ905" i="42"/>
  <c r="AT853" i="42"/>
  <c r="AS57" i="42"/>
  <c r="AT83" i="42"/>
  <c r="AS554" i="42"/>
  <c r="AQ529" i="42"/>
  <c r="AS919" i="42"/>
  <c r="AR204" i="42"/>
  <c r="AR75" i="42"/>
  <c r="AQ877" i="42"/>
  <c r="AS427" i="42"/>
  <c r="AP567" i="42"/>
  <c r="AS307" i="42"/>
  <c r="AP323" i="42"/>
  <c r="AP726" i="42"/>
  <c r="AT110" i="42"/>
  <c r="AS615" i="42"/>
  <c r="AQ123" i="42"/>
  <c r="AR982" i="42"/>
  <c r="AT536" i="42"/>
  <c r="AS544" i="42"/>
  <c r="AR235" i="42"/>
  <c r="AQ231" i="42"/>
  <c r="AQ1000" i="42"/>
  <c r="AR846" i="42"/>
  <c r="AP372" i="42"/>
  <c r="AS478" i="42"/>
  <c r="AR427" i="42"/>
  <c r="AQ105" i="42"/>
  <c r="AP534" i="42"/>
  <c r="AQ907" i="42"/>
  <c r="AS625" i="42"/>
  <c r="AQ548" i="42"/>
  <c r="AS45" i="42"/>
  <c r="AQ16" i="42"/>
  <c r="AP760" i="42"/>
  <c r="AT396" i="42"/>
  <c r="AP659" i="42"/>
  <c r="AR287" i="42"/>
  <c r="AT343" i="42"/>
  <c r="AQ88" i="42"/>
  <c r="AT15" i="42"/>
  <c r="AQ396" i="42"/>
  <c r="AS619" i="42"/>
  <c r="AS856" i="42"/>
  <c r="AP6" i="42"/>
  <c r="AS659" i="42"/>
  <c r="AS905" i="42"/>
  <c r="AP855" i="42"/>
  <c r="AR56" i="42"/>
  <c r="AQ407" i="42"/>
  <c r="AR909" i="42"/>
  <c r="AT812" i="42"/>
  <c r="AQ370" i="42"/>
  <c r="AS36" i="42"/>
  <c r="AP258" i="42"/>
  <c r="AP780" i="42"/>
  <c r="AQ154" i="42"/>
  <c r="AT55" i="42"/>
  <c r="AS696" i="42"/>
  <c r="AQ579" i="42"/>
  <c r="AS980" i="42"/>
  <c r="AT923" i="42"/>
  <c r="AT628" i="42"/>
  <c r="AP117" i="42"/>
  <c r="AQ745" i="42"/>
  <c r="AP978" i="42"/>
  <c r="AQ329" i="42"/>
  <c r="AT835" i="42"/>
  <c r="AT315" i="42"/>
  <c r="AS599" i="42"/>
  <c r="AP192" i="42"/>
  <c r="AR791" i="42"/>
  <c r="AQ40" i="42"/>
  <c r="AQ355" i="42"/>
  <c r="AR182" i="42"/>
  <c r="AQ610" i="42"/>
  <c r="AQ781" i="42"/>
  <c r="AR260" i="42"/>
  <c r="AQ929" i="42"/>
  <c r="AQ884" i="42"/>
  <c r="AT568" i="42"/>
  <c r="AQ683" i="42"/>
  <c r="AQ935" i="42"/>
  <c r="AP935" i="42"/>
  <c r="AR140" i="42"/>
  <c r="AS720" i="42"/>
  <c r="AQ137" i="42"/>
  <c r="AQ896" i="42"/>
  <c r="AT785" i="42"/>
  <c r="AT311" i="42"/>
  <c r="AS217" i="42"/>
  <c r="AP114" i="42"/>
  <c r="AP174" i="42"/>
  <c r="AS952" i="42"/>
  <c r="AT419" i="42"/>
  <c r="AP15" i="42"/>
  <c r="AR894" i="42"/>
  <c r="AQ853" i="42"/>
  <c r="AS284" i="42"/>
  <c r="AS234" i="42"/>
  <c r="AS181" i="42"/>
  <c r="AP81" i="42"/>
  <c r="AR372" i="42"/>
  <c r="AR768" i="42"/>
  <c r="AT362" i="42"/>
  <c r="AQ846" i="42"/>
  <c r="AT654" i="42"/>
  <c r="AS143" i="42"/>
  <c r="AS863" i="42"/>
  <c r="AP770" i="42"/>
  <c r="AQ592" i="42"/>
  <c r="AQ80" i="42"/>
  <c r="AS620" i="42"/>
  <c r="AS626" i="42"/>
  <c r="AR380" i="42"/>
  <c r="AQ962" i="42"/>
  <c r="AQ258" i="42"/>
  <c r="AR955" i="42"/>
  <c r="AS653" i="42"/>
  <c r="AT834" i="42"/>
  <c r="AP309" i="42"/>
  <c r="AR506" i="42"/>
  <c r="AR315" i="42"/>
  <c r="AS893" i="42"/>
  <c r="AQ338" i="42"/>
  <c r="AR42" i="42"/>
  <c r="AQ737" i="42"/>
  <c r="AT75" i="42"/>
  <c r="AR878" i="42"/>
  <c r="AP654" i="42"/>
  <c r="AP970" i="42"/>
  <c r="AP377" i="42"/>
  <c r="AS932" i="42"/>
  <c r="AT457" i="42"/>
  <c r="AR52" i="42"/>
  <c r="AT810" i="42"/>
  <c r="AR437" i="42"/>
  <c r="AP850" i="42"/>
  <c r="AR844" i="42"/>
  <c r="AQ153" i="42"/>
  <c r="AS158" i="42"/>
  <c r="AT405" i="42"/>
  <c r="AT894" i="42"/>
  <c r="AP490" i="42"/>
  <c r="AS735" i="42"/>
  <c r="AR940" i="42"/>
  <c r="AP874" i="42"/>
  <c r="AT763" i="42"/>
  <c r="AT476" i="42"/>
  <c r="AP896" i="42"/>
  <c r="AS34" i="42"/>
  <c r="AS962" i="42"/>
  <c r="AR241" i="42"/>
  <c r="AS850" i="42"/>
  <c r="AR193" i="42"/>
  <c r="AQ818" i="42"/>
  <c r="AR323" i="42"/>
  <c r="AS138" i="42"/>
  <c r="AR643" i="42"/>
  <c r="AS390" i="42"/>
  <c r="AS617" i="42"/>
  <c r="AS597" i="42"/>
  <c r="AQ864" i="42"/>
  <c r="AP257" i="42"/>
  <c r="AP705" i="42"/>
  <c r="AR558" i="42"/>
  <c r="AR810" i="42"/>
  <c r="AT490" i="42"/>
  <c r="AT238" i="42"/>
  <c r="AS824" i="42"/>
  <c r="AT836" i="42"/>
  <c r="AS510" i="42"/>
  <c r="AT267" i="42"/>
  <c r="AT674" i="42"/>
  <c r="AT341" i="42"/>
  <c r="AS362" i="42"/>
  <c r="AT784" i="42"/>
  <c r="AP75" i="42"/>
  <c r="AR498" i="42"/>
  <c r="AR370" i="42"/>
  <c r="AT757" i="42"/>
  <c r="AP129" i="42"/>
  <c r="AT427" i="42"/>
  <c r="AS393" i="42"/>
  <c r="AT5" i="42"/>
  <c r="AS610" i="42"/>
  <c r="AS886" i="42"/>
  <c r="AR865" i="42"/>
  <c r="AS966" i="42"/>
  <c r="AS538" i="42"/>
  <c r="AQ312" i="42"/>
  <c r="AR40" i="42"/>
  <c r="AS788" i="42"/>
  <c r="AR564" i="42"/>
  <c r="AQ939" i="42"/>
  <c r="AS739" i="42"/>
  <c r="AQ930" i="42"/>
  <c r="AS316" i="42"/>
  <c r="AP157" i="42"/>
  <c r="AS315" i="42"/>
  <c r="AP154" i="42"/>
  <c r="AS834" i="42"/>
  <c r="AS229" i="42"/>
  <c r="AS282" i="42"/>
  <c r="AS802" i="42"/>
  <c r="AT495" i="42"/>
  <c r="AS718" i="42"/>
  <c r="AQ163" i="42"/>
  <c r="AS914" i="42"/>
  <c r="AT725" i="42"/>
  <c r="AP165" i="42"/>
  <c r="AR713" i="42"/>
  <c r="AS985" i="42"/>
  <c r="AQ50" i="42"/>
  <c r="AS984" i="42"/>
  <c r="AP818" i="42"/>
  <c r="AT30" i="42"/>
  <c r="AR589" i="42"/>
  <c r="AP631" i="42"/>
  <c r="AQ180" i="42"/>
  <c r="AQ183" i="42"/>
  <c r="AP61" i="42"/>
  <c r="AP909" i="42"/>
  <c r="AP30" i="42"/>
  <c r="AT181" i="42"/>
  <c r="AS81" i="42"/>
  <c r="AS206" i="42"/>
  <c r="AP381" i="42"/>
  <c r="AQ485" i="42"/>
  <c r="AR390" i="42"/>
  <c r="AS528" i="42"/>
  <c r="AR284" i="42"/>
  <c r="AR933" i="42"/>
  <c r="AT88" i="42"/>
  <c r="AP699" i="42"/>
  <c r="AT756" i="42"/>
  <c r="AS845" i="42"/>
  <c r="AS795" i="42"/>
  <c r="AT543" i="42"/>
  <c r="AS674" i="42"/>
  <c r="AQ585" i="42"/>
  <c r="AP421" i="42"/>
  <c r="AQ499" i="42"/>
  <c r="AT791" i="42"/>
  <c r="AQ427" i="42"/>
  <c r="AQ568" i="42"/>
  <c r="AP813" i="42"/>
  <c r="AS982" i="42"/>
  <c r="AS365" i="42"/>
  <c r="AS536" i="42"/>
  <c r="AR974" i="42"/>
  <c r="AT331" i="42"/>
  <c r="AP128" i="42"/>
  <c r="AS587" i="42"/>
  <c r="AQ210" i="42"/>
  <c r="AT381" i="42"/>
  <c r="AT613" i="42"/>
  <c r="AS680" i="42"/>
  <c r="AT87" i="42"/>
  <c r="AQ521" i="42"/>
  <c r="AR515" i="42"/>
  <c r="AT64" i="42"/>
  <c r="AQ55" i="42"/>
  <c r="AP994" i="42"/>
  <c r="AQ274" i="42"/>
  <c r="AS814" i="42"/>
  <c r="AT905" i="42"/>
  <c r="AP979" i="42"/>
  <c r="AS287" i="42"/>
  <c r="AT237" i="42"/>
  <c r="AQ920" i="42"/>
  <c r="AQ949" i="42"/>
  <c r="AS241" i="42"/>
  <c r="AR257" i="42"/>
  <c r="AP405" i="42"/>
  <c r="AR697" i="42"/>
  <c r="AQ463" i="42"/>
  <c r="AT554" i="42"/>
  <c r="AR874" i="42"/>
  <c r="AS515" i="42"/>
  <c r="AP518" i="42"/>
  <c r="AR473" i="42"/>
  <c r="AS480" i="42"/>
  <c r="AS352" i="42"/>
  <c r="AP790" i="42"/>
  <c r="AP860" i="42"/>
  <c r="AS701" i="42"/>
  <c r="AQ727" i="42"/>
  <c r="AR179" i="42"/>
  <c r="AP510" i="42"/>
  <c r="AP551" i="42"/>
  <c r="AQ662" i="42"/>
  <c r="AT847" i="42"/>
  <c r="AP804" i="42"/>
  <c r="AS578" i="42"/>
  <c r="AQ889" i="42"/>
  <c r="AR122" i="42"/>
  <c r="AQ595" i="42"/>
  <c r="AQ382" i="42"/>
  <c r="AP296" i="42"/>
  <c r="AR849" i="42"/>
  <c r="AP636" i="42"/>
  <c r="AP382" i="42"/>
  <c r="AP788" i="42"/>
  <c r="AS210" i="42"/>
  <c r="AR663" i="42"/>
  <c r="AT409" i="42"/>
  <c r="AS214" i="42"/>
  <c r="AQ750" i="42"/>
  <c r="AP179" i="42"/>
  <c r="AR149" i="42"/>
  <c r="AQ481" i="42"/>
  <c r="AQ287" i="42"/>
  <c r="AT235" i="42"/>
  <c r="AP217" i="42"/>
  <c r="AR281" i="42"/>
  <c r="AQ791" i="42"/>
  <c r="AR787" i="42"/>
  <c r="AS304" i="42"/>
  <c r="AQ787" i="42"/>
  <c r="AQ637" i="42"/>
  <c r="AR679" i="42"/>
  <c r="AS569" i="42"/>
  <c r="AT450" i="42"/>
  <c r="AT653" i="42"/>
  <c r="AR748" i="42"/>
  <c r="AT930" i="42"/>
  <c r="AS683" i="42"/>
  <c r="AQ366" i="42"/>
  <c r="AQ958" i="42"/>
  <c r="AT416" i="42"/>
  <c r="AP505" i="42"/>
  <c r="AP923" i="42"/>
  <c r="AP302" i="42"/>
  <c r="AP308" i="42"/>
  <c r="AT31" i="42"/>
  <c r="AR373" i="42"/>
  <c r="AS120" i="42"/>
  <c r="AR922" i="42"/>
  <c r="AR535" i="42"/>
  <c r="AQ113" i="42"/>
  <c r="AQ821" i="42"/>
  <c r="AQ702" i="42"/>
  <c r="AT728" i="42"/>
  <c r="AR929" i="42"/>
  <c r="AT685" i="42"/>
  <c r="AQ454" i="42"/>
  <c r="AT20" i="42"/>
  <c r="AP444" i="42"/>
  <c r="AS39" i="42"/>
  <c r="AS835" i="42"/>
  <c r="AR804" i="42"/>
  <c r="AP390" i="42"/>
  <c r="AQ459" i="42"/>
  <c r="AS470" i="42"/>
  <c r="AP216" i="42"/>
  <c r="AT813" i="42"/>
  <c r="AS598" i="42"/>
  <c r="AR206" i="42"/>
  <c r="AR400" i="42"/>
  <c r="AT940" i="42"/>
  <c r="AP352" i="42"/>
  <c r="AT171" i="42"/>
  <c r="AQ36" i="42"/>
  <c r="AT471" i="42"/>
  <c r="AS52" i="42"/>
  <c r="AR582" i="42"/>
  <c r="AQ290" i="42"/>
  <c r="AT199" i="42"/>
  <c r="AP210" i="42"/>
  <c r="AP730" i="42"/>
  <c r="AS401" i="42"/>
  <c r="AT204" i="42"/>
  <c r="AS386" i="42"/>
  <c r="AT699" i="42"/>
  <c r="AS23" i="42"/>
  <c r="AT669" i="42"/>
  <c r="AT333" i="42"/>
  <c r="AT195" i="42"/>
  <c r="AT761" i="42"/>
  <c r="AP205" i="42"/>
  <c r="AS785" i="42"/>
  <c r="AS716" i="42"/>
  <c r="AP393" i="42"/>
  <c r="AS433" i="42"/>
  <c r="AP629" i="42"/>
  <c r="AQ808" i="42"/>
  <c r="AR569" i="42"/>
  <c r="AS40" i="42"/>
  <c r="AP610" i="42"/>
  <c r="AS426" i="42"/>
  <c r="AS548" i="42"/>
  <c r="AP267" i="42"/>
  <c r="AQ284" i="42"/>
  <c r="AS509" i="42"/>
  <c r="AR312" i="42"/>
  <c r="AQ341" i="42"/>
  <c r="AR554" i="42"/>
  <c r="AR708" i="42"/>
  <c r="AQ797" i="42"/>
  <c r="AR46" i="42"/>
  <c r="AP739" i="42"/>
  <c r="AQ659" i="42"/>
  <c r="AS113" i="42"/>
  <c r="AR702" i="42"/>
  <c r="AQ128" i="42"/>
  <c r="AT569" i="42"/>
  <c r="AS135" i="42"/>
  <c r="AQ973" i="42"/>
  <c r="AP597" i="42"/>
  <c r="AT415" i="42"/>
  <c r="AT527" i="42"/>
  <c r="AR304" i="42"/>
  <c r="AT688" i="42"/>
  <c r="AT137" i="42"/>
  <c r="AS341" i="42"/>
  <c r="AR89" i="42"/>
  <c r="AR737" i="42"/>
  <c r="AP238" i="42"/>
  <c r="AR223" i="42"/>
  <c r="AQ334" i="42"/>
  <c r="AQ122" i="42"/>
  <c r="AP984" i="42"/>
  <c r="AT268" i="42"/>
  <c r="AT772" i="42"/>
  <c r="AQ263" i="42"/>
  <c r="AS280" i="42"/>
  <c r="AR885" i="42"/>
  <c r="AQ30" i="42"/>
  <c r="AS89" i="42"/>
  <c r="AP737" i="42"/>
  <c r="AQ785" i="42"/>
  <c r="AR850" i="42"/>
  <c r="AT219" i="42"/>
  <c r="AT528" i="42"/>
  <c r="AP529" i="42"/>
  <c r="AR67" i="42"/>
  <c r="AP34" i="42"/>
  <c r="AQ220" i="42"/>
  <c r="AT999" i="42"/>
  <c r="AS359" i="42"/>
  <c r="AS677" i="42"/>
  <c r="AP193" i="42"/>
  <c r="AR617" i="42"/>
  <c r="AT190" i="42"/>
  <c r="AP427" i="42"/>
  <c r="AR480" i="42"/>
  <c r="AT768" i="42"/>
  <c r="AR66" i="42"/>
  <c r="AS171" i="42"/>
  <c r="AS661" i="42"/>
  <c r="AR601" i="42"/>
  <c r="AQ402" i="42"/>
  <c r="AS223" i="42"/>
  <c r="AP814" i="42"/>
  <c r="AS195" i="42"/>
  <c r="AQ450" i="42"/>
  <c r="AQ933" i="42"/>
  <c r="AS665" i="42"/>
  <c r="AQ177" i="42"/>
  <c r="AT501" i="42"/>
  <c r="AR377" i="42"/>
  <c r="AQ744" i="42"/>
  <c r="AQ1003" i="42"/>
  <c r="AS370" i="42"/>
  <c r="AR876" i="42"/>
  <c r="AS885" i="42"/>
  <c r="AQ179" i="42"/>
  <c r="AS179" i="42"/>
  <c r="AQ349" i="42"/>
  <c r="AT680" i="42"/>
  <c r="AP455" i="42"/>
  <c r="AS849" i="42"/>
  <c r="AR813" i="42"/>
  <c r="AP832" i="42"/>
  <c r="AT316" i="42"/>
  <c r="AT84" i="42"/>
  <c r="AS442" i="42"/>
  <c r="AT168" i="42"/>
  <c r="AR420" i="42"/>
  <c r="AS636" i="42"/>
  <c r="AQ224" i="42"/>
  <c r="AQ226" i="42"/>
  <c r="AR903" i="42"/>
  <c r="AS305" i="42"/>
  <c r="AT299" i="42"/>
  <c r="AQ834" i="42"/>
  <c r="AP80" i="42"/>
  <c r="AS20" i="42"/>
  <c r="AT573" i="42"/>
  <c r="AS559" i="42"/>
  <c r="AR716" i="42"/>
  <c r="AQ276" i="42"/>
  <c r="AP777" i="42"/>
  <c r="AR799" i="42"/>
  <c r="AP549" i="42"/>
  <c r="AP653" i="42"/>
  <c r="AS203" i="42"/>
  <c r="AQ551" i="42"/>
  <c r="AR395" i="42"/>
  <c r="AT533" i="42"/>
  <c r="AQ587" i="42"/>
  <c r="AT788" i="42"/>
  <c r="AR990" i="42"/>
  <c r="AS490" i="42"/>
  <c r="AQ91" i="42"/>
  <c r="AP942" i="42"/>
  <c r="AQ966" i="42"/>
  <c r="AT224" i="42"/>
  <c r="AT637" i="42"/>
  <c r="AQ196" i="42"/>
  <c r="AP976" i="42"/>
  <c r="AQ706" i="42"/>
  <c r="AS622" i="42"/>
  <c r="AT863" i="42"/>
  <c r="AP746" i="42"/>
  <c r="AR234" i="42"/>
  <c r="AS205" i="42"/>
  <c r="AT207" i="42"/>
  <c r="AS291" i="42"/>
  <c r="AP858" i="42"/>
  <c r="AR769" i="42"/>
  <c r="AR441" i="42"/>
  <c r="AQ710" i="42"/>
  <c r="AR538" i="42"/>
  <c r="AS216" i="42"/>
  <c r="AS813" i="42"/>
  <c r="AP949" i="42"/>
  <c r="AT439" i="42"/>
  <c r="AQ7" i="42"/>
  <c r="AS186" i="42"/>
  <c r="AS567" i="42"/>
  <c r="AP561" i="42"/>
  <c r="AP470" i="42"/>
  <c r="AS588" i="42"/>
  <c r="AP632" i="42"/>
  <c r="AS350" i="42"/>
  <c r="AR755" i="42"/>
  <c r="AS634" i="42"/>
  <c r="AS907" i="42"/>
  <c r="AP409" i="42"/>
  <c r="AS409" i="42"/>
  <c r="AQ972" i="42"/>
  <c r="AP227" i="42"/>
  <c r="AS641" i="42"/>
  <c r="AS379" i="42"/>
  <c r="AS728" i="42"/>
  <c r="AT683" i="42"/>
  <c r="AS67" i="42"/>
  <c r="AS468" i="42"/>
  <c r="AR632" i="42"/>
  <c r="AP559" i="42"/>
  <c r="AP364" i="42"/>
  <c r="AP354" i="42"/>
  <c r="AS836" i="42"/>
  <c r="AT159" i="42"/>
  <c r="AQ760" i="42"/>
  <c r="AS846" i="42"/>
  <c r="AQ89" i="42"/>
  <c r="AP810" i="42"/>
  <c r="AT157" i="42"/>
  <c r="AP686" i="42"/>
  <c r="AT889" i="42"/>
  <c r="AT282" i="42"/>
  <c r="AT735" i="42"/>
  <c r="AR341" i="42"/>
  <c r="AQ849" i="42"/>
  <c r="AS454" i="42"/>
  <c r="AR97" i="42"/>
  <c r="AP697" i="42"/>
  <c r="AP926" i="42"/>
  <c r="AR551" i="42"/>
  <c r="AR805" i="42"/>
  <c r="AT340" i="42"/>
  <c r="AR629" i="42"/>
  <c r="AR7" i="42"/>
  <c r="AR267" i="42"/>
  <c r="AT129" i="42"/>
  <c r="AT234" i="42"/>
  <c r="AT560" i="42"/>
  <c r="AP379" i="42"/>
  <c r="AQ784" i="42"/>
  <c r="AR536" i="42"/>
  <c r="AT395" i="42"/>
  <c r="AR566" i="42"/>
  <c r="AP677" i="42"/>
  <c r="AP656" i="42"/>
  <c r="AQ252" i="42"/>
  <c r="AR545" i="42"/>
  <c r="AP819" i="42"/>
  <c r="AS894" i="42"/>
  <c r="AP613" i="42"/>
  <c r="AS75" i="42"/>
  <c r="AR598" i="42"/>
  <c r="AS7" i="42"/>
  <c r="AQ52" i="42"/>
  <c r="AR821" i="42"/>
  <c r="AS182" i="42"/>
  <c r="AS752" i="42"/>
  <c r="AT556" i="42"/>
  <c r="AQ746" i="42"/>
  <c r="AQ192" i="42"/>
  <c r="AT576" i="42"/>
  <c r="AP821" i="42"/>
  <c r="AQ11" i="42"/>
  <c r="AS159" i="42"/>
  <c r="AR495" i="42"/>
  <c r="AP536" i="42"/>
  <c r="AS309" i="42"/>
  <c r="AT257" i="42"/>
  <c r="AS603" i="42"/>
  <c r="AT874" i="42"/>
  <c r="AS417" i="42"/>
  <c r="AP728" i="42"/>
  <c r="AP331" i="42"/>
  <c r="AT41" i="42"/>
  <c r="AP480" i="42"/>
  <c r="AP716" i="42"/>
  <c r="AR667" i="42"/>
  <c r="AT982" i="42"/>
  <c r="AS154" i="42"/>
  <c r="AS804" i="42"/>
  <c r="AR442" i="42"/>
  <c r="AQ151" i="42"/>
  <c r="AQ619" i="42"/>
  <c r="AQ476" i="42"/>
  <c r="AP44" i="42"/>
  <c r="AT182" i="42"/>
  <c r="AP495" i="42"/>
  <c r="AS476" i="42"/>
  <c r="AT727" i="42"/>
  <c r="AR44" i="42"/>
  <c r="AQ415" i="42"/>
  <c r="AQ138" i="42"/>
  <c r="AP615" i="42"/>
  <c r="AP84" i="42"/>
  <c r="AR417" i="42"/>
  <c r="AT276" i="42"/>
  <c r="AP556" i="42"/>
  <c r="AP785" i="42"/>
  <c r="AT437" i="42"/>
  <c r="AP256" i="42"/>
  <c r="AS775" i="42"/>
  <c r="AT814" i="42"/>
  <c r="AP231" i="42"/>
  <c r="AS958" i="42"/>
  <c r="AQ193" i="42"/>
  <c r="AR331" i="42"/>
  <c r="AR318" i="42"/>
  <c r="AQ483" i="42"/>
  <c r="AT469" i="42"/>
  <c r="AR238" i="42"/>
  <c r="AR824" i="42"/>
  <c r="AP158" i="42"/>
  <c r="AR718" i="42"/>
  <c r="AS915" i="42"/>
  <c r="AQ235" i="42"/>
  <c r="AR434" i="42"/>
  <c r="AT937" i="42"/>
  <c r="AQ386" i="42"/>
  <c r="AT617" i="42"/>
  <c r="AQ460" i="42"/>
  <c r="AQ114" i="42"/>
  <c r="AQ270" i="42"/>
  <c r="AQ203" i="42"/>
  <c r="AQ558" i="42"/>
  <c r="AR131" i="42"/>
  <c r="AS464" i="42"/>
  <c r="AT957" i="42"/>
  <c r="AQ432" i="42"/>
  <c r="AR190" i="42"/>
  <c r="AP40" i="42"/>
  <c r="AP222" i="42"/>
  <c r="AT463" i="42"/>
  <c r="AQ559" i="42"/>
  <c r="AQ534" i="42"/>
  <c r="AT787" i="42"/>
  <c r="AR135" i="42"/>
  <c r="AR82" i="42"/>
  <c r="AT467" i="42"/>
  <c r="AT356" i="42"/>
  <c r="AT140" i="42"/>
  <c r="AQ573" i="42"/>
  <c r="AP213" i="42"/>
  <c r="AR92" i="42"/>
  <c r="AQ5" i="42"/>
  <c r="AP251" i="42"/>
  <c r="AT861" i="42"/>
  <c r="AQ504" i="42"/>
  <c r="AQ206" i="42"/>
  <c r="AQ381" i="42"/>
  <c r="AS940" i="42"/>
  <c r="AS436" i="42"/>
  <c r="AT774" i="42"/>
  <c r="AR247" i="42"/>
  <c r="AP305" i="42"/>
  <c r="AR142" i="42"/>
  <c r="AP633" i="42"/>
  <c r="AR28" i="42"/>
  <c r="AR920" i="42"/>
  <c r="AT386" i="42"/>
  <c r="AP974" i="42"/>
  <c r="AP884" i="42"/>
  <c r="AP194" i="42"/>
  <c r="AQ475" i="42"/>
  <c r="AT323" i="42"/>
  <c r="AR949" i="42"/>
  <c r="AS539" i="42"/>
  <c r="AR856" i="42"/>
  <c r="AR11" i="42"/>
  <c r="AR513" i="42"/>
  <c r="AP471" i="42"/>
  <c r="AQ678" i="42"/>
  <c r="AQ758" i="42"/>
  <c r="AR344" i="42"/>
  <c r="AT23" i="42"/>
  <c r="AT420" i="42"/>
  <c r="AR55" i="42"/>
  <c r="AT34" i="42"/>
  <c r="AS238" i="42"/>
  <c r="AR654" i="42"/>
  <c r="AT51" i="42"/>
  <c r="AR385" i="42"/>
  <c r="AQ845" i="42"/>
  <c r="AP50" i="42"/>
  <c r="AP933" i="42"/>
  <c r="AT876" i="42"/>
  <c r="AP132" i="42"/>
  <c r="AR15" i="42"/>
  <c r="AT206" i="42"/>
  <c r="AQ455" i="42"/>
  <c r="AR490" i="42"/>
  <c r="AQ863" i="42"/>
  <c r="AS862" i="42"/>
  <c r="AT824" i="42"/>
  <c r="AQ533" i="42"/>
  <c r="AR636" i="42"/>
  <c r="AP416" i="42"/>
  <c r="AQ229" i="42"/>
  <c r="AP569" i="42"/>
  <c r="AT885" i="42"/>
  <c r="AT896" i="42"/>
  <c r="AP442" i="42"/>
  <c r="AT825" i="42"/>
  <c r="AS375" i="42"/>
  <c r="AS632" i="42"/>
  <c r="AQ654" i="42"/>
  <c r="AQ121" i="42"/>
  <c r="AT179" i="42"/>
  <c r="AR503" i="42"/>
  <c r="AQ115" i="42"/>
  <c r="AT877" i="42"/>
  <c r="AR699" i="42"/>
  <c r="AT603" i="42"/>
  <c r="AR578" i="42"/>
  <c r="AT661" i="42"/>
  <c r="AR819" i="42"/>
  <c r="AT6" i="42"/>
  <c r="AQ377" i="42"/>
  <c r="AQ886" i="42"/>
  <c r="AR884" i="42"/>
  <c r="AS884" i="42"/>
  <c r="AR254" i="42"/>
  <c r="AP691" i="42"/>
  <c r="AR36" i="42"/>
  <c r="AQ468" i="42"/>
  <c r="AQ836" i="42"/>
  <c r="AR597" i="42"/>
  <c r="AT970" i="42"/>
  <c r="AS55" i="42"/>
  <c r="AT746" i="42"/>
  <c r="AT407" i="42"/>
  <c r="AQ679" i="42"/>
  <c r="AR979" i="42"/>
  <c r="AQ45" i="42"/>
  <c r="AP601" i="42"/>
  <c r="AP233" i="42"/>
  <c r="AR534" i="42"/>
  <c r="AQ359" i="42"/>
  <c r="AR485" i="42"/>
  <c r="AT667" i="42"/>
  <c r="AT390" i="42"/>
  <c r="AQ748" i="42"/>
  <c r="AT503" i="42"/>
  <c r="AQ343" i="42"/>
  <c r="AR128" i="42"/>
  <c r="AT115" i="42"/>
  <c r="AT950" i="42"/>
  <c r="AS372" i="42"/>
  <c r="AQ856" i="42"/>
  <c r="AQ597" i="42"/>
  <c r="AR760" i="42"/>
  <c r="AT588" i="42"/>
  <c r="AS463" i="42"/>
  <c r="AT846" i="42"/>
  <c r="AP162" i="42"/>
  <c r="AS296" i="42"/>
  <c r="AS999" i="42"/>
  <c r="AP585" i="42"/>
  <c r="AS844" i="42"/>
  <c r="AR475" i="42"/>
  <c r="AS745" i="42"/>
  <c r="AR686" i="42"/>
  <c r="AS51" i="42"/>
  <c r="AT76" i="42"/>
  <c r="AP185" i="42"/>
  <c r="AS331" i="42"/>
  <c r="AT229" i="42"/>
  <c r="AP350" i="42"/>
  <c r="AQ171" i="42"/>
  <c r="AT334" i="42"/>
  <c r="AT350" i="42"/>
  <c r="AS920" i="42"/>
  <c r="AS194" i="42"/>
  <c r="AR181" i="42"/>
  <c r="AQ945" i="42"/>
  <c r="AQ162" i="42"/>
  <c r="AR76" i="42"/>
  <c r="AP241" i="42"/>
  <c r="AR882" i="42"/>
  <c r="AQ480" i="42"/>
  <c r="AT920" i="42"/>
  <c r="AT601" i="42"/>
  <c r="AT132" i="42"/>
  <c r="AR524" i="42"/>
  <c r="AS122" i="42"/>
  <c r="AP595" i="42"/>
  <c r="AQ257" i="42"/>
  <c r="AS459" i="42"/>
  <c r="AT832" i="42"/>
  <c r="AR394" i="42"/>
  <c r="AR730" i="42"/>
  <c r="AR669" i="42"/>
  <c r="AQ847" i="42"/>
  <c r="AP608" i="42"/>
  <c r="AP761" i="42"/>
  <c r="AP131" i="42"/>
  <c r="AS808" i="42"/>
  <c r="AT81" i="42"/>
  <c r="AP237" i="42"/>
  <c r="AT862" i="42"/>
  <c r="AS330" i="42"/>
  <c r="AR814" i="42"/>
  <c r="AP273" i="42"/>
  <c r="AR676" i="42"/>
  <c r="AT849" i="42"/>
  <c r="AS843" i="42"/>
  <c r="AR231" i="42"/>
  <c r="AR468" i="42"/>
  <c r="AQ629" i="42"/>
  <c r="AQ528" i="42"/>
  <c r="AS960" i="42"/>
  <c r="AP220" i="42"/>
  <c r="AQ990" i="42"/>
  <c r="AT571" i="42"/>
  <c r="AP503" i="42"/>
  <c r="AP113" i="42"/>
  <c r="AR560" i="42"/>
  <c r="AS487" i="42"/>
  <c r="AT56" i="42"/>
  <c r="AT357" i="42"/>
  <c r="AS896" i="42"/>
  <c r="AS285" i="42"/>
  <c r="AS825" i="42"/>
  <c r="AQ56" i="42"/>
  <c r="AR426" i="42"/>
  <c r="AP548" i="42"/>
  <c r="AP76" i="42"/>
  <c r="AT432" i="42"/>
  <c r="AQ615" i="42"/>
  <c r="AP958" i="42"/>
  <c r="AQ478" i="42"/>
  <c r="AR836" i="42"/>
  <c r="AT417" i="42"/>
  <c r="AP941" i="42"/>
  <c r="AT309" i="42"/>
  <c r="AS252" i="42"/>
  <c r="AT393" i="42"/>
  <c r="AQ510" i="42"/>
  <c r="AT694" i="42"/>
  <c r="AQ207" i="42"/>
  <c r="AT578" i="42"/>
  <c r="AT833" i="42"/>
  <c r="AS50" i="42"/>
  <c r="AP263" i="42"/>
  <c r="AQ269" i="42"/>
  <c r="AP359" i="42"/>
  <c r="AQ735" i="42"/>
  <c r="AS276" i="42"/>
  <c r="AR364" i="42"/>
  <c r="AP509" i="42"/>
  <c r="AT941" i="42"/>
  <c r="AT480" i="42"/>
  <c r="AQ97" i="42"/>
  <c r="AR653" i="42"/>
  <c r="AR236" i="42"/>
  <c r="AQ108" i="42"/>
  <c r="AT36" i="42"/>
  <c r="AS878" i="42"/>
  <c r="AP878" i="42"/>
  <c r="AR672" i="42"/>
  <c r="AT790" i="42"/>
  <c r="AP29" i="42"/>
  <c r="AQ195" i="42"/>
  <c r="AT470" i="42"/>
  <c r="AR880" i="42"/>
  <c r="AT804" i="42"/>
  <c r="AR359" i="42"/>
  <c r="AQ75" i="42"/>
  <c r="AP752" i="42"/>
  <c r="AT1000" i="42"/>
  <c r="AQ243" i="42"/>
  <c r="AP849" i="42"/>
  <c r="AS727" i="42"/>
  <c r="AS157" i="42"/>
  <c r="AQ273" i="42"/>
  <c r="AS993" i="42"/>
  <c r="AR355" i="42"/>
  <c r="AS669" i="42"/>
  <c r="AR455" i="42"/>
  <c r="AS518" i="42"/>
  <c r="AR487" i="42"/>
  <c r="AT878" i="42"/>
  <c r="AR644" i="42"/>
  <c r="AR16" i="42"/>
  <c r="AP617" i="42"/>
  <c r="AQ340" i="42"/>
  <c r="AT57" i="42"/>
  <c r="AQ482" i="42"/>
  <c r="AR961" i="42"/>
  <c r="AR808" i="42"/>
  <c r="AT131" i="42"/>
  <c r="AS407" i="42"/>
  <c r="AS108" i="42"/>
  <c r="AS583" i="42"/>
  <c r="AS274" i="42"/>
  <c r="AP797" i="42"/>
  <c r="AR615" i="42"/>
  <c r="AT990" i="42"/>
  <c r="AP401" i="42"/>
  <c r="AR50" i="42"/>
  <c r="AP641" i="42"/>
  <c r="AR763" i="42"/>
  <c r="AQ6" i="42"/>
  <c r="AP338" i="42"/>
  <c r="AR256" i="42"/>
  <c r="AT659" i="42"/>
  <c r="AP527" i="42"/>
  <c r="AP877" i="42"/>
  <c r="AR365" i="42"/>
  <c r="AR726" i="42"/>
  <c r="AR72" i="42"/>
  <c r="AP79" i="42"/>
  <c r="AR216" i="42"/>
  <c r="AT352" i="42"/>
  <c r="AQ844" i="42"/>
  <c r="AT263" i="42"/>
  <c r="AQ365" i="42"/>
  <c r="AR237" i="42"/>
  <c r="AT186" i="42"/>
  <c r="AT518" i="42"/>
  <c r="AP318" i="42"/>
  <c r="AQ385" i="42"/>
  <c r="AT177" i="42"/>
  <c r="AQ515" i="42"/>
  <c r="AS190" i="42"/>
  <c r="AQ503" i="42"/>
  <c r="AP439" i="42"/>
  <c r="AT397" i="42"/>
  <c r="AS580" i="42"/>
  <c r="AT831" i="42"/>
  <c r="AR705" i="42"/>
  <c r="AS1003" i="42"/>
  <c r="AP836" i="42"/>
  <c r="AP920" i="42"/>
  <c r="AT561" i="42"/>
  <c r="AR243" i="42"/>
  <c r="AT748" i="42"/>
  <c r="AS235" i="42"/>
  <c r="AP268" i="42"/>
  <c r="AT300" i="42"/>
  <c r="AT513" i="42"/>
  <c r="AS763" i="42"/>
  <c r="AT973" i="42"/>
  <c r="AT597" i="42"/>
  <c r="AQ390" i="42"/>
  <c r="AS273" i="42"/>
  <c r="AS258" i="42"/>
  <c r="AP415" i="42"/>
  <c r="AQ586" i="42"/>
  <c r="AR930" i="42"/>
  <c r="AR556" i="42"/>
  <c r="AQ885" i="42"/>
  <c r="AQ379" i="42"/>
  <c r="AT401" i="42"/>
  <c r="AQ964" i="42"/>
  <c r="AR151" i="42"/>
  <c r="AP78" i="42"/>
  <c r="AP206" i="42"/>
  <c r="AQ828" i="42"/>
  <c r="AR263" i="42"/>
  <c r="AP517" i="42"/>
  <c r="AP566" i="42"/>
  <c r="AQ280" i="42"/>
  <c r="AT629" i="42"/>
  <c r="AP882" i="42"/>
  <c r="AT280" i="42"/>
  <c r="AR537" i="42"/>
  <c r="AT993" i="42"/>
  <c r="AT1003" i="42"/>
  <c r="AT672" i="42"/>
  <c r="AR138" i="42"/>
  <c r="AP880" i="42"/>
  <c r="AT745" i="42"/>
  <c r="AR226" i="42"/>
  <c r="AS237" i="42"/>
  <c r="AP537" i="42"/>
  <c r="AP893" i="42"/>
  <c r="AS128" i="42"/>
  <c r="AR945" i="42"/>
  <c r="AT45" i="42"/>
  <c r="AT123" i="42"/>
  <c r="AR854" i="42"/>
  <c r="AQ473" i="42"/>
  <c r="AS437" i="42"/>
  <c r="AT273" i="42"/>
  <c r="AQ87" i="42"/>
  <c r="AT194" i="42"/>
  <c r="AQ691" i="42"/>
  <c r="AQ567" i="42"/>
  <c r="AP182" i="42"/>
  <c r="AR905" i="42"/>
  <c r="AS231" i="42"/>
  <c r="AR301" i="42"/>
  <c r="AP11" i="42"/>
  <c r="AP304" i="42"/>
  <c r="AS384" i="42"/>
  <c r="AP262" i="42"/>
  <c r="AQ765" i="42"/>
  <c r="AT665" i="42"/>
  <c r="AQ878" i="42"/>
  <c r="AP932" i="42"/>
  <c r="AP876" i="42"/>
  <c r="AQ479" i="42"/>
  <c r="AQ772" i="42"/>
  <c r="AP513" i="42"/>
  <c r="AT203" i="42"/>
  <c r="AQ384" i="42"/>
  <c r="AQ400" i="42"/>
  <c r="AP300" i="42"/>
  <c r="AQ855" i="42"/>
  <c r="AS56" i="42"/>
  <c r="AS6" i="42"/>
  <c r="AT686" i="42"/>
  <c r="AP138" i="42"/>
  <c r="AS84" i="42"/>
  <c r="AT511" i="42"/>
  <c r="AQ544" i="42"/>
  <c r="AP83" i="42"/>
  <c r="AP396" i="42"/>
  <c r="AQ168" i="42"/>
  <c r="AQ44" i="42"/>
  <c r="AQ669" i="42"/>
  <c r="AS222" i="42"/>
  <c r="AS11" i="42"/>
  <c r="AP483" i="42"/>
  <c r="AR143" i="42"/>
  <c r="AP775" i="42"/>
  <c r="AR528" i="42"/>
  <c r="AR415" i="42"/>
  <c r="AT364" i="42"/>
  <c r="AS970" i="42"/>
  <c r="AS608" i="42"/>
  <c r="AP844" i="42"/>
  <c r="AQ632" i="42"/>
  <c r="AT522" i="42"/>
  <c r="AP863" i="42"/>
  <c r="AP276" i="42"/>
  <c r="AQ350" i="42"/>
  <c r="AQ513" i="42"/>
  <c r="AP824" i="42"/>
  <c r="AP226" i="42"/>
  <c r="AS121" i="42"/>
  <c r="AS483" i="42"/>
  <c r="AQ999" i="42"/>
  <c r="AS990" i="42"/>
  <c r="AP87" i="42"/>
  <c r="AQ536" i="42"/>
  <c r="AP999" i="42"/>
  <c r="AQ813" i="42"/>
  <c r="AT583" i="42"/>
  <c r="AP672" i="42"/>
  <c r="AP285" i="42"/>
  <c r="AQ661" i="42"/>
  <c r="AS537" i="42"/>
  <c r="AS532" i="42"/>
  <c r="AR478" i="42"/>
  <c r="AR464" i="42"/>
  <c r="AQ699" i="42"/>
  <c r="AR83" i="42"/>
  <c r="AR168" i="42"/>
  <c r="AR860" i="42"/>
  <c r="AQ835" i="42"/>
  <c r="AS283" i="42"/>
  <c r="AT701" i="42"/>
  <c r="AT854" i="42"/>
  <c r="AP171" i="42"/>
  <c r="AP808" i="42"/>
  <c r="AT593" i="42"/>
  <c r="AQ330" i="42"/>
  <c r="AQ518" i="42"/>
  <c r="AQ880" i="42"/>
  <c r="AS595" i="42"/>
  <c r="AR438" i="42"/>
  <c r="AP36" i="42"/>
  <c r="AR309" i="42"/>
  <c r="AS485" i="42"/>
  <c r="AP943" i="42"/>
  <c r="AT864" i="42"/>
  <c r="AS876" i="42"/>
  <c r="AT216" i="42"/>
  <c r="AT539" i="42"/>
  <c r="AP771" i="42"/>
  <c r="AR192" i="42"/>
  <c r="AQ993" i="42"/>
  <c r="AP889" i="42"/>
  <c r="AP135" i="42"/>
  <c r="AP56" i="42"/>
  <c r="AQ439" i="42"/>
  <c r="AS533" i="42"/>
  <c r="AS602" i="42"/>
  <c r="AR593" i="42"/>
  <c r="AP991" i="42"/>
  <c r="AP521" i="42"/>
  <c r="AR110" i="42"/>
  <c r="AS335" i="42"/>
  <c r="AQ588" i="42"/>
  <c r="AP195" i="42"/>
  <c r="AT860" i="42"/>
  <c r="AR711" i="42"/>
  <c r="AS173" i="42"/>
  <c r="AQ296" i="42"/>
  <c r="AQ364" i="42"/>
  <c r="AQ457" i="42"/>
  <c r="AP203" i="42"/>
  <c r="AQ653" i="42"/>
  <c r="AQ775" i="42"/>
  <c r="AP735" i="42"/>
  <c r="AR579" i="42"/>
  <c r="AQ84" i="42"/>
  <c r="AP307" i="42"/>
  <c r="AT223" i="42"/>
  <c r="AR628" i="42"/>
  <c r="AP340" i="42"/>
  <c r="AS733" i="42"/>
  <c r="AP583" i="42"/>
  <c r="AR518" i="42"/>
  <c r="AT994" i="42"/>
  <c r="AT66" i="42"/>
  <c r="AQ323" i="42"/>
  <c r="AT893" i="42"/>
  <c r="AT855" i="42"/>
  <c r="AT384" i="42"/>
  <c r="AS943" i="42"/>
  <c r="AS688" i="42"/>
  <c r="AP328" i="42"/>
  <c r="AT285" i="42"/>
  <c r="AR580" i="42"/>
  <c r="AP580" i="42"/>
  <c r="AP479" i="42"/>
  <c r="AP153" i="42"/>
  <c r="AQ854" i="42"/>
  <c r="AP119" i="42"/>
  <c r="AS318" i="42"/>
  <c r="AQ398" i="42"/>
  <c r="AP748" i="42"/>
  <c r="AR750" i="42"/>
  <c r="AR994" i="42"/>
  <c r="AQ850" i="42"/>
  <c r="AP316" i="42"/>
  <c r="AP219" i="42"/>
  <c r="AR539" i="42"/>
  <c r="AS790" i="42"/>
  <c r="AS452" i="42"/>
  <c r="AQ860" i="42"/>
  <c r="AP825" i="42"/>
  <c r="AP66" i="42"/>
  <c r="AQ331" i="42"/>
  <c r="AQ522" i="42"/>
  <c r="AQ437" i="42"/>
  <c r="AR622" i="42"/>
  <c r="AT567" i="42"/>
  <c r="AQ495" i="42"/>
  <c r="AT828" i="42"/>
  <c r="AP110" i="42"/>
  <c r="AS697" i="42"/>
  <c r="AP990" i="42"/>
  <c r="AP625" i="42"/>
  <c r="AR701" i="42"/>
  <c r="AS1000" i="42"/>
  <c r="AS933" i="42"/>
  <c r="AQ941" i="42"/>
  <c r="AT274" i="42"/>
  <c r="AQ241" i="42"/>
  <c r="AQ307" i="42"/>
  <c r="AS713" i="42"/>
  <c r="AT760" i="42"/>
  <c r="AR29" i="42"/>
  <c r="AS855" i="42"/>
  <c r="AR501" i="42"/>
  <c r="AS756" i="42"/>
  <c r="AR756" i="42"/>
  <c r="AP847" i="42"/>
  <c r="AR469" i="42"/>
  <c r="AT521" i="42"/>
  <c r="AP598" i="42"/>
  <c r="AS349" i="42"/>
  <c r="AS828" i="42"/>
  <c r="AQ8" i="42"/>
  <c r="AT551" i="42"/>
  <c r="AP108" i="42"/>
  <c r="AP123" i="42"/>
  <c r="AS644" i="42"/>
  <c r="AR407" i="42"/>
  <c r="AS854" i="42"/>
  <c r="AT625" i="42"/>
  <c r="AP765" i="42"/>
  <c r="AP644" i="42"/>
  <c r="AS748" i="42"/>
  <c r="AT7" i="42"/>
  <c r="AR772" i="42"/>
  <c r="AS115" i="42"/>
  <c r="AS333" i="42"/>
  <c r="AQ768" i="42"/>
  <c r="AR561" i="42"/>
  <c r="AR863" i="42"/>
  <c r="AQ677" i="42"/>
  <c r="AS466" i="42"/>
  <c r="AR818" i="42"/>
  <c r="AT108" i="42"/>
  <c r="AS691" i="42"/>
  <c r="AQ397" i="42"/>
  <c r="AQ919" i="42"/>
  <c r="AP398" i="42"/>
  <c r="AS945" i="42"/>
  <c r="AQ959" i="42"/>
  <c r="AQ866" i="42"/>
  <c r="AQ524" i="42"/>
  <c r="AP397" i="42"/>
  <c r="AT117" i="42"/>
  <c r="AT44" i="42"/>
  <c r="AS66" i="42"/>
  <c r="AR81" i="42"/>
  <c r="AS151" i="42"/>
  <c r="AT737" i="42"/>
  <c r="AS105" i="42"/>
  <c r="AT844" i="42"/>
  <c r="AR379" i="42"/>
  <c r="AR79" i="42"/>
  <c r="AT318" i="42"/>
  <c r="AQ625" i="42"/>
  <c r="AQ620" i="42"/>
  <c r="AR307" i="42"/>
  <c r="AT483" i="42"/>
  <c r="AQ426" i="42"/>
  <c r="AS30" i="42"/>
  <c r="AR402" i="42"/>
  <c r="AT459" i="42"/>
  <c r="AQ29" i="42"/>
  <c r="AQ268" i="42"/>
  <c r="AR316" i="42"/>
  <c r="AP661" i="42"/>
  <c r="AQ375" i="42"/>
  <c r="AT580" i="42"/>
  <c r="AQ527" i="42"/>
  <c r="AQ926" i="42"/>
  <c r="AQ538" i="42"/>
  <c r="AS513" i="42"/>
  <c r="AT705" i="42"/>
  <c r="AQ285" i="42"/>
  <c r="AP243" i="42"/>
  <c r="AR398" i="42"/>
  <c r="AP665" i="42"/>
  <c r="AR405" i="42"/>
  <c r="AQ304" i="42"/>
  <c r="AR907" i="42"/>
  <c r="AP945" i="42"/>
  <c r="AT615" i="42"/>
  <c r="AT479" i="42"/>
  <c r="AS941" i="42"/>
  <c r="AQ132" i="42"/>
  <c r="AS524" i="42"/>
  <c r="AR194" i="42"/>
  <c r="AT608" i="42"/>
  <c r="AR222" i="42"/>
  <c r="AT330" i="42"/>
  <c r="AR677" i="42"/>
  <c r="AQ979" i="42"/>
  <c r="AS819" i="42"/>
  <c r="AP223" i="42"/>
  <c r="AS397" i="42"/>
  <c r="AR661" i="42"/>
  <c r="AS396" i="42"/>
  <c r="AQ672" i="42"/>
  <c r="AT205" i="42"/>
  <c r="AQ696" i="42"/>
  <c r="AP522" i="42"/>
  <c r="AP115" i="42"/>
  <c r="AR790" i="42"/>
  <c r="AS301" i="42"/>
  <c r="AP787" i="42"/>
  <c r="AT226" i="42"/>
  <c r="AT662" i="42"/>
  <c r="AQ205" i="42"/>
  <c r="AT11" i="42"/>
  <c r="AQ219" i="42"/>
  <c r="AR382" i="42"/>
  <c r="AP619" i="42"/>
  <c r="AS860" i="42"/>
  <c r="AQ712" i="42"/>
  <c r="AR153" i="42"/>
  <c r="AR57" i="42"/>
  <c r="AT243" i="42"/>
  <c r="AS979" i="42"/>
  <c r="AS964" i="42"/>
  <c r="AQ569" i="42"/>
  <c r="AQ234" i="42"/>
  <c r="AR893" i="42"/>
  <c r="AT566" i="42"/>
  <c r="AR397" i="42"/>
  <c r="AR510" i="42"/>
  <c r="AT50" i="42"/>
  <c r="AR219" i="42"/>
  <c r="AS236" i="42"/>
  <c r="AT538" i="42"/>
  <c r="AS340" i="42"/>
  <c r="AR784" i="42"/>
  <c r="AR999" i="42"/>
  <c r="AS323" i="42"/>
  <c r="AP400" i="42"/>
  <c r="AQ300" i="42"/>
  <c r="AR117" i="42"/>
  <c r="AS672" i="42"/>
  <c r="AT426" i="42"/>
  <c r="AT548" i="42"/>
  <c r="AS193" i="42"/>
  <c r="AS667" i="42"/>
  <c r="AS473" i="42"/>
  <c r="AP727" i="42"/>
  <c r="AR229" i="42"/>
  <c r="AS256" i="42"/>
  <c r="AR855" i="42"/>
  <c r="AT256" i="42"/>
  <c r="AP54" i="42"/>
  <c r="AT677" i="42"/>
  <c r="AT974" i="42"/>
  <c r="AQ417" i="42"/>
  <c r="AS576" i="42"/>
  <c r="AS131" i="42"/>
  <c r="AQ697" i="42"/>
  <c r="AP772" i="42"/>
  <c r="AP939" i="42"/>
  <c r="AT354" i="42"/>
  <c r="AP70" i="42"/>
  <c r="AQ598" i="42"/>
  <c r="AS787" i="42"/>
  <c r="AP763" i="42"/>
  <c r="AQ876" i="42"/>
  <c r="AT185" i="42"/>
  <c r="AP64" i="42"/>
  <c r="AP1003" i="42"/>
  <c r="AQ994" i="42"/>
  <c r="AT79" i="42"/>
  <c r="AQ238" i="42"/>
  <c r="AT544" i="42"/>
  <c r="AQ532" i="42"/>
  <c r="AP862" i="42"/>
  <c r="AP121" i="42"/>
  <c r="AT819" i="42"/>
  <c r="AT599" i="42"/>
  <c r="AQ763" i="42"/>
  <c r="AQ862" i="42"/>
  <c r="AP784" i="42"/>
  <c r="AS312" i="42"/>
  <c r="AT750" i="42"/>
  <c r="AP67" i="42"/>
  <c r="AS501" i="42"/>
  <c r="AP587" i="42"/>
  <c r="AS805" i="42"/>
  <c r="AT287" i="42"/>
  <c r="AR439" i="42"/>
  <c r="AT945" i="42"/>
  <c r="AQ752" i="42"/>
  <c r="AS405" i="42"/>
  <c r="AT691" i="42"/>
  <c r="AQ771" i="42"/>
  <c r="AT598" i="42"/>
  <c r="AR696" i="42"/>
  <c r="AT797" i="42"/>
  <c r="AS662" i="42"/>
  <c r="AQ819" i="42"/>
  <c r="AR252" i="42"/>
  <c r="AT524" i="42"/>
  <c r="AR845" i="42"/>
  <c r="AP469" i="42"/>
  <c r="AR350" i="42"/>
  <c r="AR285" i="42"/>
  <c r="AT644" i="42"/>
  <c r="AS366" i="42"/>
  <c r="AP236" i="42"/>
  <c r="AQ81" i="42"/>
  <c r="AS593" i="42"/>
  <c r="AQ814" i="42"/>
  <c r="AR396" i="42"/>
  <c r="AP993" i="42"/>
  <c r="AP280" i="42"/>
  <c r="AS123" i="42"/>
  <c r="AP593" i="42"/>
  <c r="AQ119" i="42"/>
  <c r="AT172" i="42"/>
  <c r="AR919" i="42"/>
  <c r="AS227" i="42"/>
  <c r="AP333" i="42"/>
  <c r="AT113" i="42"/>
  <c r="AP426" i="42"/>
  <c r="AT121" i="42"/>
  <c r="AS760" i="42"/>
  <c r="AP365" i="42"/>
  <c r="AQ580" i="42"/>
  <c r="AS402" i="42"/>
  <c r="AP362" i="42"/>
  <c r="AR964" i="42"/>
  <c r="AT696" i="42"/>
  <c r="AR268" i="42"/>
  <c r="AS267" i="42"/>
  <c r="AS737" i="42"/>
  <c r="AT304" i="42"/>
  <c r="AR118" i="42"/>
  <c r="AP394" i="42"/>
  <c r="AP229" i="42"/>
  <c r="AQ469" i="42"/>
  <c r="AR548" i="42"/>
  <c r="AP366" i="42"/>
  <c r="AR886" i="42"/>
  <c r="AT153" i="42"/>
  <c r="AQ143" i="42"/>
  <c r="AR521" i="42"/>
  <c r="AP546" i="42"/>
  <c r="AQ318" i="42"/>
  <c r="AS28" i="42"/>
  <c r="AQ67" i="42"/>
  <c r="AQ874" i="42"/>
  <c r="AT233" i="42"/>
  <c r="AR330" i="42"/>
  <c r="AR108" i="42"/>
  <c r="AT755" i="42"/>
  <c r="AQ790" i="42"/>
  <c r="AT532" i="42"/>
  <c r="AT478" i="42"/>
  <c r="AP385" i="42"/>
  <c r="AR625" i="42"/>
  <c r="AQ705" i="42"/>
  <c r="AQ305" i="42"/>
  <c r="AP962" i="42"/>
  <c r="AS529" i="42"/>
  <c r="AT510" i="42"/>
  <c r="AS243" i="42"/>
  <c r="AR384" i="42"/>
  <c r="AS146" i="42"/>
  <c r="AP506" i="42"/>
  <c r="AT979" i="42"/>
  <c r="AR532" i="42"/>
  <c r="AQ395" i="42"/>
  <c r="AQ932" i="42"/>
  <c r="AS832" i="42"/>
  <c r="AR691" i="42"/>
  <c r="AR195" i="42"/>
  <c r="AQ46" i="42"/>
  <c r="AQ129" i="42"/>
  <c r="AT752" i="42"/>
  <c r="AQ805" i="42"/>
  <c r="AP866" i="42"/>
  <c r="AP143" i="42"/>
  <c r="AS219" i="42"/>
  <c r="AQ372" i="42"/>
  <c r="AQ824" i="42"/>
  <c r="AS810" i="42"/>
  <c r="AS772" i="42"/>
  <c r="AS76" i="42"/>
  <c r="AR334" i="42"/>
  <c r="AR146" i="42"/>
  <c r="AT361" i="42"/>
  <c r="AR282" i="42"/>
  <c r="AR973" i="42"/>
  <c r="AS556" i="42"/>
  <c r="AS558" i="42"/>
  <c r="AR993" i="42"/>
  <c r="AR866" i="42"/>
  <c r="AR727" i="42"/>
  <c r="AR105" i="42"/>
  <c r="AT143" i="42"/>
  <c r="AS377" i="42"/>
  <c r="AQ173" i="42"/>
  <c r="AR728" i="42"/>
  <c r="AP756" i="42"/>
  <c r="AT452" i="42"/>
  <c r="AT933" i="42"/>
  <c r="AP260" i="42"/>
  <c r="AR186" i="42"/>
  <c r="AP417" i="42"/>
  <c r="AS16" i="42"/>
  <c r="AQ470" i="42"/>
  <c r="AT400" i="42"/>
  <c r="AQ309" i="42"/>
  <c r="AS566" i="42"/>
  <c r="AR274" i="42"/>
  <c r="AP864" i="42"/>
  <c r="AT442" i="42"/>
  <c r="AQ832" i="42"/>
  <c r="AP284" i="42"/>
  <c r="AS699" i="42"/>
  <c r="AQ636" i="42"/>
  <c r="AR944" i="42"/>
  <c r="AS395" i="42"/>
  <c r="AT595" i="42"/>
  <c r="AT956" i="42"/>
  <c r="AP384" i="42"/>
  <c r="AT697" i="42"/>
  <c r="AP16" i="42"/>
  <c r="AS994" i="42"/>
  <c r="AP274" i="42"/>
  <c r="AP854" i="42"/>
  <c r="AR958" i="42"/>
  <c r="AP23" i="42"/>
  <c r="AS522" i="42"/>
  <c r="AS97" i="42"/>
  <c r="AS110" i="42"/>
  <c r="AQ539" i="42"/>
  <c r="AP457" i="42"/>
  <c r="AS784" i="42"/>
  <c r="AT506" i="42"/>
  <c r="AQ190" i="42"/>
  <c r="AR354" i="42"/>
  <c r="AR608" i="42"/>
  <c r="AS147" i="42"/>
  <c r="AP330" i="42"/>
  <c r="AQ882" i="42"/>
  <c r="AS469" i="42"/>
  <c r="AR64" i="42"/>
  <c r="AS400" i="42"/>
  <c r="AQ64" i="42"/>
  <c r="AT173" i="42"/>
  <c r="AQ452" i="42"/>
  <c r="AQ394" i="42"/>
  <c r="AP886" i="42"/>
  <c r="AQ756" i="42"/>
  <c r="AP186" i="42"/>
  <c r="AP528" i="42"/>
  <c r="AS686" i="42"/>
  <c r="AP524" i="42"/>
  <c r="AT547" i="42"/>
  <c r="AP688" i="42"/>
  <c r="AR452" i="42"/>
  <c r="AR276" i="42"/>
  <c r="AQ131" i="42"/>
  <c r="AS168" i="42"/>
  <c r="AR752" i="42"/>
  <c r="AQ601" i="42"/>
  <c r="AS818" i="42"/>
  <c r="AR51" i="42"/>
  <c r="AS226" i="42"/>
  <c r="AQ894" i="42"/>
  <c r="AS975" i="42"/>
  <c r="AQ509" i="42"/>
  <c r="AT702" i="42"/>
  <c r="AR527" i="42"/>
  <c r="AT919" i="42"/>
  <c r="AS398" i="42"/>
  <c r="AQ893" i="42"/>
  <c r="AR619" i="42"/>
  <c r="AR123" i="42"/>
  <c r="AP515" i="42"/>
  <c r="AT984" i="42"/>
  <c r="AR576" i="42"/>
  <c r="AR587" i="42"/>
  <c r="AR6" i="42"/>
  <c r="AQ599" i="42"/>
  <c r="AT385" i="42"/>
  <c r="AT475" i="42"/>
  <c r="AT296" i="42"/>
  <c r="AP97" i="42"/>
  <c r="AT949" i="42"/>
  <c r="AS385" i="42"/>
  <c r="AS153" i="42"/>
  <c r="AR69" i="42"/>
  <c r="AP235" i="42"/>
  <c r="AQ223" i="42"/>
  <c r="AQ561" i="42"/>
  <c r="AT807" i="42"/>
  <c r="AR333" i="42"/>
  <c r="AS475" i="42"/>
  <c r="AR1000" i="42"/>
  <c r="AP407" i="42"/>
  <c r="AP151" i="42"/>
  <c r="AR300" i="42"/>
  <c r="AS866" i="42"/>
  <c r="AP402" i="42"/>
  <c r="AR203" i="42"/>
  <c r="AT739" i="42"/>
  <c r="AR771" i="42"/>
  <c r="AT355" i="42"/>
  <c r="AT958" i="42"/>
  <c r="AT619" i="42"/>
  <c r="AQ556" i="42"/>
  <c r="AR825" i="42"/>
  <c r="AT394" i="42"/>
  <c r="AR1003" i="42"/>
  <c r="AP558" i="42"/>
  <c r="AS364" i="42"/>
  <c r="AT97" i="42"/>
  <c r="AR362" i="42"/>
  <c r="AS527" i="42"/>
  <c r="AR509" i="42"/>
  <c r="AQ157" i="42"/>
  <c r="AT882" i="42"/>
  <c r="AP828" i="42"/>
  <c r="R107" i="42" l="1"/>
  <c r="R105" i="42"/>
  <c r="P106" i="42"/>
  <c r="Q106" i="42"/>
  <c r="S106" i="42"/>
  <c r="T107" i="42"/>
  <c r="R108" i="42"/>
  <c r="Q107" i="42" l="1"/>
  <c r="P107" i="42"/>
  <c r="S107" i="42"/>
  <c r="T108" i="42"/>
  <c r="R109" i="42"/>
  <c r="Q108" i="42" l="1"/>
  <c r="S108" i="42"/>
  <c r="P108" i="42"/>
  <c r="T109" i="42"/>
  <c r="R110" i="42"/>
  <c r="Q109" i="42" l="1"/>
  <c r="S109" i="42"/>
  <c r="P109" i="42"/>
  <c r="T110" i="42"/>
  <c r="R111" i="42"/>
  <c r="Q110" i="42" l="1"/>
  <c r="P110" i="42"/>
  <c r="S110" i="42"/>
  <c r="T111" i="42"/>
  <c r="R112" i="42"/>
  <c r="Q111" i="42" l="1"/>
  <c r="P111" i="42"/>
  <c r="S111" i="42"/>
  <c r="T112" i="42"/>
  <c r="R113" i="42"/>
  <c r="Q112" i="42" l="1"/>
  <c r="S112" i="42"/>
  <c r="P112" i="42"/>
  <c r="R114" i="42"/>
  <c r="T114" i="42" l="1"/>
  <c r="T113" i="42"/>
  <c r="S113" i="42"/>
  <c r="Q113" i="42"/>
  <c r="P113" i="42"/>
  <c r="T115" i="42"/>
  <c r="P114" i="42" l="1"/>
  <c r="R115" i="42"/>
  <c r="P115" i="42"/>
  <c r="T116" i="42"/>
  <c r="S114" i="42" l="1"/>
  <c r="Q114" i="42"/>
  <c r="S115" i="42"/>
  <c r="R116" i="42"/>
  <c r="P116" i="42"/>
  <c r="T117" i="42"/>
  <c r="Q115" i="42" l="1"/>
  <c r="Q116" i="42"/>
  <c r="S116" i="42"/>
  <c r="P117" i="42"/>
  <c r="Q117" i="42"/>
  <c r="R117" i="42"/>
  <c r="T118" i="42"/>
  <c r="R118" i="42" l="1"/>
  <c r="Q118" i="42"/>
  <c r="P118" i="42"/>
  <c r="T119" i="42"/>
  <c r="D8" i="42" l="1"/>
  <c r="H42" i="41"/>
  <c r="S117" i="42"/>
  <c r="P119" i="42"/>
  <c r="R119" i="42"/>
  <c r="Q119" i="42"/>
  <c r="T120" i="42"/>
  <c r="I42" i="41" l="1"/>
  <c r="D7" i="42"/>
  <c r="D4" i="42"/>
  <c r="D5" i="42"/>
  <c r="D6" i="42"/>
  <c r="H33" i="41"/>
  <c r="H41" i="41"/>
  <c r="I41" i="41" s="1"/>
  <c r="H25" i="41"/>
  <c r="H34" i="41"/>
  <c r="H17" i="41"/>
  <c r="I17" i="41" s="1"/>
  <c r="H9" i="41"/>
  <c r="H39" i="41"/>
  <c r="I39" i="41" s="1"/>
  <c r="H10" i="41"/>
  <c r="H7" i="41"/>
  <c r="I7" i="41" s="1"/>
  <c r="H23" i="41"/>
  <c r="H15" i="41"/>
  <c r="I15" i="41" s="1"/>
  <c r="H31" i="41"/>
  <c r="H18" i="41"/>
  <c r="I18" i="41" s="1"/>
  <c r="H24" i="41"/>
  <c r="H8" i="41"/>
  <c r="I8" i="41" s="1"/>
  <c r="H16" i="41"/>
  <c r="I16" i="41" s="1"/>
  <c r="H40" i="41"/>
  <c r="I40" i="41" s="1"/>
  <c r="H32" i="41"/>
  <c r="I32" i="41" s="1"/>
  <c r="H26" i="41"/>
  <c r="S118" i="42"/>
  <c r="P120" i="42"/>
  <c r="Q120" i="42"/>
  <c r="R120" i="42"/>
  <c r="T121" i="42"/>
  <c r="I34" i="41" l="1"/>
  <c r="I33" i="41"/>
  <c r="I31" i="41"/>
  <c r="I10" i="41"/>
  <c r="I9" i="41"/>
  <c r="I26" i="41"/>
  <c r="I23" i="41"/>
  <c r="I24" i="41"/>
  <c r="I25" i="41"/>
  <c r="S119" i="42"/>
  <c r="P121" i="42"/>
  <c r="Q121" i="42"/>
  <c r="R121" i="42"/>
  <c r="T122" i="42"/>
  <c r="S120" i="42" l="1"/>
  <c r="R122" i="42"/>
  <c r="P122" i="42"/>
  <c r="Q122" i="42"/>
  <c r="T123" i="42"/>
  <c r="S121" i="42" l="1"/>
  <c r="Q123" i="42"/>
  <c r="R123" i="42"/>
  <c r="P123" i="42"/>
  <c r="T124" i="42"/>
  <c r="S122" i="42" l="1"/>
  <c r="P124" i="42"/>
  <c r="R124" i="42"/>
  <c r="Q124" i="42"/>
  <c r="T125" i="42"/>
  <c r="S123" i="42" l="1"/>
  <c r="Q125" i="42"/>
  <c r="P125" i="42"/>
  <c r="R125" i="42"/>
  <c r="T126" i="42"/>
  <c r="S124" i="42" l="1"/>
  <c r="R126" i="42"/>
  <c r="P126" i="42"/>
  <c r="Q126" i="42"/>
  <c r="T127" i="42"/>
  <c r="S125" i="42" l="1"/>
  <c r="P127" i="42"/>
  <c r="Q127" i="42"/>
  <c r="R127" i="42"/>
  <c r="T128" i="42"/>
  <c r="S126" i="42" l="1"/>
  <c r="R128" i="42"/>
  <c r="Q128" i="42"/>
  <c r="P128" i="42"/>
  <c r="T129" i="42"/>
  <c r="S127" i="42" l="1"/>
  <c r="P129" i="42"/>
  <c r="Q129" i="42"/>
  <c r="R129" i="42"/>
  <c r="T130" i="42"/>
  <c r="S128" i="42" l="1"/>
  <c r="P130" i="42"/>
  <c r="R130" i="42"/>
  <c r="Q130" i="42"/>
  <c r="T131" i="42"/>
  <c r="S129" i="42" l="1"/>
  <c r="R131" i="42"/>
  <c r="Q131" i="42"/>
  <c r="P131" i="42"/>
  <c r="T132" i="42"/>
  <c r="S130" i="42" l="1"/>
  <c r="Q132" i="42"/>
  <c r="P132" i="42"/>
  <c r="R132" i="42"/>
  <c r="T133" i="42"/>
  <c r="S131" i="42" l="1"/>
  <c r="R133" i="42"/>
  <c r="P133" i="42"/>
  <c r="Q133" i="42"/>
  <c r="T134" i="42"/>
  <c r="S132" i="42" l="1"/>
  <c r="Q134" i="42"/>
  <c r="P134" i="42"/>
  <c r="R134" i="42"/>
  <c r="T135" i="42"/>
  <c r="S133" i="42" l="1"/>
  <c r="P135" i="42"/>
  <c r="R135" i="42"/>
  <c r="Q135" i="42"/>
  <c r="T136" i="42"/>
  <c r="S134" i="42" l="1"/>
  <c r="P136" i="42"/>
  <c r="R136" i="42"/>
  <c r="Q136" i="42"/>
  <c r="T137" i="42"/>
  <c r="S135" i="42" l="1"/>
  <c r="R137" i="42"/>
  <c r="P137" i="42"/>
  <c r="Q137" i="42"/>
  <c r="T138" i="42"/>
  <c r="S136" i="42" l="1"/>
  <c r="Q138" i="42"/>
  <c r="P138" i="42"/>
  <c r="R138" i="42"/>
  <c r="T139" i="42"/>
  <c r="S137" i="42" l="1"/>
  <c r="P139" i="42"/>
  <c r="R139" i="42"/>
  <c r="Q139" i="42"/>
  <c r="T140" i="42"/>
  <c r="S138" i="42" l="1"/>
  <c r="P140" i="42"/>
  <c r="Q140" i="42"/>
  <c r="R140" i="42"/>
  <c r="T141" i="42"/>
  <c r="S139" i="42" l="1"/>
  <c r="R141" i="42"/>
  <c r="P141" i="42"/>
  <c r="Q141" i="42"/>
  <c r="T142" i="42"/>
  <c r="S140" i="42" l="1"/>
  <c r="R142" i="42"/>
  <c r="Q142" i="42"/>
  <c r="P142" i="42"/>
  <c r="T143" i="42"/>
  <c r="S141" i="42" l="1"/>
  <c r="P143" i="42"/>
  <c r="Q143" i="42"/>
  <c r="R143" i="42"/>
  <c r="T144" i="42"/>
  <c r="S142" i="42" l="1"/>
  <c r="P144" i="42"/>
  <c r="R144" i="42"/>
  <c r="Q144" i="42"/>
  <c r="T145" i="42"/>
  <c r="S143" i="42" l="1"/>
  <c r="Q145" i="42"/>
  <c r="P145" i="42"/>
  <c r="R145" i="42"/>
  <c r="T146" i="42"/>
  <c r="S144" i="42" l="1"/>
  <c r="R146" i="42"/>
  <c r="P146" i="42"/>
  <c r="Q146" i="42"/>
  <c r="T147" i="42"/>
  <c r="S145" i="42" l="1"/>
  <c r="Q147" i="42"/>
  <c r="P147" i="42"/>
  <c r="R147" i="42"/>
  <c r="T148" i="42"/>
  <c r="S146" i="42" l="1"/>
  <c r="P148" i="42"/>
  <c r="R148" i="42"/>
  <c r="Q148" i="42"/>
  <c r="T149" i="42"/>
  <c r="S147" i="42" l="1"/>
  <c r="P149" i="42"/>
  <c r="R149" i="42"/>
  <c r="Q149" i="42"/>
  <c r="T150" i="42"/>
  <c r="S148" i="42" l="1"/>
  <c r="Q150" i="42"/>
  <c r="R150" i="42"/>
  <c r="P150" i="42"/>
  <c r="T151" i="42"/>
  <c r="S149" i="42" l="1"/>
  <c r="Q151" i="42"/>
  <c r="P151" i="42"/>
  <c r="R151" i="42"/>
  <c r="T152" i="42"/>
  <c r="S150" i="42" l="1"/>
  <c r="R152" i="42"/>
  <c r="P152" i="42"/>
  <c r="Q152" i="42"/>
  <c r="T153" i="42"/>
  <c r="S151" i="42" l="1"/>
  <c r="P153" i="42"/>
  <c r="Q153" i="42"/>
  <c r="R153" i="42"/>
  <c r="T154" i="42"/>
  <c r="S152" i="42" l="1"/>
  <c r="P154" i="42"/>
  <c r="R154" i="42"/>
  <c r="Q154" i="42"/>
  <c r="T155" i="42"/>
  <c r="S153" i="42" l="1"/>
  <c r="Q155" i="42"/>
  <c r="R155" i="42"/>
  <c r="P155" i="42"/>
  <c r="T156" i="42"/>
  <c r="S154" i="42" l="1"/>
  <c r="P156" i="42"/>
  <c r="R156" i="42"/>
  <c r="Q156" i="42"/>
  <c r="T157" i="42"/>
  <c r="S155" i="42" l="1"/>
  <c r="R157" i="42"/>
  <c r="Q157" i="42"/>
  <c r="P157" i="42"/>
  <c r="T158" i="42"/>
  <c r="S156" i="42" l="1"/>
  <c r="R158" i="42"/>
  <c r="P158" i="42"/>
  <c r="Q158" i="42"/>
  <c r="T159" i="42"/>
  <c r="S157" i="42" l="1"/>
  <c r="R159" i="42"/>
  <c r="Q159" i="42"/>
  <c r="P159" i="42"/>
  <c r="T160" i="42"/>
  <c r="S158" i="42" l="1"/>
  <c r="Q160" i="42"/>
  <c r="R160" i="42"/>
  <c r="P160" i="42"/>
  <c r="T161" i="42"/>
  <c r="S159" i="42" l="1"/>
  <c r="R161" i="42"/>
  <c r="Q161" i="42"/>
  <c r="P161" i="42"/>
  <c r="T162" i="42"/>
  <c r="S160" i="42" l="1"/>
  <c r="Q162" i="42"/>
  <c r="R162" i="42"/>
  <c r="P162" i="42"/>
  <c r="T163" i="42"/>
  <c r="D11" i="42" l="1"/>
  <c r="D9" i="42"/>
  <c r="D12" i="42"/>
  <c r="D13" i="42"/>
  <c r="D10" i="42"/>
  <c r="S161" i="42"/>
  <c r="H71" i="41"/>
  <c r="I71" i="41" s="1"/>
  <c r="H73" i="41"/>
  <c r="I73" i="41" s="1"/>
  <c r="H74" i="41"/>
  <c r="I74" i="41" s="1"/>
  <c r="H72" i="41"/>
  <c r="H79" i="41"/>
  <c r="H60" i="41"/>
  <c r="I60" i="41" s="1"/>
  <c r="H12" i="41"/>
  <c r="I12" i="41" s="1"/>
  <c r="H68" i="41"/>
  <c r="I68" i="41" s="1"/>
  <c r="H20" i="41"/>
  <c r="I20" i="41" s="1"/>
  <c r="H36" i="41"/>
  <c r="I36" i="41" s="1"/>
  <c r="H44" i="41"/>
  <c r="I44" i="41" s="1"/>
  <c r="H80" i="41"/>
  <c r="I80" i="41" s="1"/>
  <c r="H84" i="41"/>
  <c r="H52" i="41"/>
  <c r="H81" i="41"/>
  <c r="I81" i="41" s="1"/>
  <c r="H28" i="41"/>
  <c r="I28" i="41" s="1"/>
  <c r="H82" i="41"/>
  <c r="I82" i="41" s="1"/>
  <c r="H76" i="41"/>
  <c r="I76" i="41" s="1"/>
  <c r="H55" i="41"/>
  <c r="I55" i="41" s="1"/>
  <c r="H56" i="41"/>
  <c r="I56" i="41" s="1"/>
  <c r="H57" i="41"/>
  <c r="I57" i="41" s="1"/>
  <c r="H58" i="41"/>
  <c r="I58" i="41" s="1"/>
  <c r="H83" i="41"/>
  <c r="I83" i="41" s="1"/>
  <c r="H63" i="41"/>
  <c r="I63" i="41" s="1"/>
  <c r="H51" i="41"/>
  <c r="I51" i="41" s="1"/>
  <c r="H75" i="41"/>
  <c r="I75" i="41" s="1"/>
  <c r="H27" i="41"/>
  <c r="I27" i="41" s="1"/>
  <c r="H35" i="41"/>
  <c r="I35" i="41" s="1"/>
  <c r="H64" i="41"/>
  <c r="I64" i="41" s="1"/>
  <c r="H65" i="41"/>
  <c r="I65" i="41" s="1"/>
  <c r="H59" i="41"/>
  <c r="I59" i="41" s="1"/>
  <c r="H43" i="41"/>
  <c r="I43" i="41" s="1"/>
  <c r="H19" i="41"/>
  <c r="I19" i="41" s="1"/>
  <c r="H67" i="41"/>
  <c r="I67" i="41" s="1"/>
  <c r="H11" i="41"/>
  <c r="I11" i="41" s="1"/>
  <c r="H66" i="41"/>
  <c r="I66" i="41" s="1"/>
  <c r="H48" i="41"/>
  <c r="I48" i="41" s="1"/>
  <c r="H50" i="41"/>
  <c r="I50" i="41" s="1"/>
  <c r="H47" i="41"/>
  <c r="I47" i="41" s="1"/>
  <c r="H49" i="41"/>
  <c r="I49" i="41" s="1"/>
  <c r="Q163" i="42"/>
  <c r="R163" i="42"/>
  <c r="P163" i="42"/>
  <c r="T164" i="42"/>
  <c r="I52" i="41" l="1"/>
  <c r="I84" i="41"/>
  <c r="I72" i="41"/>
  <c r="I79" i="41"/>
  <c r="S162" i="42"/>
  <c r="Q164" i="42"/>
  <c r="P164" i="42"/>
  <c r="R164" i="42"/>
  <c r="S163" i="42" l="1"/>
  <c r="S164" i="42" l="1"/>
  <c r="D14" i="42" l="1"/>
  <c r="D15" i="42" l="1"/>
  <c r="D16" i="42" l="1"/>
  <c r="H29" i="41"/>
  <c r="I29" i="41" s="1"/>
  <c r="H69" i="41"/>
  <c r="I69" i="41" s="1"/>
  <c r="H13" i="41"/>
  <c r="I13" i="41" s="1"/>
  <c r="H21" i="41"/>
  <c r="I21" i="41" s="1"/>
  <c r="H85" i="41"/>
  <c r="I85" i="41" s="1"/>
  <c r="H37" i="41"/>
  <c r="I37" i="41" s="1"/>
  <c r="H77" i="41"/>
  <c r="I77" i="41" s="1"/>
  <c r="H53" i="41"/>
  <c r="I53" i="41" s="1"/>
  <c r="H45" i="41"/>
  <c r="I45" i="41" s="1"/>
  <c r="H61" i="41"/>
  <c r="I61" i="41" s="1"/>
  <c r="D17" i="42" l="1"/>
  <c r="D18" i="42" l="1"/>
  <c r="H70" i="41"/>
  <c r="I70" i="41" s="1"/>
  <c r="H38" i="41"/>
  <c r="I38" i="41" s="1"/>
  <c r="H30" i="41"/>
  <c r="I30" i="41" s="1"/>
  <c r="H46" i="41"/>
  <c r="I46" i="41" s="1"/>
  <c r="H62" i="41"/>
  <c r="I62" i="41" s="1"/>
  <c r="H54" i="41"/>
  <c r="I54" i="41" s="1"/>
  <c r="H22" i="41"/>
  <c r="I22" i="41" s="1"/>
  <c r="H86" i="41"/>
  <c r="I86" i="41" s="1"/>
  <c r="H14" i="41"/>
  <c r="I14" i="41" s="1"/>
  <c r="H78" i="41"/>
  <c r="I78" i="41" s="1"/>
  <c r="D19" i="42" l="1"/>
  <c r="D20" i="42" l="1"/>
  <c r="D21" i="42" l="1"/>
  <c r="D22" i="42" l="1"/>
  <c r="D23" i="42" l="1"/>
  <c r="H9" i="38" l="1"/>
  <c r="M7" i="40" l="1"/>
  <c r="M8" i="40"/>
  <c r="M9" i="40"/>
  <c r="N9" i="40"/>
  <c r="O9" i="40"/>
  <c r="P7" i="40"/>
  <c r="P8" i="40"/>
  <c r="P9" i="40"/>
  <c r="N6" i="40"/>
  <c r="O6" i="40"/>
  <c r="P6" i="40"/>
  <c r="M6" i="40"/>
  <c r="L6" i="40"/>
  <c r="L7" i="40"/>
  <c r="L8" i="40"/>
  <c r="L9" i="40"/>
  <c r="L10" i="40"/>
  <c r="M10" i="40"/>
  <c r="N10" i="40"/>
  <c r="O10" i="40"/>
  <c r="P10" i="40"/>
  <c r="Q6" i="40"/>
  <c r="Q7" i="40"/>
  <c r="Q8" i="40"/>
  <c r="Q9" i="40"/>
  <c r="Q10" i="40"/>
  <c r="M5" i="40"/>
  <c r="N5" i="40"/>
  <c r="O5" i="40"/>
  <c r="P5" i="40"/>
  <c r="Q5" i="40"/>
  <c r="L5" i="40"/>
  <c r="K5" i="40"/>
  <c r="K6" i="40"/>
  <c r="K7" i="40"/>
  <c r="K8" i="40"/>
  <c r="K9" i="40"/>
  <c r="K10" i="40"/>
  <c r="K11" i="40"/>
  <c r="L11" i="40"/>
  <c r="M11" i="40"/>
  <c r="N11" i="40"/>
  <c r="O11" i="40"/>
  <c r="P11" i="40"/>
  <c r="Q11" i="40"/>
  <c r="R5" i="40"/>
  <c r="R6" i="40"/>
  <c r="R7" i="40"/>
  <c r="R8" i="40"/>
  <c r="R9" i="40"/>
  <c r="R10" i="40"/>
  <c r="R11" i="40"/>
  <c r="L4" i="40"/>
  <c r="M4" i="40"/>
  <c r="N4" i="40"/>
  <c r="O4" i="40"/>
  <c r="P4" i="40"/>
  <c r="Q4" i="40"/>
  <c r="R4" i="40"/>
  <c r="K4" i="40"/>
  <c r="J3" i="40"/>
  <c r="J4" i="40"/>
  <c r="J5" i="40"/>
  <c r="J6" i="40"/>
  <c r="J7" i="40"/>
  <c r="J8" i="40"/>
  <c r="J9" i="40"/>
  <c r="J10" i="40"/>
  <c r="J11" i="40"/>
  <c r="J12" i="40"/>
  <c r="K12" i="40"/>
  <c r="L12" i="40"/>
  <c r="M12" i="40"/>
  <c r="N12" i="40"/>
  <c r="O12" i="40"/>
  <c r="P12" i="40"/>
  <c r="Q12" i="40"/>
  <c r="R12" i="40"/>
  <c r="S4" i="40"/>
  <c r="S5" i="40"/>
  <c r="S6" i="40"/>
  <c r="S7" i="40"/>
  <c r="S8" i="40"/>
  <c r="S9" i="40"/>
  <c r="S10" i="40"/>
  <c r="S11" i="40"/>
  <c r="S12" i="40"/>
  <c r="K3" i="40"/>
  <c r="L3" i="40"/>
  <c r="M3" i="40"/>
  <c r="N3" i="40"/>
  <c r="O3" i="40"/>
  <c r="P3" i="40"/>
  <c r="Q3" i="40"/>
  <c r="R3" i="40"/>
  <c r="S3" i="40"/>
  <c r="N5" i="3" l="1"/>
  <c r="O5" i="3"/>
  <c r="P5" i="3"/>
  <c r="Q5" i="3"/>
  <c r="R5" i="3"/>
  <c r="S5" i="3"/>
  <c r="N6" i="3"/>
  <c r="O6" i="3"/>
  <c r="P6" i="3"/>
  <c r="Q6" i="3"/>
  <c r="R6" i="3"/>
  <c r="S6" i="3"/>
  <c r="N7" i="3"/>
  <c r="O7" i="3"/>
  <c r="P7" i="3"/>
  <c r="Q7" i="3"/>
  <c r="R7" i="3"/>
  <c r="S7" i="3"/>
  <c r="N8" i="3"/>
  <c r="O8" i="3"/>
  <c r="P8" i="3"/>
  <c r="Q8" i="3"/>
  <c r="R8" i="3"/>
  <c r="S8" i="3"/>
  <c r="N9" i="3"/>
  <c r="O9" i="3"/>
  <c r="P9" i="3"/>
  <c r="Q9" i="3"/>
  <c r="R9" i="3"/>
  <c r="S9" i="3"/>
  <c r="N10" i="3"/>
  <c r="O10" i="3"/>
  <c r="P10" i="3"/>
  <c r="Q10" i="3"/>
  <c r="R10" i="3"/>
  <c r="S10" i="3"/>
  <c r="N11" i="3"/>
  <c r="O11" i="3"/>
  <c r="P11" i="3"/>
  <c r="Q11" i="3"/>
  <c r="R11" i="3"/>
  <c r="S11" i="3"/>
  <c r="N12" i="3"/>
  <c r="O12" i="3"/>
  <c r="P12" i="3"/>
  <c r="Q12" i="3"/>
  <c r="R12" i="3"/>
  <c r="S12" i="3"/>
  <c r="N13" i="3"/>
  <c r="O13" i="3"/>
  <c r="P13" i="3"/>
  <c r="Q13" i="3"/>
  <c r="R13" i="3"/>
  <c r="S13" i="3"/>
  <c r="N14" i="3"/>
  <c r="O14" i="3"/>
  <c r="P14" i="3"/>
  <c r="Q14" i="3"/>
  <c r="R14" i="3"/>
  <c r="S14" i="3"/>
  <c r="N15" i="3"/>
  <c r="O15" i="3"/>
  <c r="P15" i="3"/>
  <c r="Q15" i="3"/>
  <c r="R15" i="3"/>
  <c r="S15" i="3"/>
  <c r="N16" i="3"/>
  <c r="O16" i="3"/>
  <c r="P16" i="3"/>
  <c r="Q16" i="3"/>
  <c r="R16" i="3"/>
  <c r="S16" i="3"/>
  <c r="N17" i="3"/>
  <c r="O17" i="3"/>
  <c r="P17" i="3"/>
  <c r="Q17" i="3"/>
  <c r="R17" i="3"/>
  <c r="S17" i="3"/>
  <c r="N18" i="3"/>
  <c r="O18" i="3"/>
  <c r="P18" i="3"/>
  <c r="Q18" i="3"/>
  <c r="R18" i="3"/>
  <c r="S18" i="3"/>
  <c r="N19" i="3"/>
  <c r="O19" i="3"/>
  <c r="P19" i="3"/>
  <c r="Q19" i="3"/>
  <c r="R19" i="3"/>
  <c r="S19" i="3"/>
  <c r="N20" i="3"/>
  <c r="O20" i="3"/>
  <c r="P20" i="3"/>
  <c r="Q20" i="3"/>
  <c r="R20" i="3"/>
  <c r="S20" i="3"/>
  <c r="N21" i="3"/>
  <c r="O21" i="3"/>
  <c r="P21" i="3"/>
  <c r="Q21" i="3"/>
  <c r="R21" i="3"/>
  <c r="S21" i="3"/>
  <c r="N22" i="3"/>
  <c r="O22" i="3"/>
  <c r="P22" i="3"/>
  <c r="Q22" i="3"/>
  <c r="R22" i="3"/>
  <c r="S22" i="3"/>
  <c r="N23" i="3"/>
  <c r="O23" i="3"/>
  <c r="P23" i="3"/>
  <c r="Q23" i="3"/>
  <c r="R23" i="3"/>
  <c r="S23" i="3"/>
  <c r="N24" i="3"/>
  <c r="O24" i="3"/>
  <c r="P24" i="3"/>
  <c r="Q24" i="3"/>
  <c r="R24" i="3"/>
  <c r="S24" i="3"/>
  <c r="N25" i="3"/>
  <c r="O25" i="3"/>
  <c r="P25" i="3"/>
  <c r="Q25" i="3"/>
  <c r="R25" i="3"/>
  <c r="S25" i="3"/>
  <c r="N26" i="3"/>
  <c r="O26" i="3"/>
  <c r="P26" i="3"/>
  <c r="Q26" i="3"/>
  <c r="R26" i="3"/>
  <c r="S26" i="3"/>
  <c r="N27" i="3"/>
  <c r="O27" i="3"/>
  <c r="P27" i="3"/>
  <c r="Q27" i="3"/>
  <c r="R27" i="3"/>
  <c r="S27" i="3"/>
  <c r="N28" i="3"/>
  <c r="O28" i="3"/>
  <c r="P28" i="3"/>
  <c r="Q28" i="3"/>
  <c r="R28" i="3"/>
  <c r="S28" i="3"/>
  <c r="N29" i="3"/>
  <c r="O29" i="3"/>
  <c r="P29" i="3"/>
  <c r="Q29" i="3"/>
  <c r="R29" i="3"/>
  <c r="S29" i="3"/>
  <c r="N30" i="3"/>
  <c r="O30" i="3"/>
  <c r="P30" i="3"/>
  <c r="Q30" i="3"/>
  <c r="R30" i="3"/>
  <c r="S30" i="3"/>
  <c r="N31" i="3"/>
  <c r="O31" i="3"/>
  <c r="P31" i="3"/>
  <c r="Q31" i="3"/>
  <c r="R31" i="3"/>
  <c r="S31" i="3"/>
  <c r="N32" i="3"/>
  <c r="O32" i="3"/>
  <c r="P32" i="3"/>
  <c r="Q32" i="3"/>
  <c r="R32" i="3"/>
  <c r="S32" i="3"/>
  <c r="N33" i="3"/>
  <c r="O33" i="3"/>
  <c r="P33" i="3"/>
  <c r="Q33" i="3"/>
  <c r="R33" i="3"/>
  <c r="S33" i="3"/>
  <c r="N34" i="3"/>
  <c r="O34" i="3"/>
  <c r="P34" i="3"/>
  <c r="Q34" i="3"/>
  <c r="R34" i="3"/>
  <c r="S34" i="3"/>
  <c r="N35" i="3"/>
  <c r="O35" i="3"/>
  <c r="P35" i="3"/>
  <c r="Q35" i="3"/>
  <c r="R35" i="3"/>
  <c r="S35" i="3"/>
  <c r="N36" i="3"/>
  <c r="O36" i="3"/>
  <c r="P36" i="3"/>
  <c r="Q36" i="3"/>
  <c r="R36" i="3"/>
  <c r="S36" i="3"/>
  <c r="N37" i="3"/>
  <c r="O37" i="3"/>
  <c r="P37" i="3"/>
  <c r="Q37" i="3"/>
  <c r="R37" i="3"/>
  <c r="S37" i="3"/>
  <c r="N38" i="3"/>
  <c r="O38" i="3"/>
  <c r="P38" i="3"/>
  <c r="Q38" i="3"/>
  <c r="R38" i="3"/>
  <c r="S38" i="3"/>
  <c r="N39" i="3"/>
  <c r="O39" i="3"/>
  <c r="P39" i="3"/>
  <c r="Q39" i="3"/>
  <c r="R39" i="3"/>
  <c r="S39" i="3"/>
  <c r="N40" i="3"/>
  <c r="O40" i="3"/>
  <c r="P40" i="3"/>
  <c r="Q40" i="3"/>
  <c r="R40" i="3"/>
  <c r="S40" i="3"/>
  <c r="N41" i="3"/>
  <c r="O41" i="3"/>
  <c r="P41" i="3"/>
  <c r="Q41" i="3"/>
  <c r="R41" i="3"/>
  <c r="S41" i="3"/>
  <c r="N42" i="3"/>
  <c r="O42" i="3"/>
  <c r="P42" i="3"/>
  <c r="Q42" i="3"/>
  <c r="R42" i="3"/>
  <c r="S42" i="3"/>
  <c r="N43" i="3"/>
  <c r="O43" i="3"/>
  <c r="P43" i="3"/>
  <c r="Q43" i="3"/>
  <c r="R43" i="3"/>
  <c r="S43" i="3"/>
  <c r="N44" i="3"/>
  <c r="O44" i="3"/>
  <c r="P44" i="3"/>
  <c r="Q44" i="3"/>
  <c r="R44" i="3"/>
  <c r="S44" i="3"/>
  <c r="N45" i="3"/>
  <c r="O45" i="3"/>
  <c r="P45" i="3"/>
  <c r="Q45" i="3"/>
  <c r="R45" i="3"/>
  <c r="S45" i="3"/>
  <c r="N46" i="3"/>
  <c r="O46" i="3"/>
  <c r="P46" i="3"/>
  <c r="Q46" i="3"/>
  <c r="R46" i="3"/>
  <c r="S46" i="3"/>
  <c r="N47" i="3"/>
  <c r="O47" i="3"/>
  <c r="P47" i="3"/>
  <c r="Q47" i="3"/>
  <c r="R47" i="3"/>
  <c r="S47" i="3"/>
  <c r="N48" i="3"/>
  <c r="O48" i="3"/>
  <c r="P48" i="3"/>
  <c r="Q48" i="3"/>
  <c r="R48" i="3"/>
  <c r="S48" i="3"/>
  <c r="N49" i="3"/>
  <c r="O49" i="3"/>
  <c r="P49" i="3"/>
  <c r="Q49" i="3"/>
  <c r="R49" i="3"/>
  <c r="S49" i="3"/>
  <c r="N50" i="3"/>
  <c r="O50" i="3"/>
  <c r="P50" i="3"/>
  <c r="Q50" i="3"/>
  <c r="R50" i="3"/>
  <c r="S50" i="3"/>
  <c r="N51" i="3"/>
  <c r="O51" i="3"/>
  <c r="P51" i="3"/>
  <c r="Q51" i="3"/>
  <c r="R51" i="3"/>
  <c r="S51" i="3"/>
  <c r="N52" i="3"/>
  <c r="O52" i="3"/>
  <c r="P52" i="3"/>
  <c r="Q52" i="3"/>
  <c r="R52" i="3"/>
  <c r="S52" i="3"/>
  <c r="N53" i="3"/>
  <c r="O53" i="3"/>
  <c r="P53" i="3"/>
  <c r="Q53" i="3"/>
  <c r="R53" i="3"/>
  <c r="S53" i="3"/>
  <c r="N54" i="3"/>
  <c r="O54" i="3"/>
  <c r="P54" i="3"/>
  <c r="Q54" i="3"/>
  <c r="R54" i="3"/>
  <c r="S54" i="3"/>
  <c r="N55" i="3"/>
  <c r="O55" i="3"/>
  <c r="P55" i="3"/>
  <c r="Q55" i="3"/>
  <c r="R55" i="3"/>
  <c r="S55" i="3"/>
  <c r="N56" i="3"/>
  <c r="O56" i="3"/>
  <c r="P56" i="3"/>
  <c r="Q56" i="3"/>
  <c r="R56" i="3"/>
  <c r="S56" i="3"/>
  <c r="N57" i="3"/>
  <c r="O57" i="3"/>
  <c r="P57" i="3"/>
  <c r="Q57" i="3"/>
  <c r="R57" i="3"/>
  <c r="S57" i="3"/>
  <c r="N58" i="3"/>
  <c r="O58" i="3"/>
  <c r="P58" i="3"/>
  <c r="Q58" i="3"/>
  <c r="R58" i="3"/>
  <c r="S58" i="3"/>
  <c r="N59" i="3"/>
  <c r="O59" i="3"/>
  <c r="P59" i="3"/>
  <c r="Q59" i="3"/>
  <c r="R59" i="3"/>
  <c r="S59" i="3"/>
  <c r="N60" i="3"/>
  <c r="O60" i="3"/>
  <c r="P60" i="3"/>
  <c r="Q60" i="3"/>
  <c r="R60" i="3"/>
  <c r="S60" i="3"/>
  <c r="N61" i="3"/>
  <c r="O61" i="3"/>
  <c r="P61" i="3"/>
  <c r="Q61" i="3"/>
  <c r="R61" i="3"/>
  <c r="S61" i="3"/>
  <c r="N62" i="3"/>
  <c r="O62" i="3"/>
  <c r="P62" i="3"/>
  <c r="Q62" i="3"/>
  <c r="R62" i="3"/>
  <c r="S62" i="3"/>
  <c r="N63" i="3"/>
  <c r="O63" i="3"/>
  <c r="P63" i="3"/>
  <c r="Q63" i="3"/>
  <c r="R63" i="3"/>
  <c r="S63" i="3"/>
  <c r="N64" i="3"/>
  <c r="O64" i="3"/>
  <c r="P64" i="3"/>
  <c r="Q64" i="3"/>
  <c r="R64" i="3"/>
  <c r="S64" i="3"/>
  <c r="N65" i="3"/>
  <c r="O65" i="3"/>
  <c r="P65" i="3"/>
  <c r="Q65" i="3"/>
  <c r="R65" i="3"/>
  <c r="S65" i="3"/>
  <c r="N66" i="3"/>
  <c r="O66" i="3"/>
  <c r="P66" i="3"/>
  <c r="Q66" i="3"/>
  <c r="R66" i="3"/>
  <c r="S66" i="3"/>
  <c r="N67" i="3"/>
  <c r="O67" i="3"/>
  <c r="P67" i="3"/>
  <c r="Q67" i="3"/>
  <c r="R67" i="3"/>
  <c r="S67" i="3"/>
  <c r="N68" i="3"/>
  <c r="O68" i="3"/>
  <c r="P68" i="3"/>
  <c r="Q68" i="3"/>
  <c r="R68" i="3"/>
  <c r="S68" i="3"/>
  <c r="N69" i="3"/>
  <c r="O69" i="3"/>
  <c r="P69" i="3"/>
  <c r="Q69" i="3"/>
  <c r="R69" i="3"/>
  <c r="S69" i="3"/>
  <c r="N70" i="3"/>
  <c r="O70" i="3"/>
  <c r="P70" i="3"/>
  <c r="Q70" i="3"/>
  <c r="R70" i="3"/>
  <c r="S70" i="3"/>
  <c r="N71" i="3"/>
  <c r="O71" i="3"/>
  <c r="P71" i="3"/>
  <c r="Q71" i="3"/>
  <c r="R71" i="3"/>
  <c r="S71" i="3"/>
  <c r="N72" i="3"/>
  <c r="O72" i="3"/>
  <c r="P72" i="3"/>
  <c r="Q72" i="3"/>
  <c r="R72" i="3"/>
  <c r="S72" i="3"/>
  <c r="N73" i="3"/>
  <c r="O73" i="3"/>
  <c r="P73" i="3"/>
  <c r="Q73" i="3"/>
  <c r="R73" i="3"/>
  <c r="S73" i="3"/>
  <c r="N74" i="3"/>
  <c r="O74" i="3"/>
  <c r="P74" i="3"/>
  <c r="Q74" i="3"/>
  <c r="R74" i="3"/>
  <c r="S74" i="3"/>
  <c r="N75" i="3"/>
  <c r="O75" i="3"/>
  <c r="P75" i="3"/>
  <c r="Q75" i="3"/>
  <c r="R75" i="3"/>
  <c r="S75" i="3"/>
  <c r="N76" i="3"/>
  <c r="O76" i="3"/>
  <c r="P76" i="3"/>
  <c r="Q76" i="3"/>
  <c r="R76" i="3"/>
  <c r="S76" i="3"/>
  <c r="N77" i="3"/>
  <c r="O77" i="3"/>
  <c r="P77" i="3"/>
  <c r="Q77" i="3"/>
  <c r="R77" i="3"/>
  <c r="S77" i="3"/>
  <c r="N78" i="3"/>
  <c r="O78" i="3"/>
  <c r="P78" i="3"/>
  <c r="Q78" i="3"/>
  <c r="R78" i="3"/>
  <c r="S78" i="3"/>
  <c r="N79" i="3"/>
  <c r="O79" i="3"/>
  <c r="P79" i="3"/>
  <c r="Q79" i="3"/>
  <c r="R79" i="3"/>
  <c r="S79" i="3"/>
  <c r="N80" i="3"/>
  <c r="O80" i="3"/>
  <c r="P80" i="3"/>
  <c r="Q80" i="3"/>
  <c r="R80" i="3"/>
  <c r="S80" i="3"/>
  <c r="N81" i="3"/>
  <c r="O81" i="3"/>
  <c r="P81" i="3"/>
  <c r="Q81" i="3"/>
  <c r="R81" i="3"/>
  <c r="S81" i="3"/>
  <c r="N82" i="3"/>
  <c r="O82" i="3"/>
  <c r="P82" i="3"/>
  <c r="Q82" i="3"/>
  <c r="R82" i="3"/>
  <c r="S82" i="3"/>
  <c r="N83" i="3"/>
  <c r="O83" i="3"/>
  <c r="P83" i="3"/>
  <c r="Q83" i="3"/>
  <c r="R83" i="3"/>
  <c r="S83" i="3"/>
  <c r="N84" i="3"/>
  <c r="O84" i="3"/>
  <c r="P84" i="3"/>
  <c r="Q84" i="3"/>
  <c r="R84" i="3"/>
  <c r="S84" i="3"/>
  <c r="N85" i="3"/>
  <c r="O85" i="3"/>
  <c r="P85" i="3"/>
  <c r="Q85" i="3"/>
  <c r="R85" i="3"/>
  <c r="S85" i="3"/>
  <c r="N86" i="3"/>
  <c r="O86" i="3"/>
  <c r="P86" i="3"/>
  <c r="Q86" i="3"/>
  <c r="R86" i="3"/>
  <c r="S86" i="3"/>
  <c r="N87" i="3"/>
  <c r="O87" i="3"/>
  <c r="P87" i="3"/>
  <c r="Q87" i="3"/>
  <c r="R87" i="3"/>
  <c r="S87" i="3"/>
  <c r="N88" i="3"/>
  <c r="O88" i="3"/>
  <c r="P88" i="3"/>
  <c r="Q88" i="3"/>
  <c r="R88" i="3"/>
  <c r="S88" i="3"/>
  <c r="N89" i="3"/>
  <c r="O89" i="3"/>
  <c r="P89" i="3"/>
  <c r="Q89" i="3"/>
  <c r="R89" i="3"/>
  <c r="S89" i="3"/>
  <c r="N90" i="3"/>
  <c r="O90" i="3"/>
  <c r="P90" i="3"/>
  <c r="Q90" i="3"/>
  <c r="R90" i="3"/>
  <c r="S90" i="3"/>
  <c r="N91" i="3"/>
  <c r="O91" i="3"/>
  <c r="P91" i="3"/>
  <c r="Q91" i="3"/>
  <c r="R91" i="3"/>
  <c r="S91" i="3"/>
  <c r="N92" i="3"/>
  <c r="O92" i="3"/>
  <c r="P92" i="3"/>
  <c r="Q92" i="3"/>
  <c r="R92" i="3"/>
  <c r="S92" i="3"/>
  <c r="N93" i="3"/>
  <c r="O93" i="3"/>
  <c r="P93" i="3"/>
  <c r="Q93" i="3"/>
  <c r="R93" i="3"/>
  <c r="S93" i="3"/>
  <c r="N94" i="3"/>
  <c r="O94" i="3"/>
  <c r="P94" i="3"/>
  <c r="Q94" i="3"/>
  <c r="R94" i="3"/>
  <c r="S94" i="3"/>
  <c r="N95" i="3"/>
  <c r="O95" i="3"/>
  <c r="P95" i="3"/>
  <c r="Q95" i="3"/>
  <c r="R95" i="3"/>
  <c r="S95" i="3"/>
  <c r="N96" i="3"/>
  <c r="O96" i="3"/>
  <c r="P96" i="3"/>
  <c r="Q96" i="3"/>
  <c r="R96" i="3"/>
  <c r="S96" i="3"/>
  <c r="N97" i="3"/>
  <c r="O97" i="3"/>
  <c r="P97" i="3"/>
  <c r="Q97" i="3"/>
  <c r="R97" i="3"/>
  <c r="S97" i="3"/>
  <c r="N98" i="3"/>
  <c r="O98" i="3"/>
  <c r="P98" i="3"/>
  <c r="Q98" i="3"/>
  <c r="R98" i="3"/>
  <c r="S98" i="3"/>
  <c r="N99" i="3"/>
  <c r="O99" i="3"/>
  <c r="P99" i="3"/>
  <c r="Q99" i="3"/>
  <c r="R99" i="3"/>
  <c r="S99" i="3"/>
  <c r="N100" i="3"/>
  <c r="O100" i="3"/>
  <c r="P100" i="3"/>
  <c r="Q100" i="3"/>
  <c r="R100" i="3"/>
  <c r="S100" i="3"/>
  <c r="N101" i="3"/>
  <c r="O101" i="3"/>
  <c r="P101" i="3"/>
  <c r="Q101" i="3"/>
  <c r="R101" i="3"/>
  <c r="S101" i="3"/>
  <c r="N102" i="3"/>
  <c r="O102" i="3"/>
  <c r="P102" i="3"/>
  <c r="Q102" i="3"/>
  <c r="R102" i="3"/>
  <c r="S102" i="3"/>
  <c r="N103" i="3"/>
  <c r="O103" i="3"/>
  <c r="P103" i="3"/>
  <c r="Q103" i="3"/>
  <c r="R103" i="3"/>
  <c r="S103" i="3"/>
  <c r="N104" i="3"/>
  <c r="O104" i="3"/>
  <c r="P104" i="3"/>
  <c r="Q104" i="3"/>
  <c r="R104" i="3"/>
  <c r="S104" i="3"/>
  <c r="N105" i="3"/>
  <c r="O105" i="3"/>
  <c r="P105" i="3"/>
  <c r="Q105" i="3"/>
  <c r="R105" i="3"/>
  <c r="S105" i="3"/>
  <c r="N106" i="3"/>
  <c r="O106" i="3"/>
  <c r="P106" i="3"/>
  <c r="Q106" i="3"/>
  <c r="R106" i="3"/>
  <c r="S106" i="3"/>
  <c r="N107" i="3"/>
  <c r="O107" i="3"/>
  <c r="P107" i="3"/>
  <c r="Q107" i="3"/>
  <c r="R107" i="3"/>
  <c r="S107" i="3"/>
  <c r="N108" i="3"/>
  <c r="O108" i="3"/>
  <c r="P108" i="3"/>
  <c r="Q108" i="3"/>
  <c r="R108" i="3"/>
  <c r="S108" i="3"/>
  <c r="N109" i="3"/>
  <c r="O109" i="3"/>
  <c r="P109" i="3"/>
  <c r="Q109" i="3"/>
  <c r="R109" i="3"/>
  <c r="S109" i="3"/>
  <c r="N110" i="3"/>
  <c r="O110" i="3"/>
  <c r="P110" i="3"/>
  <c r="Q110" i="3"/>
  <c r="R110" i="3"/>
  <c r="S110" i="3"/>
  <c r="N111" i="3"/>
  <c r="O111" i="3"/>
  <c r="P111" i="3"/>
  <c r="Q111" i="3"/>
  <c r="R111" i="3"/>
  <c r="S111" i="3"/>
  <c r="N112" i="3"/>
  <c r="O112" i="3"/>
  <c r="P112" i="3"/>
  <c r="Q112" i="3"/>
  <c r="R112" i="3"/>
  <c r="S112" i="3"/>
  <c r="N113" i="3"/>
  <c r="O113" i="3"/>
  <c r="P113" i="3"/>
  <c r="Q113" i="3"/>
  <c r="R113" i="3"/>
  <c r="S113" i="3"/>
  <c r="N114" i="3"/>
  <c r="O114" i="3"/>
  <c r="P114" i="3"/>
  <c r="Q114" i="3"/>
  <c r="R114" i="3"/>
  <c r="S114" i="3"/>
  <c r="N115" i="3"/>
  <c r="O115" i="3"/>
  <c r="P115" i="3"/>
  <c r="Q115" i="3"/>
  <c r="R115" i="3"/>
  <c r="S115" i="3"/>
  <c r="N116" i="3"/>
  <c r="O116" i="3"/>
  <c r="P116" i="3"/>
  <c r="Q116" i="3"/>
  <c r="R116" i="3"/>
  <c r="S116" i="3"/>
  <c r="N117" i="3"/>
  <c r="O117" i="3"/>
  <c r="P117" i="3"/>
  <c r="Q117" i="3"/>
  <c r="R117" i="3"/>
  <c r="S117" i="3"/>
  <c r="N118" i="3"/>
  <c r="O118" i="3"/>
  <c r="P118" i="3"/>
  <c r="Q118" i="3"/>
  <c r="R118" i="3"/>
  <c r="S118" i="3"/>
  <c r="N119" i="3"/>
  <c r="O119" i="3"/>
  <c r="P119" i="3"/>
  <c r="Q119" i="3"/>
  <c r="R119" i="3"/>
  <c r="S119" i="3"/>
  <c r="N120" i="3"/>
  <c r="O120" i="3"/>
  <c r="P120" i="3"/>
  <c r="Q120" i="3"/>
  <c r="R120" i="3"/>
  <c r="S120" i="3"/>
  <c r="N121" i="3"/>
  <c r="O121" i="3"/>
  <c r="P121" i="3"/>
  <c r="Q121" i="3"/>
  <c r="R121" i="3"/>
  <c r="S121" i="3"/>
  <c r="N122" i="3"/>
  <c r="O122" i="3"/>
  <c r="P122" i="3"/>
  <c r="Q122" i="3"/>
  <c r="R122" i="3"/>
  <c r="S122" i="3"/>
  <c r="N123" i="3"/>
  <c r="O123" i="3"/>
  <c r="P123" i="3"/>
  <c r="Q123" i="3"/>
  <c r="R123" i="3"/>
  <c r="S123" i="3"/>
  <c r="N124" i="3"/>
  <c r="O124" i="3"/>
  <c r="P124" i="3"/>
  <c r="Q124" i="3"/>
  <c r="R124" i="3"/>
  <c r="S124" i="3"/>
  <c r="N125" i="3"/>
  <c r="O125" i="3"/>
  <c r="P125" i="3"/>
  <c r="Q125" i="3"/>
  <c r="R125" i="3"/>
  <c r="S125" i="3"/>
  <c r="N126" i="3"/>
  <c r="O126" i="3"/>
  <c r="P126" i="3"/>
  <c r="Q126" i="3"/>
  <c r="R126" i="3"/>
  <c r="S126" i="3"/>
  <c r="N127" i="3"/>
  <c r="O127" i="3"/>
  <c r="P127" i="3"/>
  <c r="Q127" i="3"/>
  <c r="R127" i="3"/>
  <c r="S127" i="3"/>
  <c r="N128" i="3"/>
  <c r="O128" i="3"/>
  <c r="P128" i="3"/>
  <c r="Q128" i="3"/>
  <c r="R128" i="3"/>
  <c r="S128" i="3"/>
  <c r="N129" i="3"/>
  <c r="O129" i="3"/>
  <c r="P129" i="3"/>
  <c r="Q129" i="3"/>
  <c r="R129" i="3"/>
  <c r="S129" i="3"/>
  <c r="N130" i="3"/>
  <c r="O130" i="3"/>
  <c r="P130" i="3"/>
  <c r="Q130" i="3"/>
  <c r="R130" i="3"/>
  <c r="S130" i="3"/>
  <c r="N131" i="3"/>
  <c r="O131" i="3"/>
  <c r="P131" i="3"/>
  <c r="Q131" i="3"/>
  <c r="R131" i="3"/>
  <c r="S131" i="3"/>
  <c r="N132" i="3"/>
  <c r="O132" i="3"/>
  <c r="P132" i="3"/>
  <c r="Q132" i="3"/>
  <c r="R132" i="3"/>
  <c r="S132" i="3"/>
  <c r="N133" i="3"/>
  <c r="O133" i="3"/>
  <c r="P133" i="3"/>
  <c r="Q133" i="3"/>
  <c r="R133" i="3"/>
  <c r="S133" i="3"/>
  <c r="N134" i="3"/>
  <c r="O134" i="3"/>
  <c r="P134" i="3"/>
  <c r="Q134" i="3"/>
  <c r="R134" i="3"/>
  <c r="S134" i="3"/>
  <c r="N135" i="3"/>
  <c r="O135" i="3"/>
  <c r="P135" i="3"/>
  <c r="Q135" i="3"/>
  <c r="R135" i="3"/>
  <c r="S135" i="3"/>
  <c r="N136" i="3"/>
  <c r="O136" i="3"/>
  <c r="P136" i="3"/>
  <c r="Q136" i="3"/>
  <c r="R136" i="3"/>
  <c r="S136" i="3"/>
  <c r="N137" i="3"/>
  <c r="O137" i="3"/>
  <c r="P137" i="3"/>
  <c r="Q137" i="3"/>
  <c r="R137" i="3"/>
  <c r="S137" i="3"/>
  <c r="N138" i="3"/>
  <c r="O138" i="3"/>
  <c r="P138" i="3"/>
  <c r="Q138" i="3"/>
  <c r="R138" i="3"/>
  <c r="S138" i="3"/>
  <c r="N139" i="3"/>
  <c r="O139" i="3"/>
  <c r="P139" i="3"/>
  <c r="Q139" i="3"/>
  <c r="R139" i="3"/>
  <c r="S139" i="3"/>
  <c r="N140" i="3"/>
  <c r="O140" i="3"/>
  <c r="P140" i="3"/>
  <c r="Q140" i="3"/>
  <c r="R140" i="3"/>
  <c r="S140" i="3"/>
  <c r="N141" i="3"/>
  <c r="O141" i="3"/>
  <c r="P141" i="3"/>
  <c r="Q141" i="3"/>
  <c r="R141" i="3"/>
  <c r="S141" i="3"/>
  <c r="N142" i="3"/>
  <c r="O142" i="3"/>
  <c r="P142" i="3"/>
  <c r="Q142" i="3"/>
  <c r="R142" i="3"/>
  <c r="S142" i="3"/>
  <c r="N143" i="3"/>
  <c r="O143" i="3"/>
  <c r="P143" i="3"/>
  <c r="Q143" i="3"/>
  <c r="R143" i="3"/>
  <c r="S143" i="3"/>
  <c r="N144" i="3"/>
  <c r="O144" i="3"/>
  <c r="P144" i="3"/>
  <c r="Q144" i="3"/>
  <c r="R144" i="3"/>
  <c r="S144" i="3"/>
  <c r="N145" i="3"/>
  <c r="O145" i="3"/>
  <c r="P145" i="3"/>
  <c r="Q145" i="3"/>
  <c r="R145" i="3"/>
  <c r="S145" i="3"/>
  <c r="N146" i="3"/>
  <c r="O146" i="3"/>
  <c r="P146" i="3"/>
  <c r="Q146" i="3"/>
  <c r="R146" i="3"/>
  <c r="S146" i="3"/>
  <c r="N147" i="3"/>
  <c r="O147" i="3"/>
  <c r="P147" i="3"/>
  <c r="Q147" i="3"/>
  <c r="R147" i="3"/>
  <c r="S147" i="3"/>
  <c r="N148" i="3"/>
  <c r="O148" i="3"/>
  <c r="P148" i="3"/>
  <c r="Q148" i="3"/>
  <c r="R148" i="3"/>
  <c r="S148" i="3"/>
  <c r="N149" i="3"/>
  <c r="O149" i="3"/>
  <c r="P149" i="3"/>
  <c r="Q149" i="3"/>
  <c r="R149" i="3"/>
  <c r="S149" i="3"/>
  <c r="N150" i="3"/>
  <c r="O150" i="3"/>
  <c r="P150" i="3"/>
  <c r="Q150" i="3"/>
  <c r="R150" i="3"/>
  <c r="S150" i="3"/>
  <c r="N151" i="3"/>
  <c r="O151" i="3"/>
  <c r="P151" i="3"/>
  <c r="Q151" i="3"/>
  <c r="R151" i="3"/>
  <c r="S151" i="3"/>
  <c r="N152" i="3"/>
  <c r="O152" i="3"/>
  <c r="P152" i="3"/>
  <c r="Q152" i="3"/>
  <c r="R152" i="3"/>
  <c r="S152" i="3"/>
  <c r="N153" i="3"/>
  <c r="O153" i="3"/>
  <c r="P153" i="3"/>
  <c r="Q153" i="3"/>
  <c r="R153" i="3"/>
  <c r="S153" i="3"/>
  <c r="N154" i="3"/>
  <c r="O154" i="3"/>
  <c r="P154" i="3"/>
  <c r="Q154" i="3"/>
  <c r="R154" i="3"/>
  <c r="S154" i="3"/>
  <c r="N155" i="3"/>
  <c r="O155" i="3"/>
  <c r="P155" i="3"/>
  <c r="Q155" i="3"/>
  <c r="R155" i="3"/>
  <c r="S155" i="3"/>
  <c r="N156" i="3"/>
  <c r="O156" i="3"/>
  <c r="P156" i="3"/>
  <c r="Q156" i="3"/>
  <c r="R156" i="3"/>
  <c r="S156" i="3"/>
  <c r="N157" i="3"/>
  <c r="O157" i="3"/>
  <c r="P157" i="3"/>
  <c r="Q157" i="3"/>
  <c r="R157" i="3"/>
  <c r="S157" i="3"/>
  <c r="N158" i="3"/>
  <c r="O158" i="3"/>
  <c r="P158" i="3"/>
  <c r="Q158" i="3"/>
  <c r="R158" i="3"/>
  <c r="S158" i="3"/>
  <c r="N159" i="3"/>
  <c r="O159" i="3"/>
  <c r="P159" i="3"/>
  <c r="Q159" i="3"/>
  <c r="R159" i="3"/>
  <c r="S159" i="3"/>
  <c r="N160" i="3"/>
  <c r="O160" i="3"/>
  <c r="P160" i="3"/>
  <c r="Q160" i="3"/>
  <c r="R160" i="3"/>
  <c r="S160" i="3"/>
  <c r="N161" i="3"/>
  <c r="O161" i="3"/>
  <c r="P161" i="3"/>
  <c r="Q161" i="3"/>
  <c r="R161" i="3"/>
  <c r="S161" i="3"/>
  <c r="N162" i="3"/>
  <c r="O162" i="3"/>
  <c r="P162" i="3"/>
  <c r="Q162" i="3"/>
  <c r="R162" i="3"/>
  <c r="S162" i="3"/>
  <c r="N163" i="3"/>
  <c r="O163" i="3"/>
  <c r="P163" i="3"/>
  <c r="Q163" i="3"/>
  <c r="R163" i="3"/>
  <c r="S163" i="3"/>
  <c r="U5" i="3"/>
  <c r="V5" i="3"/>
  <c r="W5" i="3"/>
  <c r="X5" i="3"/>
  <c r="Y5" i="3"/>
  <c r="Z5" i="3"/>
  <c r="U6" i="3"/>
  <c r="V6" i="3"/>
  <c r="W6" i="3"/>
  <c r="X6" i="3"/>
  <c r="Y6" i="3"/>
  <c r="Z6" i="3"/>
  <c r="U7" i="3"/>
  <c r="V7" i="3"/>
  <c r="W7" i="3"/>
  <c r="X7" i="3"/>
  <c r="Y7" i="3"/>
  <c r="Z7" i="3"/>
  <c r="U8" i="3"/>
  <c r="V8" i="3"/>
  <c r="W8" i="3"/>
  <c r="X8" i="3"/>
  <c r="Y8" i="3"/>
  <c r="Z8" i="3"/>
  <c r="U9" i="3"/>
  <c r="V9" i="3"/>
  <c r="W9" i="3"/>
  <c r="X9" i="3"/>
  <c r="Y9" i="3"/>
  <c r="Z9" i="3"/>
  <c r="U10" i="3"/>
  <c r="V10" i="3"/>
  <c r="W10" i="3"/>
  <c r="X10" i="3"/>
  <c r="Y10" i="3"/>
  <c r="Z10" i="3"/>
  <c r="U11" i="3"/>
  <c r="V11" i="3"/>
  <c r="W11" i="3"/>
  <c r="X11" i="3"/>
  <c r="Y11" i="3"/>
  <c r="Z11" i="3"/>
  <c r="U12" i="3"/>
  <c r="V12" i="3"/>
  <c r="W12" i="3"/>
  <c r="X12" i="3"/>
  <c r="Y12" i="3"/>
  <c r="Z12" i="3"/>
  <c r="U13" i="3"/>
  <c r="V13" i="3"/>
  <c r="W13" i="3"/>
  <c r="X13" i="3"/>
  <c r="Y13" i="3"/>
  <c r="Z13" i="3"/>
  <c r="U14" i="3"/>
  <c r="V14" i="3"/>
  <c r="W14" i="3"/>
  <c r="X14" i="3"/>
  <c r="Y14" i="3"/>
  <c r="Z14" i="3"/>
  <c r="U15" i="3"/>
  <c r="V15" i="3"/>
  <c r="W15" i="3"/>
  <c r="X15" i="3"/>
  <c r="Y15" i="3"/>
  <c r="Z15" i="3"/>
  <c r="U16" i="3"/>
  <c r="V16" i="3"/>
  <c r="W16" i="3"/>
  <c r="X16" i="3"/>
  <c r="Y16" i="3"/>
  <c r="Z16" i="3"/>
  <c r="U17" i="3"/>
  <c r="V17" i="3"/>
  <c r="W17" i="3"/>
  <c r="X17" i="3"/>
  <c r="Y17" i="3"/>
  <c r="Z17" i="3"/>
  <c r="U18" i="3"/>
  <c r="V18" i="3"/>
  <c r="W18" i="3"/>
  <c r="X18" i="3"/>
  <c r="Y18" i="3"/>
  <c r="Z18" i="3"/>
  <c r="U19" i="3"/>
  <c r="V19" i="3"/>
  <c r="W19" i="3"/>
  <c r="X19" i="3"/>
  <c r="Y19" i="3"/>
  <c r="Z19" i="3"/>
  <c r="U20" i="3"/>
  <c r="V20" i="3"/>
  <c r="W20" i="3"/>
  <c r="X20" i="3"/>
  <c r="Y20" i="3"/>
  <c r="Z20" i="3"/>
  <c r="U21" i="3"/>
  <c r="V21" i="3"/>
  <c r="W21" i="3"/>
  <c r="X21" i="3"/>
  <c r="Y21" i="3"/>
  <c r="Z21" i="3"/>
  <c r="U22" i="3"/>
  <c r="V22" i="3"/>
  <c r="W22" i="3"/>
  <c r="X22" i="3"/>
  <c r="Y22" i="3"/>
  <c r="Z22" i="3"/>
  <c r="U23" i="3"/>
  <c r="V23" i="3"/>
  <c r="W23" i="3"/>
  <c r="X23" i="3"/>
  <c r="Y23" i="3"/>
  <c r="Z23" i="3"/>
  <c r="U24" i="3"/>
  <c r="V24" i="3"/>
  <c r="W24" i="3"/>
  <c r="X24" i="3"/>
  <c r="Y24" i="3"/>
  <c r="Z24" i="3"/>
  <c r="U25" i="3"/>
  <c r="V25" i="3"/>
  <c r="W25" i="3"/>
  <c r="X25" i="3"/>
  <c r="Y25" i="3"/>
  <c r="Z25" i="3"/>
  <c r="U26" i="3"/>
  <c r="V26" i="3"/>
  <c r="W26" i="3"/>
  <c r="X26" i="3"/>
  <c r="Y26" i="3"/>
  <c r="Z26" i="3"/>
  <c r="U27" i="3"/>
  <c r="V27" i="3"/>
  <c r="W27" i="3"/>
  <c r="X27" i="3"/>
  <c r="Y27" i="3"/>
  <c r="Z27" i="3"/>
  <c r="U28" i="3"/>
  <c r="V28" i="3"/>
  <c r="W28" i="3"/>
  <c r="X28" i="3"/>
  <c r="Y28" i="3"/>
  <c r="Z28" i="3"/>
  <c r="U29" i="3"/>
  <c r="V29" i="3"/>
  <c r="W29" i="3"/>
  <c r="X29" i="3"/>
  <c r="Y29" i="3"/>
  <c r="Z29" i="3"/>
  <c r="U30" i="3"/>
  <c r="V30" i="3"/>
  <c r="W30" i="3"/>
  <c r="X30" i="3"/>
  <c r="Y30" i="3"/>
  <c r="Z30" i="3"/>
  <c r="U31" i="3"/>
  <c r="V31" i="3"/>
  <c r="W31" i="3"/>
  <c r="X31" i="3"/>
  <c r="Y31" i="3"/>
  <c r="Z31" i="3"/>
  <c r="U32" i="3"/>
  <c r="V32" i="3"/>
  <c r="W32" i="3"/>
  <c r="X32" i="3"/>
  <c r="Y32" i="3"/>
  <c r="Z32" i="3"/>
  <c r="U33" i="3"/>
  <c r="V33" i="3"/>
  <c r="W33" i="3"/>
  <c r="X33" i="3"/>
  <c r="Y33" i="3"/>
  <c r="Z33" i="3"/>
  <c r="U34" i="3"/>
  <c r="V34" i="3"/>
  <c r="W34" i="3"/>
  <c r="X34" i="3"/>
  <c r="Y34" i="3"/>
  <c r="Z34" i="3"/>
  <c r="U35" i="3"/>
  <c r="V35" i="3"/>
  <c r="W35" i="3"/>
  <c r="X35" i="3"/>
  <c r="Y35" i="3"/>
  <c r="Z35" i="3"/>
  <c r="U36" i="3"/>
  <c r="V36" i="3"/>
  <c r="W36" i="3"/>
  <c r="X36" i="3"/>
  <c r="Y36" i="3"/>
  <c r="Z36" i="3"/>
  <c r="U37" i="3"/>
  <c r="V37" i="3"/>
  <c r="W37" i="3"/>
  <c r="X37" i="3"/>
  <c r="Y37" i="3"/>
  <c r="Z37" i="3"/>
  <c r="U38" i="3"/>
  <c r="V38" i="3"/>
  <c r="W38" i="3"/>
  <c r="X38" i="3"/>
  <c r="Y38" i="3"/>
  <c r="Z38" i="3"/>
  <c r="U39" i="3"/>
  <c r="V39" i="3"/>
  <c r="W39" i="3"/>
  <c r="X39" i="3"/>
  <c r="Y39" i="3"/>
  <c r="Z39" i="3"/>
  <c r="U40" i="3"/>
  <c r="V40" i="3"/>
  <c r="W40" i="3"/>
  <c r="X40" i="3"/>
  <c r="Y40" i="3"/>
  <c r="Z40" i="3"/>
  <c r="U41" i="3"/>
  <c r="V41" i="3"/>
  <c r="W41" i="3"/>
  <c r="X41" i="3"/>
  <c r="Y41" i="3"/>
  <c r="Z41" i="3"/>
  <c r="U42" i="3"/>
  <c r="V42" i="3"/>
  <c r="W42" i="3"/>
  <c r="X42" i="3"/>
  <c r="Y42" i="3"/>
  <c r="Z42" i="3"/>
  <c r="U43" i="3"/>
  <c r="V43" i="3"/>
  <c r="W43" i="3"/>
  <c r="X43" i="3"/>
  <c r="Y43" i="3"/>
  <c r="Z43" i="3"/>
  <c r="U44" i="3"/>
  <c r="V44" i="3"/>
  <c r="W44" i="3"/>
  <c r="X44" i="3"/>
  <c r="Y44" i="3"/>
  <c r="Z44" i="3"/>
  <c r="U45" i="3"/>
  <c r="V45" i="3"/>
  <c r="W45" i="3"/>
  <c r="X45" i="3"/>
  <c r="Y45" i="3"/>
  <c r="Z45" i="3"/>
  <c r="U46" i="3"/>
  <c r="V46" i="3"/>
  <c r="W46" i="3"/>
  <c r="X46" i="3"/>
  <c r="Y46" i="3"/>
  <c r="Z46" i="3"/>
  <c r="U47" i="3"/>
  <c r="V47" i="3"/>
  <c r="W47" i="3"/>
  <c r="X47" i="3"/>
  <c r="Y47" i="3"/>
  <c r="Z47" i="3"/>
  <c r="U48" i="3"/>
  <c r="V48" i="3"/>
  <c r="W48" i="3"/>
  <c r="X48" i="3"/>
  <c r="Y48" i="3"/>
  <c r="Z48" i="3"/>
  <c r="U49" i="3"/>
  <c r="V49" i="3"/>
  <c r="W49" i="3"/>
  <c r="X49" i="3"/>
  <c r="Y49" i="3"/>
  <c r="Z49" i="3"/>
  <c r="U50" i="3"/>
  <c r="V50" i="3"/>
  <c r="W50" i="3"/>
  <c r="X50" i="3"/>
  <c r="Y50" i="3"/>
  <c r="Z50" i="3"/>
  <c r="U51" i="3"/>
  <c r="V51" i="3"/>
  <c r="W51" i="3"/>
  <c r="X51" i="3"/>
  <c r="Y51" i="3"/>
  <c r="Z51" i="3"/>
  <c r="U52" i="3"/>
  <c r="V52" i="3"/>
  <c r="W52" i="3"/>
  <c r="X52" i="3"/>
  <c r="Y52" i="3"/>
  <c r="Z52" i="3"/>
  <c r="U53" i="3"/>
  <c r="V53" i="3"/>
  <c r="W53" i="3"/>
  <c r="X53" i="3"/>
  <c r="Y53" i="3"/>
  <c r="Z53" i="3"/>
  <c r="U54" i="3"/>
  <c r="V54" i="3"/>
  <c r="W54" i="3"/>
  <c r="X54" i="3"/>
  <c r="Y54" i="3"/>
  <c r="Z54" i="3"/>
  <c r="U55" i="3"/>
  <c r="V55" i="3"/>
  <c r="W55" i="3"/>
  <c r="X55" i="3"/>
  <c r="Y55" i="3"/>
  <c r="Z55" i="3"/>
  <c r="U56" i="3"/>
  <c r="V56" i="3"/>
  <c r="W56" i="3"/>
  <c r="X56" i="3"/>
  <c r="Y56" i="3"/>
  <c r="Z56" i="3"/>
  <c r="U57" i="3"/>
  <c r="V57" i="3"/>
  <c r="W57" i="3"/>
  <c r="X57" i="3"/>
  <c r="Y57" i="3"/>
  <c r="Z57" i="3"/>
  <c r="U58" i="3"/>
  <c r="V58" i="3"/>
  <c r="W58" i="3"/>
  <c r="X58" i="3"/>
  <c r="Y58" i="3"/>
  <c r="Z58" i="3"/>
  <c r="U59" i="3"/>
  <c r="V59" i="3"/>
  <c r="W59" i="3"/>
  <c r="X59" i="3"/>
  <c r="Y59" i="3"/>
  <c r="Z59" i="3"/>
  <c r="U60" i="3"/>
  <c r="V60" i="3"/>
  <c r="W60" i="3"/>
  <c r="X60" i="3"/>
  <c r="Y60" i="3"/>
  <c r="Z60" i="3"/>
  <c r="U61" i="3"/>
  <c r="V61" i="3"/>
  <c r="W61" i="3"/>
  <c r="X61" i="3"/>
  <c r="Y61" i="3"/>
  <c r="Z61" i="3"/>
  <c r="U62" i="3"/>
  <c r="V62" i="3"/>
  <c r="W62" i="3"/>
  <c r="X62" i="3"/>
  <c r="Y62" i="3"/>
  <c r="Z62" i="3"/>
  <c r="U63" i="3"/>
  <c r="V63" i="3"/>
  <c r="W63" i="3"/>
  <c r="X63" i="3"/>
  <c r="Y63" i="3"/>
  <c r="Z63" i="3"/>
  <c r="U64" i="3"/>
  <c r="V64" i="3"/>
  <c r="W64" i="3"/>
  <c r="X64" i="3"/>
  <c r="Y64" i="3"/>
  <c r="Z64" i="3"/>
  <c r="U65" i="3"/>
  <c r="V65" i="3"/>
  <c r="W65" i="3"/>
  <c r="X65" i="3"/>
  <c r="Y65" i="3"/>
  <c r="Z65" i="3"/>
  <c r="U66" i="3"/>
  <c r="V66" i="3"/>
  <c r="W66" i="3"/>
  <c r="X66" i="3"/>
  <c r="Y66" i="3"/>
  <c r="Z66" i="3"/>
  <c r="U67" i="3"/>
  <c r="V67" i="3"/>
  <c r="W67" i="3"/>
  <c r="X67" i="3"/>
  <c r="Y67" i="3"/>
  <c r="Z67" i="3"/>
  <c r="U68" i="3"/>
  <c r="V68" i="3"/>
  <c r="W68" i="3"/>
  <c r="X68" i="3"/>
  <c r="Y68" i="3"/>
  <c r="Z68" i="3"/>
  <c r="U69" i="3"/>
  <c r="V69" i="3"/>
  <c r="W69" i="3"/>
  <c r="X69" i="3"/>
  <c r="Y69" i="3"/>
  <c r="Z69" i="3"/>
  <c r="U70" i="3"/>
  <c r="V70" i="3"/>
  <c r="W70" i="3"/>
  <c r="X70" i="3"/>
  <c r="Y70" i="3"/>
  <c r="Z70" i="3"/>
  <c r="U71" i="3"/>
  <c r="V71" i="3"/>
  <c r="W71" i="3"/>
  <c r="X71" i="3"/>
  <c r="Y71" i="3"/>
  <c r="Z71" i="3"/>
  <c r="U72" i="3"/>
  <c r="V72" i="3"/>
  <c r="W72" i="3"/>
  <c r="X72" i="3"/>
  <c r="Y72" i="3"/>
  <c r="Z72" i="3"/>
  <c r="U73" i="3"/>
  <c r="V73" i="3"/>
  <c r="W73" i="3"/>
  <c r="X73" i="3"/>
  <c r="Y73" i="3"/>
  <c r="Z73" i="3"/>
  <c r="U74" i="3"/>
  <c r="V74" i="3"/>
  <c r="W74" i="3"/>
  <c r="X74" i="3"/>
  <c r="Y74" i="3"/>
  <c r="Z74" i="3"/>
  <c r="U75" i="3"/>
  <c r="V75" i="3"/>
  <c r="W75" i="3"/>
  <c r="X75" i="3"/>
  <c r="Y75" i="3"/>
  <c r="Z75" i="3"/>
  <c r="U76" i="3"/>
  <c r="V76" i="3"/>
  <c r="W76" i="3"/>
  <c r="X76" i="3"/>
  <c r="Y76" i="3"/>
  <c r="Z76" i="3"/>
  <c r="U77" i="3"/>
  <c r="V77" i="3"/>
  <c r="W77" i="3"/>
  <c r="X77" i="3"/>
  <c r="Y77" i="3"/>
  <c r="Z77" i="3"/>
  <c r="U78" i="3"/>
  <c r="V78" i="3"/>
  <c r="W78" i="3"/>
  <c r="X78" i="3"/>
  <c r="Y78" i="3"/>
  <c r="Z78" i="3"/>
  <c r="U79" i="3"/>
  <c r="V79" i="3"/>
  <c r="W79" i="3"/>
  <c r="X79" i="3"/>
  <c r="Y79" i="3"/>
  <c r="Z79" i="3"/>
  <c r="U80" i="3"/>
  <c r="V80" i="3"/>
  <c r="W80" i="3"/>
  <c r="X80" i="3"/>
  <c r="Y80" i="3"/>
  <c r="Z80" i="3"/>
  <c r="U81" i="3"/>
  <c r="V81" i="3"/>
  <c r="W81" i="3"/>
  <c r="X81" i="3"/>
  <c r="Y81" i="3"/>
  <c r="Z81" i="3"/>
  <c r="U82" i="3"/>
  <c r="V82" i="3"/>
  <c r="W82" i="3"/>
  <c r="X82" i="3"/>
  <c r="Y82" i="3"/>
  <c r="Z82" i="3"/>
  <c r="U83" i="3"/>
  <c r="V83" i="3"/>
  <c r="W83" i="3"/>
  <c r="X83" i="3"/>
  <c r="Y83" i="3"/>
  <c r="Z83" i="3"/>
  <c r="U84" i="3"/>
  <c r="V84" i="3"/>
  <c r="W84" i="3"/>
  <c r="X84" i="3"/>
  <c r="Y84" i="3"/>
  <c r="Z84" i="3"/>
  <c r="U85" i="3"/>
  <c r="V85" i="3"/>
  <c r="W85" i="3"/>
  <c r="X85" i="3"/>
  <c r="Y85" i="3"/>
  <c r="Z85" i="3"/>
  <c r="U86" i="3"/>
  <c r="V86" i="3"/>
  <c r="W86" i="3"/>
  <c r="X86" i="3"/>
  <c r="Y86" i="3"/>
  <c r="Z86" i="3"/>
  <c r="U87" i="3"/>
  <c r="V87" i="3"/>
  <c r="W87" i="3"/>
  <c r="X87" i="3"/>
  <c r="Y87" i="3"/>
  <c r="Z87" i="3"/>
  <c r="U88" i="3"/>
  <c r="V88" i="3"/>
  <c r="W88" i="3"/>
  <c r="X88" i="3"/>
  <c r="Y88" i="3"/>
  <c r="Z88" i="3"/>
  <c r="U89" i="3"/>
  <c r="V89" i="3"/>
  <c r="W89" i="3"/>
  <c r="X89" i="3"/>
  <c r="Y89" i="3"/>
  <c r="Z89" i="3"/>
  <c r="U90" i="3"/>
  <c r="V90" i="3"/>
  <c r="W90" i="3"/>
  <c r="X90" i="3"/>
  <c r="Y90" i="3"/>
  <c r="Z90" i="3"/>
  <c r="U91" i="3"/>
  <c r="V91" i="3"/>
  <c r="W91" i="3"/>
  <c r="X91" i="3"/>
  <c r="Y91" i="3"/>
  <c r="Z91" i="3"/>
  <c r="U92" i="3"/>
  <c r="V92" i="3"/>
  <c r="W92" i="3"/>
  <c r="X92" i="3"/>
  <c r="Y92" i="3"/>
  <c r="Z92" i="3"/>
  <c r="U93" i="3"/>
  <c r="V93" i="3"/>
  <c r="W93" i="3"/>
  <c r="X93" i="3"/>
  <c r="Y93" i="3"/>
  <c r="Z93" i="3"/>
  <c r="U94" i="3"/>
  <c r="V94" i="3"/>
  <c r="W94" i="3"/>
  <c r="X94" i="3"/>
  <c r="Y94" i="3"/>
  <c r="Z94" i="3"/>
  <c r="U95" i="3"/>
  <c r="V95" i="3"/>
  <c r="W95" i="3"/>
  <c r="X95" i="3"/>
  <c r="Y95" i="3"/>
  <c r="Z95" i="3"/>
  <c r="U96" i="3"/>
  <c r="V96" i="3"/>
  <c r="W96" i="3"/>
  <c r="X96" i="3"/>
  <c r="Y96" i="3"/>
  <c r="Z96" i="3"/>
  <c r="U97" i="3"/>
  <c r="V97" i="3"/>
  <c r="W97" i="3"/>
  <c r="X97" i="3"/>
  <c r="Y97" i="3"/>
  <c r="Z97" i="3"/>
  <c r="U98" i="3"/>
  <c r="V98" i="3"/>
  <c r="W98" i="3"/>
  <c r="X98" i="3"/>
  <c r="Y98" i="3"/>
  <c r="Z98" i="3"/>
  <c r="U99" i="3"/>
  <c r="V99" i="3"/>
  <c r="W99" i="3"/>
  <c r="X99" i="3"/>
  <c r="Y99" i="3"/>
  <c r="Z99" i="3"/>
  <c r="U100" i="3"/>
  <c r="V100" i="3"/>
  <c r="W100" i="3"/>
  <c r="X100" i="3"/>
  <c r="Y100" i="3"/>
  <c r="Z100" i="3"/>
  <c r="U101" i="3"/>
  <c r="V101" i="3"/>
  <c r="W101" i="3"/>
  <c r="X101" i="3"/>
  <c r="Y101" i="3"/>
  <c r="Z101" i="3"/>
  <c r="U102" i="3"/>
  <c r="V102" i="3"/>
  <c r="W102" i="3"/>
  <c r="X102" i="3"/>
  <c r="Y102" i="3"/>
  <c r="Z102" i="3"/>
  <c r="U103" i="3"/>
  <c r="V103" i="3"/>
  <c r="W103" i="3"/>
  <c r="X103" i="3"/>
  <c r="Y103" i="3"/>
  <c r="Z103" i="3"/>
  <c r="U104" i="3"/>
  <c r="V104" i="3"/>
  <c r="W104" i="3"/>
  <c r="X104" i="3"/>
  <c r="Y104" i="3"/>
  <c r="Z104" i="3"/>
  <c r="U105" i="3"/>
  <c r="V105" i="3"/>
  <c r="W105" i="3"/>
  <c r="X105" i="3"/>
  <c r="Y105" i="3"/>
  <c r="Z105" i="3"/>
  <c r="U106" i="3"/>
  <c r="V106" i="3"/>
  <c r="W106" i="3"/>
  <c r="X106" i="3"/>
  <c r="Y106" i="3"/>
  <c r="Z106" i="3"/>
  <c r="U107" i="3"/>
  <c r="V107" i="3"/>
  <c r="W107" i="3"/>
  <c r="X107" i="3"/>
  <c r="Y107" i="3"/>
  <c r="Z107" i="3"/>
  <c r="U108" i="3"/>
  <c r="V108" i="3"/>
  <c r="W108" i="3"/>
  <c r="X108" i="3"/>
  <c r="Y108" i="3"/>
  <c r="Z108" i="3"/>
  <c r="U109" i="3"/>
  <c r="V109" i="3"/>
  <c r="W109" i="3"/>
  <c r="X109" i="3"/>
  <c r="Y109" i="3"/>
  <c r="Z109" i="3"/>
  <c r="U110" i="3"/>
  <c r="V110" i="3"/>
  <c r="W110" i="3"/>
  <c r="X110" i="3"/>
  <c r="Y110" i="3"/>
  <c r="Z110" i="3"/>
  <c r="U111" i="3"/>
  <c r="V111" i="3"/>
  <c r="W111" i="3"/>
  <c r="X111" i="3"/>
  <c r="Y111" i="3"/>
  <c r="Z111" i="3"/>
  <c r="U112" i="3"/>
  <c r="V112" i="3"/>
  <c r="W112" i="3"/>
  <c r="X112" i="3"/>
  <c r="Y112" i="3"/>
  <c r="Z112" i="3"/>
  <c r="U113" i="3"/>
  <c r="V113" i="3"/>
  <c r="W113" i="3"/>
  <c r="X113" i="3"/>
  <c r="Y113" i="3"/>
  <c r="Z113" i="3"/>
  <c r="U114" i="3"/>
  <c r="V114" i="3"/>
  <c r="W114" i="3"/>
  <c r="X114" i="3"/>
  <c r="Y114" i="3"/>
  <c r="Z114" i="3"/>
  <c r="U115" i="3"/>
  <c r="V115" i="3"/>
  <c r="W115" i="3"/>
  <c r="X115" i="3"/>
  <c r="Y115" i="3"/>
  <c r="Z115" i="3"/>
  <c r="U116" i="3"/>
  <c r="V116" i="3"/>
  <c r="W116" i="3"/>
  <c r="X116" i="3"/>
  <c r="Y116" i="3"/>
  <c r="Z116" i="3"/>
  <c r="U117" i="3"/>
  <c r="V117" i="3"/>
  <c r="W117" i="3"/>
  <c r="X117" i="3"/>
  <c r="Y117" i="3"/>
  <c r="Z117" i="3"/>
  <c r="U118" i="3"/>
  <c r="V118" i="3"/>
  <c r="W118" i="3"/>
  <c r="X118" i="3"/>
  <c r="Y118" i="3"/>
  <c r="Z118" i="3"/>
  <c r="U119" i="3"/>
  <c r="V119" i="3"/>
  <c r="W119" i="3"/>
  <c r="X119" i="3"/>
  <c r="Y119" i="3"/>
  <c r="Z119" i="3"/>
  <c r="U120" i="3"/>
  <c r="V120" i="3"/>
  <c r="W120" i="3"/>
  <c r="X120" i="3"/>
  <c r="Y120" i="3"/>
  <c r="Z120" i="3"/>
  <c r="U121" i="3"/>
  <c r="V121" i="3"/>
  <c r="W121" i="3"/>
  <c r="X121" i="3"/>
  <c r="Y121" i="3"/>
  <c r="Z121" i="3"/>
  <c r="U122" i="3"/>
  <c r="V122" i="3"/>
  <c r="W122" i="3"/>
  <c r="X122" i="3"/>
  <c r="Y122" i="3"/>
  <c r="Z122" i="3"/>
  <c r="U123" i="3"/>
  <c r="V123" i="3"/>
  <c r="W123" i="3"/>
  <c r="X123" i="3"/>
  <c r="Y123" i="3"/>
  <c r="Z123" i="3"/>
  <c r="U124" i="3"/>
  <c r="V124" i="3"/>
  <c r="W124" i="3"/>
  <c r="X124" i="3"/>
  <c r="Y124" i="3"/>
  <c r="Z124" i="3"/>
  <c r="U125" i="3"/>
  <c r="V125" i="3"/>
  <c r="W125" i="3"/>
  <c r="X125" i="3"/>
  <c r="Y125" i="3"/>
  <c r="Z125" i="3"/>
  <c r="U126" i="3"/>
  <c r="V126" i="3"/>
  <c r="W126" i="3"/>
  <c r="X126" i="3"/>
  <c r="Y126" i="3"/>
  <c r="Z126" i="3"/>
  <c r="U127" i="3"/>
  <c r="V127" i="3"/>
  <c r="W127" i="3"/>
  <c r="X127" i="3"/>
  <c r="Y127" i="3"/>
  <c r="Z127" i="3"/>
  <c r="U128" i="3"/>
  <c r="V128" i="3"/>
  <c r="W128" i="3"/>
  <c r="X128" i="3"/>
  <c r="Y128" i="3"/>
  <c r="Z128" i="3"/>
  <c r="U129" i="3"/>
  <c r="V129" i="3"/>
  <c r="W129" i="3"/>
  <c r="X129" i="3"/>
  <c r="Y129" i="3"/>
  <c r="Z129" i="3"/>
  <c r="U130" i="3"/>
  <c r="V130" i="3"/>
  <c r="W130" i="3"/>
  <c r="X130" i="3"/>
  <c r="Y130" i="3"/>
  <c r="Z130" i="3"/>
  <c r="U131" i="3"/>
  <c r="V131" i="3"/>
  <c r="W131" i="3"/>
  <c r="X131" i="3"/>
  <c r="Y131" i="3"/>
  <c r="Z131" i="3"/>
  <c r="U132" i="3"/>
  <c r="V132" i="3"/>
  <c r="W132" i="3"/>
  <c r="X132" i="3"/>
  <c r="Y132" i="3"/>
  <c r="Z132" i="3"/>
  <c r="U133" i="3"/>
  <c r="V133" i="3"/>
  <c r="W133" i="3"/>
  <c r="X133" i="3"/>
  <c r="Y133" i="3"/>
  <c r="Z133" i="3"/>
  <c r="U134" i="3"/>
  <c r="V134" i="3"/>
  <c r="W134" i="3"/>
  <c r="X134" i="3"/>
  <c r="Y134" i="3"/>
  <c r="Z134" i="3"/>
  <c r="U135" i="3"/>
  <c r="V135" i="3"/>
  <c r="W135" i="3"/>
  <c r="X135" i="3"/>
  <c r="Y135" i="3"/>
  <c r="Z135" i="3"/>
  <c r="U136" i="3"/>
  <c r="V136" i="3"/>
  <c r="W136" i="3"/>
  <c r="X136" i="3"/>
  <c r="Y136" i="3"/>
  <c r="Z136" i="3"/>
  <c r="U137" i="3"/>
  <c r="V137" i="3"/>
  <c r="W137" i="3"/>
  <c r="X137" i="3"/>
  <c r="Y137" i="3"/>
  <c r="Z137" i="3"/>
  <c r="U138" i="3"/>
  <c r="V138" i="3"/>
  <c r="W138" i="3"/>
  <c r="X138" i="3"/>
  <c r="Y138" i="3"/>
  <c r="Z138" i="3"/>
  <c r="U139" i="3"/>
  <c r="V139" i="3"/>
  <c r="W139" i="3"/>
  <c r="X139" i="3"/>
  <c r="Y139" i="3"/>
  <c r="Z139" i="3"/>
  <c r="U140" i="3"/>
  <c r="V140" i="3"/>
  <c r="W140" i="3"/>
  <c r="X140" i="3"/>
  <c r="Y140" i="3"/>
  <c r="Z140" i="3"/>
  <c r="U141" i="3"/>
  <c r="V141" i="3"/>
  <c r="W141" i="3"/>
  <c r="X141" i="3"/>
  <c r="Y141" i="3"/>
  <c r="Z141" i="3"/>
  <c r="U142" i="3"/>
  <c r="V142" i="3"/>
  <c r="W142" i="3"/>
  <c r="X142" i="3"/>
  <c r="Y142" i="3"/>
  <c r="Z142" i="3"/>
  <c r="U143" i="3"/>
  <c r="V143" i="3"/>
  <c r="W143" i="3"/>
  <c r="X143" i="3"/>
  <c r="Y143" i="3"/>
  <c r="Z143" i="3"/>
  <c r="U144" i="3"/>
  <c r="V144" i="3"/>
  <c r="W144" i="3"/>
  <c r="X144" i="3"/>
  <c r="Y144" i="3"/>
  <c r="Z144" i="3"/>
  <c r="U145" i="3"/>
  <c r="V145" i="3"/>
  <c r="W145" i="3"/>
  <c r="X145" i="3"/>
  <c r="Y145" i="3"/>
  <c r="Z145" i="3"/>
  <c r="U146" i="3"/>
  <c r="V146" i="3"/>
  <c r="W146" i="3"/>
  <c r="X146" i="3"/>
  <c r="Y146" i="3"/>
  <c r="Z146" i="3"/>
  <c r="U147" i="3"/>
  <c r="V147" i="3"/>
  <c r="W147" i="3"/>
  <c r="X147" i="3"/>
  <c r="Y147" i="3"/>
  <c r="Z147" i="3"/>
  <c r="U148" i="3"/>
  <c r="V148" i="3"/>
  <c r="W148" i="3"/>
  <c r="X148" i="3"/>
  <c r="Y148" i="3"/>
  <c r="Z148" i="3"/>
  <c r="U149" i="3"/>
  <c r="V149" i="3"/>
  <c r="W149" i="3"/>
  <c r="X149" i="3"/>
  <c r="Y149" i="3"/>
  <c r="Z149" i="3"/>
  <c r="U150" i="3"/>
  <c r="V150" i="3"/>
  <c r="W150" i="3"/>
  <c r="X150" i="3"/>
  <c r="Y150" i="3"/>
  <c r="Z150" i="3"/>
  <c r="U151" i="3"/>
  <c r="V151" i="3"/>
  <c r="W151" i="3"/>
  <c r="X151" i="3"/>
  <c r="Y151" i="3"/>
  <c r="Z151" i="3"/>
  <c r="U152" i="3"/>
  <c r="V152" i="3"/>
  <c r="W152" i="3"/>
  <c r="X152" i="3"/>
  <c r="Y152" i="3"/>
  <c r="Z152" i="3"/>
  <c r="U153" i="3"/>
  <c r="V153" i="3"/>
  <c r="W153" i="3"/>
  <c r="X153" i="3"/>
  <c r="Y153" i="3"/>
  <c r="Z153" i="3"/>
  <c r="U154" i="3"/>
  <c r="V154" i="3"/>
  <c r="W154" i="3"/>
  <c r="X154" i="3"/>
  <c r="Y154" i="3"/>
  <c r="Z154" i="3"/>
  <c r="U155" i="3"/>
  <c r="V155" i="3"/>
  <c r="W155" i="3"/>
  <c r="X155" i="3"/>
  <c r="Y155" i="3"/>
  <c r="Z155" i="3"/>
  <c r="U156" i="3"/>
  <c r="V156" i="3"/>
  <c r="W156" i="3"/>
  <c r="X156" i="3"/>
  <c r="Y156" i="3"/>
  <c r="Z156" i="3"/>
  <c r="U157" i="3"/>
  <c r="V157" i="3"/>
  <c r="W157" i="3"/>
  <c r="X157" i="3"/>
  <c r="Y157" i="3"/>
  <c r="Z157" i="3"/>
  <c r="U158" i="3"/>
  <c r="V158" i="3"/>
  <c r="W158" i="3"/>
  <c r="X158" i="3"/>
  <c r="Y158" i="3"/>
  <c r="Z158" i="3"/>
  <c r="U159" i="3"/>
  <c r="V159" i="3"/>
  <c r="W159" i="3"/>
  <c r="X159" i="3"/>
  <c r="Y159" i="3"/>
  <c r="Z159" i="3"/>
  <c r="U160" i="3"/>
  <c r="V160" i="3"/>
  <c r="W160" i="3"/>
  <c r="X160" i="3"/>
  <c r="Y160" i="3"/>
  <c r="Z160" i="3"/>
  <c r="U161" i="3"/>
  <c r="V161" i="3"/>
  <c r="W161" i="3"/>
  <c r="X161" i="3"/>
  <c r="Y161" i="3"/>
  <c r="Z161" i="3"/>
  <c r="U162" i="3"/>
  <c r="V162" i="3"/>
  <c r="W162" i="3"/>
  <c r="X162" i="3"/>
  <c r="Y162" i="3"/>
  <c r="Z162" i="3"/>
  <c r="U163" i="3"/>
  <c r="V163" i="3"/>
  <c r="W163" i="3"/>
  <c r="X163" i="3"/>
  <c r="Y163" i="3"/>
  <c r="Z163" i="3"/>
  <c r="U164" i="3"/>
  <c r="V164" i="3"/>
  <c r="W164" i="3"/>
  <c r="X164" i="3"/>
  <c r="Y164" i="3"/>
  <c r="Z164" i="3"/>
  <c r="U165" i="3"/>
  <c r="V165" i="3"/>
  <c r="W165" i="3"/>
  <c r="X165" i="3"/>
  <c r="Y165" i="3"/>
  <c r="Z165" i="3"/>
  <c r="U166" i="3"/>
  <c r="V166" i="3"/>
  <c r="W166" i="3"/>
  <c r="X166" i="3"/>
  <c r="Y166" i="3"/>
  <c r="Z166" i="3"/>
  <c r="U167" i="3"/>
  <c r="V167" i="3"/>
  <c r="W167" i="3"/>
  <c r="X167" i="3"/>
  <c r="Y167" i="3"/>
  <c r="Z167" i="3"/>
  <c r="U168" i="3"/>
  <c r="V168" i="3"/>
  <c r="W168" i="3"/>
  <c r="X168" i="3"/>
  <c r="Y168" i="3"/>
  <c r="Z168" i="3"/>
  <c r="U169" i="3"/>
  <c r="V169" i="3"/>
  <c r="W169" i="3"/>
  <c r="X169" i="3"/>
  <c r="Y169" i="3"/>
  <c r="Z169" i="3"/>
  <c r="U170" i="3"/>
  <c r="V170" i="3"/>
  <c r="W170" i="3"/>
  <c r="X170" i="3"/>
  <c r="Y170" i="3"/>
  <c r="Z170" i="3"/>
  <c r="U171" i="3"/>
  <c r="V171" i="3"/>
  <c r="W171" i="3"/>
  <c r="X171" i="3"/>
  <c r="Y171" i="3"/>
  <c r="Z171" i="3"/>
  <c r="U172" i="3"/>
  <c r="V172" i="3"/>
  <c r="W172" i="3"/>
  <c r="X172" i="3"/>
  <c r="Y172" i="3"/>
  <c r="Z172" i="3"/>
  <c r="U173" i="3"/>
  <c r="V173" i="3"/>
  <c r="W173" i="3"/>
  <c r="X173" i="3"/>
  <c r="Y173" i="3"/>
  <c r="Z173" i="3"/>
  <c r="U174" i="3"/>
  <c r="V174" i="3"/>
  <c r="W174" i="3"/>
  <c r="X174" i="3"/>
  <c r="Y174" i="3"/>
  <c r="Z174" i="3"/>
  <c r="U175" i="3"/>
  <c r="V175" i="3"/>
  <c r="W175" i="3"/>
  <c r="X175" i="3"/>
  <c r="Y175" i="3"/>
  <c r="Z175" i="3"/>
  <c r="U176" i="3"/>
  <c r="V176" i="3"/>
  <c r="W176" i="3"/>
  <c r="X176" i="3"/>
  <c r="Y176" i="3"/>
  <c r="Z176" i="3"/>
  <c r="U177" i="3"/>
  <c r="V177" i="3"/>
  <c r="W177" i="3"/>
  <c r="X177" i="3"/>
  <c r="Y177" i="3"/>
  <c r="Z177" i="3"/>
  <c r="U178" i="3"/>
  <c r="V178" i="3"/>
  <c r="W178" i="3"/>
  <c r="X178" i="3"/>
  <c r="Y178" i="3"/>
  <c r="Z178" i="3"/>
  <c r="U179" i="3"/>
  <c r="V179" i="3"/>
  <c r="W179" i="3"/>
  <c r="X179" i="3"/>
  <c r="Y179" i="3"/>
  <c r="Z179" i="3"/>
  <c r="U180" i="3"/>
  <c r="V180" i="3"/>
  <c r="W180" i="3"/>
  <c r="X180" i="3"/>
  <c r="Y180" i="3"/>
  <c r="Z180" i="3"/>
  <c r="U181" i="3"/>
  <c r="V181" i="3"/>
  <c r="W181" i="3"/>
  <c r="X181" i="3"/>
  <c r="Y181" i="3"/>
  <c r="Z181" i="3"/>
  <c r="U182" i="3"/>
  <c r="V182" i="3"/>
  <c r="W182" i="3"/>
  <c r="X182" i="3"/>
  <c r="Y182" i="3"/>
  <c r="Z182" i="3"/>
  <c r="U183" i="3"/>
  <c r="V183" i="3"/>
  <c r="W183" i="3"/>
  <c r="X183" i="3"/>
  <c r="Y183" i="3"/>
  <c r="Z183" i="3"/>
  <c r="U184" i="3"/>
  <c r="V184" i="3"/>
  <c r="W184" i="3"/>
  <c r="X184" i="3"/>
  <c r="Y184" i="3"/>
  <c r="Z184" i="3"/>
  <c r="U185" i="3"/>
  <c r="V185" i="3"/>
  <c r="W185" i="3"/>
  <c r="X185" i="3"/>
  <c r="Y185" i="3"/>
  <c r="Z185" i="3"/>
  <c r="U186" i="3"/>
  <c r="V186" i="3"/>
  <c r="W186" i="3"/>
  <c r="X186" i="3"/>
  <c r="Y186" i="3"/>
  <c r="Z186" i="3"/>
  <c r="U187" i="3"/>
  <c r="V187" i="3"/>
  <c r="W187" i="3"/>
  <c r="X187" i="3"/>
  <c r="Y187" i="3"/>
  <c r="Z187" i="3"/>
  <c r="U188" i="3"/>
  <c r="V188" i="3"/>
  <c r="W188" i="3"/>
  <c r="X188" i="3"/>
  <c r="Y188" i="3"/>
  <c r="Z188" i="3"/>
  <c r="U189" i="3"/>
  <c r="V189" i="3"/>
  <c r="W189" i="3"/>
  <c r="X189" i="3"/>
  <c r="Y189" i="3"/>
  <c r="Z189" i="3"/>
  <c r="U190" i="3"/>
  <c r="V190" i="3"/>
  <c r="W190" i="3"/>
  <c r="X190" i="3"/>
  <c r="Y190" i="3"/>
  <c r="Z190" i="3"/>
  <c r="U191" i="3"/>
  <c r="V191" i="3"/>
  <c r="W191" i="3"/>
  <c r="X191" i="3"/>
  <c r="Y191" i="3"/>
  <c r="Z191" i="3"/>
  <c r="U192" i="3"/>
  <c r="V192" i="3"/>
  <c r="W192" i="3"/>
  <c r="X192" i="3"/>
  <c r="Y192" i="3"/>
  <c r="Z192" i="3"/>
  <c r="U193" i="3"/>
  <c r="V193" i="3"/>
  <c r="W193" i="3"/>
  <c r="X193" i="3"/>
  <c r="Y193" i="3"/>
  <c r="Z193" i="3"/>
  <c r="U194" i="3"/>
  <c r="V194" i="3"/>
  <c r="W194" i="3"/>
  <c r="X194" i="3"/>
  <c r="Y194" i="3"/>
  <c r="Z194" i="3"/>
  <c r="U195" i="3"/>
  <c r="V195" i="3"/>
  <c r="W195" i="3"/>
  <c r="X195" i="3"/>
  <c r="Y195" i="3"/>
  <c r="Z195" i="3"/>
  <c r="U196" i="3"/>
  <c r="V196" i="3"/>
  <c r="W196" i="3"/>
  <c r="X196" i="3"/>
  <c r="Y196" i="3"/>
  <c r="Z196" i="3"/>
  <c r="U197" i="3"/>
  <c r="V197" i="3"/>
  <c r="W197" i="3"/>
  <c r="X197" i="3"/>
  <c r="Y197" i="3"/>
  <c r="Z197" i="3"/>
  <c r="U198" i="3"/>
  <c r="V198" i="3"/>
  <c r="W198" i="3"/>
  <c r="X198" i="3"/>
  <c r="Y198" i="3"/>
  <c r="Z198" i="3"/>
  <c r="U199" i="3"/>
  <c r="V199" i="3"/>
  <c r="W199" i="3"/>
  <c r="X199" i="3"/>
  <c r="Y199" i="3"/>
  <c r="Z199" i="3"/>
  <c r="U200" i="3"/>
  <c r="V200" i="3"/>
  <c r="W200" i="3"/>
  <c r="X200" i="3"/>
  <c r="Y200" i="3"/>
  <c r="Z200" i="3"/>
  <c r="U201" i="3"/>
  <c r="V201" i="3"/>
  <c r="W201" i="3"/>
  <c r="X201" i="3"/>
  <c r="Y201" i="3"/>
  <c r="Z201" i="3"/>
  <c r="U202" i="3"/>
  <c r="V202" i="3"/>
  <c r="W202" i="3"/>
  <c r="X202" i="3"/>
  <c r="Y202" i="3"/>
  <c r="Z202" i="3"/>
  <c r="U203" i="3"/>
  <c r="V203" i="3"/>
  <c r="W203" i="3"/>
  <c r="X203" i="3"/>
  <c r="Y203" i="3"/>
  <c r="Z203" i="3"/>
  <c r="U204" i="3"/>
  <c r="V204" i="3"/>
  <c r="W204" i="3"/>
  <c r="X204" i="3"/>
  <c r="Y204" i="3"/>
  <c r="Z204" i="3"/>
  <c r="U205" i="3"/>
  <c r="V205" i="3"/>
  <c r="W205" i="3"/>
  <c r="X205" i="3"/>
  <c r="Y205" i="3"/>
  <c r="Z205" i="3"/>
  <c r="U206" i="3"/>
  <c r="V206" i="3"/>
  <c r="W206" i="3"/>
  <c r="X206" i="3"/>
  <c r="Y206" i="3"/>
  <c r="Z206" i="3"/>
  <c r="U207" i="3"/>
  <c r="V207" i="3"/>
  <c r="W207" i="3"/>
  <c r="X207" i="3"/>
  <c r="Y207" i="3"/>
  <c r="Z207" i="3"/>
  <c r="U208" i="3"/>
  <c r="V208" i="3"/>
  <c r="W208" i="3"/>
  <c r="X208" i="3"/>
  <c r="Y208" i="3"/>
  <c r="Z208" i="3"/>
  <c r="U209" i="3"/>
  <c r="V209" i="3"/>
  <c r="W209" i="3"/>
  <c r="X209" i="3"/>
  <c r="Y209" i="3"/>
  <c r="Z209" i="3"/>
  <c r="U210" i="3"/>
  <c r="V210" i="3"/>
  <c r="W210" i="3"/>
  <c r="X210" i="3"/>
  <c r="Y210" i="3"/>
  <c r="Z210" i="3"/>
  <c r="U211" i="3"/>
  <c r="V211" i="3"/>
  <c r="W211" i="3"/>
  <c r="X211" i="3"/>
  <c r="Y211" i="3"/>
  <c r="Z211" i="3"/>
  <c r="U212" i="3"/>
  <c r="V212" i="3"/>
  <c r="W212" i="3"/>
  <c r="X212" i="3"/>
  <c r="Y212" i="3"/>
  <c r="Z212" i="3"/>
  <c r="U213" i="3"/>
  <c r="V213" i="3"/>
  <c r="W213" i="3"/>
  <c r="X213" i="3"/>
  <c r="Y213" i="3"/>
  <c r="Z213" i="3"/>
  <c r="U214" i="3"/>
  <c r="V214" i="3"/>
  <c r="W214" i="3"/>
  <c r="X214" i="3"/>
  <c r="Y214" i="3"/>
  <c r="Z214" i="3"/>
  <c r="U215" i="3"/>
  <c r="V215" i="3"/>
  <c r="W215" i="3"/>
  <c r="X215" i="3"/>
  <c r="Y215" i="3"/>
  <c r="Z215" i="3"/>
  <c r="U216" i="3"/>
  <c r="V216" i="3"/>
  <c r="W216" i="3"/>
  <c r="X216" i="3"/>
  <c r="Y216" i="3"/>
  <c r="Z216" i="3"/>
  <c r="U217" i="3"/>
  <c r="V217" i="3"/>
  <c r="W217" i="3"/>
  <c r="X217" i="3"/>
  <c r="Y217" i="3"/>
  <c r="Z217" i="3"/>
  <c r="U218" i="3"/>
  <c r="V218" i="3"/>
  <c r="W218" i="3"/>
  <c r="X218" i="3"/>
  <c r="Y218" i="3"/>
  <c r="Z218" i="3"/>
  <c r="U219" i="3"/>
  <c r="V219" i="3"/>
  <c r="W219" i="3"/>
  <c r="X219" i="3"/>
  <c r="Y219" i="3"/>
  <c r="Z219" i="3"/>
  <c r="U220" i="3"/>
  <c r="V220" i="3"/>
  <c r="W220" i="3"/>
  <c r="X220" i="3"/>
  <c r="Y220" i="3"/>
  <c r="Z220" i="3"/>
  <c r="U221" i="3"/>
  <c r="V221" i="3"/>
  <c r="W221" i="3"/>
  <c r="X221" i="3"/>
  <c r="Y221" i="3"/>
  <c r="Z221" i="3"/>
  <c r="U222" i="3"/>
  <c r="V222" i="3"/>
  <c r="W222" i="3"/>
  <c r="X222" i="3"/>
  <c r="Y222" i="3"/>
  <c r="Z222" i="3"/>
  <c r="U223" i="3"/>
  <c r="V223" i="3"/>
  <c r="W223" i="3"/>
  <c r="X223" i="3"/>
  <c r="Y223" i="3"/>
  <c r="Z223" i="3"/>
  <c r="U224" i="3"/>
  <c r="V224" i="3"/>
  <c r="W224" i="3"/>
  <c r="X224" i="3"/>
  <c r="Y224" i="3"/>
  <c r="Z224" i="3"/>
  <c r="U225" i="3"/>
  <c r="V225" i="3"/>
  <c r="W225" i="3"/>
  <c r="X225" i="3"/>
  <c r="Y225" i="3"/>
  <c r="Z225" i="3"/>
  <c r="U226" i="3"/>
  <c r="V226" i="3"/>
  <c r="W226" i="3"/>
  <c r="X226" i="3"/>
  <c r="Y226" i="3"/>
  <c r="Z226" i="3"/>
  <c r="U227" i="3"/>
  <c r="V227" i="3"/>
  <c r="W227" i="3"/>
  <c r="X227" i="3"/>
  <c r="Y227" i="3"/>
  <c r="Z227" i="3"/>
  <c r="U228" i="3"/>
  <c r="V228" i="3"/>
  <c r="W228" i="3"/>
  <c r="X228" i="3"/>
  <c r="Y228" i="3"/>
  <c r="Z228" i="3"/>
  <c r="U229" i="3"/>
  <c r="V229" i="3"/>
  <c r="W229" i="3"/>
  <c r="X229" i="3"/>
  <c r="Y229" i="3"/>
  <c r="Z229" i="3"/>
  <c r="U230" i="3"/>
  <c r="V230" i="3"/>
  <c r="W230" i="3"/>
  <c r="X230" i="3"/>
  <c r="Y230" i="3"/>
  <c r="Z230" i="3"/>
  <c r="U231" i="3"/>
  <c r="V231" i="3"/>
  <c r="W231" i="3"/>
  <c r="X231" i="3"/>
  <c r="Y231" i="3"/>
  <c r="Z231" i="3"/>
  <c r="U232" i="3"/>
  <c r="V232" i="3"/>
  <c r="W232" i="3"/>
  <c r="X232" i="3"/>
  <c r="Y232" i="3"/>
  <c r="Z232" i="3"/>
  <c r="U233" i="3"/>
  <c r="V233" i="3"/>
  <c r="W233" i="3"/>
  <c r="X233" i="3"/>
  <c r="Y233" i="3"/>
  <c r="Z233" i="3"/>
  <c r="U234" i="3"/>
  <c r="V234" i="3"/>
  <c r="W234" i="3"/>
  <c r="X234" i="3"/>
  <c r="Y234" i="3"/>
  <c r="Z234" i="3"/>
  <c r="U235" i="3"/>
  <c r="V235" i="3"/>
  <c r="W235" i="3"/>
  <c r="X235" i="3"/>
  <c r="Y235" i="3"/>
  <c r="Z235" i="3"/>
  <c r="U236" i="3"/>
  <c r="V236" i="3"/>
  <c r="W236" i="3"/>
  <c r="X236" i="3"/>
  <c r="Y236" i="3"/>
  <c r="Z236" i="3"/>
  <c r="U237" i="3"/>
  <c r="V237" i="3"/>
  <c r="W237" i="3"/>
  <c r="X237" i="3"/>
  <c r="Y237" i="3"/>
  <c r="Z237" i="3"/>
  <c r="U238" i="3"/>
  <c r="V238" i="3"/>
  <c r="W238" i="3"/>
  <c r="X238" i="3"/>
  <c r="Y238" i="3"/>
  <c r="Z238" i="3"/>
  <c r="U239" i="3"/>
  <c r="V239" i="3"/>
  <c r="W239" i="3"/>
  <c r="X239" i="3"/>
  <c r="Y239" i="3"/>
  <c r="Z239" i="3"/>
  <c r="U240" i="3"/>
  <c r="V240" i="3"/>
  <c r="W240" i="3"/>
  <c r="X240" i="3"/>
  <c r="Y240" i="3"/>
  <c r="Z240" i="3"/>
  <c r="U241" i="3"/>
  <c r="V241" i="3"/>
  <c r="W241" i="3"/>
  <c r="X241" i="3"/>
  <c r="Y241" i="3"/>
  <c r="Z241" i="3"/>
  <c r="U242" i="3"/>
  <c r="V242" i="3"/>
  <c r="W242" i="3"/>
  <c r="X242" i="3"/>
  <c r="Y242" i="3"/>
  <c r="Z242" i="3"/>
  <c r="U243" i="3"/>
  <c r="V243" i="3"/>
  <c r="W243" i="3"/>
  <c r="X243" i="3"/>
  <c r="Y243" i="3"/>
  <c r="Z243" i="3"/>
  <c r="U244" i="3"/>
  <c r="V244" i="3"/>
  <c r="W244" i="3"/>
  <c r="X244" i="3"/>
  <c r="Y244" i="3"/>
  <c r="Z244" i="3"/>
  <c r="U245" i="3"/>
  <c r="V245" i="3"/>
  <c r="W245" i="3"/>
  <c r="X245" i="3"/>
  <c r="Y245" i="3"/>
  <c r="Z245" i="3"/>
  <c r="U246" i="3"/>
  <c r="V246" i="3"/>
  <c r="W246" i="3"/>
  <c r="X246" i="3"/>
  <c r="Y246" i="3"/>
  <c r="Z246" i="3"/>
  <c r="U247" i="3"/>
  <c r="V247" i="3"/>
  <c r="W247" i="3"/>
  <c r="X247" i="3"/>
  <c r="Y247" i="3"/>
  <c r="Z247" i="3"/>
  <c r="U248" i="3"/>
  <c r="V248" i="3"/>
  <c r="W248" i="3"/>
  <c r="X248" i="3"/>
  <c r="Y248" i="3"/>
  <c r="Z248" i="3"/>
  <c r="U249" i="3"/>
  <c r="V249" i="3"/>
  <c r="W249" i="3"/>
  <c r="X249" i="3"/>
  <c r="Y249" i="3"/>
  <c r="Z249" i="3"/>
  <c r="U250" i="3"/>
  <c r="V250" i="3"/>
  <c r="W250" i="3"/>
  <c r="X250" i="3"/>
  <c r="Y250" i="3"/>
  <c r="Z250" i="3"/>
  <c r="U251" i="3"/>
  <c r="V251" i="3"/>
  <c r="W251" i="3"/>
  <c r="X251" i="3"/>
  <c r="Y251" i="3"/>
  <c r="Z251" i="3"/>
  <c r="U252" i="3"/>
  <c r="V252" i="3"/>
  <c r="W252" i="3"/>
  <c r="X252" i="3"/>
  <c r="Y252" i="3"/>
  <c r="Z252" i="3"/>
  <c r="U253" i="3"/>
  <c r="V253" i="3"/>
  <c r="W253" i="3"/>
  <c r="X253" i="3"/>
  <c r="Y253" i="3"/>
  <c r="Z253" i="3"/>
  <c r="U254" i="3"/>
  <c r="V254" i="3"/>
  <c r="W254" i="3"/>
  <c r="X254" i="3"/>
  <c r="Y254" i="3"/>
  <c r="Z254" i="3"/>
  <c r="U255" i="3"/>
  <c r="V255" i="3"/>
  <c r="W255" i="3"/>
  <c r="X255" i="3"/>
  <c r="Y255" i="3"/>
  <c r="Z255" i="3"/>
  <c r="U256" i="3"/>
  <c r="V256" i="3"/>
  <c r="W256" i="3"/>
  <c r="X256" i="3"/>
  <c r="Y256" i="3"/>
  <c r="Z256" i="3"/>
  <c r="U257" i="3"/>
  <c r="V257" i="3"/>
  <c r="W257" i="3"/>
  <c r="X257" i="3"/>
  <c r="Y257" i="3"/>
  <c r="Z257" i="3"/>
  <c r="U258" i="3"/>
  <c r="V258" i="3"/>
  <c r="W258" i="3"/>
  <c r="X258" i="3"/>
  <c r="Y258" i="3"/>
  <c r="Z258" i="3"/>
  <c r="U259" i="3"/>
  <c r="V259" i="3"/>
  <c r="W259" i="3"/>
  <c r="X259" i="3"/>
  <c r="Y259" i="3"/>
  <c r="Z259" i="3"/>
  <c r="U260" i="3"/>
  <c r="V260" i="3"/>
  <c r="W260" i="3"/>
  <c r="X260" i="3"/>
  <c r="Y260" i="3"/>
  <c r="Z260" i="3"/>
  <c r="U261" i="3"/>
  <c r="V261" i="3"/>
  <c r="W261" i="3"/>
  <c r="X261" i="3"/>
  <c r="Y261" i="3"/>
  <c r="Z261" i="3"/>
  <c r="U262" i="3"/>
  <c r="V262" i="3"/>
  <c r="W262" i="3"/>
  <c r="X262" i="3"/>
  <c r="Y262" i="3"/>
  <c r="Z262" i="3"/>
  <c r="U263" i="3"/>
  <c r="V263" i="3"/>
  <c r="W263" i="3"/>
  <c r="X263" i="3"/>
  <c r="Y263" i="3"/>
  <c r="Z263" i="3"/>
  <c r="U264" i="3"/>
  <c r="V264" i="3"/>
  <c r="W264" i="3"/>
  <c r="X264" i="3"/>
  <c r="Y264" i="3"/>
  <c r="Z264" i="3"/>
  <c r="U265" i="3"/>
  <c r="V265" i="3"/>
  <c r="W265" i="3"/>
  <c r="X265" i="3"/>
  <c r="Y265" i="3"/>
  <c r="Z265" i="3"/>
  <c r="U266" i="3"/>
  <c r="V266" i="3"/>
  <c r="W266" i="3"/>
  <c r="X266" i="3"/>
  <c r="Y266" i="3"/>
  <c r="Z266" i="3"/>
  <c r="U267" i="3"/>
  <c r="V267" i="3"/>
  <c r="W267" i="3"/>
  <c r="X267" i="3"/>
  <c r="Y267" i="3"/>
  <c r="Z267" i="3"/>
  <c r="U268" i="3"/>
  <c r="V268" i="3"/>
  <c r="W268" i="3"/>
  <c r="X268" i="3"/>
  <c r="Y268" i="3"/>
  <c r="Z268" i="3"/>
  <c r="U269" i="3"/>
  <c r="V269" i="3"/>
  <c r="W269" i="3"/>
  <c r="X269" i="3"/>
  <c r="Y269" i="3"/>
  <c r="Z269" i="3"/>
  <c r="U270" i="3"/>
  <c r="V270" i="3"/>
  <c r="W270" i="3"/>
  <c r="X270" i="3"/>
  <c r="Y270" i="3"/>
  <c r="Z270" i="3"/>
  <c r="U271" i="3"/>
  <c r="V271" i="3"/>
  <c r="W271" i="3"/>
  <c r="X271" i="3"/>
  <c r="Y271" i="3"/>
  <c r="Z271" i="3"/>
  <c r="U272" i="3"/>
  <c r="V272" i="3"/>
  <c r="W272" i="3"/>
  <c r="X272" i="3"/>
  <c r="Y272" i="3"/>
  <c r="Z272" i="3"/>
  <c r="U273" i="3"/>
  <c r="V273" i="3"/>
  <c r="W273" i="3"/>
  <c r="X273" i="3"/>
  <c r="Y273" i="3"/>
  <c r="Z273" i="3"/>
  <c r="U274" i="3"/>
  <c r="V274" i="3"/>
  <c r="W274" i="3"/>
  <c r="X274" i="3"/>
  <c r="Y274" i="3"/>
  <c r="Z274" i="3"/>
  <c r="U275" i="3"/>
  <c r="V275" i="3"/>
  <c r="W275" i="3"/>
  <c r="X275" i="3"/>
  <c r="Y275" i="3"/>
  <c r="Z275" i="3"/>
  <c r="U276" i="3"/>
  <c r="V276" i="3"/>
  <c r="W276" i="3"/>
  <c r="X276" i="3"/>
  <c r="Y276" i="3"/>
  <c r="Z276" i="3"/>
  <c r="U277" i="3"/>
  <c r="V277" i="3"/>
  <c r="W277" i="3"/>
  <c r="X277" i="3"/>
  <c r="Y277" i="3"/>
  <c r="Z277" i="3"/>
  <c r="U278" i="3"/>
  <c r="V278" i="3"/>
  <c r="W278" i="3"/>
  <c r="X278" i="3"/>
  <c r="Y278" i="3"/>
  <c r="Z278" i="3"/>
  <c r="U279" i="3"/>
  <c r="V279" i="3"/>
  <c r="W279" i="3"/>
  <c r="X279" i="3"/>
  <c r="Y279" i="3"/>
  <c r="Z279" i="3"/>
  <c r="U280" i="3"/>
  <c r="V280" i="3"/>
  <c r="W280" i="3"/>
  <c r="X280" i="3"/>
  <c r="Y280" i="3"/>
  <c r="Z280" i="3"/>
  <c r="U281" i="3"/>
  <c r="V281" i="3"/>
  <c r="W281" i="3"/>
  <c r="X281" i="3"/>
  <c r="Y281" i="3"/>
  <c r="Z281" i="3"/>
  <c r="U282" i="3"/>
  <c r="V282" i="3"/>
  <c r="W282" i="3"/>
  <c r="X282" i="3"/>
  <c r="Y282" i="3"/>
  <c r="Z282" i="3"/>
  <c r="U283" i="3"/>
  <c r="V283" i="3"/>
  <c r="W283" i="3"/>
  <c r="X283" i="3"/>
  <c r="Y283" i="3"/>
  <c r="Z283" i="3"/>
  <c r="U284" i="3"/>
  <c r="V284" i="3"/>
  <c r="W284" i="3"/>
  <c r="X284" i="3"/>
  <c r="Y284" i="3"/>
  <c r="Z284" i="3"/>
  <c r="U285" i="3"/>
  <c r="V285" i="3"/>
  <c r="W285" i="3"/>
  <c r="X285" i="3"/>
  <c r="Y285" i="3"/>
  <c r="Z285" i="3"/>
  <c r="U286" i="3"/>
  <c r="V286" i="3"/>
  <c r="W286" i="3"/>
  <c r="X286" i="3"/>
  <c r="Y286" i="3"/>
  <c r="Z286" i="3"/>
  <c r="U287" i="3"/>
  <c r="V287" i="3"/>
  <c r="W287" i="3"/>
  <c r="X287" i="3"/>
  <c r="Y287" i="3"/>
  <c r="Z287" i="3"/>
  <c r="U288" i="3"/>
  <c r="V288" i="3"/>
  <c r="W288" i="3"/>
  <c r="X288" i="3"/>
  <c r="Y288" i="3"/>
  <c r="Z288" i="3"/>
  <c r="U289" i="3"/>
  <c r="V289" i="3"/>
  <c r="W289" i="3"/>
  <c r="X289" i="3"/>
  <c r="Y289" i="3"/>
  <c r="Z289" i="3"/>
  <c r="U290" i="3"/>
  <c r="V290" i="3"/>
  <c r="W290" i="3"/>
  <c r="X290" i="3"/>
  <c r="Y290" i="3"/>
  <c r="Z290" i="3"/>
  <c r="U291" i="3"/>
  <c r="V291" i="3"/>
  <c r="W291" i="3"/>
  <c r="X291" i="3"/>
  <c r="Y291" i="3"/>
  <c r="Z291" i="3"/>
  <c r="U292" i="3"/>
  <c r="V292" i="3"/>
  <c r="W292" i="3"/>
  <c r="X292" i="3"/>
  <c r="Y292" i="3"/>
  <c r="Z292" i="3"/>
  <c r="U293" i="3"/>
  <c r="V293" i="3"/>
  <c r="W293" i="3"/>
  <c r="X293" i="3"/>
  <c r="Y293" i="3"/>
  <c r="Z293" i="3"/>
  <c r="U294" i="3"/>
  <c r="V294" i="3"/>
  <c r="W294" i="3"/>
  <c r="X294" i="3"/>
  <c r="Y294" i="3"/>
  <c r="Z294" i="3"/>
  <c r="U295" i="3"/>
  <c r="V295" i="3"/>
  <c r="W295" i="3"/>
  <c r="X295" i="3"/>
  <c r="Y295" i="3"/>
  <c r="Z295" i="3"/>
  <c r="U296" i="3"/>
  <c r="V296" i="3"/>
  <c r="W296" i="3"/>
  <c r="X296" i="3"/>
  <c r="Y296" i="3"/>
  <c r="Z296" i="3"/>
  <c r="U297" i="3"/>
  <c r="V297" i="3"/>
  <c r="W297" i="3"/>
  <c r="X297" i="3"/>
  <c r="Y297" i="3"/>
  <c r="Z297" i="3"/>
  <c r="U298" i="3"/>
  <c r="V298" i="3"/>
  <c r="W298" i="3"/>
  <c r="X298" i="3"/>
  <c r="Y298" i="3"/>
  <c r="Z298" i="3"/>
  <c r="U299" i="3"/>
  <c r="V299" i="3"/>
  <c r="W299" i="3"/>
  <c r="X299" i="3"/>
  <c r="Y299" i="3"/>
  <c r="Z299" i="3"/>
  <c r="U300" i="3"/>
  <c r="V300" i="3"/>
  <c r="W300" i="3"/>
  <c r="X300" i="3"/>
  <c r="Y300" i="3"/>
  <c r="Z300" i="3"/>
  <c r="U301" i="3"/>
  <c r="V301" i="3"/>
  <c r="W301" i="3"/>
  <c r="X301" i="3"/>
  <c r="Y301" i="3"/>
  <c r="Z301" i="3"/>
  <c r="U302" i="3"/>
  <c r="V302" i="3"/>
  <c r="W302" i="3"/>
  <c r="X302" i="3"/>
  <c r="Y302" i="3"/>
  <c r="Z302" i="3"/>
  <c r="U303" i="3"/>
  <c r="V303" i="3"/>
  <c r="W303" i="3"/>
  <c r="X303" i="3"/>
  <c r="Y303" i="3"/>
  <c r="Z303" i="3"/>
  <c r="U304" i="3"/>
  <c r="V304" i="3"/>
  <c r="W304" i="3"/>
  <c r="X304" i="3"/>
  <c r="Y304" i="3"/>
  <c r="Z304" i="3"/>
  <c r="U305" i="3"/>
  <c r="V305" i="3"/>
  <c r="W305" i="3"/>
  <c r="X305" i="3"/>
  <c r="Y305" i="3"/>
  <c r="Z305" i="3"/>
  <c r="U306" i="3"/>
  <c r="V306" i="3"/>
  <c r="W306" i="3"/>
  <c r="X306" i="3"/>
  <c r="Y306" i="3"/>
  <c r="Z306" i="3"/>
  <c r="U307" i="3"/>
  <c r="V307" i="3"/>
  <c r="W307" i="3"/>
  <c r="X307" i="3"/>
  <c r="Y307" i="3"/>
  <c r="Z307" i="3"/>
  <c r="U308" i="3"/>
  <c r="V308" i="3"/>
  <c r="W308" i="3"/>
  <c r="X308" i="3"/>
  <c r="Y308" i="3"/>
  <c r="Z308" i="3"/>
  <c r="U309" i="3"/>
  <c r="V309" i="3"/>
  <c r="W309" i="3"/>
  <c r="X309" i="3"/>
  <c r="Y309" i="3"/>
  <c r="Z309" i="3"/>
  <c r="U310" i="3"/>
  <c r="V310" i="3"/>
  <c r="W310" i="3"/>
  <c r="X310" i="3"/>
  <c r="Y310" i="3"/>
  <c r="Z310" i="3"/>
  <c r="U311" i="3"/>
  <c r="V311" i="3"/>
  <c r="W311" i="3"/>
  <c r="X311" i="3"/>
  <c r="Y311" i="3"/>
  <c r="Z311" i="3"/>
  <c r="U312" i="3"/>
  <c r="V312" i="3"/>
  <c r="W312" i="3"/>
  <c r="X312" i="3"/>
  <c r="Y312" i="3"/>
  <c r="Z312" i="3"/>
  <c r="U313" i="3"/>
  <c r="V313" i="3"/>
  <c r="W313" i="3"/>
  <c r="X313" i="3"/>
  <c r="Y313" i="3"/>
  <c r="Z313" i="3"/>
  <c r="U314" i="3"/>
  <c r="V314" i="3"/>
  <c r="W314" i="3"/>
  <c r="X314" i="3"/>
  <c r="Y314" i="3"/>
  <c r="Z314" i="3"/>
  <c r="U315" i="3"/>
  <c r="V315" i="3"/>
  <c r="W315" i="3"/>
  <c r="X315" i="3"/>
  <c r="Y315" i="3"/>
  <c r="Z315" i="3"/>
  <c r="U316" i="3"/>
  <c r="V316" i="3"/>
  <c r="W316" i="3"/>
  <c r="X316" i="3"/>
  <c r="Y316" i="3"/>
  <c r="Z316" i="3"/>
  <c r="U317" i="3"/>
  <c r="V317" i="3"/>
  <c r="W317" i="3"/>
  <c r="X317" i="3"/>
  <c r="Y317" i="3"/>
  <c r="Z317" i="3"/>
  <c r="U318" i="3"/>
  <c r="V318" i="3"/>
  <c r="W318" i="3"/>
  <c r="X318" i="3"/>
  <c r="Y318" i="3"/>
  <c r="Z318" i="3"/>
  <c r="U319" i="3"/>
  <c r="V319" i="3"/>
  <c r="W319" i="3"/>
  <c r="X319" i="3"/>
  <c r="Y319" i="3"/>
  <c r="Z319" i="3"/>
  <c r="U320" i="3"/>
  <c r="V320" i="3"/>
  <c r="W320" i="3"/>
  <c r="X320" i="3"/>
  <c r="Y320" i="3"/>
  <c r="Z320" i="3"/>
  <c r="U321" i="3"/>
  <c r="V321" i="3"/>
  <c r="W321" i="3"/>
  <c r="X321" i="3"/>
  <c r="Y321" i="3"/>
  <c r="Z321" i="3"/>
  <c r="U322" i="3"/>
  <c r="V322" i="3"/>
  <c r="W322" i="3"/>
  <c r="X322" i="3"/>
  <c r="Y322" i="3"/>
  <c r="Z322" i="3"/>
  <c r="U323" i="3"/>
  <c r="V323" i="3"/>
  <c r="W323" i="3"/>
  <c r="X323" i="3"/>
  <c r="Y323" i="3"/>
  <c r="Z323" i="3"/>
  <c r="U324" i="3"/>
  <c r="V324" i="3"/>
  <c r="W324" i="3"/>
  <c r="X324" i="3"/>
  <c r="Y324" i="3"/>
  <c r="Z324" i="3"/>
  <c r="U325" i="3"/>
  <c r="V325" i="3"/>
  <c r="W325" i="3"/>
  <c r="X325" i="3"/>
  <c r="Y325" i="3"/>
  <c r="Z325" i="3"/>
  <c r="U326" i="3"/>
  <c r="V326" i="3"/>
  <c r="W326" i="3"/>
  <c r="X326" i="3"/>
  <c r="Y326" i="3"/>
  <c r="Z326" i="3"/>
  <c r="U327" i="3"/>
  <c r="V327" i="3"/>
  <c r="W327" i="3"/>
  <c r="X327" i="3"/>
  <c r="Y327" i="3"/>
  <c r="Z327" i="3"/>
  <c r="U328" i="3"/>
  <c r="V328" i="3"/>
  <c r="W328" i="3"/>
  <c r="X328" i="3"/>
  <c r="Y328" i="3"/>
  <c r="Z328" i="3"/>
  <c r="U329" i="3"/>
  <c r="V329" i="3"/>
  <c r="W329" i="3"/>
  <c r="X329" i="3"/>
  <c r="Y329" i="3"/>
  <c r="Z329" i="3"/>
  <c r="U330" i="3"/>
  <c r="V330" i="3"/>
  <c r="W330" i="3"/>
  <c r="X330" i="3"/>
  <c r="Y330" i="3"/>
  <c r="Z330" i="3"/>
  <c r="U331" i="3"/>
  <c r="V331" i="3"/>
  <c r="W331" i="3"/>
  <c r="X331" i="3"/>
  <c r="Y331" i="3"/>
  <c r="Z331" i="3"/>
  <c r="U332" i="3"/>
  <c r="V332" i="3"/>
  <c r="W332" i="3"/>
  <c r="X332" i="3"/>
  <c r="Y332" i="3"/>
  <c r="Z332" i="3"/>
  <c r="U333" i="3"/>
  <c r="V333" i="3"/>
  <c r="W333" i="3"/>
  <c r="X333" i="3"/>
  <c r="Y333" i="3"/>
  <c r="Z333" i="3"/>
  <c r="U334" i="3"/>
  <c r="V334" i="3"/>
  <c r="W334" i="3"/>
  <c r="X334" i="3"/>
  <c r="Y334" i="3"/>
  <c r="Z334" i="3"/>
  <c r="U335" i="3"/>
  <c r="V335" i="3"/>
  <c r="W335" i="3"/>
  <c r="X335" i="3"/>
  <c r="Y335" i="3"/>
  <c r="Z335" i="3"/>
  <c r="U336" i="3"/>
  <c r="V336" i="3"/>
  <c r="W336" i="3"/>
  <c r="X336" i="3"/>
  <c r="Y336" i="3"/>
  <c r="Z336" i="3"/>
  <c r="U337" i="3"/>
  <c r="V337" i="3"/>
  <c r="W337" i="3"/>
  <c r="X337" i="3"/>
  <c r="Y337" i="3"/>
  <c r="Z337" i="3"/>
  <c r="U338" i="3"/>
  <c r="V338" i="3"/>
  <c r="W338" i="3"/>
  <c r="X338" i="3"/>
  <c r="Y338" i="3"/>
  <c r="Z338" i="3"/>
  <c r="U339" i="3"/>
  <c r="V339" i="3"/>
  <c r="W339" i="3"/>
  <c r="X339" i="3"/>
  <c r="Y339" i="3"/>
  <c r="Z339" i="3"/>
  <c r="U340" i="3"/>
  <c r="V340" i="3"/>
  <c r="W340" i="3"/>
  <c r="X340" i="3"/>
  <c r="Y340" i="3"/>
  <c r="Z340" i="3"/>
  <c r="U341" i="3"/>
  <c r="V341" i="3"/>
  <c r="W341" i="3"/>
  <c r="X341" i="3"/>
  <c r="Y341" i="3"/>
  <c r="Z341" i="3"/>
  <c r="U342" i="3"/>
  <c r="V342" i="3"/>
  <c r="W342" i="3"/>
  <c r="X342" i="3"/>
  <c r="Y342" i="3"/>
  <c r="Z342" i="3"/>
  <c r="U343" i="3"/>
  <c r="V343" i="3"/>
  <c r="W343" i="3"/>
  <c r="X343" i="3"/>
  <c r="Y343" i="3"/>
  <c r="Z343" i="3"/>
  <c r="U344" i="3"/>
  <c r="V344" i="3"/>
  <c r="W344" i="3"/>
  <c r="X344" i="3"/>
  <c r="Y344" i="3"/>
  <c r="Z344" i="3"/>
  <c r="U345" i="3"/>
  <c r="V345" i="3"/>
  <c r="W345" i="3"/>
  <c r="X345" i="3"/>
  <c r="Y345" i="3"/>
  <c r="Z345" i="3"/>
  <c r="U346" i="3"/>
  <c r="V346" i="3"/>
  <c r="W346" i="3"/>
  <c r="X346" i="3"/>
  <c r="Y346" i="3"/>
  <c r="Z346" i="3"/>
  <c r="U347" i="3"/>
  <c r="V347" i="3"/>
  <c r="W347" i="3"/>
  <c r="X347" i="3"/>
  <c r="Y347" i="3"/>
  <c r="Z347" i="3"/>
  <c r="U348" i="3"/>
  <c r="V348" i="3"/>
  <c r="W348" i="3"/>
  <c r="X348" i="3"/>
  <c r="Y348" i="3"/>
  <c r="Z348" i="3"/>
  <c r="U349" i="3"/>
  <c r="V349" i="3"/>
  <c r="W349" i="3"/>
  <c r="X349" i="3"/>
  <c r="Y349" i="3"/>
  <c r="Z349" i="3"/>
  <c r="U350" i="3"/>
  <c r="V350" i="3"/>
  <c r="W350" i="3"/>
  <c r="X350" i="3"/>
  <c r="Y350" i="3"/>
  <c r="Z350" i="3"/>
  <c r="U351" i="3"/>
  <c r="V351" i="3"/>
  <c r="W351" i="3"/>
  <c r="X351" i="3"/>
  <c r="Y351" i="3"/>
  <c r="Z351" i="3"/>
  <c r="U352" i="3"/>
  <c r="V352" i="3"/>
  <c r="W352" i="3"/>
  <c r="X352" i="3"/>
  <c r="Y352" i="3"/>
  <c r="Z352" i="3"/>
  <c r="U353" i="3"/>
  <c r="V353" i="3"/>
  <c r="W353" i="3"/>
  <c r="X353" i="3"/>
  <c r="Y353" i="3"/>
  <c r="Z353" i="3"/>
  <c r="U354" i="3"/>
  <c r="V354" i="3"/>
  <c r="W354" i="3"/>
  <c r="X354" i="3"/>
  <c r="Y354" i="3"/>
  <c r="Z354" i="3"/>
  <c r="U355" i="3"/>
  <c r="V355" i="3"/>
  <c r="W355" i="3"/>
  <c r="X355" i="3"/>
  <c r="Y355" i="3"/>
  <c r="Z355" i="3"/>
  <c r="U356" i="3"/>
  <c r="V356" i="3"/>
  <c r="W356" i="3"/>
  <c r="X356" i="3"/>
  <c r="Y356" i="3"/>
  <c r="Z356" i="3"/>
  <c r="U357" i="3"/>
  <c r="V357" i="3"/>
  <c r="W357" i="3"/>
  <c r="X357" i="3"/>
  <c r="Y357" i="3"/>
  <c r="Z357" i="3"/>
  <c r="U358" i="3"/>
  <c r="V358" i="3"/>
  <c r="W358" i="3"/>
  <c r="X358" i="3"/>
  <c r="Y358" i="3"/>
  <c r="Z358" i="3"/>
  <c r="U359" i="3"/>
  <c r="V359" i="3"/>
  <c r="W359" i="3"/>
  <c r="X359" i="3"/>
  <c r="Y359" i="3"/>
  <c r="Z359" i="3"/>
  <c r="U360" i="3"/>
  <c r="V360" i="3"/>
  <c r="W360" i="3"/>
  <c r="X360" i="3"/>
  <c r="Y360" i="3"/>
  <c r="Z360" i="3"/>
  <c r="U361" i="3"/>
  <c r="V361" i="3"/>
  <c r="W361" i="3"/>
  <c r="X361" i="3"/>
  <c r="Y361" i="3"/>
  <c r="Z361" i="3"/>
  <c r="U362" i="3"/>
  <c r="V362" i="3"/>
  <c r="W362" i="3"/>
  <c r="X362" i="3"/>
  <c r="Y362" i="3"/>
  <c r="Z362" i="3"/>
  <c r="U363" i="3"/>
  <c r="V363" i="3"/>
  <c r="W363" i="3"/>
  <c r="X363" i="3"/>
  <c r="Y363" i="3"/>
  <c r="Z363" i="3"/>
  <c r="U4" i="3"/>
  <c r="N4" i="3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F40" i="3"/>
  <c r="G40" i="3"/>
  <c r="F41" i="3"/>
  <c r="G41" i="3"/>
  <c r="F42" i="3"/>
  <c r="G42" i="3"/>
  <c r="F43" i="3"/>
  <c r="G43" i="3"/>
  <c r="F44" i="3"/>
  <c r="G44" i="3"/>
  <c r="F45" i="3"/>
  <c r="G45" i="3"/>
  <c r="F46" i="3"/>
  <c r="G46" i="3"/>
  <c r="F47" i="3"/>
  <c r="G47" i="3"/>
  <c r="F48" i="3"/>
  <c r="G48" i="3"/>
  <c r="F49" i="3"/>
  <c r="G49" i="3"/>
  <c r="F50" i="3"/>
  <c r="G50" i="3"/>
  <c r="F51" i="3"/>
  <c r="G51" i="3"/>
  <c r="F52" i="3"/>
  <c r="G52" i="3"/>
  <c r="F53" i="3"/>
  <c r="G53" i="3"/>
  <c r="F54" i="3"/>
  <c r="G54" i="3"/>
  <c r="F55" i="3"/>
  <c r="G55" i="3"/>
  <c r="F56" i="3"/>
  <c r="G56" i="3"/>
  <c r="F57" i="3"/>
  <c r="G57" i="3"/>
  <c r="F58" i="3"/>
  <c r="G58" i="3"/>
  <c r="F59" i="3"/>
  <c r="G59" i="3"/>
  <c r="F60" i="3"/>
  <c r="G60" i="3"/>
  <c r="F61" i="3"/>
  <c r="G61" i="3"/>
  <c r="F62" i="3"/>
  <c r="G62" i="3"/>
  <c r="F63" i="3"/>
  <c r="G63" i="3"/>
  <c r="F64" i="3"/>
  <c r="G64" i="3"/>
  <c r="F65" i="3"/>
  <c r="G65" i="3"/>
  <c r="F66" i="3"/>
  <c r="G66" i="3"/>
  <c r="F67" i="3"/>
  <c r="G67" i="3"/>
  <c r="F68" i="3"/>
  <c r="G68" i="3"/>
  <c r="F69" i="3"/>
  <c r="G69" i="3"/>
  <c r="F70" i="3"/>
  <c r="G70" i="3"/>
  <c r="F71" i="3"/>
  <c r="G71" i="3"/>
  <c r="F72" i="3"/>
  <c r="G72" i="3"/>
  <c r="F73" i="3"/>
  <c r="G73" i="3"/>
  <c r="F74" i="3"/>
  <c r="G74" i="3"/>
  <c r="F75" i="3"/>
  <c r="G75" i="3"/>
  <c r="F76" i="3"/>
  <c r="G76" i="3"/>
  <c r="F77" i="3"/>
  <c r="G77" i="3"/>
  <c r="F78" i="3"/>
  <c r="G78" i="3"/>
  <c r="F79" i="3"/>
  <c r="G79" i="3"/>
  <c r="F80" i="3"/>
  <c r="G80" i="3"/>
  <c r="F81" i="3"/>
  <c r="G81" i="3"/>
  <c r="F82" i="3"/>
  <c r="G82" i="3"/>
  <c r="F83" i="3"/>
  <c r="G83" i="3"/>
  <c r="F84" i="3"/>
  <c r="G84" i="3"/>
  <c r="F85" i="3"/>
  <c r="G85" i="3"/>
  <c r="F86" i="3"/>
  <c r="G86" i="3"/>
  <c r="F87" i="3"/>
  <c r="G87" i="3"/>
  <c r="F88" i="3"/>
  <c r="G88" i="3"/>
  <c r="F89" i="3"/>
  <c r="G89" i="3"/>
  <c r="F90" i="3"/>
  <c r="G90" i="3"/>
  <c r="F91" i="3"/>
  <c r="G91" i="3"/>
  <c r="F92" i="3"/>
  <c r="G92" i="3"/>
  <c r="F93" i="3"/>
  <c r="G93" i="3"/>
  <c r="F94" i="3"/>
  <c r="G94" i="3"/>
  <c r="F95" i="3"/>
  <c r="G95" i="3"/>
  <c r="F96" i="3"/>
  <c r="G96" i="3"/>
  <c r="F97" i="3"/>
  <c r="G97" i="3"/>
  <c r="F98" i="3"/>
  <c r="G98" i="3"/>
  <c r="F99" i="3"/>
  <c r="G99" i="3"/>
  <c r="F100" i="3"/>
  <c r="G100" i="3"/>
  <c r="F101" i="3"/>
  <c r="G101" i="3"/>
  <c r="F102" i="3"/>
  <c r="G102" i="3"/>
  <c r="F103" i="3"/>
  <c r="G103" i="3"/>
  <c r="F104" i="3"/>
  <c r="G104" i="3"/>
  <c r="F105" i="3"/>
  <c r="G105" i="3"/>
  <c r="F106" i="3"/>
  <c r="G106" i="3"/>
  <c r="F107" i="3"/>
  <c r="G107" i="3"/>
  <c r="F108" i="3"/>
  <c r="G108" i="3"/>
  <c r="F109" i="3"/>
  <c r="G109" i="3"/>
  <c r="F110" i="3"/>
  <c r="G110" i="3"/>
  <c r="F111" i="3"/>
  <c r="G111" i="3"/>
  <c r="F112" i="3"/>
  <c r="G112" i="3"/>
  <c r="F113" i="3"/>
  <c r="G113" i="3"/>
  <c r="F114" i="3"/>
  <c r="G114" i="3"/>
  <c r="F115" i="3"/>
  <c r="G115" i="3"/>
  <c r="F116" i="3"/>
  <c r="G116" i="3"/>
  <c r="F117" i="3"/>
  <c r="G117" i="3"/>
  <c r="F118" i="3"/>
  <c r="G118" i="3"/>
  <c r="F119" i="3"/>
  <c r="G119" i="3"/>
  <c r="F120" i="3"/>
  <c r="G120" i="3"/>
  <c r="F121" i="3"/>
  <c r="G121" i="3"/>
  <c r="F122" i="3"/>
  <c r="G122" i="3"/>
  <c r="F123" i="3"/>
  <c r="G123" i="3"/>
  <c r="F124" i="3"/>
  <c r="G124" i="3"/>
  <c r="F125" i="3"/>
  <c r="G125" i="3"/>
  <c r="F126" i="3"/>
  <c r="G126" i="3"/>
  <c r="F127" i="3"/>
  <c r="G127" i="3"/>
  <c r="F128" i="3"/>
  <c r="G128" i="3"/>
  <c r="F129" i="3"/>
  <c r="G129" i="3"/>
  <c r="F130" i="3"/>
  <c r="G130" i="3"/>
  <c r="F131" i="3"/>
  <c r="G131" i="3"/>
  <c r="F132" i="3"/>
  <c r="G132" i="3"/>
  <c r="F133" i="3"/>
  <c r="G133" i="3"/>
  <c r="F134" i="3"/>
  <c r="G134" i="3"/>
  <c r="F135" i="3"/>
  <c r="G135" i="3"/>
  <c r="F136" i="3"/>
  <c r="G136" i="3"/>
  <c r="F137" i="3"/>
  <c r="G137" i="3"/>
  <c r="F138" i="3"/>
  <c r="G138" i="3"/>
  <c r="F139" i="3"/>
  <c r="G139" i="3"/>
  <c r="F140" i="3"/>
  <c r="G140" i="3"/>
  <c r="F141" i="3"/>
  <c r="G141" i="3"/>
  <c r="F142" i="3"/>
  <c r="G142" i="3"/>
  <c r="F143" i="3"/>
  <c r="G143" i="3"/>
  <c r="F144" i="3"/>
  <c r="G144" i="3"/>
  <c r="F145" i="3"/>
  <c r="G145" i="3"/>
  <c r="F146" i="3"/>
  <c r="G146" i="3"/>
  <c r="F147" i="3"/>
  <c r="G147" i="3"/>
  <c r="F148" i="3"/>
  <c r="G148" i="3"/>
  <c r="F149" i="3"/>
  <c r="G149" i="3"/>
  <c r="F150" i="3"/>
  <c r="G150" i="3"/>
  <c r="F151" i="3"/>
  <c r="G151" i="3"/>
  <c r="F152" i="3"/>
  <c r="G152" i="3"/>
  <c r="F153" i="3"/>
  <c r="G153" i="3"/>
  <c r="F154" i="3"/>
  <c r="G154" i="3"/>
  <c r="F155" i="3"/>
  <c r="G155" i="3"/>
  <c r="F156" i="3"/>
  <c r="G156" i="3"/>
  <c r="F157" i="3"/>
  <c r="G157" i="3"/>
  <c r="F158" i="3"/>
  <c r="G158" i="3"/>
  <c r="F159" i="3"/>
  <c r="G159" i="3"/>
  <c r="F160" i="3"/>
  <c r="G160" i="3"/>
  <c r="F161" i="3"/>
  <c r="G161" i="3"/>
  <c r="F162" i="3"/>
  <c r="G162" i="3"/>
  <c r="F163" i="3"/>
  <c r="G163" i="3"/>
  <c r="F4" i="3"/>
  <c r="G4" i="3"/>
  <c r="S6" i="27" l="1"/>
  <c r="T6" i="27"/>
  <c r="U6" i="27"/>
  <c r="V6" i="27"/>
  <c r="W6" i="27"/>
  <c r="S7" i="27"/>
  <c r="T7" i="27"/>
  <c r="U7" i="27"/>
  <c r="V7" i="27"/>
  <c r="W7" i="27"/>
  <c r="S8" i="27"/>
  <c r="T8" i="27"/>
  <c r="U8" i="27"/>
  <c r="V8" i="27"/>
  <c r="W8" i="27"/>
  <c r="S9" i="27"/>
  <c r="T9" i="27"/>
  <c r="U9" i="27"/>
  <c r="V9" i="27"/>
  <c r="W9" i="27"/>
  <c r="S10" i="27"/>
  <c r="T10" i="27"/>
  <c r="U10" i="27"/>
  <c r="V10" i="27"/>
  <c r="W10" i="27"/>
  <c r="S11" i="27"/>
  <c r="T11" i="27"/>
  <c r="U11" i="27"/>
  <c r="V11" i="27"/>
  <c r="W11" i="27"/>
  <c r="S12" i="27"/>
  <c r="T12" i="27"/>
  <c r="U12" i="27"/>
  <c r="V12" i="27"/>
  <c r="W12" i="27"/>
  <c r="S13" i="27"/>
  <c r="T13" i="27"/>
  <c r="U13" i="27"/>
  <c r="V13" i="27"/>
  <c r="W13" i="27"/>
  <c r="S14" i="27"/>
  <c r="T14" i="27"/>
  <c r="U14" i="27"/>
  <c r="V14" i="27"/>
  <c r="W14" i="27"/>
  <c r="S15" i="27"/>
  <c r="T15" i="27"/>
  <c r="U15" i="27"/>
  <c r="V15" i="27"/>
  <c r="W15" i="27"/>
  <c r="S16" i="27"/>
  <c r="T16" i="27"/>
  <c r="U16" i="27"/>
  <c r="V16" i="27"/>
  <c r="W16" i="27"/>
  <c r="S17" i="27"/>
  <c r="T17" i="27"/>
  <c r="U17" i="27"/>
  <c r="V17" i="27"/>
  <c r="W17" i="27"/>
  <c r="S18" i="27"/>
  <c r="T18" i="27"/>
  <c r="U18" i="27"/>
  <c r="V18" i="27"/>
  <c r="W18" i="27"/>
  <c r="S19" i="27"/>
  <c r="T19" i="27"/>
  <c r="U19" i="27"/>
  <c r="V19" i="27"/>
  <c r="W19" i="27"/>
  <c r="S20" i="27"/>
  <c r="T20" i="27"/>
  <c r="U20" i="27"/>
  <c r="V20" i="27"/>
  <c r="W20" i="27"/>
  <c r="S21" i="27"/>
  <c r="T21" i="27"/>
  <c r="U21" i="27"/>
  <c r="V21" i="27"/>
  <c r="W21" i="27"/>
  <c r="S22" i="27"/>
  <c r="T22" i="27"/>
  <c r="U22" i="27"/>
  <c r="V22" i="27"/>
  <c r="W22" i="27"/>
  <c r="S23" i="27"/>
  <c r="T23" i="27"/>
  <c r="U23" i="27"/>
  <c r="V23" i="27"/>
  <c r="W23" i="27"/>
  <c r="S24" i="27"/>
  <c r="T24" i="27"/>
  <c r="U24" i="27"/>
  <c r="V24" i="27"/>
  <c r="W24" i="27"/>
  <c r="S25" i="27"/>
  <c r="T25" i="27"/>
  <c r="U25" i="27"/>
  <c r="V25" i="27"/>
  <c r="W25" i="27"/>
  <c r="S26" i="27"/>
  <c r="T26" i="27"/>
  <c r="U26" i="27"/>
  <c r="V26" i="27"/>
  <c r="W26" i="27"/>
  <c r="S27" i="27"/>
  <c r="T27" i="27"/>
  <c r="U27" i="27"/>
  <c r="V27" i="27"/>
  <c r="W27" i="27"/>
  <c r="S28" i="27"/>
  <c r="T28" i="27"/>
  <c r="U28" i="27"/>
  <c r="V28" i="27"/>
  <c r="W28" i="27"/>
  <c r="S29" i="27"/>
  <c r="T29" i="27"/>
  <c r="U29" i="27"/>
  <c r="V29" i="27"/>
  <c r="W29" i="27"/>
  <c r="S30" i="27"/>
  <c r="T30" i="27"/>
  <c r="U30" i="27"/>
  <c r="V30" i="27"/>
  <c r="W30" i="27"/>
  <c r="S31" i="27"/>
  <c r="T31" i="27"/>
  <c r="U31" i="27"/>
  <c r="V31" i="27"/>
  <c r="W31" i="27"/>
  <c r="S32" i="27"/>
  <c r="T32" i="27"/>
  <c r="U32" i="27"/>
  <c r="V32" i="27"/>
  <c r="W32" i="27"/>
  <c r="S33" i="27"/>
  <c r="T33" i="27"/>
  <c r="U33" i="27"/>
  <c r="V33" i="27"/>
  <c r="W33" i="27"/>
  <c r="S34" i="27"/>
  <c r="T34" i="27"/>
  <c r="U34" i="27"/>
  <c r="V34" i="27"/>
  <c r="W34" i="27"/>
  <c r="S35" i="27"/>
  <c r="T35" i="27"/>
  <c r="U35" i="27"/>
  <c r="V35" i="27"/>
  <c r="W35" i="27"/>
  <c r="S36" i="27"/>
  <c r="T36" i="27"/>
  <c r="U36" i="27"/>
  <c r="V36" i="27"/>
  <c r="W36" i="27"/>
  <c r="S37" i="27"/>
  <c r="T37" i="27"/>
  <c r="U37" i="27"/>
  <c r="V37" i="27"/>
  <c r="W37" i="27"/>
  <c r="S38" i="27"/>
  <c r="T38" i="27"/>
  <c r="U38" i="27"/>
  <c r="V38" i="27"/>
  <c r="W38" i="27"/>
  <c r="S39" i="27"/>
  <c r="T39" i="27"/>
  <c r="U39" i="27"/>
  <c r="V39" i="27"/>
  <c r="W39" i="27"/>
  <c r="S40" i="27"/>
  <c r="T40" i="27"/>
  <c r="U40" i="27"/>
  <c r="V40" i="27"/>
  <c r="W40" i="27"/>
  <c r="S41" i="27"/>
  <c r="T41" i="27"/>
  <c r="U41" i="27"/>
  <c r="V41" i="27"/>
  <c r="W41" i="27"/>
  <c r="S42" i="27"/>
  <c r="T42" i="27"/>
  <c r="U42" i="27"/>
  <c r="V42" i="27"/>
  <c r="W42" i="27"/>
  <c r="S43" i="27"/>
  <c r="T43" i="27"/>
  <c r="U43" i="27"/>
  <c r="V43" i="27"/>
  <c r="W43" i="27"/>
  <c r="S44" i="27"/>
  <c r="T44" i="27"/>
  <c r="U44" i="27"/>
  <c r="V44" i="27"/>
  <c r="W44" i="27"/>
  <c r="S45" i="27"/>
  <c r="T45" i="27"/>
  <c r="U45" i="27"/>
  <c r="V45" i="27"/>
  <c r="W45" i="27"/>
  <c r="S46" i="27"/>
  <c r="T46" i="27"/>
  <c r="U46" i="27"/>
  <c r="V46" i="27"/>
  <c r="W46" i="27"/>
  <c r="S47" i="27"/>
  <c r="T47" i="27"/>
  <c r="U47" i="27"/>
  <c r="V47" i="27"/>
  <c r="W47" i="27"/>
  <c r="S48" i="27"/>
  <c r="T48" i="27"/>
  <c r="U48" i="27"/>
  <c r="V48" i="27"/>
  <c r="W48" i="27"/>
  <c r="S49" i="27"/>
  <c r="T49" i="27"/>
  <c r="U49" i="27"/>
  <c r="V49" i="27"/>
  <c r="W49" i="27"/>
  <c r="S50" i="27"/>
  <c r="T50" i="27"/>
  <c r="U50" i="27"/>
  <c r="V50" i="27"/>
  <c r="W50" i="27"/>
  <c r="S51" i="27"/>
  <c r="T51" i="27"/>
  <c r="U51" i="27"/>
  <c r="V51" i="27"/>
  <c r="W51" i="27"/>
  <c r="S52" i="27"/>
  <c r="T52" i="27"/>
  <c r="U52" i="27"/>
  <c r="V52" i="27"/>
  <c r="W52" i="27"/>
  <c r="S53" i="27"/>
  <c r="T53" i="27"/>
  <c r="U53" i="27"/>
  <c r="V53" i="27"/>
  <c r="W53" i="27"/>
  <c r="S54" i="27"/>
  <c r="T54" i="27"/>
  <c r="U54" i="27"/>
  <c r="V54" i="27"/>
  <c r="W54" i="27"/>
  <c r="S55" i="27"/>
  <c r="T55" i="27"/>
  <c r="U55" i="27"/>
  <c r="V55" i="27"/>
  <c r="W55" i="27"/>
  <c r="S56" i="27"/>
  <c r="T56" i="27"/>
  <c r="U56" i="27"/>
  <c r="V56" i="27"/>
  <c r="W56" i="27"/>
  <c r="S57" i="27"/>
  <c r="T57" i="27"/>
  <c r="U57" i="27"/>
  <c r="V57" i="27"/>
  <c r="W57" i="27"/>
  <c r="S58" i="27"/>
  <c r="T58" i="27"/>
  <c r="U58" i="27"/>
  <c r="V58" i="27"/>
  <c r="W58" i="27"/>
  <c r="S59" i="27"/>
  <c r="T59" i="27"/>
  <c r="U59" i="27"/>
  <c r="V59" i="27"/>
  <c r="W59" i="27"/>
  <c r="S60" i="27"/>
  <c r="T60" i="27"/>
  <c r="U60" i="27"/>
  <c r="V60" i="27"/>
  <c r="W60" i="27"/>
  <c r="S61" i="27"/>
  <c r="T61" i="27"/>
  <c r="U61" i="27"/>
  <c r="V61" i="27"/>
  <c r="W61" i="27"/>
  <c r="S62" i="27"/>
  <c r="T62" i="27"/>
  <c r="U62" i="27"/>
  <c r="V62" i="27"/>
  <c r="W62" i="27"/>
  <c r="S63" i="27"/>
  <c r="T63" i="27"/>
  <c r="U63" i="27"/>
  <c r="V63" i="27"/>
  <c r="W63" i="27"/>
  <c r="S64" i="27"/>
  <c r="T64" i="27"/>
  <c r="U64" i="27"/>
  <c r="V64" i="27"/>
  <c r="W64" i="27"/>
  <c r="S65" i="27"/>
  <c r="T65" i="27"/>
  <c r="U65" i="27"/>
  <c r="V65" i="27"/>
  <c r="W65" i="27"/>
  <c r="S66" i="27"/>
  <c r="T66" i="27"/>
  <c r="U66" i="27"/>
  <c r="V66" i="27"/>
  <c r="W66" i="27"/>
  <c r="S67" i="27"/>
  <c r="T67" i="27"/>
  <c r="U67" i="27"/>
  <c r="V67" i="27"/>
  <c r="W67" i="27"/>
  <c r="S68" i="27"/>
  <c r="T68" i="27"/>
  <c r="U68" i="27"/>
  <c r="V68" i="27"/>
  <c r="W68" i="27"/>
  <c r="S69" i="27"/>
  <c r="T69" i="27"/>
  <c r="U69" i="27"/>
  <c r="V69" i="27"/>
  <c r="W69" i="27"/>
  <c r="S70" i="27"/>
  <c r="T70" i="27"/>
  <c r="U70" i="27"/>
  <c r="V70" i="27"/>
  <c r="W70" i="27"/>
  <c r="S71" i="27"/>
  <c r="T71" i="27"/>
  <c r="U71" i="27"/>
  <c r="V71" i="27"/>
  <c r="W71" i="27"/>
  <c r="S72" i="27"/>
  <c r="T72" i="27"/>
  <c r="U72" i="27"/>
  <c r="V72" i="27"/>
  <c r="W72" i="27"/>
  <c r="S73" i="27"/>
  <c r="T73" i="27"/>
  <c r="U73" i="27"/>
  <c r="V73" i="27"/>
  <c r="W73" i="27"/>
  <c r="S74" i="27"/>
  <c r="T74" i="27"/>
  <c r="U74" i="27"/>
  <c r="V74" i="27"/>
  <c r="W74" i="27"/>
  <c r="S75" i="27"/>
  <c r="T75" i="27"/>
  <c r="U75" i="27"/>
  <c r="V75" i="27"/>
  <c r="W75" i="27"/>
  <c r="S76" i="27"/>
  <c r="T76" i="27"/>
  <c r="U76" i="27"/>
  <c r="V76" i="27"/>
  <c r="W76" i="27"/>
  <c r="S77" i="27"/>
  <c r="T77" i="27"/>
  <c r="U77" i="27"/>
  <c r="V77" i="27"/>
  <c r="W77" i="27"/>
  <c r="S78" i="27"/>
  <c r="T78" i="27"/>
  <c r="U78" i="27"/>
  <c r="V78" i="27"/>
  <c r="W78" i="27"/>
  <c r="S79" i="27"/>
  <c r="T79" i="27"/>
  <c r="U79" i="27"/>
  <c r="V79" i="27"/>
  <c r="W79" i="27"/>
  <c r="S80" i="27"/>
  <c r="T80" i="27"/>
  <c r="U80" i="27"/>
  <c r="V80" i="27"/>
  <c r="W80" i="27"/>
  <c r="S81" i="27"/>
  <c r="T81" i="27"/>
  <c r="U81" i="27"/>
  <c r="V81" i="27"/>
  <c r="W81" i="27"/>
  <c r="S82" i="27"/>
  <c r="T82" i="27"/>
  <c r="U82" i="27"/>
  <c r="V82" i="27"/>
  <c r="W82" i="27"/>
  <c r="S83" i="27"/>
  <c r="T83" i="27"/>
  <c r="U83" i="27"/>
  <c r="V83" i="27"/>
  <c r="W83" i="27"/>
  <c r="S84" i="27"/>
  <c r="T84" i="27"/>
  <c r="U84" i="27"/>
  <c r="V84" i="27"/>
  <c r="W84" i="27"/>
  <c r="S85" i="27"/>
  <c r="T85" i="27"/>
  <c r="U85" i="27"/>
  <c r="V85" i="27"/>
  <c r="W85" i="27"/>
  <c r="S86" i="27"/>
  <c r="T86" i="27"/>
  <c r="U86" i="27"/>
  <c r="V86" i="27"/>
  <c r="W86" i="27"/>
  <c r="S87" i="27"/>
  <c r="T87" i="27"/>
  <c r="U87" i="27"/>
  <c r="V87" i="27"/>
  <c r="W87" i="27"/>
  <c r="S88" i="27"/>
  <c r="T88" i="27"/>
  <c r="U88" i="27"/>
  <c r="V88" i="27"/>
  <c r="W88" i="27"/>
  <c r="S89" i="27"/>
  <c r="T89" i="27"/>
  <c r="U89" i="27"/>
  <c r="V89" i="27"/>
  <c r="W89" i="27"/>
  <c r="S90" i="27"/>
  <c r="T90" i="27"/>
  <c r="U90" i="27"/>
  <c r="V90" i="27"/>
  <c r="W90" i="27"/>
  <c r="S91" i="27"/>
  <c r="T91" i="27"/>
  <c r="U91" i="27"/>
  <c r="V91" i="27"/>
  <c r="W91" i="27"/>
  <c r="S92" i="27"/>
  <c r="T92" i="27"/>
  <c r="U92" i="27"/>
  <c r="V92" i="27"/>
  <c r="W92" i="27"/>
  <c r="S93" i="27"/>
  <c r="T93" i="27"/>
  <c r="U93" i="27"/>
  <c r="V93" i="27"/>
  <c r="W93" i="27"/>
  <c r="S94" i="27"/>
  <c r="T94" i="27"/>
  <c r="U94" i="27"/>
  <c r="V94" i="27"/>
  <c r="W94" i="27"/>
  <c r="S95" i="27"/>
  <c r="T95" i="27"/>
  <c r="U95" i="27"/>
  <c r="V95" i="27"/>
  <c r="W95" i="27"/>
  <c r="S96" i="27"/>
  <c r="T96" i="27"/>
  <c r="U96" i="27"/>
  <c r="V96" i="27"/>
  <c r="W96" i="27"/>
  <c r="S97" i="27"/>
  <c r="T97" i="27"/>
  <c r="U97" i="27"/>
  <c r="V97" i="27"/>
  <c r="W97" i="27"/>
  <c r="S98" i="27"/>
  <c r="T98" i="27"/>
  <c r="U98" i="27"/>
  <c r="V98" i="27"/>
  <c r="W98" i="27"/>
  <c r="S99" i="27"/>
  <c r="T99" i="27"/>
  <c r="U99" i="27"/>
  <c r="V99" i="27"/>
  <c r="W99" i="27"/>
  <c r="S100" i="27"/>
  <c r="T100" i="27"/>
  <c r="U100" i="27"/>
  <c r="V100" i="27"/>
  <c r="W100" i="27"/>
  <c r="S101" i="27"/>
  <c r="T101" i="27"/>
  <c r="U101" i="27"/>
  <c r="V101" i="27"/>
  <c r="W101" i="27"/>
  <c r="S102" i="27"/>
  <c r="T102" i="27"/>
  <c r="U102" i="27"/>
  <c r="V102" i="27"/>
  <c r="W102" i="27"/>
  <c r="S103" i="27"/>
  <c r="T103" i="27"/>
  <c r="U103" i="27"/>
  <c r="V103" i="27"/>
  <c r="W103" i="27"/>
  <c r="S104" i="27"/>
  <c r="T104" i="27"/>
  <c r="U104" i="27"/>
  <c r="V104" i="27"/>
  <c r="W104" i="27"/>
  <c r="T5" i="27"/>
  <c r="U5" i="27"/>
  <c r="V5" i="27"/>
  <c r="W5" i="27"/>
  <c r="S5" i="27"/>
  <c r="M7" i="27" l="1"/>
  <c r="M8" i="27"/>
  <c r="M9" i="27"/>
  <c r="M10" i="27"/>
  <c r="M11" i="27"/>
  <c r="M12" i="27"/>
  <c r="M13" i="27"/>
  <c r="M14" i="27"/>
  <c r="M15" i="27"/>
  <c r="M16" i="27"/>
  <c r="M17" i="27"/>
  <c r="M18" i="27"/>
  <c r="M19" i="27"/>
  <c r="M20" i="27"/>
  <c r="M21" i="27"/>
  <c r="M22" i="27"/>
  <c r="M23" i="27"/>
  <c r="M24" i="27"/>
  <c r="M25" i="27"/>
  <c r="M26" i="27"/>
  <c r="M27" i="27"/>
  <c r="M28" i="27"/>
  <c r="M29" i="27"/>
  <c r="M30" i="27"/>
  <c r="M31" i="27"/>
  <c r="M32" i="27"/>
  <c r="M33" i="27"/>
  <c r="M34" i="27"/>
  <c r="M35" i="27"/>
  <c r="M36" i="27"/>
  <c r="M37" i="27"/>
  <c r="M38" i="27"/>
  <c r="M39" i="27"/>
  <c r="M40" i="27"/>
  <c r="M41" i="27"/>
  <c r="M42" i="27"/>
  <c r="M43" i="27"/>
  <c r="M44" i="27"/>
  <c r="M45" i="27"/>
  <c r="M46" i="27"/>
  <c r="M47" i="27"/>
  <c r="M48" i="27"/>
  <c r="M49" i="27"/>
  <c r="M50" i="27"/>
  <c r="M51" i="27"/>
  <c r="M52" i="27"/>
  <c r="M53" i="27"/>
  <c r="M54" i="27"/>
  <c r="M55" i="27"/>
  <c r="M56" i="27"/>
  <c r="M57" i="27"/>
  <c r="M58" i="27"/>
  <c r="M59" i="27"/>
  <c r="M60" i="27"/>
  <c r="M61" i="27"/>
  <c r="M62" i="27"/>
  <c r="M63" i="27"/>
  <c r="M64" i="27"/>
  <c r="M65" i="27"/>
  <c r="M66" i="27"/>
  <c r="M67" i="27"/>
  <c r="M68" i="27"/>
  <c r="M69" i="27"/>
  <c r="M70" i="27"/>
  <c r="M71" i="27"/>
  <c r="M72" i="27"/>
  <c r="M73" i="27"/>
  <c r="M74" i="27"/>
  <c r="M75" i="27"/>
  <c r="M76" i="27"/>
  <c r="M77" i="27"/>
  <c r="M78" i="27"/>
  <c r="M79" i="27"/>
  <c r="M80" i="27"/>
  <c r="M81" i="27"/>
  <c r="M82" i="27"/>
  <c r="M83" i="27"/>
  <c r="M84" i="27"/>
  <c r="M85" i="27"/>
  <c r="M86" i="27"/>
  <c r="M87" i="27"/>
  <c r="M88" i="27"/>
  <c r="M89" i="27"/>
  <c r="M90" i="27"/>
  <c r="M91" i="27"/>
  <c r="M92" i="27"/>
  <c r="M93" i="27"/>
  <c r="M94" i="27"/>
  <c r="M95" i="27"/>
  <c r="M96" i="27"/>
  <c r="M97" i="27"/>
  <c r="M98" i="27"/>
  <c r="M99" i="27"/>
  <c r="M100" i="27"/>
  <c r="M101" i="27"/>
  <c r="M102" i="27"/>
  <c r="M103" i="27"/>
  <c r="M104" i="27"/>
  <c r="M105" i="27"/>
  <c r="M106" i="27"/>
  <c r="M107" i="27"/>
  <c r="M108" i="27"/>
  <c r="M109" i="27"/>
  <c r="M110" i="27"/>
  <c r="M111" i="27"/>
  <c r="M112" i="27"/>
  <c r="M113" i="27"/>
  <c r="M114" i="27"/>
  <c r="M115" i="27"/>
  <c r="M116" i="27"/>
  <c r="M117" i="27"/>
  <c r="M118" i="27"/>
  <c r="M119" i="27"/>
  <c r="M120" i="27"/>
  <c r="M121" i="27"/>
  <c r="M122" i="27"/>
  <c r="M123" i="27"/>
  <c r="M124" i="27"/>
  <c r="M125" i="27"/>
  <c r="M126" i="27"/>
  <c r="M127" i="27"/>
  <c r="M128" i="27"/>
  <c r="M129" i="27"/>
  <c r="M130" i="27"/>
  <c r="M131" i="27"/>
  <c r="M132" i="27"/>
  <c r="M133" i="27"/>
  <c r="M134" i="27"/>
  <c r="M135" i="27"/>
  <c r="M136" i="27"/>
  <c r="M137" i="27"/>
  <c r="M138" i="27"/>
  <c r="M139" i="27"/>
  <c r="M140" i="27"/>
  <c r="M141" i="27"/>
  <c r="M142" i="27"/>
  <c r="M143" i="27"/>
  <c r="M144" i="27"/>
  <c r="M145" i="27"/>
  <c r="M146" i="27"/>
  <c r="M147" i="27"/>
  <c r="M148" i="27"/>
  <c r="M149" i="27"/>
  <c r="M150" i="27"/>
  <c r="M151" i="27"/>
  <c r="M152" i="27"/>
  <c r="M153" i="27"/>
  <c r="M154" i="27"/>
  <c r="M155" i="27"/>
  <c r="M156" i="27"/>
  <c r="M157" i="27"/>
  <c r="M158" i="27"/>
  <c r="M159" i="27"/>
  <c r="M160" i="27"/>
  <c r="M161" i="27"/>
  <c r="M162" i="27"/>
  <c r="M163" i="27"/>
  <c r="M164" i="27"/>
  <c r="M165" i="27"/>
  <c r="D164" i="27"/>
  <c r="E164" i="27"/>
  <c r="F164" i="27"/>
  <c r="G164" i="27"/>
  <c r="H164" i="27"/>
  <c r="D165" i="27"/>
  <c r="E165" i="27"/>
  <c r="F165" i="27"/>
  <c r="G165" i="27"/>
  <c r="H165" i="27"/>
  <c r="D166" i="27"/>
  <c r="E166" i="27"/>
  <c r="F166" i="27"/>
  <c r="G166" i="27"/>
  <c r="H166" i="27"/>
  <c r="D153" i="27"/>
  <c r="E153" i="27"/>
  <c r="F153" i="27"/>
  <c r="G153" i="27"/>
  <c r="H153" i="27"/>
  <c r="D154" i="27"/>
  <c r="E154" i="27"/>
  <c r="F154" i="27"/>
  <c r="G154" i="27"/>
  <c r="H154" i="27"/>
  <c r="D155" i="27"/>
  <c r="E155" i="27"/>
  <c r="F155" i="27"/>
  <c r="G155" i="27"/>
  <c r="H155" i="27"/>
  <c r="D156" i="27"/>
  <c r="E156" i="27"/>
  <c r="F156" i="27"/>
  <c r="G156" i="27"/>
  <c r="H156" i="27"/>
  <c r="D157" i="27"/>
  <c r="E157" i="27"/>
  <c r="F157" i="27"/>
  <c r="G157" i="27"/>
  <c r="H157" i="27"/>
  <c r="D158" i="27"/>
  <c r="E158" i="27"/>
  <c r="F158" i="27"/>
  <c r="G158" i="27"/>
  <c r="H158" i="27"/>
  <c r="D159" i="27"/>
  <c r="E159" i="27"/>
  <c r="F159" i="27"/>
  <c r="G159" i="27"/>
  <c r="H159" i="27"/>
  <c r="D160" i="27"/>
  <c r="E160" i="27"/>
  <c r="F160" i="27"/>
  <c r="G160" i="27"/>
  <c r="H160" i="27"/>
  <c r="D161" i="27"/>
  <c r="E161" i="27"/>
  <c r="F161" i="27"/>
  <c r="G161" i="27"/>
  <c r="H161" i="27"/>
  <c r="D162" i="27"/>
  <c r="E162" i="27"/>
  <c r="F162" i="27"/>
  <c r="G162" i="27"/>
  <c r="H162" i="27"/>
  <c r="D163" i="27"/>
  <c r="E163" i="27"/>
  <c r="F163" i="27"/>
  <c r="G163" i="27"/>
  <c r="H163" i="27"/>
  <c r="D122" i="27"/>
  <c r="E122" i="27"/>
  <c r="F122" i="27"/>
  <c r="G122" i="27"/>
  <c r="H122" i="27"/>
  <c r="D123" i="27"/>
  <c r="E123" i="27"/>
  <c r="F123" i="27"/>
  <c r="G123" i="27"/>
  <c r="H123" i="27"/>
  <c r="D124" i="27"/>
  <c r="E124" i="27"/>
  <c r="F124" i="27"/>
  <c r="G124" i="27"/>
  <c r="H124" i="27"/>
  <c r="D125" i="27"/>
  <c r="E125" i="27"/>
  <c r="F125" i="27"/>
  <c r="G125" i="27"/>
  <c r="H125" i="27"/>
  <c r="D126" i="27"/>
  <c r="E126" i="27"/>
  <c r="F126" i="27"/>
  <c r="G126" i="27"/>
  <c r="H126" i="27"/>
  <c r="D127" i="27"/>
  <c r="E127" i="27"/>
  <c r="F127" i="27"/>
  <c r="G127" i="27"/>
  <c r="H127" i="27"/>
  <c r="D128" i="27"/>
  <c r="E128" i="27"/>
  <c r="F128" i="27"/>
  <c r="G128" i="27"/>
  <c r="H128" i="27"/>
  <c r="D129" i="27"/>
  <c r="E129" i="27"/>
  <c r="F129" i="27"/>
  <c r="G129" i="27"/>
  <c r="H129" i="27"/>
  <c r="D130" i="27"/>
  <c r="E130" i="27"/>
  <c r="F130" i="27"/>
  <c r="G130" i="27"/>
  <c r="H130" i="27"/>
  <c r="D131" i="27"/>
  <c r="E131" i="27"/>
  <c r="F131" i="27"/>
  <c r="G131" i="27"/>
  <c r="H131" i="27"/>
  <c r="D132" i="27"/>
  <c r="E132" i="27"/>
  <c r="F132" i="27"/>
  <c r="G132" i="27"/>
  <c r="H132" i="27"/>
  <c r="D133" i="27"/>
  <c r="E133" i="27"/>
  <c r="F133" i="27"/>
  <c r="G133" i="27"/>
  <c r="H133" i="27"/>
  <c r="D134" i="27"/>
  <c r="E134" i="27"/>
  <c r="F134" i="27"/>
  <c r="G134" i="27"/>
  <c r="H134" i="27"/>
  <c r="D135" i="27"/>
  <c r="E135" i="27"/>
  <c r="F135" i="27"/>
  <c r="G135" i="27"/>
  <c r="H135" i="27"/>
  <c r="D136" i="27"/>
  <c r="E136" i="27"/>
  <c r="F136" i="27"/>
  <c r="G136" i="27"/>
  <c r="H136" i="27"/>
  <c r="D137" i="27"/>
  <c r="E137" i="27"/>
  <c r="F137" i="27"/>
  <c r="G137" i="27"/>
  <c r="H137" i="27"/>
  <c r="D138" i="27"/>
  <c r="E138" i="27"/>
  <c r="F138" i="27"/>
  <c r="G138" i="27"/>
  <c r="H138" i="27"/>
  <c r="D139" i="27"/>
  <c r="E139" i="27"/>
  <c r="F139" i="27"/>
  <c r="G139" i="27"/>
  <c r="H139" i="27"/>
  <c r="D140" i="27"/>
  <c r="E140" i="27"/>
  <c r="F140" i="27"/>
  <c r="G140" i="27"/>
  <c r="H140" i="27"/>
  <c r="D141" i="27"/>
  <c r="E141" i="27"/>
  <c r="F141" i="27"/>
  <c r="G141" i="27"/>
  <c r="H141" i="27"/>
  <c r="D142" i="27"/>
  <c r="E142" i="27"/>
  <c r="F142" i="27"/>
  <c r="G142" i="27"/>
  <c r="H142" i="27"/>
  <c r="D143" i="27"/>
  <c r="E143" i="27"/>
  <c r="F143" i="27"/>
  <c r="G143" i="27"/>
  <c r="H143" i="27"/>
  <c r="D144" i="27"/>
  <c r="E144" i="27"/>
  <c r="F144" i="27"/>
  <c r="G144" i="27"/>
  <c r="H144" i="27"/>
  <c r="D145" i="27"/>
  <c r="E145" i="27"/>
  <c r="F145" i="27"/>
  <c r="G145" i="27"/>
  <c r="H145" i="27"/>
  <c r="D146" i="27"/>
  <c r="E146" i="27"/>
  <c r="F146" i="27"/>
  <c r="G146" i="27"/>
  <c r="H146" i="27"/>
  <c r="D147" i="27"/>
  <c r="E147" i="27"/>
  <c r="F147" i="27"/>
  <c r="G147" i="27"/>
  <c r="H147" i="27"/>
  <c r="D148" i="27"/>
  <c r="E148" i="27"/>
  <c r="F148" i="27"/>
  <c r="G148" i="27"/>
  <c r="H148" i="27"/>
  <c r="D149" i="27"/>
  <c r="E149" i="27"/>
  <c r="F149" i="27"/>
  <c r="G149" i="27"/>
  <c r="H149" i="27"/>
  <c r="D150" i="27"/>
  <c r="E150" i="27"/>
  <c r="F150" i="27"/>
  <c r="G150" i="27"/>
  <c r="H150" i="27"/>
  <c r="D151" i="27"/>
  <c r="E151" i="27"/>
  <c r="F151" i="27"/>
  <c r="G151" i="27"/>
  <c r="H151" i="27"/>
  <c r="D152" i="27"/>
  <c r="E152" i="27"/>
  <c r="F152" i="27"/>
  <c r="G152" i="27"/>
  <c r="H152" i="27"/>
  <c r="D107" i="27"/>
  <c r="E107" i="27"/>
  <c r="F107" i="27"/>
  <c r="G107" i="27"/>
  <c r="H107" i="27"/>
  <c r="D108" i="27"/>
  <c r="E108" i="27"/>
  <c r="F108" i="27"/>
  <c r="G108" i="27"/>
  <c r="H108" i="27"/>
  <c r="D109" i="27"/>
  <c r="E109" i="27"/>
  <c r="F109" i="27"/>
  <c r="G109" i="27"/>
  <c r="H109" i="27"/>
  <c r="D110" i="27"/>
  <c r="E110" i="27"/>
  <c r="F110" i="27"/>
  <c r="G110" i="27"/>
  <c r="H110" i="27"/>
  <c r="D111" i="27"/>
  <c r="E111" i="27"/>
  <c r="F111" i="27"/>
  <c r="G111" i="27"/>
  <c r="H111" i="27"/>
  <c r="D112" i="27"/>
  <c r="E112" i="27"/>
  <c r="F112" i="27"/>
  <c r="G112" i="27"/>
  <c r="H112" i="27"/>
  <c r="D113" i="27"/>
  <c r="E113" i="27"/>
  <c r="F113" i="27"/>
  <c r="G113" i="27"/>
  <c r="H113" i="27"/>
  <c r="D114" i="27"/>
  <c r="E114" i="27"/>
  <c r="F114" i="27"/>
  <c r="G114" i="27"/>
  <c r="H114" i="27"/>
  <c r="D115" i="27"/>
  <c r="E115" i="27"/>
  <c r="F115" i="27"/>
  <c r="G115" i="27"/>
  <c r="H115" i="27"/>
  <c r="D116" i="27"/>
  <c r="E116" i="27"/>
  <c r="F116" i="27"/>
  <c r="G116" i="27"/>
  <c r="H116" i="27"/>
  <c r="D117" i="27"/>
  <c r="E117" i="27"/>
  <c r="F117" i="27"/>
  <c r="G117" i="27"/>
  <c r="H117" i="27"/>
  <c r="D118" i="27"/>
  <c r="E118" i="27"/>
  <c r="F118" i="27"/>
  <c r="G118" i="27"/>
  <c r="H118" i="27"/>
  <c r="D119" i="27"/>
  <c r="E119" i="27"/>
  <c r="F119" i="27"/>
  <c r="G119" i="27"/>
  <c r="H119" i="27"/>
  <c r="D120" i="27"/>
  <c r="E120" i="27"/>
  <c r="F120" i="27"/>
  <c r="G120" i="27"/>
  <c r="H120" i="27"/>
  <c r="D121" i="27"/>
  <c r="E121" i="27"/>
  <c r="F121" i="27"/>
  <c r="G121" i="27"/>
  <c r="H121" i="27"/>
  <c r="BR162" i="3"/>
  <c r="BS162" i="3"/>
  <c r="BT162" i="3"/>
  <c r="BU162" i="3"/>
  <c r="BV162" i="3"/>
  <c r="BR163" i="3"/>
  <c r="BS163" i="3"/>
  <c r="BT163" i="3"/>
  <c r="BU163" i="3"/>
  <c r="BV163" i="3"/>
  <c r="BR103" i="3"/>
  <c r="BS103" i="3"/>
  <c r="BT103" i="3"/>
  <c r="BU103" i="3"/>
  <c r="BV103" i="3"/>
  <c r="BR104" i="3"/>
  <c r="BS104" i="3"/>
  <c r="BT104" i="3"/>
  <c r="BU104" i="3"/>
  <c r="BV104" i="3"/>
  <c r="BR105" i="3"/>
  <c r="BS105" i="3"/>
  <c r="BT105" i="3"/>
  <c r="BU105" i="3"/>
  <c r="BV105" i="3"/>
  <c r="BR106" i="3"/>
  <c r="BS106" i="3"/>
  <c r="BT106" i="3"/>
  <c r="BU106" i="3"/>
  <c r="BV106" i="3"/>
  <c r="BR107" i="3"/>
  <c r="BS107" i="3"/>
  <c r="BT107" i="3"/>
  <c r="BU107" i="3"/>
  <c r="BV107" i="3"/>
  <c r="BR108" i="3"/>
  <c r="BS108" i="3"/>
  <c r="BT108" i="3"/>
  <c r="BU108" i="3"/>
  <c r="BV108" i="3"/>
  <c r="BR109" i="3"/>
  <c r="BS109" i="3"/>
  <c r="BT109" i="3"/>
  <c r="BU109" i="3"/>
  <c r="BV109" i="3"/>
  <c r="BR110" i="3"/>
  <c r="BS110" i="3"/>
  <c r="BT110" i="3"/>
  <c r="BU110" i="3"/>
  <c r="BV110" i="3"/>
  <c r="BR111" i="3"/>
  <c r="BS111" i="3"/>
  <c r="BT111" i="3"/>
  <c r="BU111" i="3"/>
  <c r="BV111" i="3"/>
  <c r="BR112" i="3"/>
  <c r="BS112" i="3"/>
  <c r="BT112" i="3"/>
  <c r="BU112" i="3"/>
  <c r="BV112" i="3"/>
  <c r="BR113" i="3"/>
  <c r="BS113" i="3"/>
  <c r="BT113" i="3"/>
  <c r="BU113" i="3"/>
  <c r="BV113" i="3"/>
  <c r="BR114" i="3"/>
  <c r="BS114" i="3"/>
  <c r="BT114" i="3"/>
  <c r="BU114" i="3"/>
  <c r="BV114" i="3"/>
  <c r="BR115" i="3"/>
  <c r="BS115" i="3"/>
  <c r="BT115" i="3"/>
  <c r="BU115" i="3"/>
  <c r="BV115" i="3"/>
  <c r="BR116" i="3"/>
  <c r="BS116" i="3"/>
  <c r="BT116" i="3"/>
  <c r="BU116" i="3"/>
  <c r="BV116" i="3"/>
  <c r="BR117" i="3"/>
  <c r="BS117" i="3"/>
  <c r="BT117" i="3"/>
  <c r="BU117" i="3"/>
  <c r="BV117" i="3"/>
  <c r="BR118" i="3"/>
  <c r="BS118" i="3"/>
  <c r="BT118" i="3"/>
  <c r="BU118" i="3"/>
  <c r="BV118" i="3"/>
  <c r="BR119" i="3"/>
  <c r="BS119" i="3"/>
  <c r="BT119" i="3"/>
  <c r="BU119" i="3"/>
  <c r="BV119" i="3"/>
  <c r="BR120" i="3"/>
  <c r="BS120" i="3"/>
  <c r="BT120" i="3"/>
  <c r="BU120" i="3"/>
  <c r="BV120" i="3"/>
  <c r="BR121" i="3"/>
  <c r="BS121" i="3"/>
  <c r="BT121" i="3"/>
  <c r="BU121" i="3"/>
  <c r="BV121" i="3"/>
  <c r="BR122" i="3"/>
  <c r="BS122" i="3"/>
  <c r="BT122" i="3"/>
  <c r="BU122" i="3"/>
  <c r="BV122" i="3"/>
  <c r="BR123" i="3"/>
  <c r="BS123" i="3"/>
  <c r="BT123" i="3"/>
  <c r="BU123" i="3"/>
  <c r="BV123" i="3"/>
  <c r="BR124" i="3"/>
  <c r="BS124" i="3"/>
  <c r="BT124" i="3"/>
  <c r="BU124" i="3"/>
  <c r="BV124" i="3"/>
  <c r="BR125" i="3"/>
  <c r="BS125" i="3"/>
  <c r="BT125" i="3"/>
  <c r="BU125" i="3"/>
  <c r="BV125" i="3"/>
  <c r="BR126" i="3"/>
  <c r="BS126" i="3"/>
  <c r="BT126" i="3"/>
  <c r="BU126" i="3"/>
  <c r="BV126" i="3"/>
  <c r="BR127" i="3"/>
  <c r="BS127" i="3"/>
  <c r="BT127" i="3"/>
  <c r="BU127" i="3"/>
  <c r="BV127" i="3"/>
  <c r="BR128" i="3"/>
  <c r="BS128" i="3"/>
  <c r="BT128" i="3"/>
  <c r="BU128" i="3"/>
  <c r="BV128" i="3"/>
  <c r="BR129" i="3"/>
  <c r="BS129" i="3"/>
  <c r="BT129" i="3"/>
  <c r="BU129" i="3"/>
  <c r="BV129" i="3"/>
  <c r="BR130" i="3"/>
  <c r="BS130" i="3"/>
  <c r="BT130" i="3"/>
  <c r="BU130" i="3"/>
  <c r="BV130" i="3"/>
  <c r="BR131" i="3"/>
  <c r="BS131" i="3"/>
  <c r="BT131" i="3"/>
  <c r="BU131" i="3"/>
  <c r="BV131" i="3"/>
  <c r="BR132" i="3"/>
  <c r="BS132" i="3"/>
  <c r="BT132" i="3"/>
  <c r="BU132" i="3"/>
  <c r="BV132" i="3"/>
  <c r="BR133" i="3"/>
  <c r="BS133" i="3"/>
  <c r="BT133" i="3"/>
  <c r="BU133" i="3"/>
  <c r="BV133" i="3"/>
  <c r="BR134" i="3"/>
  <c r="BS134" i="3"/>
  <c r="BT134" i="3"/>
  <c r="BU134" i="3"/>
  <c r="BV134" i="3"/>
  <c r="BR135" i="3"/>
  <c r="BS135" i="3"/>
  <c r="BT135" i="3"/>
  <c r="BU135" i="3"/>
  <c r="BV135" i="3"/>
  <c r="BR136" i="3"/>
  <c r="BS136" i="3"/>
  <c r="BT136" i="3"/>
  <c r="BU136" i="3"/>
  <c r="BV136" i="3"/>
  <c r="BR137" i="3"/>
  <c r="BS137" i="3"/>
  <c r="BT137" i="3"/>
  <c r="BU137" i="3"/>
  <c r="BV137" i="3"/>
  <c r="BR138" i="3"/>
  <c r="BS138" i="3"/>
  <c r="BT138" i="3"/>
  <c r="BU138" i="3"/>
  <c r="BV138" i="3"/>
  <c r="BR139" i="3"/>
  <c r="BS139" i="3"/>
  <c r="BT139" i="3"/>
  <c r="BU139" i="3"/>
  <c r="BV139" i="3"/>
  <c r="BR140" i="3"/>
  <c r="BS140" i="3"/>
  <c r="BT140" i="3"/>
  <c r="BU140" i="3"/>
  <c r="BV140" i="3"/>
  <c r="BR141" i="3"/>
  <c r="BS141" i="3"/>
  <c r="BT141" i="3"/>
  <c r="BU141" i="3"/>
  <c r="BV141" i="3"/>
  <c r="BR142" i="3"/>
  <c r="BS142" i="3"/>
  <c r="BT142" i="3"/>
  <c r="BU142" i="3"/>
  <c r="BV142" i="3"/>
  <c r="BR143" i="3"/>
  <c r="BS143" i="3"/>
  <c r="BT143" i="3"/>
  <c r="BU143" i="3"/>
  <c r="BV143" i="3"/>
  <c r="BR144" i="3"/>
  <c r="BS144" i="3"/>
  <c r="BT144" i="3"/>
  <c r="BU144" i="3"/>
  <c r="BV144" i="3"/>
  <c r="BR145" i="3"/>
  <c r="BS145" i="3"/>
  <c r="BT145" i="3"/>
  <c r="BU145" i="3"/>
  <c r="BV145" i="3"/>
  <c r="BR146" i="3"/>
  <c r="BS146" i="3"/>
  <c r="BT146" i="3"/>
  <c r="BU146" i="3"/>
  <c r="BV146" i="3"/>
  <c r="BR147" i="3"/>
  <c r="BS147" i="3"/>
  <c r="BT147" i="3"/>
  <c r="BU147" i="3"/>
  <c r="BV147" i="3"/>
  <c r="BR148" i="3"/>
  <c r="BS148" i="3"/>
  <c r="BT148" i="3"/>
  <c r="BU148" i="3"/>
  <c r="BV148" i="3"/>
  <c r="BR149" i="3"/>
  <c r="BS149" i="3"/>
  <c r="BT149" i="3"/>
  <c r="BU149" i="3"/>
  <c r="BV149" i="3"/>
  <c r="BR150" i="3"/>
  <c r="BS150" i="3"/>
  <c r="BT150" i="3"/>
  <c r="BU150" i="3"/>
  <c r="BV150" i="3"/>
  <c r="BR151" i="3"/>
  <c r="BS151" i="3"/>
  <c r="BT151" i="3"/>
  <c r="BU151" i="3"/>
  <c r="BV151" i="3"/>
  <c r="BR152" i="3"/>
  <c r="BS152" i="3"/>
  <c r="BT152" i="3"/>
  <c r="BU152" i="3"/>
  <c r="BV152" i="3"/>
  <c r="BR153" i="3"/>
  <c r="BS153" i="3"/>
  <c r="BT153" i="3"/>
  <c r="BU153" i="3"/>
  <c r="BV153" i="3"/>
  <c r="BR154" i="3"/>
  <c r="BS154" i="3"/>
  <c r="BT154" i="3"/>
  <c r="BU154" i="3"/>
  <c r="BV154" i="3"/>
  <c r="BR155" i="3"/>
  <c r="BS155" i="3"/>
  <c r="BT155" i="3"/>
  <c r="BU155" i="3"/>
  <c r="BV155" i="3"/>
  <c r="BR156" i="3"/>
  <c r="BS156" i="3"/>
  <c r="BT156" i="3"/>
  <c r="BU156" i="3"/>
  <c r="BV156" i="3"/>
  <c r="BR157" i="3"/>
  <c r="BS157" i="3"/>
  <c r="BT157" i="3"/>
  <c r="BU157" i="3"/>
  <c r="BV157" i="3"/>
  <c r="BR158" i="3"/>
  <c r="BS158" i="3"/>
  <c r="BT158" i="3"/>
  <c r="BU158" i="3"/>
  <c r="BV158" i="3"/>
  <c r="BR159" i="3"/>
  <c r="BS159" i="3"/>
  <c r="BT159" i="3"/>
  <c r="BU159" i="3"/>
  <c r="BV159" i="3"/>
  <c r="BR160" i="3"/>
  <c r="BS160" i="3"/>
  <c r="BT160" i="3"/>
  <c r="BU160" i="3"/>
  <c r="BV160" i="3"/>
  <c r="BR161" i="3"/>
  <c r="BS161" i="3"/>
  <c r="BT161" i="3"/>
  <c r="BU161" i="3"/>
  <c r="BV161" i="3"/>
  <c r="AE53" i="3"/>
  <c r="AF53" i="3"/>
  <c r="AG53" i="3"/>
  <c r="AH53" i="3"/>
  <c r="AI53" i="3"/>
  <c r="AL53" i="3"/>
  <c r="AM53" i="3"/>
  <c r="AN53" i="3"/>
  <c r="AO53" i="3"/>
  <c r="AP53" i="3"/>
  <c r="AE54" i="3"/>
  <c r="AF54" i="3"/>
  <c r="AG54" i="3"/>
  <c r="AH54" i="3"/>
  <c r="AI54" i="3"/>
  <c r="AL54" i="3"/>
  <c r="AM54" i="3"/>
  <c r="AN54" i="3"/>
  <c r="AO54" i="3"/>
  <c r="AP54" i="3"/>
  <c r="AE55" i="3"/>
  <c r="AF55" i="3"/>
  <c r="AG55" i="3"/>
  <c r="AH55" i="3"/>
  <c r="AI55" i="3"/>
  <c r="AL55" i="3"/>
  <c r="AM55" i="3"/>
  <c r="AN55" i="3"/>
  <c r="AO55" i="3"/>
  <c r="AP55" i="3"/>
  <c r="AE56" i="3"/>
  <c r="AF56" i="3"/>
  <c r="AG56" i="3"/>
  <c r="AH56" i="3"/>
  <c r="AI56" i="3"/>
  <c r="AL56" i="3"/>
  <c r="AM56" i="3"/>
  <c r="AN56" i="3"/>
  <c r="AO56" i="3"/>
  <c r="AP56" i="3"/>
  <c r="AE57" i="3"/>
  <c r="AF57" i="3"/>
  <c r="AG57" i="3"/>
  <c r="AH57" i="3"/>
  <c r="AI57" i="3"/>
  <c r="AL57" i="3"/>
  <c r="AM57" i="3"/>
  <c r="AN57" i="3"/>
  <c r="AO57" i="3"/>
  <c r="AP57" i="3"/>
  <c r="AE58" i="3"/>
  <c r="AF58" i="3"/>
  <c r="AG58" i="3"/>
  <c r="AH58" i="3"/>
  <c r="AI58" i="3"/>
  <c r="AL58" i="3"/>
  <c r="AM58" i="3"/>
  <c r="AN58" i="3"/>
  <c r="AO58" i="3"/>
  <c r="AP58" i="3"/>
  <c r="AE59" i="3"/>
  <c r="AF59" i="3"/>
  <c r="AG59" i="3"/>
  <c r="AH59" i="3"/>
  <c r="AI59" i="3"/>
  <c r="AL59" i="3"/>
  <c r="AM59" i="3"/>
  <c r="AN59" i="3"/>
  <c r="AO59" i="3"/>
  <c r="AP59" i="3"/>
  <c r="AE60" i="3"/>
  <c r="AF60" i="3"/>
  <c r="AG60" i="3"/>
  <c r="AH60" i="3"/>
  <c r="AI60" i="3"/>
  <c r="AL60" i="3"/>
  <c r="AM60" i="3"/>
  <c r="AN60" i="3"/>
  <c r="AO60" i="3"/>
  <c r="AP60" i="3"/>
  <c r="AE61" i="3"/>
  <c r="AF61" i="3"/>
  <c r="AG61" i="3"/>
  <c r="AH61" i="3"/>
  <c r="AI61" i="3"/>
  <c r="AL61" i="3"/>
  <c r="AM61" i="3"/>
  <c r="AN61" i="3"/>
  <c r="AO61" i="3"/>
  <c r="AP61" i="3"/>
  <c r="AE62" i="3"/>
  <c r="AF62" i="3"/>
  <c r="AG62" i="3"/>
  <c r="AH62" i="3"/>
  <c r="AI62" i="3"/>
  <c r="AL62" i="3"/>
  <c r="AM62" i="3"/>
  <c r="AN62" i="3"/>
  <c r="AO62" i="3"/>
  <c r="AP62" i="3"/>
  <c r="AE63" i="3"/>
  <c r="AF63" i="3"/>
  <c r="AG63" i="3"/>
  <c r="AH63" i="3"/>
  <c r="AI63" i="3"/>
  <c r="AL63" i="3"/>
  <c r="AM63" i="3"/>
  <c r="AN63" i="3"/>
  <c r="AO63" i="3"/>
  <c r="AP63" i="3"/>
  <c r="AE64" i="3"/>
  <c r="AF64" i="3"/>
  <c r="AG64" i="3"/>
  <c r="AH64" i="3"/>
  <c r="AI64" i="3"/>
  <c r="AL64" i="3"/>
  <c r="AM64" i="3"/>
  <c r="AN64" i="3"/>
  <c r="AO64" i="3"/>
  <c r="AP64" i="3"/>
  <c r="AE65" i="3"/>
  <c r="AF65" i="3"/>
  <c r="AG65" i="3"/>
  <c r="AH65" i="3"/>
  <c r="AI65" i="3"/>
  <c r="AL65" i="3"/>
  <c r="AM65" i="3"/>
  <c r="AN65" i="3"/>
  <c r="AO65" i="3"/>
  <c r="AP65" i="3"/>
  <c r="AE66" i="3"/>
  <c r="AF66" i="3"/>
  <c r="AG66" i="3"/>
  <c r="AH66" i="3"/>
  <c r="AI66" i="3"/>
  <c r="AL66" i="3"/>
  <c r="AM66" i="3"/>
  <c r="AN66" i="3"/>
  <c r="AO66" i="3"/>
  <c r="AP66" i="3"/>
  <c r="AE67" i="3"/>
  <c r="AF67" i="3"/>
  <c r="AG67" i="3"/>
  <c r="AH67" i="3"/>
  <c r="AI67" i="3"/>
  <c r="AL67" i="3"/>
  <c r="AM67" i="3"/>
  <c r="AN67" i="3"/>
  <c r="AO67" i="3"/>
  <c r="AP67" i="3"/>
  <c r="AE68" i="3"/>
  <c r="AF68" i="3"/>
  <c r="AG68" i="3"/>
  <c r="AH68" i="3"/>
  <c r="AI68" i="3"/>
  <c r="AL68" i="3"/>
  <c r="AM68" i="3"/>
  <c r="AN68" i="3"/>
  <c r="AO68" i="3"/>
  <c r="AP68" i="3"/>
  <c r="AE69" i="3"/>
  <c r="AF69" i="3"/>
  <c r="AG69" i="3"/>
  <c r="AH69" i="3"/>
  <c r="AI69" i="3"/>
  <c r="AL69" i="3"/>
  <c r="AM69" i="3"/>
  <c r="AN69" i="3"/>
  <c r="AO69" i="3"/>
  <c r="AP69" i="3"/>
  <c r="AE70" i="3"/>
  <c r="AF70" i="3"/>
  <c r="AG70" i="3"/>
  <c r="AH70" i="3"/>
  <c r="AI70" i="3"/>
  <c r="AL70" i="3"/>
  <c r="AM70" i="3"/>
  <c r="AN70" i="3"/>
  <c r="AO70" i="3"/>
  <c r="AP70" i="3"/>
  <c r="AE71" i="3"/>
  <c r="AF71" i="3"/>
  <c r="AG71" i="3"/>
  <c r="AH71" i="3"/>
  <c r="AI71" i="3"/>
  <c r="AL71" i="3"/>
  <c r="AM71" i="3"/>
  <c r="AN71" i="3"/>
  <c r="AO71" i="3"/>
  <c r="AP71" i="3"/>
  <c r="AE72" i="3"/>
  <c r="AF72" i="3"/>
  <c r="AG72" i="3"/>
  <c r="AH72" i="3"/>
  <c r="AI72" i="3"/>
  <c r="AL72" i="3"/>
  <c r="AM72" i="3"/>
  <c r="AN72" i="3"/>
  <c r="AO72" i="3"/>
  <c r="AP72" i="3"/>
  <c r="AE73" i="3"/>
  <c r="AF73" i="3"/>
  <c r="AG73" i="3"/>
  <c r="AH73" i="3"/>
  <c r="AI73" i="3"/>
  <c r="AL73" i="3"/>
  <c r="AM73" i="3"/>
  <c r="AN73" i="3"/>
  <c r="AO73" i="3"/>
  <c r="AP73" i="3"/>
  <c r="AE74" i="3"/>
  <c r="AF74" i="3"/>
  <c r="AG74" i="3"/>
  <c r="AH74" i="3"/>
  <c r="AI74" i="3"/>
  <c r="AL74" i="3"/>
  <c r="AM74" i="3"/>
  <c r="AN74" i="3"/>
  <c r="AO74" i="3"/>
  <c r="AP74" i="3"/>
  <c r="AE75" i="3"/>
  <c r="AF75" i="3"/>
  <c r="AG75" i="3"/>
  <c r="AH75" i="3"/>
  <c r="AI75" i="3"/>
  <c r="AL75" i="3"/>
  <c r="AM75" i="3"/>
  <c r="AN75" i="3"/>
  <c r="AO75" i="3"/>
  <c r="AP75" i="3"/>
  <c r="AE76" i="3"/>
  <c r="AF76" i="3"/>
  <c r="AG76" i="3"/>
  <c r="AH76" i="3"/>
  <c r="AI76" i="3"/>
  <c r="AL76" i="3"/>
  <c r="AM76" i="3"/>
  <c r="AN76" i="3"/>
  <c r="AO76" i="3"/>
  <c r="AP76" i="3"/>
  <c r="AE77" i="3"/>
  <c r="AF77" i="3"/>
  <c r="AG77" i="3"/>
  <c r="AH77" i="3"/>
  <c r="AI77" i="3"/>
  <c r="AL77" i="3"/>
  <c r="AM77" i="3"/>
  <c r="AN77" i="3"/>
  <c r="AO77" i="3"/>
  <c r="AP77" i="3"/>
  <c r="AE78" i="3"/>
  <c r="AF78" i="3"/>
  <c r="AG78" i="3"/>
  <c r="AH78" i="3"/>
  <c r="AI78" i="3"/>
  <c r="AL78" i="3"/>
  <c r="AM78" i="3"/>
  <c r="AN78" i="3"/>
  <c r="AO78" i="3"/>
  <c r="AP78" i="3"/>
  <c r="AE79" i="3"/>
  <c r="AF79" i="3"/>
  <c r="AG79" i="3"/>
  <c r="AH79" i="3"/>
  <c r="AI79" i="3"/>
  <c r="AL79" i="3"/>
  <c r="AM79" i="3"/>
  <c r="AN79" i="3"/>
  <c r="AO79" i="3"/>
  <c r="AP79" i="3"/>
  <c r="AE80" i="3"/>
  <c r="AF80" i="3"/>
  <c r="AG80" i="3"/>
  <c r="AH80" i="3"/>
  <c r="AI80" i="3"/>
  <c r="AL80" i="3"/>
  <c r="AM80" i="3"/>
  <c r="AN80" i="3"/>
  <c r="AO80" i="3"/>
  <c r="AP80" i="3"/>
  <c r="AE81" i="3"/>
  <c r="AF81" i="3"/>
  <c r="AG81" i="3"/>
  <c r="AH81" i="3"/>
  <c r="AI81" i="3"/>
  <c r="AL81" i="3"/>
  <c r="AM81" i="3"/>
  <c r="AN81" i="3"/>
  <c r="AO81" i="3"/>
  <c r="AP81" i="3"/>
  <c r="AE82" i="3"/>
  <c r="AF82" i="3"/>
  <c r="AG82" i="3"/>
  <c r="AH82" i="3"/>
  <c r="AI82" i="3"/>
  <c r="AL82" i="3"/>
  <c r="AM82" i="3"/>
  <c r="AN82" i="3"/>
  <c r="AO82" i="3"/>
  <c r="AP82" i="3"/>
  <c r="AE83" i="3"/>
  <c r="AF83" i="3"/>
  <c r="AG83" i="3"/>
  <c r="AH83" i="3"/>
  <c r="AI83" i="3"/>
  <c r="AL83" i="3"/>
  <c r="AM83" i="3"/>
  <c r="AN83" i="3"/>
  <c r="AO83" i="3"/>
  <c r="AP83" i="3"/>
  <c r="H113" i="3"/>
  <c r="I113" i="3"/>
  <c r="J113" i="3"/>
  <c r="K113" i="3"/>
  <c r="L113" i="3"/>
  <c r="H114" i="3"/>
  <c r="I114" i="3"/>
  <c r="J114" i="3"/>
  <c r="K114" i="3"/>
  <c r="L114" i="3"/>
  <c r="H115" i="3"/>
  <c r="I115" i="3"/>
  <c r="J115" i="3"/>
  <c r="K115" i="3"/>
  <c r="L115" i="3"/>
  <c r="H116" i="3"/>
  <c r="I116" i="3"/>
  <c r="J116" i="3"/>
  <c r="K116" i="3"/>
  <c r="L116" i="3"/>
  <c r="H117" i="3"/>
  <c r="I117" i="3"/>
  <c r="J117" i="3"/>
  <c r="K117" i="3"/>
  <c r="L117" i="3"/>
  <c r="H118" i="3"/>
  <c r="I118" i="3"/>
  <c r="J118" i="3"/>
  <c r="K118" i="3"/>
  <c r="L118" i="3"/>
  <c r="H119" i="3"/>
  <c r="I119" i="3"/>
  <c r="J119" i="3"/>
  <c r="K119" i="3"/>
  <c r="L119" i="3"/>
  <c r="H120" i="3"/>
  <c r="I120" i="3"/>
  <c r="J120" i="3"/>
  <c r="K120" i="3"/>
  <c r="L120" i="3"/>
  <c r="H121" i="3"/>
  <c r="I121" i="3"/>
  <c r="J121" i="3"/>
  <c r="K121" i="3"/>
  <c r="L121" i="3"/>
  <c r="H122" i="3"/>
  <c r="I122" i="3"/>
  <c r="J122" i="3"/>
  <c r="K122" i="3"/>
  <c r="L122" i="3"/>
  <c r="H123" i="3"/>
  <c r="I123" i="3"/>
  <c r="J123" i="3"/>
  <c r="K123" i="3"/>
  <c r="L123" i="3"/>
  <c r="H124" i="3"/>
  <c r="I124" i="3"/>
  <c r="J124" i="3"/>
  <c r="K124" i="3"/>
  <c r="L124" i="3"/>
  <c r="H125" i="3"/>
  <c r="I125" i="3"/>
  <c r="J125" i="3"/>
  <c r="K125" i="3"/>
  <c r="L125" i="3"/>
  <c r="H126" i="3"/>
  <c r="I126" i="3"/>
  <c r="J126" i="3"/>
  <c r="K126" i="3"/>
  <c r="L126" i="3"/>
  <c r="H127" i="3"/>
  <c r="I127" i="3"/>
  <c r="J127" i="3"/>
  <c r="K127" i="3"/>
  <c r="L127" i="3"/>
  <c r="H128" i="3"/>
  <c r="I128" i="3"/>
  <c r="J128" i="3"/>
  <c r="K128" i="3"/>
  <c r="L128" i="3"/>
  <c r="H129" i="3"/>
  <c r="I129" i="3"/>
  <c r="J129" i="3"/>
  <c r="K129" i="3"/>
  <c r="L129" i="3"/>
  <c r="H130" i="3"/>
  <c r="I130" i="3"/>
  <c r="J130" i="3"/>
  <c r="K130" i="3"/>
  <c r="L130" i="3"/>
  <c r="H131" i="3"/>
  <c r="I131" i="3"/>
  <c r="J131" i="3"/>
  <c r="K131" i="3"/>
  <c r="L131" i="3"/>
  <c r="H132" i="3"/>
  <c r="I132" i="3"/>
  <c r="J132" i="3"/>
  <c r="K132" i="3"/>
  <c r="L132" i="3"/>
  <c r="H133" i="3"/>
  <c r="I133" i="3"/>
  <c r="J133" i="3"/>
  <c r="K133" i="3"/>
  <c r="L133" i="3"/>
  <c r="H134" i="3"/>
  <c r="I134" i="3"/>
  <c r="J134" i="3"/>
  <c r="K134" i="3"/>
  <c r="L134" i="3"/>
  <c r="H135" i="3"/>
  <c r="I135" i="3"/>
  <c r="J135" i="3"/>
  <c r="K135" i="3"/>
  <c r="L135" i="3"/>
  <c r="H136" i="3"/>
  <c r="I136" i="3"/>
  <c r="J136" i="3"/>
  <c r="K136" i="3"/>
  <c r="L136" i="3"/>
  <c r="H137" i="3"/>
  <c r="I137" i="3"/>
  <c r="J137" i="3"/>
  <c r="K137" i="3"/>
  <c r="L137" i="3"/>
  <c r="H138" i="3"/>
  <c r="I138" i="3"/>
  <c r="J138" i="3"/>
  <c r="K138" i="3"/>
  <c r="L138" i="3"/>
  <c r="H139" i="3"/>
  <c r="I139" i="3"/>
  <c r="J139" i="3"/>
  <c r="K139" i="3"/>
  <c r="L139" i="3"/>
  <c r="H140" i="3"/>
  <c r="I140" i="3"/>
  <c r="J140" i="3"/>
  <c r="K140" i="3"/>
  <c r="L140" i="3"/>
  <c r="H141" i="3"/>
  <c r="I141" i="3"/>
  <c r="J141" i="3"/>
  <c r="K141" i="3"/>
  <c r="L141" i="3"/>
  <c r="H142" i="3"/>
  <c r="I142" i="3"/>
  <c r="J142" i="3"/>
  <c r="K142" i="3"/>
  <c r="L142" i="3"/>
  <c r="H143" i="3"/>
  <c r="I143" i="3"/>
  <c r="J143" i="3"/>
  <c r="K143" i="3"/>
  <c r="L143" i="3"/>
  <c r="H144" i="3"/>
  <c r="I144" i="3"/>
  <c r="J144" i="3"/>
  <c r="K144" i="3"/>
  <c r="L144" i="3"/>
  <c r="H145" i="3"/>
  <c r="I145" i="3"/>
  <c r="J145" i="3"/>
  <c r="K145" i="3"/>
  <c r="L145" i="3"/>
  <c r="H146" i="3"/>
  <c r="I146" i="3"/>
  <c r="J146" i="3"/>
  <c r="K146" i="3"/>
  <c r="L146" i="3"/>
  <c r="H147" i="3"/>
  <c r="I147" i="3"/>
  <c r="J147" i="3"/>
  <c r="K147" i="3"/>
  <c r="L147" i="3"/>
  <c r="H148" i="3"/>
  <c r="I148" i="3"/>
  <c r="J148" i="3"/>
  <c r="K148" i="3"/>
  <c r="L148" i="3"/>
  <c r="H149" i="3"/>
  <c r="I149" i="3"/>
  <c r="J149" i="3"/>
  <c r="K149" i="3"/>
  <c r="L149" i="3"/>
  <c r="H150" i="3"/>
  <c r="I150" i="3"/>
  <c r="J150" i="3"/>
  <c r="K150" i="3"/>
  <c r="L150" i="3"/>
  <c r="H151" i="3"/>
  <c r="I151" i="3"/>
  <c r="J151" i="3"/>
  <c r="K151" i="3"/>
  <c r="L151" i="3"/>
  <c r="H152" i="3"/>
  <c r="I152" i="3"/>
  <c r="J152" i="3"/>
  <c r="K152" i="3"/>
  <c r="L152" i="3"/>
  <c r="H153" i="3"/>
  <c r="I153" i="3"/>
  <c r="J153" i="3"/>
  <c r="K153" i="3"/>
  <c r="L153" i="3"/>
  <c r="H154" i="3"/>
  <c r="I154" i="3"/>
  <c r="J154" i="3"/>
  <c r="K154" i="3"/>
  <c r="L154" i="3"/>
  <c r="H155" i="3"/>
  <c r="I155" i="3"/>
  <c r="J155" i="3"/>
  <c r="K155" i="3"/>
  <c r="L155" i="3"/>
  <c r="H156" i="3"/>
  <c r="I156" i="3"/>
  <c r="J156" i="3"/>
  <c r="K156" i="3"/>
  <c r="L156" i="3"/>
  <c r="H157" i="3"/>
  <c r="I157" i="3"/>
  <c r="J157" i="3"/>
  <c r="K157" i="3"/>
  <c r="L157" i="3"/>
  <c r="H158" i="3"/>
  <c r="I158" i="3"/>
  <c r="J158" i="3"/>
  <c r="K158" i="3"/>
  <c r="L158" i="3"/>
  <c r="H159" i="3"/>
  <c r="I159" i="3"/>
  <c r="J159" i="3"/>
  <c r="K159" i="3"/>
  <c r="L159" i="3"/>
  <c r="H160" i="3"/>
  <c r="I160" i="3"/>
  <c r="J160" i="3"/>
  <c r="K160" i="3"/>
  <c r="L160" i="3"/>
  <c r="H161" i="3"/>
  <c r="I161" i="3"/>
  <c r="J161" i="3"/>
  <c r="K161" i="3"/>
  <c r="L161" i="3"/>
  <c r="H162" i="3"/>
  <c r="I162" i="3"/>
  <c r="J162" i="3"/>
  <c r="K162" i="3"/>
  <c r="L162" i="3"/>
  <c r="H163" i="3"/>
  <c r="I163" i="3"/>
  <c r="J163" i="3"/>
  <c r="K163" i="3"/>
  <c r="L163" i="3"/>
  <c r="M6" i="27" l="1"/>
  <c r="E7" i="27" l="1"/>
  <c r="F7" i="27"/>
  <c r="G7" i="27"/>
  <c r="H7" i="27"/>
  <c r="D7" i="27"/>
  <c r="F3" i="3"/>
  <c r="DN5" i="3"/>
  <c r="DM6" i="3"/>
  <c r="DM7" i="3"/>
  <c r="DM8" i="3"/>
  <c r="DM9" i="3"/>
  <c r="DM10" i="3"/>
  <c r="DM11" i="3"/>
  <c r="DM12" i="3"/>
  <c r="DM13" i="3"/>
  <c r="DM14" i="3"/>
  <c r="DM15" i="3"/>
  <c r="DM16" i="3"/>
  <c r="DM17" i="3"/>
  <c r="DM18" i="3"/>
  <c r="DM19" i="3"/>
  <c r="DM20" i="3"/>
  <c r="DM21" i="3"/>
  <c r="DM22" i="3"/>
  <c r="DM23" i="3"/>
  <c r="DM24" i="3"/>
  <c r="DM25" i="3"/>
  <c r="DM26" i="3"/>
  <c r="DM27" i="3"/>
  <c r="DM28" i="3"/>
  <c r="DM29" i="3"/>
  <c r="DM30" i="3"/>
  <c r="DM31" i="3"/>
  <c r="DM32" i="3"/>
  <c r="DM33" i="3"/>
  <c r="DM34" i="3"/>
  <c r="DM35" i="3"/>
  <c r="DM36" i="3"/>
  <c r="DM37" i="3"/>
  <c r="DM38" i="3"/>
  <c r="DM39" i="3"/>
  <c r="DM40" i="3"/>
  <c r="DM41" i="3"/>
  <c r="DM42" i="3"/>
  <c r="DM43" i="3"/>
  <c r="DM44" i="3"/>
  <c r="DM45" i="3"/>
  <c r="DM46" i="3"/>
  <c r="DM47" i="3"/>
  <c r="DM48" i="3"/>
  <c r="DM49" i="3"/>
  <c r="DM50" i="3"/>
  <c r="DM51" i="3"/>
  <c r="DM52" i="3"/>
  <c r="DM53" i="3"/>
  <c r="DM54" i="3"/>
  <c r="DM55" i="3"/>
  <c r="DM56" i="3"/>
  <c r="DM57" i="3"/>
  <c r="DM58" i="3"/>
  <c r="DM59" i="3"/>
  <c r="DM60" i="3"/>
  <c r="DM61" i="3"/>
  <c r="DM62" i="3"/>
  <c r="DM63" i="3"/>
  <c r="DM64" i="3"/>
  <c r="DM65" i="3"/>
  <c r="DM66" i="3"/>
  <c r="DM67" i="3"/>
  <c r="DM68" i="3"/>
  <c r="DM69" i="3"/>
  <c r="DM70" i="3"/>
  <c r="DM71" i="3"/>
  <c r="DM72" i="3"/>
  <c r="DM73" i="3"/>
  <c r="DM74" i="3"/>
  <c r="DM75" i="3"/>
  <c r="DM76" i="3"/>
  <c r="DM77" i="3"/>
  <c r="DM78" i="3"/>
  <c r="DM79" i="3"/>
  <c r="DM80" i="3"/>
  <c r="DM81" i="3"/>
  <c r="DM82" i="3"/>
  <c r="DM83" i="3"/>
  <c r="DM84" i="3"/>
  <c r="DM85" i="3"/>
  <c r="DM86" i="3"/>
  <c r="DM87" i="3"/>
  <c r="DM88" i="3"/>
  <c r="DM89" i="3"/>
  <c r="DM90" i="3"/>
  <c r="DM91" i="3"/>
  <c r="DM92" i="3"/>
  <c r="DM93" i="3"/>
  <c r="DM94" i="3"/>
  <c r="DM95" i="3"/>
  <c r="DM96" i="3"/>
  <c r="DM97" i="3"/>
  <c r="DM98" i="3"/>
  <c r="DM99" i="3"/>
  <c r="DM100" i="3"/>
  <c r="DM101" i="3"/>
  <c r="DM102" i="3"/>
  <c r="DM103" i="3"/>
  <c r="DM104" i="3"/>
  <c r="DM5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DE44" i="3"/>
  <c r="DF44" i="3"/>
  <c r="DG44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DE45" i="3"/>
  <c r="DF45" i="3"/>
  <c r="DG45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DE46" i="3"/>
  <c r="DF46" i="3"/>
  <c r="DG46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DE47" i="3"/>
  <c r="DF47" i="3"/>
  <c r="DG47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DE48" i="3"/>
  <c r="DF48" i="3"/>
  <c r="DG48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DE49" i="3"/>
  <c r="DF49" i="3"/>
  <c r="DG49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DE50" i="3"/>
  <c r="DF50" i="3"/>
  <c r="DG50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DE51" i="3"/>
  <c r="DF51" i="3"/>
  <c r="DG51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DE52" i="3"/>
  <c r="DF52" i="3"/>
  <c r="DG52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DE53" i="3"/>
  <c r="DF53" i="3"/>
  <c r="DG53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DE54" i="3"/>
  <c r="DF54" i="3"/>
  <c r="DG54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DE39" i="3"/>
  <c r="DF39" i="3"/>
  <c r="DG39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DE40" i="3"/>
  <c r="DF40" i="3"/>
  <c r="DG40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DE41" i="3"/>
  <c r="DF41" i="3"/>
  <c r="DG41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DE42" i="3"/>
  <c r="DF42" i="3"/>
  <c r="DG42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DE43" i="3"/>
  <c r="DF43" i="3"/>
  <c r="DG43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DE6" i="3"/>
  <c r="DF6" i="3"/>
  <c r="DG6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DE7" i="3"/>
  <c r="DF7" i="3"/>
  <c r="DG7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DE8" i="3"/>
  <c r="DF8" i="3"/>
  <c r="DG8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DE9" i="3"/>
  <c r="DF9" i="3"/>
  <c r="DG9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DE10" i="3"/>
  <c r="DF10" i="3"/>
  <c r="DG10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DE11" i="3"/>
  <c r="DF11" i="3"/>
  <c r="DG11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DE12" i="3"/>
  <c r="DF12" i="3"/>
  <c r="DG12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DE13" i="3"/>
  <c r="DF13" i="3"/>
  <c r="DG13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DE14" i="3"/>
  <c r="DF14" i="3"/>
  <c r="DG14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DE15" i="3"/>
  <c r="DF15" i="3"/>
  <c r="DG15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DE16" i="3"/>
  <c r="DF16" i="3"/>
  <c r="DG16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DE17" i="3"/>
  <c r="DF17" i="3"/>
  <c r="DG17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DE18" i="3"/>
  <c r="DF18" i="3"/>
  <c r="DG18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DE19" i="3"/>
  <c r="DF19" i="3"/>
  <c r="DG19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DE20" i="3"/>
  <c r="DF20" i="3"/>
  <c r="DG20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DE21" i="3"/>
  <c r="DF21" i="3"/>
  <c r="DG21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DE22" i="3"/>
  <c r="DF22" i="3"/>
  <c r="DG22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DE23" i="3"/>
  <c r="DF23" i="3"/>
  <c r="DG23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DE24" i="3"/>
  <c r="DF24" i="3"/>
  <c r="DG24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DE25" i="3"/>
  <c r="DF25" i="3"/>
  <c r="DG25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DE26" i="3"/>
  <c r="DF26" i="3"/>
  <c r="DG26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DE27" i="3"/>
  <c r="DF27" i="3"/>
  <c r="DG27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DE28" i="3"/>
  <c r="DF28" i="3"/>
  <c r="DG28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DE29" i="3"/>
  <c r="DF29" i="3"/>
  <c r="DG29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DE30" i="3"/>
  <c r="DF30" i="3"/>
  <c r="DG30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DE31" i="3"/>
  <c r="DF31" i="3"/>
  <c r="DG31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DE32" i="3"/>
  <c r="DF32" i="3"/>
  <c r="DG32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DE33" i="3"/>
  <c r="DF33" i="3"/>
  <c r="DG33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DE34" i="3"/>
  <c r="DF34" i="3"/>
  <c r="DG34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DE35" i="3"/>
  <c r="DF35" i="3"/>
  <c r="DG35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DE36" i="3"/>
  <c r="DF36" i="3"/>
  <c r="DG36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DE37" i="3"/>
  <c r="DF37" i="3"/>
  <c r="DG37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DE38" i="3"/>
  <c r="DF38" i="3"/>
  <c r="DG38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CO5" i="3"/>
  <c r="BR5" i="3"/>
  <c r="BS5" i="3"/>
  <c r="BT5" i="3"/>
  <c r="BU5" i="3"/>
  <c r="BV5" i="3"/>
  <c r="BR6" i="3"/>
  <c r="BS6" i="3"/>
  <c r="BT6" i="3"/>
  <c r="BU6" i="3"/>
  <c r="BV6" i="3"/>
  <c r="BR7" i="3"/>
  <c r="BS7" i="3"/>
  <c r="BT7" i="3"/>
  <c r="BU7" i="3"/>
  <c r="BV7" i="3"/>
  <c r="BR8" i="3"/>
  <c r="BS8" i="3"/>
  <c r="BT8" i="3"/>
  <c r="BU8" i="3"/>
  <c r="BV8" i="3"/>
  <c r="BR9" i="3"/>
  <c r="BS9" i="3"/>
  <c r="BT9" i="3"/>
  <c r="BU9" i="3"/>
  <c r="BV9" i="3"/>
  <c r="BR10" i="3"/>
  <c r="BS10" i="3"/>
  <c r="BT10" i="3"/>
  <c r="BU10" i="3"/>
  <c r="BV10" i="3"/>
  <c r="BR11" i="3"/>
  <c r="BS11" i="3"/>
  <c r="BT11" i="3"/>
  <c r="BU11" i="3"/>
  <c r="BV11" i="3"/>
  <c r="BR12" i="3"/>
  <c r="BS12" i="3"/>
  <c r="BT12" i="3"/>
  <c r="BU12" i="3"/>
  <c r="BV12" i="3"/>
  <c r="BR13" i="3"/>
  <c r="BS13" i="3"/>
  <c r="BT13" i="3"/>
  <c r="BU13" i="3"/>
  <c r="BV13" i="3"/>
  <c r="BR14" i="3"/>
  <c r="BS14" i="3"/>
  <c r="BT14" i="3"/>
  <c r="BU14" i="3"/>
  <c r="BV14" i="3"/>
  <c r="BR15" i="3"/>
  <c r="BS15" i="3"/>
  <c r="BT15" i="3"/>
  <c r="BU15" i="3"/>
  <c r="BV15" i="3"/>
  <c r="BR16" i="3"/>
  <c r="BS16" i="3"/>
  <c r="BT16" i="3"/>
  <c r="BU16" i="3"/>
  <c r="BV16" i="3"/>
  <c r="BR17" i="3"/>
  <c r="BS17" i="3"/>
  <c r="BT17" i="3"/>
  <c r="BU17" i="3"/>
  <c r="BV17" i="3"/>
  <c r="BR18" i="3"/>
  <c r="BS18" i="3"/>
  <c r="BT18" i="3"/>
  <c r="BU18" i="3"/>
  <c r="BV18" i="3"/>
  <c r="BR19" i="3"/>
  <c r="BS19" i="3"/>
  <c r="BT19" i="3"/>
  <c r="BU19" i="3"/>
  <c r="BV19" i="3"/>
  <c r="BR20" i="3"/>
  <c r="BS20" i="3"/>
  <c r="BT20" i="3"/>
  <c r="BU20" i="3"/>
  <c r="BV20" i="3"/>
  <c r="BR21" i="3"/>
  <c r="BS21" i="3"/>
  <c r="BT21" i="3"/>
  <c r="BU21" i="3"/>
  <c r="BV21" i="3"/>
  <c r="BR22" i="3"/>
  <c r="BS22" i="3"/>
  <c r="BT22" i="3"/>
  <c r="BU22" i="3"/>
  <c r="BV22" i="3"/>
  <c r="BR23" i="3"/>
  <c r="BS23" i="3"/>
  <c r="BT23" i="3"/>
  <c r="BU23" i="3"/>
  <c r="BV23" i="3"/>
  <c r="BR24" i="3"/>
  <c r="BS24" i="3"/>
  <c r="BT24" i="3"/>
  <c r="BU24" i="3"/>
  <c r="BV24" i="3"/>
  <c r="BR25" i="3"/>
  <c r="BS25" i="3"/>
  <c r="BT25" i="3"/>
  <c r="BU25" i="3"/>
  <c r="BV25" i="3"/>
  <c r="BR26" i="3"/>
  <c r="BS26" i="3"/>
  <c r="BT26" i="3"/>
  <c r="BU26" i="3"/>
  <c r="BV26" i="3"/>
  <c r="BR27" i="3"/>
  <c r="BS27" i="3"/>
  <c r="BT27" i="3"/>
  <c r="BU27" i="3"/>
  <c r="BV27" i="3"/>
  <c r="BR28" i="3"/>
  <c r="BS28" i="3"/>
  <c r="BT28" i="3"/>
  <c r="BU28" i="3"/>
  <c r="BV28" i="3"/>
  <c r="BR29" i="3"/>
  <c r="BS29" i="3"/>
  <c r="BT29" i="3"/>
  <c r="BU29" i="3"/>
  <c r="BV29" i="3"/>
  <c r="BR30" i="3"/>
  <c r="BS30" i="3"/>
  <c r="BT30" i="3"/>
  <c r="BU30" i="3"/>
  <c r="BV30" i="3"/>
  <c r="BR31" i="3"/>
  <c r="BS31" i="3"/>
  <c r="BT31" i="3"/>
  <c r="BU31" i="3"/>
  <c r="BV31" i="3"/>
  <c r="BR32" i="3"/>
  <c r="BS32" i="3"/>
  <c r="BT32" i="3"/>
  <c r="BU32" i="3"/>
  <c r="BV32" i="3"/>
  <c r="BR33" i="3"/>
  <c r="BS33" i="3"/>
  <c r="BT33" i="3"/>
  <c r="BU33" i="3"/>
  <c r="BV33" i="3"/>
  <c r="BR34" i="3"/>
  <c r="BS34" i="3"/>
  <c r="BT34" i="3"/>
  <c r="BU34" i="3"/>
  <c r="BV34" i="3"/>
  <c r="BR35" i="3"/>
  <c r="BS35" i="3"/>
  <c r="BT35" i="3"/>
  <c r="BU35" i="3"/>
  <c r="BV35" i="3"/>
  <c r="BR36" i="3"/>
  <c r="BS36" i="3"/>
  <c r="BT36" i="3"/>
  <c r="BU36" i="3"/>
  <c r="BV36" i="3"/>
  <c r="BR37" i="3"/>
  <c r="BS37" i="3"/>
  <c r="BT37" i="3"/>
  <c r="BU37" i="3"/>
  <c r="BV37" i="3"/>
  <c r="BR38" i="3"/>
  <c r="BS38" i="3"/>
  <c r="BT38" i="3"/>
  <c r="BU38" i="3"/>
  <c r="BV38" i="3"/>
  <c r="BR39" i="3"/>
  <c r="BS39" i="3"/>
  <c r="BT39" i="3"/>
  <c r="BU39" i="3"/>
  <c r="BV39" i="3"/>
  <c r="BR40" i="3"/>
  <c r="BS40" i="3"/>
  <c r="BT40" i="3"/>
  <c r="BU40" i="3"/>
  <c r="BV40" i="3"/>
  <c r="BR41" i="3"/>
  <c r="BS41" i="3"/>
  <c r="BT41" i="3"/>
  <c r="BU41" i="3"/>
  <c r="BV41" i="3"/>
  <c r="BR42" i="3"/>
  <c r="BS42" i="3"/>
  <c r="BT42" i="3"/>
  <c r="BU42" i="3"/>
  <c r="BV42" i="3"/>
  <c r="BR43" i="3"/>
  <c r="BS43" i="3"/>
  <c r="BT43" i="3"/>
  <c r="BU43" i="3"/>
  <c r="BV43" i="3"/>
  <c r="BR44" i="3"/>
  <c r="BS44" i="3"/>
  <c r="BT44" i="3"/>
  <c r="BU44" i="3"/>
  <c r="BV44" i="3"/>
  <c r="BR45" i="3"/>
  <c r="BS45" i="3"/>
  <c r="BT45" i="3"/>
  <c r="BU45" i="3"/>
  <c r="BV45" i="3"/>
  <c r="BR46" i="3"/>
  <c r="BS46" i="3"/>
  <c r="BT46" i="3"/>
  <c r="BU46" i="3"/>
  <c r="BV46" i="3"/>
  <c r="BR47" i="3"/>
  <c r="BS47" i="3"/>
  <c r="BT47" i="3"/>
  <c r="BU47" i="3"/>
  <c r="BV47" i="3"/>
  <c r="BR48" i="3"/>
  <c r="BS48" i="3"/>
  <c r="BT48" i="3"/>
  <c r="BU48" i="3"/>
  <c r="BV48" i="3"/>
  <c r="BR49" i="3"/>
  <c r="BS49" i="3"/>
  <c r="BT49" i="3"/>
  <c r="BU49" i="3"/>
  <c r="BV49" i="3"/>
  <c r="BR50" i="3"/>
  <c r="BS50" i="3"/>
  <c r="BT50" i="3"/>
  <c r="BU50" i="3"/>
  <c r="BV50" i="3"/>
  <c r="BR51" i="3"/>
  <c r="BS51" i="3"/>
  <c r="BT51" i="3"/>
  <c r="BU51" i="3"/>
  <c r="BV51" i="3"/>
  <c r="BR52" i="3"/>
  <c r="BS52" i="3"/>
  <c r="BT52" i="3"/>
  <c r="BU52" i="3"/>
  <c r="BV52" i="3"/>
  <c r="BR53" i="3"/>
  <c r="BS53" i="3"/>
  <c r="BT53" i="3"/>
  <c r="BU53" i="3"/>
  <c r="BV53" i="3"/>
  <c r="BR54" i="3"/>
  <c r="BS54" i="3"/>
  <c r="BT54" i="3"/>
  <c r="BU54" i="3"/>
  <c r="BV54" i="3"/>
  <c r="BR55" i="3"/>
  <c r="BS55" i="3"/>
  <c r="BT55" i="3"/>
  <c r="BU55" i="3"/>
  <c r="BV55" i="3"/>
  <c r="BR56" i="3"/>
  <c r="BS56" i="3"/>
  <c r="BT56" i="3"/>
  <c r="BU56" i="3"/>
  <c r="BV56" i="3"/>
  <c r="BR57" i="3"/>
  <c r="BS57" i="3"/>
  <c r="BT57" i="3"/>
  <c r="BU57" i="3"/>
  <c r="BV57" i="3"/>
  <c r="BR58" i="3"/>
  <c r="BS58" i="3"/>
  <c r="BT58" i="3"/>
  <c r="BU58" i="3"/>
  <c r="BV58" i="3"/>
  <c r="BR59" i="3"/>
  <c r="BS59" i="3"/>
  <c r="BT59" i="3"/>
  <c r="BU59" i="3"/>
  <c r="BV59" i="3"/>
  <c r="BR60" i="3"/>
  <c r="BS60" i="3"/>
  <c r="BT60" i="3"/>
  <c r="BU60" i="3"/>
  <c r="BV60" i="3"/>
  <c r="BR61" i="3"/>
  <c r="BS61" i="3"/>
  <c r="BT61" i="3"/>
  <c r="BU61" i="3"/>
  <c r="BV61" i="3"/>
  <c r="BR62" i="3"/>
  <c r="BS62" i="3"/>
  <c r="BT62" i="3"/>
  <c r="BU62" i="3"/>
  <c r="BV62" i="3"/>
  <c r="BR63" i="3"/>
  <c r="BS63" i="3"/>
  <c r="BT63" i="3"/>
  <c r="BU63" i="3"/>
  <c r="BV63" i="3"/>
  <c r="BR64" i="3"/>
  <c r="BS64" i="3"/>
  <c r="BT64" i="3"/>
  <c r="BU64" i="3"/>
  <c r="BV64" i="3"/>
  <c r="BR65" i="3"/>
  <c r="BS65" i="3"/>
  <c r="BT65" i="3"/>
  <c r="BU65" i="3"/>
  <c r="BV65" i="3"/>
  <c r="BR66" i="3"/>
  <c r="BS66" i="3"/>
  <c r="BT66" i="3"/>
  <c r="BU66" i="3"/>
  <c r="BV66" i="3"/>
  <c r="BR67" i="3"/>
  <c r="BS67" i="3"/>
  <c r="BT67" i="3"/>
  <c r="BU67" i="3"/>
  <c r="BV67" i="3"/>
  <c r="BR68" i="3"/>
  <c r="BS68" i="3"/>
  <c r="BT68" i="3"/>
  <c r="BU68" i="3"/>
  <c r="BV68" i="3"/>
  <c r="BR69" i="3"/>
  <c r="BS69" i="3"/>
  <c r="BT69" i="3"/>
  <c r="BU69" i="3"/>
  <c r="BV69" i="3"/>
  <c r="BR70" i="3"/>
  <c r="BS70" i="3"/>
  <c r="BT70" i="3"/>
  <c r="BU70" i="3"/>
  <c r="BV70" i="3"/>
  <c r="BR71" i="3"/>
  <c r="BS71" i="3"/>
  <c r="BT71" i="3"/>
  <c r="BU71" i="3"/>
  <c r="BV71" i="3"/>
  <c r="BR72" i="3"/>
  <c r="BS72" i="3"/>
  <c r="BT72" i="3"/>
  <c r="BU72" i="3"/>
  <c r="BV72" i="3"/>
  <c r="BR73" i="3"/>
  <c r="BS73" i="3"/>
  <c r="BT73" i="3"/>
  <c r="BU73" i="3"/>
  <c r="BV73" i="3"/>
  <c r="BR74" i="3"/>
  <c r="BS74" i="3"/>
  <c r="BT74" i="3"/>
  <c r="BU74" i="3"/>
  <c r="BV74" i="3"/>
  <c r="BR75" i="3"/>
  <c r="BS75" i="3"/>
  <c r="BT75" i="3"/>
  <c r="BU75" i="3"/>
  <c r="BV75" i="3"/>
  <c r="BR76" i="3"/>
  <c r="BS76" i="3"/>
  <c r="BT76" i="3"/>
  <c r="BU76" i="3"/>
  <c r="BV76" i="3"/>
  <c r="BR77" i="3"/>
  <c r="BS77" i="3"/>
  <c r="BT77" i="3"/>
  <c r="BU77" i="3"/>
  <c r="BV77" i="3"/>
  <c r="BR78" i="3"/>
  <c r="BS78" i="3"/>
  <c r="BT78" i="3"/>
  <c r="BU78" i="3"/>
  <c r="BV78" i="3"/>
  <c r="BR79" i="3"/>
  <c r="BS79" i="3"/>
  <c r="BT79" i="3"/>
  <c r="BU79" i="3"/>
  <c r="BV79" i="3"/>
  <c r="BR80" i="3"/>
  <c r="BS80" i="3"/>
  <c r="BT80" i="3"/>
  <c r="BU80" i="3"/>
  <c r="BV80" i="3"/>
  <c r="BR81" i="3"/>
  <c r="BS81" i="3"/>
  <c r="BT81" i="3"/>
  <c r="BU81" i="3"/>
  <c r="BV81" i="3"/>
  <c r="BR82" i="3"/>
  <c r="BS82" i="3"/>
  <c r="BT82" i="3"/>
  <c r="BU82" i="3"/>
  <c r="BV82" i="3"/>
  <c r="BR83" i="3"/>
  <c r="BS83" i="3"/>
  <c r="BT83" i="3"/>
  <c r="BU83" i="3"/>
  <c r="BV83" i="3"/>
  <c r="BR84" i="3"/>
  <c r="BS84" i="3"/>
  <c r="BT84" i="3"/>
  <c r="BU84" i="3"/>
  <c r="BV84" i="3"/>
  <c r="BR85" i="3"/>
  <c r="BS85" i="3"/>
  <c r="BT85" i="3"/>
  <c r="BU85" i="3"/>
  <c r="BV85" i="3"/>
  <c r="BR86" i="3"/>
  <c r="BS86" i="3"/>
  <c r="BT86" i="3"/>
  <c r="BU86" i="3"/>
  <c r="BV86" i="3"/>
  <c r="BR87" i="3"/>
  <c r="BS87" i="3"/>
  <c r="BT87" i="3"/>
  <c r="BU87" i="3"/>
  <c r="BV87" i="3"/>
  <c r="BR88" i="3"/>
  <c r="BS88" i="3"/>
  <c r="BT88" i="3"/>
  <c r="BU88" i="3"/>
  <c r="BV88" i="3"/>
  <c r="BR89" i="3"/>
  <c r="BS89" i="3"/>
  <c r="BT89" i="3"/>
  <c r="BU89" i="3"/>
  <c r="BV89" i="3"/>
  <c r="BR90" i="3"/>
  <c r="BS90" i="3"/>
  <c r="BT90" i="3"/>
  <c r="BU90" i="3"/>
  <c r="BV90" i="3"/>
  <c r="BR91" i="3"/>
  <c r="BS91" i="3"/>
  <c r="BT91" i="3"/>
  <c r="BU91" i="3"/>
  <c r="BV91" i="3"/>
  <c r="BR92" i="3"/>
  <c r="BS92" i="3"/>
  <c r="BT92" i="3"/>
  <c r="BU92" i="3"/>
  <c r="BV92" i="3"/>
  <c r="BR93" i="3"/>
  <c r="BS93" i="3"/>
  <c r="BT93" i="3"/>
  <c r="BU93" i="3"/>
  <c r="BV93" i="3"/>
  <c r="BR94" i="3"/>
  <c r="BS94" i="3"/>
  <c r="BT94" i="3"/>
  <c r="BU94" i="3"/>
  <c r="BV94" i="3"/>
  <c r="BR95" i="3"/>
  <c r="BS95" i="3"/>
  <c r="BT95" i="3"/>
  <c r="BU95" i="3"/>
  <c r="BV95" i="3"/>
  <c r="BR96" i="3"/>
  <c r="BS96" i="3"/>
  <c r="BT96" i="3"/>
  <c r="BU96" i="3"/>
  <c r="BV96" i="3"/>
  <c r="BR97" i="3"/>
  <c r="BS97" i="3"/>
  <c r="BT97" i="3"/>
  <c r="BU97" i="3"/>
  <c r="BV97" i="3"/>
  <c r="BR98" i="3"/>
  <c r="BS98" i="3"/>
  <c r="BT98" i="3"/>
  <c r="BU98" i="3"/>
  <c r="BV98" i="3"/>
  <c r="BR99" i="3"/>
  <c r="BS99" i="3"/>
  <c r="BT99" i="3"/>
  <c r="BU99" i="3"/>
  <c r="BV99" i="3"/>
  <c r="BR100" i="3"/>
  <c r="BS100" i="3"/>
  <c r="BT100" i="3"/>
  <c r="BU100" i="3"/>
  <c r="BV100" i="3"/>
  <c r="BR101" i="3"/>
  <c r="BS101" i="3"/>
  <c r="BT101" i="3"/>
  <c r="BU101" i="3"/>
  <c r="BV101" i="3"/>
  <c r="BR102" i="3"/>
  <c r="BS102" i="3"/>
  <c r="BT102" i="3"/>
  <c r="BU102" i="3"/>
  <c r="BV102" i="3"/>
  <c r="BS4" i="3"/>
  <c r="BT4" i="3"/>
  <c r="BU4" i="3"/>
  <c r="BV4" i="3"/>
  <c r="BR4" i="3"/>
  <c r="BM603" i="3"/>
  <c r="BM602" i="3"/>
  <c r="BM601" i="3"/>
  <c r="BM600" i="3"/>
  <c r="BM599" i="3"/>
  <c r="BM598" i="3"/>
  <c r="BM597" i="3"/>
  <c r="BM596" i="3"/>
  <c r="BM595" i="3"/>
  <c r="BM594" i="3"/>
  <c r="BM593" i="3"/>
  <c r="BM592" i="3"/>
  <c r="BM591" i="3"/>
  <c r="BM590" i="3"/>
  <c r="BM589" i="3"/>
  <c r="BM588" i="3"/>
  <c r="BM587" i="3"/>
  <c r="BM586" i="3"/>
  <c r="BM585" i="3"/>
  <c r="BM584" i="3"/>
  <c r="BM583" i="3"/>
  <c r="BM582" i="3"/>
  <c r="BM581" i="3"/>
  <c r="BM580" i="3"/>
  <c r="BM579" i="3"/>
  <c r="BM578" i="3"/>
  <c r="BM577" i="3"/>
  <c r="BM576" i="3"/>
  <c r="BM575" i="3"/>
  <c r="BM574" i="3"/>
  <c r="BM573" i="3"/>
  <c r="BM572" i="3"/>
  <c r="BM571" i="3"/>
  <c r="BM570" i="3"/>
  <c r="BM569" i="3"/>
  <c r="BM568" i="3"/>
  <c r="BM567" i="3"/>
  <c r="BM566" i="3"/>
  <c r="BM565" i="3"/>
  <c r="BM564" i="3"/>
  <c r="BM563" i="3"/>
  <c r="BM562" i="3"/>
  <c r="BM561" i="3"/>
  <c r="BM560" i="3"/>
  <c r="BM559" i="3"/>
  <c r="BM558" i="3"/>
  <c r="BM557" i="3"/>
  <c r="BM556" i="3"/>
  <c r="BM555" i="3"/>
  <c r="BM554" i="3"/>
  <c r="BM553" i="3"/>
  <c r="BM552" i="3"/>
  <c r="BM551" i="3"/>
  <c r="BM550" i="3"/>
  <c r="BM549" i="3"/>
  <c r="BM548" i="3"/>
  <c r="BM547" i="3"/>
  <c r="BM546" i="3"/>
  <c r="BM545" i="3"/>
  <c r="BM544" i="3"/>
  <c r="BM543" i="3"/>
  <c r="BM542" i="3"/>
  <c r="BM541" i="3"/>
  <c r="BM540" i="3"/>
  <c r="BM539" i="3"/>
  <c r="BM538" i="3"/>
  <c r="BM537" i="3"/>
  <c r="BM536" i="3"/>
  <c r="BM535" i="3"/>
  <c r="BM534" i="3"/>
  <c r="BM533" i="3"/>
  <c r="BM532" i="3"/>
  <c r="BM531" i="3"/>
  <c r="BM530" i="3"/>
  <c r="BM529" i="3"/>
  <c r="BM528" i="3"/>
  <c r="BM527" i="3"/>
  <c r="BM526" i="3"/>
  <c r="BM525" i="3"/>
  <c r="BM524" i="3"/>
  <c r="BM523" i="3"/>
  <c r="BM522" i="3"/>
  <c r="BM521" i="3"/>
  <c r="BM520" i="3"/>
  <c r="BM519" i="3"/>
  <c r="BM518" i="3"/>
  <c r="BM517" i="3"/>
  <c r="BM516" i="3"/>
  <c r="BM515" i="3"/>
  <c r="BM514" i="3"/>
  <c r="BM513" i="3"/>
  <c r="BM512" i="3"/>
  <c r="BM511" i="3"/>
  <c r="BM510" i="3"/>
  <c r="BM509" i="3"/>
  <c r="BM508" i="3"/>
  <c r="BM507" i="3"/>
  <c r="BM506" i="3"/>
  <c r="BM505" i="3"/>
  <c r="BM504" i="3"/>
  <c r="BM503" i="3"/>
  <c r="BM502" i="3"/>
  <c r="BM501" i="3"/>
  <c r="BM500" i="3"/>
  <c r="BM499" i="3"/>
  <c r="BM498" i="3"/>
  <c r="BM497" i="3"/>
  <c r="BM496" i="3"/>
  <c r="BM495" i="3"/>
  <c r="BM494" i="3"/>
  <c r="BM493" i="3"/>
  <c r="BM492" i="3"/>
  <c r="BM491" i="3"/>
  <c r="BM490" i="3"/>
  <c r="BM489" i="3"/>
  <c r="BM488" i="3"/>
  <c r="BM487" i="3"/>
  <c r="BM486" i="3"/>
  <c r="BM485" i="3"/>
  <c r="BM484" i="3"/>
  <c r="BM483" i="3"/>
  <c r="BM482" i="3"/>
  <c r="BM481" i="3"/>
  <c r="BM480" i="3"/>
  <c r="BM479" i="3"/>
  <c r="BM478" i="3"/>
  <c r="BM477" i="3"/>
  <c r="BM476" i="3"/>
  <c r="BM475" i="3"/>
  <c r="BM474" i="3"/>
  <c r="BM473" i="3"/>
  <c r="BM472" i="3"/>
  <c r="BM471" i="3"/>
  <c r="BM470" i="3"/>
  <c r="BM469" i="3"/>
  <c r="BM468" i="3"/>
  <c r="BM467" i="3"/>
  <c r="BM466" i="3"/>
  <c r="BM465" i="3"/>
  <c r="BM464" i="3"/>
  <c r="BM463" i="3"/>
  <c r="BM462" i="3"/>
  <c r="BM461" i="3"/>
  <c r="BM460" i="3"/>
  <c r="BM459" i="3"/>
  <c r="BM458" i="3"/>
  <c r="BM457" i="3"/>
  <c r="BM456" i="3"/>
  <c r="BM455" i="3"/>
  <c r="BM454" i="3"/>
  <c r="BM453" i="3"/>
  <c r="BM452" i="3"/>
  <c r="BM451" i="3"/>
  <c r="BM450" i="3"/>
  <c r="BM449" i="3"/>
  <c r="BM448" i="3"/>
  <c r="BM447" i="3"/>
  <c r="BM446" i="3"/>
  <c r="BM445" i="3"/>
  <c r="BM444" i="3"/>
  <c r="BM443" i="3"/>
  <c r="BM442" i="3"/>
  <c r="BM441" i="3"/>
  <c r="BM440" i="3"/>
  <c r="BM439" i="3"/>
  <c r="BM438" i="3"/>
  <c r="BM437" i="3"/>
  <c r="BM436" i="3"/>
  <c r="BM435" i="3"/>
  <c r="BM434" i="3"/>
  <c r="BM433" i="3"/>
  <c r="BM432" i="3"/>
  <c r="BM431" i="3"/>
  <c r="BM430" i="3"/>
  <c r="BM429" i="3"/>
  <c r="BM428" i="3"/>
  <c r="BM427" i="3"/>
  <c r="BM426" i="3"/>
  <c r="BM425" i="3"/>
  <c r="BM424" i="3"/>
  <c r="BM423" i="3"/>
  <c r="BM422" i="3"/>
  <c r="BM421" i="3"/>
  <c r="BM420" i="3"/>
  <c r="BM419" i="3"/>
  <c r="BM418" i="3"/>
  <c r="BM417" i="3"/>
  <c r="BM416" i="3"/>
  <c r="BM415" i="3"/>
  <c r="BM414" i="3"/>
  <c r="BM413" i="3"/>
  <c r="BM412" i="3"/>
  <c r="BM411" i="3"/>
  <c r="BM410" i="3"/>
  <c r="BM409" i="3"/>
  <c r="BM408" i="3"/>
  <c r="BM407" i="3"/>
  <c r="BM406" i="3"/>
  <c r="BM405" i="3"/>
  <c r="BM404" i="3"/>
  <c r="BM403" i="3"/>
  <c r="BM402" i="3"/>
  <c r="BM401" i="3"/>
  <c r="BM400" i="3"/>
  <c r="BM399" i="3"/>
  <c r="BM398" i="3"/>
  <c r="BM397" i="3"/>
  <c r="BM396" i="3"/>
  <c r="BM395" i="3"/>
  <c r="BM394" i="3"/>
  <c r="BM393" i="3"/>
  <c r="BM392" i="3"/>
  <c r="BM391" i="3"/>
  <c r="BM390" i="3"/>
  <c r="BM389" i="3"/>
  <c r="BM388" i="3"/>
  <c r="BM387" i="3"/>
  <c r="BM386" i="3"/>
  <c r="BM385" i="3"/>
  <c r="BM384" i="3"/>
  <c r="BM383" i="3"/>
  <c r="BM382" i="3"/>
  <c r="BM381" i="3"/>
  <c r="BM380" i="3"/>
  <c r="BM379" i="3"/>
  <c r="BM378" i="3"/>
  <c r="BM377" i="3"/>
  <c r="BM376" i="3"/>
  <c r="BM375" i="3"/>
  <c r="BM374" i="3"/>
  <c r="BM373" i="3"/>
  <c r="BM372" i="3"/>
  <c r="BM371" i="3"/>
  <c r="BM370" i="3"/>
  <c r="BM369" i="3"/>
  <c r="BM368" i="3"/>
  <c r="BM367" i="3"/>
  <c r="BM366" i="3"/>
  <c r="BM365" i="3"/>
  <c r="BM364" i="3"/>
  <c r="BM363" i="3"/>
  <c r="BM362" i="3"/>
  <c r="BM361" i="3"/>
  <c r="BM360" i="3"/>
  <c r="BM359" i="3"/>
  <c r="BM358" i="3"/>
  <c r="BM357" i="3"/>
  <c r="BM356" i="3"/>
  <c r="BM355" i="3"/>
  <c r="BM354" i="3"/>
  <c r="BM353" i="3"/>
  <c r="BM352" i="3"/>
  <c r="BM351" i="3"/>
  <c r="BM350" i="3"/>
  <c r="BM349" i="3"/>
  <c r="BM348" i="3"/>
  <c r="BM347" i="3"/>
  <c r="BM346" i="3"/>
  <c r="BM345" i="3"/>
  <c r="BM344" i="3"/>
  <c r="BM343" i="3"/>
  <c r="BM342" i="3"/>
  <c r="BM341" i="3"/>
  <c r="BM340" i="3"/>
  <c r="BM339" i="3"/>
  <c r="BM338" i="3"/>
  <c r="BM337" i="3"/>
  <c r="BM336" i="3"/>
  <c r="BM335" i="3"/>
  <c r="BM334" i="3"/>
  <c r="BM333" i="3"/>
  <c r="BM332" i="3"/>
  <c r="BM331" i="3"/>
  <c r="BM330" i="3"/>
  <c r="BM329" i="3"/>
  <c r="BM328" i="3"/>
  <c r="BM327" i="3"/>
  <c r="BM326" i="3"/>
  <c r="BM325" i="3"/>
  <c r="BM324" i="3"/>
  <c r="BM323" i="3"/>
  <c r="BM322" i="3"/>
  <c r="BM321" i="3"/>
  <c r="BM320" i="3"/>
  <c r="BM319" i="3"/>
  <c r="BM318" i="3"/>
  <c r="BM317" i="3"/>
  <c r="BM316" i="3"/>
  <c r="BM315" i="3"/>
  <c r="BM314" i="3"/>
  <c r="BM313" i="3"/>
  <c r="BM312" i="3"/>
  <c r="BM311" i="3"/>
  <c r="BM310" i="3"/>
  <c r="BM309" i="3"/>
  <c r="BM308" i="3"/>
  <c r="BM307" i="3"/>
  <c r="BM306" i="3"/>
  <c r="BM305" i="3"/>
  <c r="BM304" i="3"/>
  <c r="BM303" i="3"/>
  <c r="BM302" i="3"/>
  <c r="BM301" i="3"/>
  <c r="BM300" i="3"/>
  <c r="BM299" i="3"/>
  <c r="BM298" i="3"/>
  <c r="BM297" i="3"/>
  <c r="BM296" i="3"/>
  <c r="BM295" i="3"/>
  <c r="BM294" i="3"/>
  <c r="BM293" i="3"/>
  <c r="BM292" i="3"/>
  <c r="BM291" i="3"/>
  <c r="BM290" i="3"/>
  <c r="BM289" i="3"/>
  <c r="BM288" i="3"/>
  <c r="BM287" i="3"/>
  <c r="BM286" i="3"/>
  <c r="BM285" i="3"/>
  <c r="BM284" i="3"/>
  <c r="BM283" i="3"/>
  <c r="BM282" i="3"/>
  <c r="BM281" i="3"/>
  <c r="BM280" i="3"/>
  <c r="BM279" i="3"/>
  <c r="BM278" i="3"/>
  <c r="BM277" i="3"/>
  <c r="BM276" i="3"/>
  <c r="BM275" i="3"/>
  <c r="BM274" i="3"/>
  <c r="BM273" i="3"/>
  <c r="BM272" i="3"/>
  <c r="BM271" i="3"/>
  <c r="BM270" i="3"/>
  <c r="BM269" i="3"/>
  <c r="BM268" i="3"/>
  <c r="BM267" i="3"/>
  <c r="BM266" i="3"/>
  <c r="BM265" i="3"/>
  <c r="BM264" i="3"/>
  <c r="BM263" i="3"/>
  <c r="BM262" i="3"/>
  <c r="BM261" i="3"/>
  <c r="BM260" i="3"/>
  <c r="BM259" i="3"/>
  <c r="BM258" i="3"/>
  <c r="BM257" i="3"/>
  <c r="BM256" i="3"/>
  <c r="BM255" i="3"/>
  <c r="BM254" i="3"/>
  <c r="BM253" i="3"/>
  <c r="BM252" i="3"/>
  <c r="BM251" i="3"/>
  <c r="BM250" i="3"/>
  <c r="BM249" i="3"/>
  <c r="BM248" i="3"/>
  <c r="BM247" i="3"/>
  <c r="BM246" i="3"/>
  <c r="BM245" i="3"/>
  <c r="BM244" i="3"/>
  <c r="BM243" i="3"/>
  <c r="BM242" i="3"/>
  <c r="BM241" i="3"/>
  <c r="BM240" i="3"/>
  <c r="BM239" i="3"/>
  <c r="BM238" i="3"/>
  <c r="BM237" i="3"/>
  <c r="BM236" i="3"/>
  <c r="BM235" i="3"/>
  <c r="BM234" i="3"/>
  <c r="BM233" i="3"/>
  <c r="BM232" i="3"/>
  <c r="BM231" i="3"/>
  <c r="BM230" i="3"/>
  <c r="BM229" i="3"/>
  <c r="BM228" i="3"/>
  <c r="BM227" i="3"/>
  <c r="BM226" i="3"/>
  <c r="BM225" i="3"/>
  <c r="BM224" i="3"/>
  <c r="BM223" i="3"/>
  <c r="BM222" i="3"/>
  <c r="BM221" i="3"/>
  <c r="BM220" i="3"/>
  <c r="BM219" i="3"/>
  <c r="BM218" i="3"/>
  <c r="BM217" i="3"/>
  <c r="BM216" i="3"/>
  <c r="BM215" i="3"/>
  <c r="BM214" i="3"/>
  <c r="BM213" i="3"/>
  <c r="BM212" i="3"/>
  <c r="BM211" i="3"/>
  <c r="BM210" i="3"/>
  <c r="BM209" i="3"/>
  <c r="BM208" i="3"/>
  <c r="BM207" i="3"/>
  <c r="BM206" i="3"/>
  <c r="BM205" i="3"/>
  <c r="BM204" i="3"/>
  <c r="BM203" i="3"/>
  <c r="BM202" i="3"/>
  <c r="BM201" i="3"/>
  <c r="BM200" i="3"/>
  <c r="BM199" i="3"/>
  <c r="BM198" i="3"/>
  <c r="BM197" i="3"/>
  <c r="BM196" i="3"/>
  <c r="BM195" i="3"/>
  <c r="BM194" i="3"/>
  <c r="BM193" i="3"/>
  <c r="BM192" i="3"/>
  <c r="BM191" i="3"/>
  <c r="BM190" i="3"/>
  <c r="BM189" i="3"/>
  <c r="BM188" i="3"/>
  <c r="BM187" i="3"/>
  <c r="BM186" i="3"/>
  <c r="BM185" i="3"/>
  <c r="BM184" i="3"/>
  <c r="BM183" i="3"/>
  <c r="BM182" i="3"/>
  <c r="BM181" i="3"/>
  <c r="BM180" i="3"/>
  <c r="BM179" i="3"/>
  <c r="BM178" i="3"/>
  <c r="BM177" i="3"/>
  <c r="BM176" i="3"/>
  <c r="BM175" i="3"/>
  <c r="BM174" i="3"/>
  <c r="BM173" i="3"/>
  <c r="BM172" i="3"/>
  <c r="BM171" i="3"/>
  <c r="BM170" i="3"/>
  <c r="BM169" i="3"/>
  <c r="BM168" i="3"/>
  <c r="BM167" i="3"/>
  <c r="BM166" i="3"/>
  <c r="BM165" i="3"/>
  <c r="BM164" i="3"/>
  <c r="BM163" i="3"/>
  <c r="BM162" i="3"/>
  <c r="BM161" i="3"/>
  <c r="BM160" i="3"/>
  <c r="BM159" i="3"/>
  <c r="BM158" i="3"/>
  <c r="BM157" i="3"/>
  <c r="BM156" i="3"/>
  <c r="BM155" i="3"/>
  <c r="BM154" i="3"/>
  <c r="BM153" i="3"/>
  <c r="BM152" i="3"/>
  <c r="BM151" i="3"/>
  <c r="BM150" i="3"/>
  <c r="BM149" i="3"/>
  <c r="BM148" i="3"/>
  <c r="BM147" i="3"/>
  <c r="BM146" i="3"/>
  <c r="BM145" i="3"/>
  <c r="BM144" i="3"/>
  <c r="BM143" i="3"/>
  <c r="BM142" i="3"/>
  <c r="BM141" i="3"/>
  <c r="BM140" i="3"/>
  <c r="BM139" i="3"/>
  <c r="BM138" i="3"/>
  <c r="BM137" i="3"/>
  <c r="BM136" i="3"/>
  <c r="BM135" i="3"/>
  <c r="BM134" i="3"/>
  <c r="BM133" i="3"/>
  <c r="BM132" i="3"/>
  <c r="BM131" i="3"/>
  <c r="BM130" i="3"/>
  <c r="BM129" i="3"/>
  <c r="BM128" i="3"/>
  <c r="BM127" i="3"/>
  <c r="BM126" i="3"/>
  <c r="BM125" i="3"/>
  <c r="BM124" i="3"/>
  <c r="BM123" i="3"/>
  <c r="BM122" i="3"/>
  <c r="BM121" i="3"/>
  <c r="BM120" i="3"/>
  <c r="BM119" i="3"/>
  <c r="BM118" i="3"/>
  <c r="BM117" i="3"/>
  <c r="BM116" i="3"/>
  <c r="BM115" i="3"/>
  <c r="BM114" i="3"/>
  <c r="BM113" i="3"/>
  <c r="BM112" i="3"/>
  <c r="L112" i="3"/>
  <c r="K112" i="3"/>
  <c r="J112" i="3"/>
  <c r="I112" i="3"/>
  <c r="H112" i="3"/>
  <c r="BM111" i="3"/>
  <c r="L111" i="3"/>
  <c r="K111" i="3"/>
  <c r="J111" i="3"/>
  <c r="I111" i="3"/>
  <c r="H111" i="3"/>
  <c r="BM110" i="3"/>
  <c r="L110" i="3"/>
  <c r="K110" i="3"/>
  <c r="J110" i="3"/>
  <c r="I110" i="3"/>
  <c r="H110" i="3"/>
  <c r="BM109" i="3"/>
  <c r="L109" i="3"/>
  <c r="K109" i="3"/>
  <c r="J109" i="3"/>
  <c r="I109" i="3"/>
  <c r="H109" i="3"/>
  <c r="BM108" i="3"/>
  <c r="L108" i="3"/>
  <c r="K108" i="3"/>
  <c r="J108" i="3"/>
  <c r="I108" i="3"/>
  <c r="H108" i="3"/>
  <c r="BM107" i="3"/>
  <c r="L107" i="3"/>
  <c r="K107" i="3"/>
  <c r="J107" i="3"/>
  <c r="I107" i="3"/>
  <c r="H107" i="3"/>
  <c r="BM106" i="3"/>
  <c r="L106" i="3"/>
  <c r="K106" i="3"/>
  <c r="J106" i="3"/>
  <c r="I106" i="3"/>
  <c r="H106" i="3"/>
  <c r="BM105" i="3"/>
  <c r="L105" i="3"/>
  <c r="K105" i="3"/>
  <c r="J105" i="3"/>
  <c r="I105" i="3"/>
  <c r="H105" i="3"/>
  <c r="BM104" i="3"/>
  <c r="L104" i="3"/>
  <c r="K104" i="3"/>
  <c r="J104" i="3"/>
  <c r="I104" i="3"/>
  <c r="H104" i="3"/>
  <c r="BM103" i="3"/>
  <c r="L103" i="3"/>
  <c r="K103" i="3"/>
  <c r="J103" i="3"/>
  <c r="I103" i="3"/>
  <c r="H103" i="3"/>
  <c r="BM102" i="3"/>
  <c r="L102" i="3"/>
  <c r="K102" i="3"/>
  <c r="J102" i="3"/>
  <c r="I102" i="3"/>
  <c r="H102" i="3"/>
  <c r="BM101" i="3"/>
  <c r="L101" i="3"/>
  <c r="K101" i="3"/>
  <c r="J101" i="3"/>
  <c r="I101" i="3"/>
  <c r="H101" i="3"/>
  <c r="BM100" i="3"/>
  <c r="L100" i="3"/>
  <c r="K100" i="3"/>
  <c r="J100" i="3"/>
  <c r="I100" i="3"/>
  <c r="H100" i="3"/>
  <c r="BM99" i="3"/>
  <c r="L99" i="3"/>
  <c r="K99" i="3"/>
  <c r="J99" i="3"/>
  <c r="I99" i="3"/>
  <c r="H99" i="3"/>
  <c r="BM98" i="3"/>
  <c r="L98" i="3"/>
  <c r="K98" i="3"/>
  <c r="J98" i="3"/>
  <c r="I98" i="3"/>
  <c r="H98" i="3"/>
  <c r="BM97" i="3"/>
  <c r="L97" i="3"/>
  <c r="K97" i="3"/>
  <c r="J97" i="3"/>
  <c r="I97" i="3"/>
  <c r="H97" i="3"/>
  <c r="BM96" i="3"/>
  <c r="L96" i="3"/>
  <c r="K96" i="3"/>
  <c r="J96" i="3"/>
  <c r="I96" i="3"/>
  <c r="H96" i="3"/>
  <c r="BM95" i="3"/>
  <c r="L95" i="3"/>
  <c r="K95" i="3"/>
  <c r="J95" i="3"/>
  <c r="I95" i="3"/>
  <c r="H95" i="3"/>
  <c r="BM94" i="3"/>
  <c r="L94" i="3"/>
  <c r="K94" i="3"/>
  <c r="J94" i="3"/>
  <c r="I94" i="3"/>
  <c r="H94" i="3"/>
  <c r="BM93" i="3"/>
  <c r="L93" i="3"/>
  <c r="K93" i="3"/>
  <c r="J93" i="3"/>
  <c r="I93" i="3"/>
  <c r="H93" i="3"/>
  <c r="BM92" i="3"/>
  <c r="L92" i="3"/>
  <c r="K92" i="3"/>
  <c r="J92" i="3"/>
  <c r="I92" i="3"/>
  <c r="H92" i="3"/>
  <c r="BM91" i="3"/>
  <c r="L91" i="3"/>
  <c r="K91" i="3"/>
  <c r="J91" i="3"/>
  <c r="I91" i="3"/>
  <c r="H91" i="3"/>
  <c r="BM90" i="3"/>
  <c r="L90" i="3"/>
  <c r="K90" i="3"/>
  <c r="J90" i="3"/>
  <c r="I90" i="3"/>
  <c r="H90" i="3"/>
  <c r="BM89" i="3"/>
  <c r="L89" i="3"/>
  <c r="K89" i="3"/>
  <c r="J89" i="3"/>
  <c r="I89" i="3"/>
  <c r="H89" i="3"/>
  <c r="BM88" i="3"/>
  <c r="L88" i="3"/>
  <c r="K88" i="3"/>
  <c r="J88" i="3"/>
  <c r="I88" i="3"/>
  <c r="H88" i="3"/>
  <c r="BM87" i="3"/>
  <c r="L87" i="3"/>
  <c r="K87" i="3"/>
  <c r="J87" i="3"/>
  <c r="I87" i="3"/>
  <c r="H87" i="3"/>
  <c r="BM86" i="3"/>
  <c r="L86" i="3"/>
  <c r="K86" i="3"/>
  <c r="J86" i="3"/>
  <c r="I86" i="3"/>
  <c r="H86" i="3"/>
  <c r="BM85" i="3"/>
  <c r="L85" i="3"/>
  <c r="K85" i="3"/>
  <c r="J85" i="3"/>
  <c r="I85" i="3"/>
  <c r="H85" i="3"/>
  <c r="BM84" i="3"/>
  <c r="L84" i="3"/>
  <c r="K84" i="3"/>
  <c r="J84" i="3"/>
  <c r="I84" i="3"/>
  <c r="H84" i="3"/>
  <c r="BM83" i="3"/>
  <c r="L83" i="3"/>
  <c r="K83" i="3"/>
  <c r="J83" i="3"/>
  <c r="I83" i="3"/>
  <c r="H83" i="3"/>
  <c r="BM82" i="3"/>
  <c r="L82" i="3"/>
  <c r="K82" i="3"/>
  <c r="J82" i="3"/>
  <c r="I82" i="3"/>
  <c r="H82" i="3"/>
  <c r="BM81" i="3"/>
  <c r="L81" i="3"/>
  <c r="K81" i="3"/>
  <c r="J81" i="3"/>
  <c r="I81" i="3"/>
  <c r="H81" i="3"/>
  <c r="BM80" i="3"/>
  <c r="L80" i="3"/>
  <c r="K80" i="3"/>
  <c r="J80" i="3"/>
  <c r="I80" i="3"/>
  <c r="H80" i="3"/>
  <c r="BM79" i="3"/>
  <c r="L79" i="3"/>
  <c r="K79" i="3"/>
  <c r="J79" i="3"/>
  <c r="I79" i="3"/>
  <c r="H79" i="3"/>
  <c r="BM78" i="3"/>
  <c r="L78" i="3"/>
  <c r="K78" i="3"/>
  <c r="J78" i="3"/>
  <c r="I78" i="3"/>
  <c r="H78" i="3"/>
  <c r="BM77" i="3"/>
  <c r="L77" i="3"/>
  <c r="K77" i="3"/>
  <c r="J77" i="3"/>
  <c r="I77" i="3"/>
  <c r="H77" i="3"/>
  <c r="BM76" i="3"/>
  <c r="L76" i="3"/>
  <c r="K76" i="3"/>
  <c r="J76" i="3"/>
  <c r="I76" i="3"/>
  <c r="H76" i="3"/>
  <c r="BM75" i="3"/>
  <c r="L75" i="3"/>
  <c r="K75" i="3"/>
  <c r="J75" i="3"/>
  <c r="I75" i="3"/>
  <c r="H75" i="3"/>
  <c r="BM74" i="3"/>
  <c r="L74" i="3"/>
  <c r="K74" i="3"/>
  <c r="J74" i="3"/>
  <c r="I74" i="3"/>
  <c r="H74" i="3"/>
  <c r="BM73" i="3"/>
  <c r="L73" i="3"/>
  <c r="K73" i="3"/>
  <c r="J73" i="3"/>
  <c r="I73" i="3"/>
  <c r="H73" i="3"/>
  <c r="BM72" i="3"/>
  <c r="L72" i="3"/>
  <c r="K72" i="3"/>
  <c r="J72" i="3"/>
  <c r="I72" i="3"/>
  <c r="H72" i="3"/>
  <c r="BM71" i="3"/>
  <c r="L71" i="3"/>
  <c r="K71" i="3"/>
  <c r="J71" i="3"/>
  <c r="I71" i="3"/>
  <c r="H71" i="3"/>
  <c r="BM70" i="3"/>
  <c r="L70" i="3"/>
  <c r="K70" i="3"/>
  <c r="J70" i="3"/>
  <c r="I70" i="3"/>
  <c r="H70" i="3"/>
  <c r="BM69" i="3"/>
  <c r="L69" i="3"/>
  <c r="K69" i="3"/>
  <c r="J69" i="3"/>
  <c r="I69" i="3"/>
  <c r="H69" i="3"/>
  <c r="BM68" i="3"/>
  <c r="L68" i="3"/>
  <c r="K68" i="3"/>
  <c r="J68" i="3"/>
  <c r="I68" i="3"/>
  <c r="H68" i="3"/>
  <c r="BM67" i="3"/>
  <c r="L67" i="3"/>
  <c r="K67" i="3"/>
  <c r="J67" i="3"/>
  <c r="I67" i="3"/>
  <c r="H67" i="3"/>
  <c r="BM66" i="3"/>
  <c r="L66" i="3"/>
  <c r="K66" i="3"/>
  <c r="J66" i="3"/>
  <c r="I66" i="3"/>
  <c r="H66" i="3"/>
  <c r="BM65" i="3"/>
  <c r="L65" i="3"/>
  <c r="K65" i="3"/>
  <c r="J65" i="3"/>
  <c r="I65" i="3"/>
  <c r="H65" i="3"/>
  <c r="BM64" i="3"/>
  <c r="L64" i="3"/>
  <c r="K64" i="3"/>
  <c r="J64" i="3"/>
  <c r="I64" i="3"/>
  <c r="H64" i="3"/>
  <c r="BM63" i="3"/>
  <c r="L63" i="3"/>
  <c r="K63" i="3"/>
  <c r="J63" i="3"/>
  <c r="I63" i="3"/>
  <c r="H63" i="3"/>
  <c r="BM62" i="3"/>
  <c r="L62" i="3"/>
  <c r="K62" i="3"/>
  <c r="J62" i="3"/>
  <c r="I62" i="3"/>
  <c r="H62" i="3"/>
  <c r="BM61" i="3"/>
  <c r="L61" i="3"/>
  <c r="K61" i="3"/>
  <c r="J61" i="3"/>
  <c r="I61" i="3"/>
  <c r="H61" i="3"/>
  <c r="BM60" i="3"/>
  <c r="L60" i="3"/>
  <c r="K60" i="3"/>
  <c r="J60" i="3"/>
  <c r="I60" i="3"/>
  <c r="H60" i="3"/>
  <c r="BM59" i="3"/>
  <c r="L59" i="3"/>
  <c r="K59" i="3"/>
  <c r="J59" i="3"/>
  <c r="I59" i="3"/>
  <c r="H59" i="3"/>
  <c r="BM58" i="3"/>
  <c r="L58" i="3"/>
  <c r="K58" i="3"/>
  <c r="J58" i="3"/>
  <c r="I58" i="3"/>
  <c r="H58" i="3"/>
  <c r="BM57" i="3"/>
  <c r="L57" i="3"/>
  <c r="K57" i="3"/>
  <c r="J57" i="3"/>
  <c r="I57" i="3"/>
  <c r="H57" i="3"/>
  <c r="BM56" i="3"/>
  <c r="L56" i="3"/>
  <c r="K56" i="3"/>
  <c r="J56" i="3"/>
  <c r="I56" i="3"/>
  <c r="H56" i="3"/>
  <c r="BM55" i="3"/>
  <c r="L55" i="3"/>
  <c r="K55" i="3"/>
  <c r="J55" i="3"/>
  <c r="I55" i="3"/>
  <c r="H55" i="3"/>
  <c r="BM54" i="3"/>
  <c r="L54" i="3"/>
  <c r="K54" i="3"/>
  <c r="J54" i="3"/>
  <c r="I54" i="3"/>
  <c r="H54" i="3"/>
  <c r="BM53" i="3"/>
  <c r="L53" i="3"/>
  <c r="K53" i="3"/>
  <c r="J53" i="3"/>
  <c r="I53" i="3"/>
  <c r="H53" i="3"/>
  <c r="BM52" i="3"/>
  <c r="AP52" i="3"/>
  <c r="AO52" i="3"/>
  <c r="AN52" i="3"/>
  <c r="AM52" i="3"/>
  <c r="AL52" i="3"/>
  <c r="AI52" i="3"/>
  <c r="AH52" i="3"/>
  <c r="AG52" i="3"/>
  <c r="AF52" i="3"/>
  <c r="AE52" i="3"/>
  <c r="L52" i="3"/>
  <c r="K52" i="3"/>
  <c r="J52" i="3"/>
  <c r="I52" i="3"/>
  <c r="H52" i="3"/>
  <c r="BM51" i="3"/>
  <c r="AP51" i="3"/>
  <c r="AO51" i="3"/>
  <c r="AN51" i="3"/>
  <c r="AM51" i="3"/>
  <c r="AL51" i="3"/>
  <c r="AI51" i="3"/>
  <c r="AH51" i="3"/>
  <c r="AG51" i="3"/>
  <c r="AF51" i="3"/>
  <c r="AE51" i="3"/>
  <c r="L51" i="3"/>
  <c r="K51" i="3"/>
  <c r="J51" i="3"/>
  <c r="I51" i="3"/>
  <c r="H51" i="3"/>
  <c r="BM50" i="3"/>
  <c r="AP50" i="3"/>
  <c r="AO50" i="3"/>
  <c r="AN50" i="3"/>
  <c r="AM50" i="3"/>
  <c r="AL50" i="3"/>
  <c r="AI50" i="3"/>
  <c r="AH50" i="3"/>
  <c r="AG50" i="3"/>
  <c r="AF50" i="3"/>
  <c r="AE50" i="3"/>
  <c r="L50" i="3"/>
  <c r="K50" i="3"/>
  <c r="J50" i="3"/>
  <c r="I50" i="3"/>
  <c r="H50" i="3"/>
  <c r="BM49" i="3"/>
  <c r="AP49" i="3"/>
  <c r="AO49" i="3"/>
  <c r="AN49" i="3"/>
  <c r="AM49" i="3"/>
  <c r="AL49" i="3"/>
  <c r="AI49" i="3"/>
  <c r="AH49" i="3"/>
  <c r="AG49" i="3"/>
  <c r="AF49" i="3"/>
  <c r="AE49" i="3"/>
  <c r="L49" i="3"/>
  <c r="K49" i="3"/>
  <c r="J49" i="3"/>
  <c r="I49" i="3"/>
  <c r="H49" i="3"/>
  <c r="BM48" i="3"/>
  <c r="AP48" i="3"/>
  <c r="AO48" i="3"/>
  <c r="AN48" i="3"/>
  <c r="AM48" i="3"/>
  <c r="AL48" i="3"/>
  <c r="AI48" i="3"/>
  <c r="AH48" i="3"/>
  <c r="AG48" i="3"/>
  <c r="AF48" i="3"/>
  <c r="AE48" i="3"/>
  <c r="L48" i="3"/>
  <c r="K48" i="3"/>
  <c r="J48" i="3"/>
  <c r="I48" i="3"/>
  <c r="H48" i="3"/>
  <c r="BM47" i="3"/>
  <c r="AP47" i="3"/>
  <c r="AO47" i="3"/>
  <c r="AN47" i="3"/>
  <c r="AM47" i="3"/>
  <c r="AL47" i="3"/>
  <c r="AI47" i="3"/>
  <c r="AH47" i="3"/>
  <c r="AG47" i="3"/>
  <c r="AF47" i="3"/>
  <c r="AE47" i="3"/>
  <c r="L47" i="3"/>
  <c r="K47" i="3"/>
  <c r="J47" i="3"/>
  <c r="I47" i="3"/>
  <c r="H47" i="3"/>
  <c r="BM46" i="3"/>
  <c r="AP46" i="3"/>
  <c r="AO46" i="3"/>
  <c r="AN46" i="3"/>
  <c r="AM46" i="3"/>
  <c r="AL46" i="3"/>
  <c r="AI46" i="3"/>
  <c r="AH46" i="3"/>
  <c r="AG46" i="3"/>
  <c r="AF46" i="3"/>
  <c r="AE46" i="3"/>
  <c r="L46" i="3"/>
  <c r="K46" i="3"/>
  <c r="J46" i="3"/>
  <c r="I46" i="3"/>
  <c r="H46" i="3"/>
  <c r="BM45" i="3"/>
  <c r="AP45" i="3"/>
  <c r="AO45" i="3"/>
  <c r="AN45" i="3"/>
  <c r="AM45" i="3"/>
  <c r="AL45" i="3"/>
  <c r="AI45" i="3"/>
  <c r="AH45" i="3"/>
  <c r="AG45" i="3"/>
  <c r="AF45" i="3"/>
  <c r="AE45" i="3"/>
  <c r="L45" i="3"/>
  <c r="K45" i="3"/>
  <c r="J45" i="3"/>
  <c r="I45" i="3"/>
  <c r="H45" i="3"/>
  <c r="BM44" i="3"/>
  <c r="AP44" i="3"/>
  <c r="AO44" i="3"/>
  <c r="AN44" i="3"/>
  <c r="AM44" i="3"/>
  <c r="AL44" i="3"/>
  <c r="AI44" i="3"/>
  <c r="AH44" i="3"/>
  <c r="AG44" i="3"/>
  <c r="AF44" i="3"/>
  <c r="AE44" i="3"/>
  <c r="L44" i="3"/>
  <c r="K44" i="3"/>
  <c r="J44" i="3"/>
  <c r="I44" i="3"/>
  <c r="H44" i="3"/>
  <c r="BM43" i="3"/>
  <c r="AP43" i="3"/>
  <c r="AO43" i="3"/>
  <c r="AN43" i="3"/>
  <c r="AM43" i="3"/>
  <c r="AL43" i="3"/>
  <c r="AI43" i="3"/>
  <c r="AH43" i="3"/>
  <c r="AG43" i="3"/>
  <c r="AF43" i="3"/>
  <c r="AE43" i="3"/>
  <c r="L43" i="3"/>
  <c r="K43" i="3"/>
  <c r="J43" i="3"/>
  <c r="I43" i="3"/>
  <c r="H43" i="3"/>
  <c r="BM42" i="3"/>
  <c r="AP42" i="3"/>
  <c r="AO42" i="3"/>
  <c r="AN42" i="3"/>
  <c r="AM42" i="3"/>
  <c r="AL42" i="3"/>
  <c r="AI42" i="3"/>
  <c r="AH42" i="3"/>
  <c r="AG42" i="3"/>
  <c r="AF42" i="3"/>
  <c r="AE42" i="3"/>
  <c r="L42" i="3"/>
  <c r="K42" i="3"/>
  <c r="J42" i="3"/>
  <c r="I42" i="3"/>
  <c r="H42" i="3"/>
  <c r="BM41" i="3"/>
  <c r="AP41" i="3"/>
  <c r="AO41" i="3"/>
  <c r="AN41" i="3"/>
  <c r="AM41" i="3"/>
  <c r="AL41" i="3"/>
  <c r="AI41" i="3"/>
  <c r="AH41" i="3"/>
  <c r="AG41" i="3"/>
  <c r="AF41" i="3"/>
  <c r="AE41" i="3"/>
  <c r="L41" i="3"/>
  <c r="K41" i="3"/>
  <c r="J41" i="3"/>
  <c r="I41" i="3"/>
  <c r="H41" i="3"/>
  <c r="BM40" i="3"/>
  <c r="AP40" i="3"/>
  <c r="AO40" i="3"/>
  <c r="AN40" i="3"/>
  <c r="AM40" i="3"/>
  <c r="AL40" i="3"/>
  <c r="AI40" i="3"/>
  <c r="AH40" i="3"/>
  <c r="AG40" i="3"/>
  <c r="AF40" i="3"/>
  <c r="AE40" i="3"/>
  <c r="L40" i="3"/>
  <c r="K40" i="3"/>
  <c r="J40" i="3"/>
  <c r="I40" i="3"/>
  <c r="H40" i="3"/>
  <c r="BM39" i="3"/>
  <c r="AP39" i="3"/>
  <c r="AO39" i="3"/>
  <c r="AN39" i="3"/>
  <c r="AM39" i="3"/>
  <c r="AL39" i="3"/>
  <c r="AI39" i="3"/>
  <c r="AH39" i="3"/>
  <c r="AG39" i="3"/>
  <c r="AF39" i="3"/>
  <c r="AE39" i="3"/>
  <c r="L39" i="3"/>
  <c r="K39" i="3"/>
  <c r="J39" i="3"/>
  <c r="I39" i="3"/>
  <c r="H39" i="3"/>
  <c r="BM38" i="3"/>
  <c r="AP38" i="3"/>
  <c r="AO38" i="3"/>
  <c r="AN38" i="3"/>
  <c r="AM38" i="3"/>
  <c r="AL38" i="3"/>
  <c r="AI38" i="3"/>
  <c r="AH38" i="3"/>
  <c r="AG38" i="3"/>
  <c r="AF38" i="3"/>
  <c r="AE38" i="3"/>
  <c r="L38" i="3"/>
  <c r="K38" i="3"/>
  <c r="J38" i="3"/>
  <c r="I38" i="3"/>
  <c r="H38" i="3"/>
  <c r="BM37" i="3"/>
  <c r="AP37" i="3"/>
  <c r="AO37" i="3"/>
  <c r="AN37" i="3"/>
  <c r="AM37" i="3"/>
  <c r="AL37" i="3"/>
  <c r="AI37" i="3"/>
  <c r="AH37" i="3"/>
  <c r="AG37" i="3"/>
  <c r="AF37" i="3"/>
  <c r="AE37" i="3"/>
  <c r="L37" i="3"/>
  <c r="K37" i="3"/>
  <c r="J37" i="3"/>
  <c r="I37" i="3"/>
  <c r="H37" i="3"/>
  <c r="BM36" i="3"/>
  <c r="AP36" i="3"/>
  <c r="AO36" i="3"/>
  <c r="AN36" i="3"/>
  <c r="AM36" i="3"/>
  <c r="AL36" i="3"/>
  <c r="AI36" i="3"/>
  <c r="AH36" i="3"/>
  <c r="AG36" i="3"/>
  <c r="AF36" i="3"/>
  <c r="AE36" i="3"/>
  <c r="L36" i="3"/>
  <c r="K36" i="3"/>
  <c r="J36" i="3"/>
  <c r="I36" i="3"/>
  <c r="H36" i="3"/>
  <c r="BM35" i="3"/>
  <c r="AP35" i="3"/>
  <c r="AO35" i="3"/>
  <c r="AN35" i="3"/>
  <c r="AM35" i="3"/>
  <c r="AL35" i="3"/>
  <c r="AI35" i="3"/>
  <c r="AH35" i="3"/>
  <c r="AG35" i="3"/>
  <c r="AF35" i="3"/>
  <c r="AE35" i="3"/>
  <c r="L35" i="3"/>
  <c r="K35" i="3"/>
  <c r="J35" i="3"/>
  <c r="I35" i="3"/>
  <c r="H35" i="3"/>
  <c r="BM34" i="3"/>
  <c r="AP34" i="3"/>
  <c r="AO34" i="3"/>
  <c r="AN34" i="3"/>
  <c r="AM34" i="3"/>
  <c r="AL34" i="3"/>
  <c r="AI34" i="3"/>
  <c r="AH34" i="3"/>
  <c r="AG34" i="3"/>
  <c r="AF34" i="3"/>
  <c r="AE34" i="3"/>
  <c r="L34" i="3"/>
  <c r="K34" i="3"/>
  <c r="J34" i="3"/>
  <c r="I34" i="3"/>
  <c r="H34" i="3"/>
  <c r="BM33" i="3"/>
  <c r="AP33" i="3"/>
  <c r="AO33" i="3"/>
  <c r="AN33" i="3"/>
  <c r="AM33" i="3"/>
  <c r="AL33" i="3"/>
  <c r="AI33" i="3"/>
  <c r="AH33" i="3"/>
  <c r="AG33" i="3"/>
  <c r="AF33" i="3"/>
  <c r="AE33" i="3"/>
  <c r="L33" i="3"/>
  <c r="K33" i="3"/>
  <c r="J33" i="3"/>
  <c r="I33" i="3"/>
  <c r="H33" i="3"/>
  <c r="BM32" i="3"/>
  <c r="AP32" i="3"/>
  <c r="AO32" i="3"/>
  <c r="AN32" i="3"/>
  <c r="AM32" i="3"/>
  <c r="AL32" i="3"/>
  <c r="AI32" i="3"/>
  <c r="AH32" i="3"/>
  <c r="AG32" i="3"/>
  <c r="AF32" i="3"/>
  <c r="AE32" i="3"/>
  <c r="L32" i="3"/>
  <c r="K32" i="3"/>
  <c r="J32" i="3"/>
  <c r="I32" i="3"/>
  <c r="H32" i="3"/>
  <c r="BM31" i="3"/>
  <c r="AP31" i="3"/>
  <c r="AO31" i="3"/>
  <c r="AN31" i="3"/>
  <c r="AM31" i="3"/>
  <c r="AL31" i="3"/>
  <c r="AI31" i="3"/>
  <c r="AH31" i="3"/>
  <c r="AG31" i="3"/>
  <c r="AF31" i="3"/>
  <c r="AE31" i="3"/>
  <c r="L31" i="3"/>
  <c r="K31" i="3"/>
  <c r="J31" i="3"/>
  <c r="I31" i="3"/>
  <c r="H31" i="3"/>
  <c r="BM30" i="3"/>
  <c r="AP30" i="3"/>
  <c r="AO30" i="3"/>
  <c r="AN30" i="3"/>
  <c r="AM30" i="3"/>
  <c r="AL30" i="3"/>
  <c r="AI30" i="3"/>
  <c r="AH30" i="3"/>
  <c r="AG30" i="3"/>
  <c r="AF30" i="3"/>
  <c r="AE30" i="3"/>
  <c r="L30" i="3"/>
  <c r="K30" i="3"/>
  <c r="J30" i="3"/>
  <c r="I30" i="3"/>
  <c r="H30" i="3"/>
  <c r="BM29" i="3"/>
  <c r="AP29" i="3"/>
  <c r="AO29" i="3"/>
  <c r="AN29" i="3"/>
  <c r="AM29" i="3"/>
  <c r="AL29" i="3"/>
  <c r="AI29" i="3"/>
  <c r="AH29" i="3"/>
  <c r="AG29" i="3"/>
  <c r="AF29" i="3"/>
  <c r="AE29" i="3"/>
  <c r="L29" i="3"/>
  <c r="K29" i="3"/>
  <c r="J29" i="3"/>
  <c r="I29" i="3"/>
  <c r="H29" i="3"/>
  <c r="BM28" i="3"/>
  <c r="AP28" i="3"/>
  <c r="AO28" i="3"/>
  <c r="AN28" i="3"/>
  <c r="AM28" i="3"/>
  <c r="AL28" i="3"/>
  <c r="AI28" i="3"/>
  <c r="AH28" i="3"/>
  <c r="AG28" i="3"/>
  <c r="AF28" i="3"/>
  <c r="AE28" i="3"/>
  <c r="L28" i="3"/>
  <c r="K28" i="3"/>
  <c r="J28" i="3"/>
  <c r="I28" i="3"/>
  <c r="H28" i="3"/>
  <c r="BM27" i="3"/>
  <c r="AP27" i="3"/>
  <c r="AO27" i="3"/>
  <c r="AN27" i="3"/>
  <c r="AM27" i="3"/>
  <c r="AL27" i="3"/>
  <c r="AI27" i="3"/>
  <c r="AH27" i="3"/>
  <c r="AG27" i="3"/>
  <c r="AF27" i="3"/>
  <c r="AE27" i="3"/>
  <c r="L27" i="3"/>
  <c r="K27" i="3"/>
  <c r="J27" i="3"/>
  <c r="I27" i="3"/>
  <c r="H27" i="3"/>
  <c r="BM26" i="3"/>
  <c r="AP26" i="3"/>
  <c r="AO26" i="3"/>
  <c r="AN26" i="3"/>
  <c r="AM26" i="3"/>
  <c r="AL26" i="3"/>
  <c r="AI26" i="3"/>
  <c r="AH26" i="3"/>
  <c r="AG26" i="3"/>
  <c r="AF26" i="3"/>
  <c r="AE26" i="3"/>
  <c r="L26" i="3"/>
  <c r="K26" i="3"/>
  <c r="J26" i="3"/>
  <c r="I26" i="3"/>
  <c r="H26" i="3"/>
  <c r="BM25" i="3"/>
  <c r="AP25" i="3"/>
  <c r="AO25" i="3"/>
  <c r="AN25" i="3"/>
  <c r="AM25" i="3"/>
  <c r="AL25" i="3"/>
  <c r="AI25" i="3"/>
  <c r="AH25" i="3"/>
  <c r="AG25" i="3"/>
  <c r="AF25" i="3"/>
  <c r="AE25" i="3"/>
  <c r="L25" i="3"/>
  <c r="K25" i="3"/>
  <c r="J25" i="3"/>
  <c r="I25" i="3"/>
  <c r="H25" i="3"/>
  <c r="BM24" i="3"/>
  <c r="AP24" i="3"/>
  <c r="AO24" i="3"/>
  <c r="AN24" i="3"/>
  <c r="AM24" i="3"/>
  <c r="AL24" i="3"/>
  <c r="AI24" i="3"/>
  <c r="AH24" i="3"/>
  <c r="AG24" i="3"/>
  <c r="AF24" i="3"/>
  <c r="AE24" i="3"/>
  <c r="L24" i="3"/>
  <c r="K24" i="3"/>
  <c r="J24" i="3"/>
  <c r="I24" i="3"/>
  <c r="H24" i="3"/>
  <c r="BM23" i="3"/>
  <c r="AP23" i="3"/>
  <c r="AO23" i="3"/>
  <c r="AN23" i="3"/>
  <c r="AM23" i="3"/>
  <c r="AL23" i="3"/>
  <c r="AI23" i="3"/>
  <c r="AH23" i="3"/>
  <c r="AG23" i="3"/>
  <c r="AF23" i="3"/>
  <c r="AE23" i="3"/>
  <c r="L23" i="3"/>
  <c r="K23" i="3"/>
  <c r="J23" i="3"/>
  <c r="I23" i="3"/>
  <c r="H23" i="3"/>
  <c r="BM22" i="3"/>
  <c r="AP22" i="3"/>
  <c r="AO22" i="3"/>
  <c r="AN22" i="3"/>
  <c r="AM22" i="3"/>
  <c r="AL22" i="3"/>
  <c r="AI22" i="3"/>
  <c r="AH22" i="3"/>
  <c r="AG22" i="3"/>
  <c r="AF22" i="3"/>
  <c r="AE22" i="3"/>
  <c r="L22" i="3"/>
  <c r="K22" i="3"/>
  <c r="J22" i="3"/>
  <c r="I22" i="3"/>
  <c r="H22" i="3"/>
  <c r="BM21" i="3"/>
  <c r="AP21" i="3"/>
  <c r="AO21" i="3"/>
  <c r="AN21" i="3"/>
  <c r="AM21" i="3"/>
  <c r="AL21" i="3"/>
  <c r="AI21" i="3"/>
  <c r="AH21" i="3"/>
  <c r="AG21" i="3"/>
  <c r="AF21" i="3"/>
  <c r="AE21" i="3"/>
  <c r="L21" i="3"/>
  <c r="K21" i="3"/>
  <c r="J21" i="3"/>
  <c r="I21" i="3"/>
  <c r="H21" i="3"/>
  <c r="BM20" i="3"/>
  <c r="AP20" i="3"/>
  <c r="AO20" i="3"/>
  <c r="AN20" i="3"/>
  <c r="AM20" i="3"/>
  <c r="AL20" i="3"/>
  <c r="AI20" i="3"/>
  <c r="AH20" i="3"/>
  <c r="AG20" i="3"/>
  <c r="AF20" i="3"/>
  <c r="AE20" i="3"/>
  <c r="L20" i="3"/>
  <c r="K20" i="3"/>
  <c r="J20" i="3"/>
  <c r="I20" i="3"/>
  <c r="H20" i="3"/>
  <c r="BM19" i="3"/>
  <c r="AP19" i="3"/>
  <c r="AO19" i="3"/>
  <c r="AN19" i="3"/>
  <c r="AM19" i="3"/>
  <c r="AL19" i="3"/>
  <c r="AI19" i="3"/>
  <c r="AH19" i="3"/>
  <c r="AG19" i="3"/>
  <c r="AF19" i="3"/>
  <c r="AE19" i="3"/>
  <c r="L19" i="3"/>
  <c r="K19" i="3"/>
  <c r="J19" i="3"/>
  <c r="I19" i="3"/>
  <c r="H19" i="3"/>
  <c r="BM18" i="3"/>
  <c r="AP18" i="3"/>
  <c r="AO18" i="3"/>
  <c r="AN18" i="3"/>
  <c r="AM18" i="3"/>
  <c r="AL18" i="3"/>
  <c r="AI18" i="3"/>
  <c r="AH18" i="3"/>
  <c r="AG18" i="3"/>
  <c r="AF18" i="3"/>
  <c r="AE18" i="3"/>
  <c r="L18" i="3"/>
  <c r="K18" i="3"/>
  <c r="J18" i="3"/>
  <c r="I18" i="3"/>
  <c r="H18" i="3"/>
  <c r="BM17" i="3"/>
  <c r="AP17" i="3"/>
  <c r="AO17" i="3"/>
  <c r="AN17" i="3"/>
  <c r="AM17" i="3"/>
  <c r="AL17" i="3"/>
  <c r="AI17" i="3"/>
  <c r="AH17" i="3"/>
  <c r="AG17" i="3"/>
  <c r="AF17" i="3"/>
  <c r="AE17" i="3"/>
  <c r="L17" i="3"/>
  <c r="K17" i="3"/>
  <c r="J17" i="3"/>
  <c r="I17" i="3"/>
  <c r="H17" i="3"/>
  <c r="BM16" i="3"/>
  <c r="AP16" i="3"/>
  <c r="AO16" i="3"/>
  <c r="AN16" i="3"/>
  <c r="AM16" i="3"/>
  <c r="AL16" i="3"/>
  <c r="AI16" i="3"/>
  <c r="AH16" i="3"/>
  <c r="AG16" i="3"/>
  <c r="AF16" i="3"/>
  <c r="AE16" i="3"/>
  <c r="L16" i="3"/>
  <c r="K16" i="3"/>
  <c r="J16" i="3"/>
  <c r="I16" i="3"/>
  <c r="H16" i="3"/>
  <c r="BM15" i="3"/>
  <c r="AP15" i="3"/>
  <c r="AO15" i="3"/>
  <c r="AN15" i="3"/>
  <c r="AM15" i="3"/>
  <c r="AL15" i="3"/>
  <c r="AI15" i="3"/>
  <c r="AH15" i="3"/>
  <c r="AG15" i="3"/>
  <c r="AF15" i="3"/>
  <c r="AE15" i="3"/>
  <c r="L15" i="3"/>
  <c r="K15" i="3"/>
  <c r="J15" i="3"/>
  <c r="I15" i="3"/>
  <c r="H15" i="3"/>
  <c r="BM14" i="3"/>
  <c r="AP14" i="3"/>
  <c r="AO14" i="3"/>
  <c r="AN14" i="3"/>
  <c r="AM14" i="3"/>
  <c r="AL14" i="3"/>
  <c r="AI14" i="3"/>
  <c r="AH14" i="3"/>
  <c r="AG14" i="3"/>
  <c r="AF14" i="3"/>
  <c r="AE14" i="3"/>
  <c r="L14" i="3"/>
  <c r="K14" i="3"/>
  <c r="J14" i="3"/>
  <c r="I14" i="3"/>
  <c r="H14" i="3"/>
  <c r="BM13" i="3"/>
  <c r="AP13" i="3"/>
  <c r="AO13" i="3"/>
  <c r="AN13" i="3"/>
  <c r="AM13" i="3"/>
  <c r="AL13" i="3"/>
  <c r="AI13" i="3"/>
  <c r="AH13" i="3"/>
  <c r="AG13" i="3"/>
  <c r="AF13" i="3"/>
  <c r="AE13" i="3"/>
  <c r="L13" i="3"/>
  <c r="K13" i="3"/>
  <c r="J13" i="3"/>
  <c r="I13" i="3"/>
  <c r="H13" i="3"/>
  <c r="BM12" i="3"/>
  <c r="AP12" i="3"/>
  <c r="AO12" i="3"/>
  <c r="AN12" i="3"/>
  <c r="AM12" i="3"/>
  <c r="AL12" i="3"/>
  <c r="AI12" i="3"/>
  <c r="AH12" i="3"/>
  <c r="AG12" i="3"/>
  <c r="AF12" i="3"/>
  <c r="AE12" i="3"/>
  <c r="L12" i="3"/>
  <c r="K12" i="3"/>
  <c r="J12" i="3"/>
  <c r="I12" i="3"/>
  <c r="H12" i="3"/>
  <c r="BM11" i="3"/>
  <c r="AP11" i="3"/>
  <c r="AO11" i="3"/>
  <c r="AN11" i="3"/>
  <c r="AM11" i="3"/>
  <c r="AL11" i="3"/>
  <c r="AI11" i="3"/>
  <c r="AH11" i="3"/>
  <c r="AG11" i="3"/>
  <c r="AF11" i="3"/>
  <c r="AE11" i="3"/>
  <c r="L11" i="3"/>
  <c r="K11" i="3"/>
  <c r="J11" i="3"/>
  <c r="I11" i="3"/>
  <c r="H11" i="3"/>
  <c r="BM10" i="3"/>
  <c r="AP10" i="3"/>
  <c r="AO10" i="3"/>
  <c r="AN10" i="3"/>
  <c r="AM10" i="3"/>
  <c r="AL10" i="3"/>
  <c r="AI10" i="3"/>
  <c r="AH10" i="3"/>
  <c r="AG10" i="3"/>
  <c r="AF10" i="3"/>
  <c r="AE10" i="3"/>
  <c r="L10" i="3"/>
  <c r="K10" i="3"/>
  <c r="J10" i="3"/>
  <c r="I10" i="3"/>
  <c r="H10" i="3"/>
  <c r="BM9" i="3"/>
  <c r="AP9" i="3"/>
  <c r="AO9" i="3"/>
  <c r="AN9" i="3"/>
  <c r="AM9" i="3"/>
  <c r="AL9" i="3"/>
  <c r="AI9" i="3"/>
  <c r="AH9" i="3"/>
  <c r="AG9" i="3"/>
  <c r="AF9" i="3"/>
  <c r="AE9" i="3"/>
  <c r="L9" i="3"/>
  <c r="K9" i="3"/>
  <c r="J9" i="3"/>
  <c r="I9" i="3"/>
  <c r="H9" i="3"/>
  <c r="BM8" i="3"/>
  <c r="AP8" i="3"/>
  <c r="AO8" i="3"/>
  <c r="AN8" i="3"/>
  <c r="AM8" i="3"/>
  <c r="AL8" i="3"/>
  <c r="AI8" i="3"/>
  <c r="AH8" i="3"/>
  <c r="AG8" i="3"/>
  <c r="AF8" i="3"/>
  <c r="AE8" i="3"/>
  <c r="L8" i="3"/>
  <c r="K8" i="3"/>
  <c r="J8" i="3"/>
  <c r="I8" i="3"/>
  <c r="H8" i="3"/>
  <c r="BM7" i="3"/>
  <c r="AP7" i="3"/>
  <c r="AO7" i="3"/>
  <c r="AN7" i="3"/>
  <c r="AM7" i="3"/>
  <c r="AL7" i="3"/>
  <c r="AI7" i="3"/>
  <c r="AH7" i="3"/>
  <c r="AG7" i="3"/>
  <c r="AF7" i="3"/>
  <c r="AE7" i="3"/>
  <c r="L7" i="3"/>
  <c r="K7" i="3"/>
  <c r="J7" i="3"/>
  <c r="I7" i="3"/>
  <c r="H7" i="3"/>
  <c r="BM6" i="3"/>
  <c r="AP6" i="3"/>
  <c r="AO6" i="3"/>
  <c r="AN6" i="3"/>
  <c r="AM6" i="3"/>
  <c r="AL6" i="3"/>
  <c r="AI6" i="3"/>
  <c r="AH6" i="3"/>
  <c r="AG6" i="3"/>
  <c r="AF6" i="3"/>
  <c r="AE6" i="3"/>
  <c r="L6" i="3"/>
  <c r="K6" i="3"/>
  <c r="J6" i="3"/>
  <c r="I6" i="3"/>
  <c r="H6" i="3"/>
  <c r="BM5" i="3"/>
  <c r="AP5" i="3"/>
  <c r="AO5" i="3"/>
  <c r="AN5" i="3"/>
  <c r="AM5" i="3"/>
  <c r="AL5" i="3"/>
  <c r="AI5" i="3"/>
  <c r="AH5" i="3"/>
  <c r="AG5" i="3"/>
  <c r="AF5" i="3"/>
  <c r="AE5" i="3"/>
  <c r="L5" i="3"/>
  <c r="K5" i="3"/>
  <c r="J5" i="3"/>
  <c r="I5" i="3"/>
  <c r="H5" i="3"/>
  <c r="BM4" i="3"/>
  <c r="AP4" i="3"/>
  <c r="AO4" i="3"/>
  <c r="AN4" i="3"/>
  <c r="AM4" i="3"/>
  <c r="AL4" i="3"/>
  <c r="AI4" i="3"/>
  <c r="AH4" i="3"/>
  <c r="AG4" i="3"/>
  <c r="AF4" i="3"/>
  <c r="AE4" i="3"/>
  <c r="S4" i="3"/>
  <c r="R4" i="3"/>
  <c r="Q4" i="3"/>
  <c r="P4" i="3"/>
  <c r="O4" i="3"/>
  <c r="L4" i="3"/>
  <c r="K4" i="3"/>
  <c r="J4" i="3"/>
  <c r="I4" i="3"/>
  <c r="H4" i="3"/>
  <c r="BI14" i="3"/>
  <c r="BI74" i="3"/>
  <c r="BK58" i="3"/>
  <c r="BL8" i="3"/>
  <c r="BJ78" i="3"/>
  <c r="BK24" i="3"/>
  <c r="BH75" i="3"/>
  <c r="BL7" i="3"/>
  <c r="BJ8" i="3"/>
  <c r="BI46" i="3"/>
  <c r="BK26" i="3"/>
  <c r="BI65" i="3"/>
  <c r="BH5" i="3"/>
  <c r="BH65" i="3"/>
  <c r="BK66" i="3"/>
  <c r="BK55" i="3"/>
  <c r="BL43" i="3"/>
  <c r="BH42" i="3"/>
  <c r="BI28" i="3"/>
  <c r="BJ77" i="3"/>
  <c r="BL11" i="3"/>
  <c r="BL25" i="3"/>
  <c r="BH86" i="3"/>
  <c r="BJ79" i="3"/>
  <c r="BJ44" i="3"/>
  <c r="BJ83" i="3"/>
  <c r="BK50" i="3"/>
  <c r="BH69" i="3"/>
  <c r="BI11" i="3"/>
  <c r="BK44" i="3"/>
  <c r="BI87" i="3"/>
  <c r="BI53" i="3"/>
  <c r="BK52" i="3"/>
  <c r="BJ6" i="3"/>
  <c r="BJ80" i="3"/>
  <c r="BH57" i="3"/>
  <c r="BL93" i="3"/>
  <c r="BL33" i="3"/>
  <c r="BK62" i="3"/>
  <c r="BL48" i="3"/>
  <c r="BK88" i="3"/>
  <c r="BL53" i="3"/>
  <c r="BJ88" i="3"/>
  <c r="BK22" i="3"/>
  <c r="BJ58" i="3"/>
  <c r="BK90" i="3"/>
  <c r="BI43" i="3"/>
  <c r="BI35" i="3"/>
  <c r="BJ9" i="3"/>
  <c r="BL82" i="3"/>
  <c r="BH32" i="3"/>
  <c r="BI31" i="3"/>
  <c r="BI44" i="3"/>
  <c r="BK67" i="3"/>
  <c r="BK9" i="3"/>
  <c r="BI38" i="3"/>
  <c r="BK79" i="3"/>
  <c r="BK18" i="3"/>
  <c r="BK14" i="3"/>
  <c r="BK48" i="3"/>
  <c r="BL84" i="3"/>
  <c r="BL91" i="3"/>
  <c r="BL20" i="3"/>
  <c r="BI89" i="3"/>
  <c r="BK27" i="3"/>
  <c r="BJ19" i="3"/>
  <c r="BL75" i="3"/>
  <c r="BK78" i="3"/>
  <c r="BI40" i="3"/>
  <c r="BH64" i="3"/>
  <c r="BL92" i="3"/>
  <c r="BK30" i="3"/>
  <c r="BK4" i="3"/>
  <c r="BJ47" i="3"/>
  <c r="BK35" i="3"/>
  <c r="BK73" i="3"/>
  <c r="BI58" i="3"/>
  <c r="BL83" i="3"/>
  <c r="BJ49" i="3"/>
  <c r="BK16" i="3"/>
  <c r="BI73" i="3"/>
  <c r="BJ72" i="3"/>
  <c r="BL47" i="3"/>
  <c r="BL78" i="3"/>
  <c r="BJ29" i="3"/>
  <c r="BK12" i="3"/>
  <c r="BK29" i="3"/>
  <c r="BL29" i="3"/>
  <c r="BJ40" i="3"/>
  <c r="BI62" i="3"/>
  <c r="BJ7" i="3"/>
  <c r="BJ42" i="3"/>
  <c r="BJ23" i="3"/>
  <c r="BL79" i="3"/>
  <c r="BJ75" i="3"/>
  <c r="BL24" i="3"/>
  <c r="BL70" i="3"/>
  <c r="BJ84" i="3"/>
  <c r="BK80" i="3"/>
  <c r="BK70" i="3"/>
  <c r="BL52" i="3"/>
  <c r="BK19" i="3"/>
  <c r="BH51" i="3"/>
  <c r="BL69" i="3"/>
  <c r="BL55" i="3"/>
  <c r="BL36" i="3"/>
  <c r="BH55" i="3"/>
  <c r="BJ46" i="3"/>
  <c r="BI90" i="3"/>
  <c r="BI88" i="3"/>
  <c r="BH37" i="3"/>
  <c r="BI77" i="3"/>
  <c r="BI8" i="3"/>
  <c r="BK57" i="3"/>
  <c r="BK10" i="3"/>
  <c r="BK82" i="3"/>
  <c r="BH35" i="3"/>
  <c r="BK40" i="3"/>
  <c r="BK42" i="3"/>
  <c r="BI85" i="3"/>
  <c r="BL26" i="3"/>
  <c r="BH89" i="3"/>
  <c r="BJ89" i="3"/>
  <c r="BI49" i="3"/>
  <c r="BL90" i="3"/>
  <c r="BL66" i="3"/>
  <c r="BI54" i="3"/>
  <c r="BJ22" i="3"/>
  <c r="BI39" i="3"/>
  <c r="BI15" i="3"/>
  <c r="BH50" i="3"/>
  <c r="BJ13" i="3"/>
  <c r="BH11" i="3"/>
  <c r="BJ43" i="3"/>
  <c r="BL21" i="3"/>
  <c r="BJ34" i="3"/>
  <c r="BH76" i="3"/>
  <c r="BK74" i="3"/>
  <c r="BL14" i="3"/>
  <c r="BJ4" i="3"/>
  <c r="BH90" i="3"/>
  <c r="BJ25" i="3"/>
  <c r="BL39" i="3"/>
  <c r="BJ32" i="3"/>
  <c r="BL62" i="3"/>
  <c r="BK37" i="3"/>
  <c r="BJ68" i="3"/>
  <c r="BH60" i="3"/>
  <c r="BL63" i="3"/>
  <c r="BI91" i="3"/>
  <c r="BK28" i="3"/>
  <c r="BI70" i="3"/>
  <c r="BL34" i="3"/>
  <c r="BJ82" i="3"/>
  <c r="BI33" i="3"/>
  <c r="BK87" i="3"/>
  <c r="BK11" i="3"/>
  <c r="BH24" i="3"/>
  <c r="BJ60" i="3"/>
  <c r="BJ45" i="3"/>
  <c r="BJ14" i="3"/>
  <c r="BH79" i="3"/>
  <c r="BH18" i="3"/>
  <c r="BH15" i="3"/>
  <c r="BH7" i="3"/>
  <c r="BK46" i="3"/>
  <c r="BI50" i="3"/>
  <c r="BH6" i="3"/>
  <c r="BL12" i="3"/>
  <c r="BK21" i="3"/>
  <c r="BJ81" i="3"/>
  <c r="BK83" i="3"/>
  <c r="BJ64" i="3"/>
  <c r="BJ59" i="3"/>
  <c r="BK43" i="3"/>
  <c r="BL89" i="3"/>
  <c r="BJ86" i="3"/>
  <c r="BI79" i="3"/>
  <c r="BJ16" i="3"/>
  <c r="BL88" i="3"/>
  <c r="BH4" i="3"/>
  <c r="BK68" i="3"/>
  <c r="BK85" i="3"/>
  <c r="BK25" i="3"/>
  <c r="BI7" i="3"/>
  <c r="BK53" i="3"/>
  <c r="BK89" i="3"/>
  <c r="BI30" i="3"/>
  <c r="BH38" i="3"/>
  <c r="BJ33" i="3"/>
  <c r="BL51" i="3"/>
  <c r="BK63" i="3"/>
  <c r="BI48" i="3"/>
  <c r="BH77" i="3"/>
  <c r="BH40" i="3"/>
  <c r="BK61" i="3"/>
  <c r="BH17" i="3"/>
  <c r="BH85" i="3"/>
  <c r="BH41" i="3"/>
  <c r="BH81" i="3"/>
  <c r="BI26" i="3"/>
  <c r="BK47" i="3"/>
  <c r="BH54" i="3"/>
  <c r="BJ41" i="3"/>
  <c r="BI67" i="3"/>
  <c r="BL87" i="3"/>
  <c r="BH34" i="3"/>
  <c r="BH93" i="3"/>
  <c r="BJ12" i="3"/>
  <c r="BJ71" i="3"/>
  <c r="BL73" i="3"/>
  <c r="BK77" i="3"/>
  <c r="BK92" i="3"/>
  <c r="BH21" i="3"/>
  <c r="BH33" i="3"/>
  <c r="BK59" i="3"/>
  <c r="BL18" i="3"/>
  <c r="BH52" i="3"/>
  <c r="BL72" i="3"/>
  <c r="BL49" i="3"/>
  <c r="BI59" i="3"/>
  <c r="BK45" i="3"/>
  <c r="BI21" i="3"/>
  <c r="BH68" i="3"/>
  <c r="BL59" i="3"/>
  <c r="BH66" i="3"/>
  <c r="BI64" i="3"/>
  <c r="BH73" i="3"/>
  <c r="BL30" i="3"/>
  <c r="BJ21" i="3"/>
  <c r="BH47" i="3"/>
  <c r="BK72" i="3"/>
  <c r="BL77" i="3"/>
  <c r="BJ55" i="3"/>
  <c r="BL19" i="3"/>
  <c r="BJ57" i="3"/>
  <c r="BJ10" i="3"/>
  <c r="BI32" i="3"/>
  <c r="BI25" i="3"/>
  <c r="BI10" i="3"/>
  <c r="BJ67" i="3"/>
  <c r="BL46" i="3"/>
  <c r="BJ35" i="3"/>
  <c r="BK20" i="3"/>
  <c r="BK33" i="3"/>
  <c r="BH87" i="3"/>
  <c r="BL37" i="3"/>
  <c r="BH46" i="3"/>
  <c r="BJ15" i="3"/>
  <c r="BL65" i="3"/>
  <c r="BH25" i="3"/>
  <c r="BI42" i="3"/>
  <c r="BJ63" i="3"/>
  <c r="BI52" i="3"/>
  <c r="BJ5" i="3"/>
  <c r="BI13" i="3"/>
  <c r="BK71" i="3"/>
  <c r="BH45" i="3"/>
  <c r="BL74" i="3"/>
  <c r="BI76" i="3"/>
  <c r="BI16" i="3"/>
  <c r="BH56" i="3"/>
  <c r="BI68" i="3"/>
  <c r="BL61" i="3"/>
  <c r="BL86" i="3"/>
  <c r="BH78" i="3"/>
  <c r="BH74" i="3"/>
  <c r="BJ38" i="3"/>
  <c r="BK13" i="3"/>
  <c r="BL27" i="3"/>
  <c r="BJ37" i="3"/>
  <c r="BH44" i="3"/>
  <c r="BJ70" i="3"/>
  <c r="BH91" i="3"/>
  <c r="BH61" i="3"/>
  <c r="BL16" i="3"/>
  <c r="BK39" i="3"/>
  <c r="BK15" i="3"/>
  <c r="BL45" i="3"/>
  <c r="BL35" i="3"/>
  <c r="BI75" i="3"/>
  <c r="BK84" i="3"/>
  <c r="BI34" i="3"/>
  <c r="BH59" i="3"/>
  <c r="BI37" i="3"/>
  <c r="BJ52" i="3"/>
  <c r="BH82" i="3"/>
  <c r="BK6" i="3"/>
  <c r="BL58" i="3"/>
  <c r="BI4" i="3"/>
  <c r="BJ30" i="3"/>
  <c r="BH9" i="3"/>
  <c r="BI19" i="3"/>
  <c r="BJ73" i="3"/>
  <c r="BK60" i="3"/>
  <c r="BI6" i="3"/>
  <c r="BL50" i="3"/>
  <c r="BI24" i="3"/>
  <c r="BJ54" i="3"/>
  <c r="BL60" i="3"/>
  <c r="BI45" i="3"/>
  <c r="BI80" i="3"/>
  <c r="BI61" i="3"/>
  <c r="BL44" i="3"/>
  <c r="BI5" i="3"/>
  <c r="BK49" i="3"/>
  <c r="BL17" i="3"/>
  <c r="BI83" i="3"/>
  <c r="BH29" i="3"/>
  <c r="BL71" i="3"/>
  <c r="BH80" i="3"/>
  <c r="BH53" i="3"/>
  <c r="BK51" i="3"/>
  <c r="BI17" i="3"/>
  <c r="BJ53" i="3"/>
  <c r="BI47" i="3"/>
  <c r="BI27" i="3"/>
  <c r="BJ62" i="3"/>
  <c r="BJ66" i="3"/>
  <c r="BK23" i="3"/>
  <c r="BI78" i="3"/>
  <c r="BL38" i="3"/>
  <c r="BL80" i="3"/>
  <c r="BJ17" i="3"/>
  <c r="BJ20" i="3"/>
  <c r="BH83" i="3"/>
  <c r="BH92" i="3"/>
  <c r="BH84" i="3"/>
  <c r="BI51" i="3"/>
  <c r="BH62" i="3"/>
  <c r="BI56" i="3"/>
  <c r="BI57" i="3"/>
  <c r="BJ36" i="3"/>
  <c r="BI55" i="3"/>
  <c r="BI22" i="3"/>
  <c r="BK91" i="3"/>
  <c r="BI18" i="3"/>
  <c r="BL15" i="3"/>
  <c r="BK36" i="3"/>
  <c r="BH12" i="3"/>
  <c r="BJ39" i="3"/>
  <c r="BL42" i="3"/>
  <c r="BL23" i="3"/>
  <c r="BI84" i="3"/>
  <c r="BH71" i="3"/>
  <c r="BJ26" i="3"/>
  <c r="BJ28" i="3"/>
  <c r="BJ69" i="3"/>
  <c r="BH13" i="3"/>
  <c r="BH63" i="3"/>
  <c r="BK64" i="3"/>
  <c r="BJ92" i="3"/>
  <c r="BJ56" i="3"/>
  <c r="BL56" i="3"/>
  <c r="BJ48" i="3"/>
  <c r="BK41" i="3"/>
  <c r="BH58" i="3"/>
  <c r="BK17" i="3"/>
  <c r="BJ61" i="3"/>
  <c r="BJ65" i="3"/>
  <c r="BK8" i="3"/>
  <c r="BJ18" i="3"/>
  <c r="BL22" i="3"/>
  <c r="BL76" i="3"/>
  <c r="BL40" i="3"/>
  <c r="BK86" i="3"/>
  <c r="BH26" i="3"/>
  <c r="BK34" i="3"/>
  <c r="BL64" i="3"/>
  <c r="BI23" i="3"/>
  <c r="BI72" i="3"/>
  <c r="BH14" i="3"/>
  <c r="BI60" i="3"/>
  <c r="BI93" i="3"/>
  <c r="BK38" i="3"/>
  <c r="BI69" i="3"/>
  <c r="BI41" i="3"/>
  <c r="BK69" i="3"/>
  <c r="BJ31" i="3"/>
  <c r="BI66" i="3"/>
  <c r="BH43" i="3"/>
  <c r="BL85" i="3"/>
  <c r="BL31" i="3"/>
  <c r="BH49" i="3"/>
  <c r="BJ27" i="3"/>
  <c r="BI36" i="3"/>
  <c r="BK54" i="3"/>
  <c r="BL57" i="3"/>
  <c r="BL5" i="3"/>
  <c r="BJ91" i="3"/>
  <c r="BK93" i="3"/>
  <c r="BL32" i="3"/>
  <c r="BK81" i="3"/>
  <c r="BK56" i="3"/>
  <c r="BK76" i="3"/>
  <c r="BK65" i="3"/>
  <c r="BI82" i="3"/>
  <c r="BI12" i="3"/>
  <c r="BL67" i="3"/>
  <c r="BI81" i="3"/>
  <c r="BL68" i="3"/>
  <c r="BI86" i="3"/>
  <c r="BJ87" i="3"/>
  <c r="BI71" i="3"/>
  <c r="BJ74" i="3"/>
  <c r="BJ90" i="3"/>
  <c r="BI9" i="3"/>
  <c r="BH23" i="3"/>
  <c r="BH70" i="3"/>
  <c r="BH20" i="3"/>
  <c r="BJ85" i="3"/>
  <c r="BH67" i="3"/>
  <c r="BH28" i="3"/>
  <c r="BL81" i="3"/>
  <c r="BJ50" i="3"/>
  <c r="BJ11" i="3"/>
  <c r="BH22" i="3"/>
  <c r="BH27" i="3"/>
  <c r="BH10" i="3"/>
  <c r="BL54" i="3"/>
  <c r="BK31" i="3"/>
  <c r="BL9" i="3"/>
  <c r="BK5" i="3"/>
  <c r="BK7" i="3"/>
  <c r="BH36" i="3"/>
  <c r="BI29" i="3"/>
  <c r="BK32" i="3"/>
  <c r="BL28" i="3"/>
  <c r="BH16" i="3"/>
  <c r="BH31" i="3"/>
  <c r="BI92" i="3"/>
  <c r="BH8" i="3"/>
  <c r="BH48" i="3"/>
  <c r="BH30" i="3"/>
  <c r="BL13" i="3"/>
  <c r="BK75" i="3"/>
  <c r="BH88" i="3"/>
  <c r="BI20" i="3"/>
  <c r="BL6" i="3"/>
  <c r="BH39" i="3"/>
  <c r="BL4" i="3"/>
  <c r="BJ76" i="3"/>
  <c r="BI63" i="3"/>
  <c r="BH72" i="3"/>
  <c r="BJ24" i="3"/>
  <c r="BJ51" i="3"/>
  <c r="BJ93" i="3"/>
  <c r="BH19" i="3"/>
  <c r="BL10" i="3"/>
  <c r="BL41" i="3"/>
  <c r="BI94" i="3"/>
  <c r="BL94" i="3"/>
  <c r="BH94" i="3"/>
  <c r="BK94" i="3"/>
  <c r="BJ94" i="3"/>
  <c r="BJ95" i="3"/>
  <c r="BK95" i="3"/>
  <c r="BH95" i="3"/>
  <c r="BL95" i="3"/>
  <c r="BI95" i="3"/>
  <c r="BI96" i="3"/>
  <c r="BL96" i="3"/>
  <c r="BH96" i="3"/>
  <c r="BK96" i="3"/>
  <c r="BJ96" i="3"/>
  <c r="BJ97" i="3"/>
  <c r="BK97" i="3"/>
  <c r="BH97" i="3"/>
  <c r="BL97" i="3"/>
  <c r="BI97" i="3"/>
  <c r="BI98" i="3"/>
  <c r="BL98" i="3"/>
  <c r="BH98" i="3"/>
  <c r="BK98" i="3"/>
  <c r="BJ98" i="3"/>
  <c r="BJ99" i="3"/>
  <c r="BK99" i="3"/>
  <c r="BH99" i="3"/>
  <c r="BL99" i="3"/>
  <c r="BI99" i="3"/>
  <c r="BL100" i="3"/>
  <c r="BK100" i="3"/>
  <c r="BJ100" i="3"/>
  <c r="BJ101" i="3"/>
  <c r="BK101" i="3"/>
  <c r="BL101" i="3"/>
  <c r="BL102" i="3"/>
  <c r="BK102" i="3"/>
  <c r="BJ102" i="3"/>
  <c r="BJ103" i="3"/>
  <c r="BK103" i="3"/>
  <c r="BL103" i="3"/>
  <c r="BL104" i="3"/>
  <c r="BK104" i="3"/>
  <c r="BJ104" i="3"/>
  <c r="BJ105" i="3"/>
  <c r="BK105" i="3"/>
  <c r="BL105" i="3"/>
  <c r="BL106" i="3"/>
  <c r="BK106" i="3"/>
  <c r="BJ106" i="3"/>
  <c r="BJ107" i="3"/>
  <c r="BK107" i="3"/>
  <c r="BL107" i="3"/>
  <c r="BL108" i="3"/>
  <c r="BK108" i="3"/>
  <c r="BJ108" i="3"/>
  <c r="BJ109" i="3"/>
  <c r="BK109" i="3"/>
  <c r="BL109" i="3"/>
  <c r="BL110" i="3"/>
  <c r="BK110" i="3"/>
  <c r="BJ110" i="3"/>
  <c r="BJ111" i="3"/>
  <c r="BK111" i="3"/>
  <c r="BL111" i="3"/>
  <c r="BL112" i="3"/>
  <c r="BK112" i="3"/>
  <c r="BJ112" i="3"/>
  <c r="BJ113" i="3"/>
  <c r="BK113" i="3"/>
  <c r="BL113" i="3"/>
  <c r="BL114" i="3"/>
  <c r="BK114" i="3"/>
  <c r="BJ114" i="3"/>
  <c r="BJ115" i="3"/>
  <c r="BK115" i="3"/>
  <c r="BL115" i="3"/>
  <c r="BL116" i="3"/>
  <c r="BK116" i="3"/>
  <c r="BJ116" i="3"/>
  <c r="BJ117" i="3"/>
  <c r="BK117" i="3"/>
  <c r="BL117" i="3"/>
  <c r="BL118" i="3"/>
  <c r="BK118" i="3"/>
  <c r="BJ118" i="3"/>
  <c r="BJ119" i="3"/>
  <c r="BK119" i="3"/>
  <c r="BL119" i="3"/>
  <c r="BL120" i="3"/>
  <c r="BK120" i="3"/>
  <c r="BJ120" i="3"/>
  <c r="BJ121" i="3"/>
  <c r="BK121" i="3"/>
  <c r="BL121" i="3"/>
  <c r="BL122" i="3"/>
  <c r="BK122" i="3"/>
  <c r="BJ122" i="3"/>
  <c r="BJ123" i="3"/>
  <c r="BK123" i="3"/>
  <c r="BL123" i="3"/>
  <c r="BL124" i="3"/>
  <c r="BK124" i="3"/>
  <c r="BJ124" i="3"/>
  <c r="BJ125" i="3"/>
  <c r="BK125" i="3"/>
  <c r="BL125" i="3"/>
  <c r="BL126" i="3"/>
  <c r="BK126" i="3"/>
  <c r="BJ126" i="3"/>
  <c r="BJ127" i="3"/>
  <c r="BK127" i="3"/>
  <c r="BL127" i="3"/>
  <c r="BL128" i="3"/>
  <c r="BK128" i="3"/>
  <c r="BJ128" i="3"/>
  <c r="BJ129" i="3"/>
  <c r="BK129" i="3"/>
  <c r="BL129" i="3"/>
  <c r="BL130" i="3"/>
  <c r="BK130" i="3"/>
  <c r="BJ130" i="3"/>
  <c r="BJ131" i="3"/>
  <c r="BK131" i="3"/>
  <c r="BL131" i="3"/>
  <c r="BL132" i="3"/>
  <c r="BK132" i="3"/>
  <c r="BJ132" i="3"/>
  <c r="BJ133" i="3"/>
  <c r="BK133" i="3"/>
  <c r="BL133" i="3"/>
  <c r="BL134" i="3"/>
  <c r="BK134" i="3"/>
  <c r="BJ134" i="3"/>
  <c r="BJ135" i="3"/>
  <c r="BK135" i="3"/>
  <c r="BL135" i="3"/>
  <c r="BL136" i="3"/>
  <c r="BK136" i="3"/>
  <c r="BJ136" i="3"/>
  <c r="BJ137" i="3"/>
  <c r="BK137" i="3"/>
  <c r="BL137" i="3"/>
  <c r="BL138" i="3"/>
  <c r="BK138" i="3"/>
  <c r="BJ138" i="3"/>
  <c r="BJ139" i="3"/>
  <c r="BK139" i="3"/>
  <c r="BL139" i="3"/>
  <c r="BL140" i="3"/>
  <c r="BK140" i="3"/>
  <c r="BJ140" i="3"/>
  <c r="BJ141" i="3"/>
  <c r="BK141" i="3"/>
  <c r="BL141" i="3"/>
  <c r="BL142" i="3"/>
  <c r="BK142" i="3"/>
  <c r="BJ142" i="3"/>
  <c r="BJ143" i="3"/>
  <c r="BK143" i="3"/>
  <c r="BL143" i="3"/>
  <c r="BL144" i="3"/>
  <c r="BK144" i="3"/>
  <c r="BJ144" i="3"/>
  <c r="BJ145" i="3"/>
  <c r="BK145" i="3"/>
  <c r="BL145" i="3"/>
  <c r="BL146" i="3"/>
  <c r="BK146" i="3"/>
  <c r="BJ146" i="3"/>
  <c r="BJ147" i="3"/>
  <c r="BK147" i="3"/>
  <c r="BL147" i="3"/>
  <c r="BL148" i="3"/>
  <c r="BK148" i="3"/>
  <c r="BJ148" i="3"/>
  <c r="BJ149" i="3"/>
  <c r="BK149" i="3"/>
  <c r="BL149" i="3"/>
  <c r="BL150" i="3"/>
  <c r="BK150" i="3"/>
  <c r="BJ150" i="3"/>
  <c r="BJ151" i="3"/>
  <c r="BK151" i="3"/>
  <c r="BL151" i="3"/>
  <c r="BL152" i="3"/>
  <c r="BK152" i="3"/>
  <c r="BJ152" i="3"/>
  <c r="BJ153" i="3"/>
  <c r="BK153" i="3"/>
  <c r="BL153" i="3"/>
  <c r="BL154" i="3"/>
  <c r="BK154" i="3"/>
  <c r="BJ154" i="3"/>
  <c r="BJ155" i="3"/>
  <c r="BK155" i="3"/>
  <c r="BL155" i="3"/>
  <c r="BL156" i="3"/>
  <c r="BK156" i="3"/>
  <c r="BJ156" i="3"/>
  <c r="BJ157" i="3"/>
  <c r="BK157" i="3"/>
  <c r="BL157" i="3"/>
  <c r="BL158" i="3"/>
  <c r="BK158" i="3"/>
  <c r="BJ158" i="3"/>
  <c r="BJ159" i="3"/>
  <c r="BK159" i="3"/>
  <c r="BL159" i="3"/>
  <c r="BL160" i="3"/>
  <c r="BK160" i="3"/>
  <c r="BJ160" i="3"/>
  <c r="BJ161" i="3"/>
  <c r="BK161" i="3"/>
  <c r="BL161" i="3"/>
  <c r="BL162" i="3"/>
  <c r="BK162" i="3"/>
  <c r="BJ162" i="3"/>
  <c r="BJ163" i="3"/>
  <c r="BK163" i="3"/>
  <c r="BL163" i="3"/>
  <c r="BL164" i="3"/>
  <c r="BK164" i="3"/>
  <c r="BJ164" i="3"/>
  <c r="BJ165" i="3"/>
  <c r="BK165" i="3"/>
  <c r="BL165" i="3"/>
  <c r="BL166" i="3"/>
  <c r="BK166" i="3"/>
  <c r="BJ166" i="3"/>
  <c r="BJ167" i="3"/>
  <c r="BK167" i="3"/>
  <c r="BL167" i="3"/>
  <c r="BL168" i="3"/>
  <c r="BK168" i="3"/>
  <c r="BJ168" i="3"/>
  <c r="BJ169" i="3"/>
  <c r="BK169" i="3"/>
  <c r="BL169" i="3"/>
  <c r="BL170" i="3"/>
  <c r="BK170" i="3"/>
  <c r="BJ170" i="3"/>
  <c r="BJ171" i="3"/>
  <c r="BK171" i="3"/>
  <c r="BL171" i="3"/>
  <c r="BL172" i="3"/>
  <c r="BK172" i="3"/>
  <c r="BJ172" i="3"/>
  <c r="BJ173" i="3"/>
  <c r="BK173" i="3"/>
  <c r="BL173" i="3"/>
  <c r="BL174" i="3"/>
  <c r="BK174" i="3"/>
  <c r="BJ174" i="3"/>
  <c r="BJ175" i="3"/>
  <c r="BK175" i="3"/>
  <c r="BL175" i="3"/>
  <c r="BL176" i="3"/>
  <c r="BK176" i="3"/>
  <c r="BJ176" i="3"/>
  <c r="BJ177" i="3"/>
  <c r="BK177" i="3"/>
  <c r="BL177" i="3"/>
  <c r="BL178" i="3"/>
  <c r="BK178" i="3"/>
  <c r="BJ178" i="3"/>
  <c r="BJ179" i="3"/>
  <c r="BK179" i="3"/>
  <c r="BL179" i="3"/>
  <c r="BL180" i="3"/>
  <c r="BK180" i="3"/>
  <c r="BJ180" i="3"/>
  <c r="BJ181" i="3"/>
  <c r="BK181" i="3"/>
  <c r="BL181" i="3"/>
  <c r="BL182" i="3"/>
  <c r="BK182" i="3"/>
  <c r="BJ182" i="3"/>
  <c r="BJ183" i="3"/>
  <c r="BK183" i="3"/>
  <c r="BL183" i="3"/>
  <c r="BL184" i="3"/>
  <c r="BK184" i="3"/>
  <c r="BJ184" i="3"/>
  <c r="BJ185" i="3"/>
  <c r="BK185" i="3"/>
  <c r="BL185" i="3"/>
  <c r="BL186" i="3"/>
  <c r="BK186" i="3"/>
  <c r="BJ186" i="3"/>
  <c r="BJ187" i="3"/>
  <c r="BK187" i="3"/>
  <c r="BL187" i="3"/>
  <c r="BL188" i="3"/>
  <c r="BK188" i="3"/>
  <c r="BJ188" i="3"/>
  <c r="BJ189" i="3"/>
  <c r="BK189" i="3"/>
  <c r="BL189" i="3"/>
  <c r="BL190" i="3"/>
  <c r="BK190" i="3"/>
  <c r="BJ190" i="3"/>
  <c r="BJ191" i="3"/>
  <c r="BK191" i="3"/>
  <c r="BL191" i="3"/>
  <c r="BL192" i="3"/>
  <c r="BK192" i="3"/>
  <c r="BJ192" i="3"/>
  <c r="BJ193" i="3"/>
  <c r="BK193" i="3"/>
  <c r="BL193" i="3"/>
  <c r="BL194" i="3"/>
  <c r="BK194" i="3"/>
  <c r="BJ194" i="3"/>
  <c r="BJ195" i="3"/>
  <c r="BK195" i="3"/>
  <c r="BL195" i="3"/>
  <c r="BL196" i="3"/>
  <c r="BK196" i="3"/>
  <c r="BJ196" i="3"/>
  <c r="BJ197" i="3"/>
  <c r="BK197" i="3"/>
  <c r="BL197" i="3"/>
  <c r="BL198" i="3"/>
  <c r="BK198" i="3"/>
  <c r="BJ198" i="3"/>
  <c r="BJ199" i="3"/>
  <c r="BK199" i="3"/>
  <c r="BL199" i="3"/>
  <c r="BL200" i="3"/>
  <c r="BK200" i="3"/>
  <c r="BJ200" i="3"/>
  <c r="BJ201" i="3"/>
  <c r="BK201" i="3"/>
  <c r="BL201" i="3"/>
  <c r="BL202" i="3"/>
  <c r="BK202" i="3"/>
  <c r="BJ202" i="3"/>
  <c r="BJ203" i="3"/>
  <c r="BK203" i="3"/>
  <c r="BL203" i="3"/>
  <c r="BL204" i="3"/>
  <c r="BK204" i="3"/>
  <c r="BJ204" i="3"/>
  <c r="BJ205" i="3"/>
  <c r="BK205" i="3"/>
  <c r="BL205" i="3"/>
  <c r="BL206" i="3"/>
  <c r="BK206" i="3"/>
  <c r="BJ206" i="3"/>
  <c r="BJ207" i="3"/>
  <c r="BK207" i="3"/>
  <c r="BL207" i="3"/>
  <c r="BL208" i="3"/>
  <c r="BK208" i="3"/>
  <c r="BJ208" i="3"/>
  <c r="BJ209" i="3"/>
  <c r="BK209" i="3"/>
  <c r="BL209" i="3"/>
  <c r="BL210" i="3"/>
  <c r="BK210" i="3"/>
  <c r="BJ210" i="3"/>
  <c r="BJ211" i="3"/>
  <c r="BK211" i="3"/>
  <c r="BL211" i="3"/>
  <c r="BL212" i="3"/>
  <c r="BK212" i="3"/>
  <c r="BJ212" i="3"/>
  <c r="BJ213" i="3"/>
  <c r="BK213" i="3"/>
  <c r="BL213" i="3"/>
  <c r="BL214" i="3"/>
  <c r="BK214" i="3"/>
  <c r="BJ214" i="3"/>
  <c r="BJ215" i="3"/>
  <c r="BK215" i="3"/>
  <c r="BL215" i="3"/>
  <c r="BL216" i="3"/>
  <c r="BK216" i="3"/>
  <c r="BJ216" i="3"/>
  <c r="BJ217" i="3"/>
  <c r="BK217" i="3"/>
  <c r="BL217" i="3"/>
  <c r="BL218" i="3"/>
  <c r="BK218" i="3"/>
  <c r="BJ218" i="3"/>
  <c r="BJ219" i="3"/>
  <c r="BK219" i="3"/>
  <c r="BL219" i="3"/>
  <c r="BL220" i="3"/>
  <c r="BK220" i="3"/>
  <c r="BJ220" i="3"/>
  <c r="BJ221" i="3"/>
  <c r="BK221" i="3"/>
  <c r="BL221" i="3"/>
  <c r="BL222" i="3"/>
  <c r="BK222" i="3"/>
  <c r="BJ222" i="3"/>
  <c r="BJ223" i="3"/>
  <c r="BK223" i="3"/>
  <c r="BL223" i="3"/>
  <c r="BL224" i="3"/>
  <c r="BK224" i="3"/>
  <c r="BJ224" i="3"/>
  <c r="BJ225" i="3"/>
  <c r="BK225" i="3"/>
  <c r="BL225" i="3"/>
  <c r="BL226" i="3"/>
  <c r="BK226" i="3"/>
  <c r="BJ226" i="3"/>
  <c r="BJ227" i="3"/>
  <c r="BK227" i="3"/>
  <c r="BL227" i="3"/>
  <c r="BL228" i="3"/>
  <c r="BK228" i="3"/>
  <c r="BJ228" i="3"/>
  <c r="BJ229" i="3"/>
  <c r="BK229" i="3"/>
  <c r="BL229" i="3"/>
  <c r="BL230" i="3"/>
  <c r="BK230" i="3"/>
  <c r="BJ230" i="3"/>
  <c r="BJ231" i="3"/>
  <c r="BK231" i="3"/>
  <c r="BL231" i="3"/>
  <c r="BL232" i="3"/>
  <c r="BK232" i="3"/>
  <c r="BJ232" i="3"/>
  <c r="BJ233" i="3"/>
  <c r="BK233" i="3"/>
  <c r="BL233" i="3"/>
  <c r="BL234" i="3"/>
  <c r="BK234" i="3"/>
  <c r="BJ234" i="3"/>
  <c r="BJ235" i="3"/>
  <c r="BK235" i="3"/>
  <c r="BL235" i="3"/>
  <c r="BL236" i="3"/>
  <c r="BK236" i="3"/>
  <c r="BJ236" i="3"/>
  <c r="BJ237" i="3"/>
  <c r="BK237" i="3"/>
  <c r="BL237" i="3"/>
  <c r="BL238" i="3"/>
  <c r="BK238" i="3"/>
  <c r="BJ238" i="3"/>
  <c r="BJ239" i="3"/>
  <c r="BK239" i="3"/>
  <c r="BL239" i="3"/>
  <c r="BL240" i="3"/>
  <c r="BK240" i="3"/>
  <c r="BJ240" i="3"/>
  <c r="BJ241" i="3"/>
  <c r="BK241" i="3"/>
  <c r="BL241" i="3"/>
  <c r="BL242" i="3"/>
  <c r="BK242" i="3"/>
  <c r="BJ242" i="3"/>
  <c r="BJ243" i="3"/>
  <c r="BK243" i="3"/>
  <c r="BL243" i="3"/>
  <c r="BL244" i="3"/>
  <c r="BK244" i="3"/>
  <c r="BJ244" i="3"/>
  <c r="BJ245" i="3"/>
  <c r="BK245" i="3"/>
  <c r="BL245" i="3"/>
  <c r="BL246" i="3"/>
  <c r="BK246" i="3"/>
  <c r="BJ246" i="3"/>
  <c r="BJ247" i="3"/>
  <c r="BK247" i="3"/>
  <c r="BL247" i="3"/>
  <c r="BL248" i="3"/>
  <c r="BK248" i="3"/>
  <c r="BJ248" i="3"/>
  <c r="BJ249" i="3"/>
  <c r="BK249" i="3"/>
  <c r="BL249" i="3"/>
  <c r="BL250" i="3"/>
  <c r="BK250" i="3"/>
  <c r="BJ250" i="3"/>
  <c r="BJ251" i="3"/>
  <c r="BK251" i="3"/>
  <c r="BL251" i="3"/>
  <c r="BL252" i="3"/>
  <c r="BK252" i="3"/>
  <c r="BJ252" i="3"/>
  <c r="BJ253" i="3"/>
  <c r="BK253" i="3"/>
  <c r="BL253" i="3"/>
  <c r="BL254" i="3"/>
  <c r="BK254" i="3"/>
  <c r="BJ254" i="3"/>
  <c r="BJ255" i="3"/>
  <c r="BK255" i="3"/>
  <c r="BL255" i="3"/>
  <c r="BL256" i="3"/>
  <c r="BK256" i="3"/>
  <c r="BJ256" i="3"/>
  <c r="BJ257" i="3"/>
  <c r="BK257" i="3"/>
  <c r="BL257" i="3"/>
  <c r="BL258" i="3"/>
  <c r="BK258" i="3"/>
  <c r="BJ258" i="3"/>
  <c r="BJ259" i="3"/>
  <c r="BK259" i="3"/>
  <c r="BL259" i="3"/>
  <c r="BL260" i="3"/>
  <c r="BK260" i="3"/>
  <c r="BJ260" i="3"/>
  <c r="BJ261" i="3"/>
  <c r="BK261" i="3"/>
  <c r="BL261" i="3"/>
  <c r="BL262" i="3"/>
  <c r="BK262" i="3"/>
  <c r="BJ262" i="3"/>
  <c r="BJ263" i="3"/>
  <c r="BK263" i="3"/>
  <c r="BL263" i="3"/>
  <c r="BL264" i="3"/>
  <c r="BK264" i="3"/>
  <c r="BJ264" i="3"/>
  <c r="BJ265" i="3"/>
  <c r="BK265" i="3"/>
  <c r="BL265" i="3"/>
  <c r="BL266" i="3"/>
  <c r="BK266" i="3"/>
  <c r="BJ266" i="3"/>
  <c r="BJ267" i="3"/>
  <c r="BK267" i="3"/>
  <c r="BL267" i="3"/>
  <c r="BL268" i="3"/>
  <c r="BK268" i="3"/>
  <c r="BJ268" i="3"/>
  <c r="BJ269" i="3"/>
  <c r="BK269" i="3"/>
  <c r="BL269" i="3"/>
  <c r="BL270" i="3"/>
  <c r="BK270" i="3"/>
  <c r="BJ270" i="3"/>
  <c r="BJ271" i="3"/>
  <c r="BK271" i="3"/>
  <c r="BL271" i="3"/>
  <c r="BL272" i="3"/>
  <c r="BK272" i="3"/>
  <c r="BJ272" i="3"/>
  <c r="BJ273" i="3"/>
  <c r="BK273" i="3"/>
  <c r="BL273" i="3"/>
  <c r="BL274" i="3"/>
  <c r="BK274" i="3"/>
  <c r="BJ274" i="3"/>
  <c r="BJ275" i="3"/>
  <c r="BK275" i="3"/>
  <c r="BL275" i="3"/>
  <c r="BL276" i="3"/>
  <c r="BK276" i="3"/>
  <c r="BJ276" i="3"/>
  <c r="BJ277" i="3"/>
  <c r="BK277" i="3"/>
  <c r="BL277" i="3"/>
  <c r="BL278" i="3"/>
  <c r="BK278" i="3"/>
  <c r="BJ278" i="3"/>
  <c r="BJ279" i="3"/>
  <c r="BK279" i="3"/>
  <c r="BL279" i="3"/>
  <c r="BL280" i="3"/>
  <c r="BK280" i="3"/>
  <c r="BJ280" i="3"/>
  <c r="BJ281" i="3"/>
  <c r="BK281" i="3"/>
  <c r="BL281" i="3"/>
  <c r="BL282" i="3"/>
  <c r="BK282" i="3"/>
  <c r="BJ282" i="3"/>
  <c r="BJ283" i="3"/>
  <c r="BK283" i="3"/>
  <c r="BL283" i="3"/>
  <c r="BL284" i="3"/>
  <c r="BK284" i="3"/>
  <c r="BJ284" i="3"/>
  <c r="BJ285" i="3"/>
  <c r="BK285" i="3"/>
  <c r="BL285" i="3"/>
  <c r="BL286" i="3"/>
  <c r="BK286" i="3"/>
  <c r="BJ286" i="3"/>
  <c r="BJ287" i="3"/>
  <c r="BK287" i="3"/>
  <c r="BL287" i="3"/>
  <c r="BL288" i="3"/>
  <c r="BK288" i="3"/>
  <c r="BJ288" i="3"/>
  <c r="BJ289" i="3"/>
  <c r="BK289" i="3"/>
  <c r="BL289" i="3"/>
  <c r="BL290" i="3"/>
  <c r="BK290" i="3"/>
  <c r="BJ290" i="3"/>
  <c r="BJ291" i="3"/>
  <c r="BK291" i="3"/>
  <c r="BL291" i="3"/>
  <c r="BL292" i="3"/>
  <c r="BK292" i="3"/>
  <c r="BJ292" i="3"/>
  <c r="BJ293" i="3"/>
  <c r="BK293" i="3"/>
  <c r="BL293" i="3"/>
  <c r="BL294" i="3"/>
  <c r="BK294" i="3"/>
  <c r="BJ294" i="3"/>
  <c r="BJ295" i="3"/>
  <c r="BK295" i="3"/>
  <c r="BL295" i="3"/>
  <c r="BL296" i="3"/>
  <c r="BK296" i="3"/>
  <c r="BJ296" i="3"/>
  <c r="BJ297" i="3"/>
  <c r="BK297" i="3"/>
  <c r="BL297" i="3"/>
  <c r="BL298" i="3"/>
  <c r="BK298" i="3"/>
  <c r="BJ298" i="3"/>
  <c r="BJ299" i="3"/>
  <c r="BK299" i="3"/>
  <c r="BL299" i="3"/>
  <c r="BL300" i="3"/>
  <c r="BK300" i="3"/>
  <c r="BJ300" i="3"/>
  <c r="BJ301" i="3"/>
  <c r="BK301" i="3"/>
  <c r="BL301" i="3"/>
  <c r="BL302" i="3"/>
  <c r="BK302" i="3"/>
  <c r="BJ302" i="3"/>
  <c r="BJ303" i="3"/>
  <c r="BK303" i="3"/>
  <c r="BL303" i="3"/>
  <c r="BL304" i="3"/>
  <c r="BK304" i="3"/>
  <c r="BJ304" i="3"/>
  <c r="BJ305" i="3"/>
  <c r="BK305" i="3"/>
  <c r="BL305" i="3"/>
  <c r="BL306" i="3"/>
  <c r="BK306" i="3"/>
  <c r="BJ306" i="3"/>
  <c r="BJ307" i="3"/>
  <c r="BK307" i="3"/>
  <c r="BL307" i="3"/>
  <c r="BL308" i="3"/>
  <c r="BK308" i="3"/>
  <c r="BJ308" i="3"/>
  <c r="BJ309" i="3"/>
  <c r="BK309" i="3"/>
  <c r="BL309" i="3"/>
  <c r="BL310" i="3"/>
  <c r="BK310" i="3"/>
  <c r="BJ310" i="3"/>
  <c r="BJ311" i="3"/>
  <c r="BK311" i="3"/>
  <c r="BL311" i="3"/>
  <c r="BL312" i="3"/>
  <c r="BK312" i="3"/>
  <c r="BJ312" i="3"/>
  <c r="BJ313" i="3"/>
  <c r="BK313" i="3"/>
  <c r="BL313" i="3"/>
  <c r="BL314" i="3"/>
  <c r="BK314" i="3"/>
  <c r="BJ314" i="3"/>
  <c r="BJ315" i="3"/>
  <c r="BK315" i="3"/>
  <c r="BL315" i="3"/>
  <c r="BL316" i="3"/>
  <c r="BK316" i="3"/>
  <c r="BJ316" i="3"/>
  <c r="BJ317" i="3"/>
  <c r="BK317" i="3"/>
  <c r="BL317" i="3"/>
  <c r="BL318" i="3"/>
  <c r="BK318" i="3"/>
  <c r="BJ318" i="3"/>
  <c r="BJ319" i="3"/>
  <c r="BK319" i="3"/>
  <c r="BL319" i="3"/>
  <c r="BL320" i="3"/>
  <c r="BK320" i="3"/>
  <c r="BJ320" i="3"/>
  <c r="BJ321" i="3"/>
  <c r="BK321" i="3"/>
  <c r="BL321" i="3"/>
  <c r="BL322" i="3"/>
  <c r="BK322" i="3"/>
  <c r="BJ322" i="3"/>
  <c r="BJ323" i="3"/>
  <c r="BK323" i="3"/>
  <c r="BL323" i="3"/>
  <c r="BL324" i="3"/>
  <c r="BK324" i="3"/>
  <c r="BJ324" i="3"/>
  <c r="BJ325" i="3"/>
  <c r="BK325" i="3"/>
  <c r="BL325" i="3"/>
  <c r="BL326" i="3"/>
  <c r="BK326" i="3"/>
  <c r="BJ326" i="3"/>
  <c r="BJ327" i="3"/>
  <c r="BK327" i="3"/>
  <c r="BL327" i="3"/>
  <c r="BL328" i="3"/>
  <c r="BK328" i="3"/>
  <c r="BJ328" i="3"/>
  <c r="BJ329" i="3"/>
  <c r="BK329" i="3"/>
  <c r="BL329" i="3"/>
  <c r="BL330" i="3"/>
  <c r="BK330" i="3"/>
  <c r="BJ330" i="3"/>
  <c r="BJ331" i="3"/>
  <c r="BK331" i="3"/>
  <c r="BL331" i="3"/>
  <c r="BL332" i="3"/>
  <c r="BK332" i="3"/>
  <c r="BJ332" i="3"/>
  <c r="BJ333" i="3"/>
  <c r="BK333" i="3"/>
  <c r="BL333" i="3"/>
  <c r="BL334" i="3"/>
  <c r="BK334" i="3"/>
  <c r="BJ334" i="3"/>
  <c r="BJ335" i="3"/>
  <c r="BK335" i="3"/>
  <c r="BL335" i="3"/>
  <c r="BL336" i="3"/>
  <c r="BK336" i="3"/>
  <c r="BJ336" i="3"/>
  <c r="BJ337" i="3"/>
  <c r="BK337" i="3"/>
  <c r="BL337" i="3"/>
  <c r="BL338" i="3"/>
  <c r="BK338" i="3"/>
  <c r="BJ338" i="3"/>
  <c r="BJ339" i="3"/>
  <c r="BK339" i="3"/>
  <c r="BL339" i="3"/>
  <c r="BL340" i="3"/>
  <c r="BK340" i="3"/>
  <c r="BJ340" i="3"/>
  <c r="BJ341" i="3"/>
  <c r="BK341" i="3"/>
  <c r="BL341" i="3"/>
  <c r="BL342" i="3"/>
  <c r="BK342" i="3"/>
  <c r="BJ342" i="3"/>
  <c r="BJ343" i="3"/>
  <c r="BK343" i="3"/>
  <c r="BL343" i="3"/>
  <c r="BL344" i="3"/>
  <c r="BK344" i="3"/>
  <c r="BJ344" i="3"/>
  <c r="BJ345" i="3"/>
  <c r="BK345" i="3"/>
  <c r="BL345" i="3"/>
  <c r="BL346" i="3"/>
  <c r="BK346" i="3"/>
  <c r="BJ346" i="3"/>
  <c r="BJ347" i="3"/>
  <c r="BK347" i="3"/>
  <c r="BL347" i="3"/>
  <c r="BL348" i="3"/>
  <c r="BK348" i="3"/>
  <c r="BJ348" i="3"/>
  <c r="BJ349" i="3"/>
  <c r="BK349" i="3"/>
  <c r="BL349" i="3"/>
  <c r="BL350" i="3"/>
  <c r="BK350" i="3"/>
  <c r="BJ350" i="3"/>
  <c r="BJ351" i="3"/>
  <c r="BK351" i="3"/>
  <c r="BL351" i="3"/>
  <c r="BL352" i="3"/>
  <c r="BK352" i="3"/>
  <c r="BJ352" i="3"/>
  <c r="BJ353" i="3"/>
  <c r="BK353" i="3"/>
  <c r="BL353" i="3"/>
  <c r="BL354" i="3"/>
  <c r="BK354" i="3"/>
  <c r="BJ354" i="3"/>
  <c r="BJ355" i="3"/>
  <c r="BK355" i="3"/>
  <c r="BL355" i="3"/>
  <c r="BL356" i="3"/>
  <c r="BK356" i="3"/>
  <c r="BJ356" i="3"/>
  <c r="BJ357" i="3"/>
  <c r="BK357" i="3"/>
  <c r="BL357" i="3"/>
  <c r="BL358" i="3"/>
  <c r="BK358" i="3"/>
  <c r="BJ358" i="3"/>
  <c r="BJ359" i="3"/>
  <c r="BK359" i="3"/>
  <c r="BL359" i="3"/>
  <c r="BL360" i="3"/>
  <c r="BK360" i="3"/>
  <c r="BJ360" i="3"/>
  <c r="BJ361" i="3"/>
  <c r="BK361" i="3"/>
  <c r="BL361" i="3"/>
  <c r="BL362" i="3"/>
  <c r="BK362" i="3"/>
  <c r="BJ362" i="3"/>
  <c r="BJ363" i="3"/>
  <c r="BK363" i="3"/>
  <c r="BL363" i="3"/>
  <c r="BL364" i="3"/>
  <c r="BK364" i="3"/>
  <c r="BJ364" i="3"/>
  <c r="BJ365" i="3"/>
  <c r="BK365" i="3"/>
  <c r="BL365" i="3"/>
  <c r="BL366" i="3"/>
  <c r="BK366" i="3"/>
  <c r="BJ366" i="3"/>
  <c r="BJ367" i="3"/>
  <c r="BK367" i="3"/>
  <c r="BL367" i="3"/>
  <c r="BL368" i="3"/>
  <c r="BK368" i="3"/>
  <c r="BJ368" i="3"/>
  <c r="BJ369" i="3"/>
  <c r="BK369" i="3"/>
  <c r="BL369" i="3"/>
  <c r="BL370" i="3"/>
  <c r="BK370" i="3"/>
  <c r="BJ370" i="3"/>
  <c r="BJ371" i="3"/>
  <c r="BK371" i="3"/>
  <c r="BL371" i="3"/>
  <c r="BL372" i="3"/>
  <c r="BK372" i="3"/>
  <c r="BJ372" i="3"/>
  <c r="BJ373" i="3"/>
  <c r="BK373" i="3"/>
  <c r="BL373" i="3"/>
  <c r="BL374" i="3"/>
  <c r="BK374" i="3"/>
  <c r="BJ374" i="3"/>
  <c r="BJ375" i="3"/>
  <c r="BK375" i="3"/>
  <c r="BL375" i="3"/>
  <c r="BL376" i="3"/>
  <c r="BK376" i="3"/>
  <c r="BJ376" i="3"/>
  <c r="BJ377" i="3"/>
  <c r="BK377" i="3"/>
  <c r="BL377" i="3"/>
  <c r="BL378" i="3"/>
  <c r="BK378" i="3"/>
  <c r="BJ378" i="3"/>
  <c r="BJ379" i="3"/>
  <c r="BK379" i="3"/>
  <c r="BL379" i="3"/>
  <c r="BL380" i="3"/>
  <c r="BK380" i="3"/>
  <c r="BJ380" i="3"/>
  <c r="BJ381" i="3"/>
  <c r="BK381" i="3"/>
  <c r="BL381" i="3"/>
  <c r="BL382" i="3"/>
  <c r="BK382" i="3"/>
  <c r="BJ382" i="3"/>
  <c r="BJ383" i="3"/>
  <c r="BK383" i="3"/>
  <c r="BL383" i="3"/>
  <c r="BL384" i="3"/>
  <c r="BK384" i="3"/>
  <c r="BJ384" i="3"/>
  <c r="BJ385" i="3"/>
  <c r="BK385" i="3"/>
  <c r="BL385" i="3"/>
  <c r="BL386" i="3"/>
  <c r="BK386" i="3"/>
  <c r="BJ386" i="3"/>
  <c r="BJ387" i="3"/>
  <c r="BK387" i="3"/>
  <c r="BL387" i="3"/>
  <c r="BL388" i="3"/>
  <c r="BK388" i="3"/>
  <c r="BJ388" i="3"/>
  <c r="BJ389" i="3"/>
  <c r="BK389" i="3"/>
  <c r="BL389" i="3"/>
  <c r="BL390" i="3"/>
  <c r="BK390" i="3"/>
  <c r="BJ390" i="3"/>
  <c r="BJ391" i="3"/>
  <c r="BK391" i="3"/>
  <c r="BL391" i="3"/>
  <c r="BL392" i="3"/>
  <c r="BK392" i="3"/>
  <c r="BJ392" i="3"/>
  <c r="BJ393" i="3"/>
  <c r="BK393" i="3"/>
  <c r="BL393" i="3"/>
  <c r="BL394" i="3"/>
  <c r="BK394" i="3"/>
  <c r="BJ394" i="3"/>
  <c r="BJ395" i="3"/>
  <c r="BK395" i="3"/>
  <c r="BL395" i="3"/>
  <c r="BL396" i="3"/>
  <c r="BK396" i="3"/>
  <c r="BJ396" i="3"/>
  <c r="BJ397" i="3"/>
  <c r="BK397" i="3"/>
  <c r="BL397" i="3"/>
  <c r="BL398" i="3"/>
  <c r="BK398" i="3"/>
  <c r="BJ398" i="3"/>
  <c r="BJ399" i="3"/>
  <c r="BK399" i="3"/>
  <c r="BL399" i="3"/>
  <c r="BL400" i="3"/>
  <c r="BK400" i="3"/>
  <c r="BJ400" i="3"/>
  <c r="BJ401" i="3"/>
  <c r="BK401" i="3"/>
  <c r="BL401" i="3"/>
  <c r="BL402" i="3"/>
  <c r="BK402" i="3"/>
  <c r="BJ402" i="3"/>
  <c r="BJ403" i="3"/>
  <c r="BK403" i="3"/>
  <c r="BL403" i="3"/>
  <c r="BL404" i="3"/>
  <c r="BK404" i="3"/>
  <c r="BJ404" i="3"/>
  <c r="BJ405" i="3"/>
  <c r="BK405" i="3"/>
  <c r="BL405" i="3"/>
  <c r="BL406" i="3"/>
  <c r="BK406" i="3"/>
  <c r="BJ406" i="3"/>
  <c r="BJ407" i="3"/>
  <c r="BK407" i="3"/>
  <c r="BL407" i="3"/>
  <c r="BL408" i="3"/>
  <c r="BK408" i="3"/>
  <c r="BJ408" i="3"/>
  <c r="BJ409" i="3"/>
  <c r="BK409" i="3"/>
  <c r="BL409" i="3"/>
  <c r="BL410" i="3"/>
  <c r="BK410" i="3"/>
  <c r="BJ410" i="3"/>
  <c r="BJ411" i="3"/>
  <c r="BK411" i="3"/>
  <c r="BL411" i="3"/>
  <c r="BL412" i="3"/>
  <c r="BK412" i="3"/>
  <c r="BJ412" i="3"/>
  <c r="BJ413" i="3"/>
  <c r="BK413" i="3"/>
  <c r="BL413" i="3"/>
  <c r="BL414" i="3"/>
  <c r="BK414" i="3"/>
  <c r="BJ414" i="3"/>
  <c r="BJ415" i="3"/>
  <c r="BK415" i="3"/>
  <c r="BL415" i="3"/>
  <c r="BL416" i="3"/>
  <c r="BK416" i="3"/>
  <c r="BJ416" i="3"/>
  <c r="BJ417" i="3"/>
  <c r="BK417" i="3"/>
  <c r="BL417" i="3"/>
  <c r="BL418" i="3"/>
  <c r="BK418" i="3"/>
  <c r="BJ418" i="3"/>
  <c r="BJ419" i="3"/>
  <c r="BK419" i="3"/>
  <c r="BL419" i="3"/>
  <c r="BL420" i="3"/>
  <c r="BK420" i="3"/>
  <c r="BJ420" i="3"/>
  <c r="BJ421" i="3"/>
  <c r="BK421" i="3"/>
  <c r="BL421" i="3"/>
  <c r="BL422" i="3"/>
  <c r="BK422" i="3"/>
  <c r="BJ422" i="3"/>
  <c r="BJ423" i="3"/>
  <c r="BK423" i="3"/>
  <c r="BL423" i="3"/>
  <c r="BL424" i="3"/>
  <c r="BK424" i="3"/>
  <c r="BJ424" i="3"/>
  <c r="BJ425" i="3"/>
  <c r="BK425" i="3"/>
  <c r="BL425" i="3"/>
  <c r="BL426" i="3"/>
  <c r="BK426" i="3"/>
  <c r="BJ426" i="3"/>
  <c r="BJ427" i="3"/>
  <c r="BK427" i="3"/>
  <c r="BL427" i="3"/>
  <c r="BL428" i="3"/>
  <c r="BK428" i="3"/>
  <c r="BJ428" i="3"/>
  <c r="BJ429" i="3"/>
  <c r="BK429" i="3"/>
  <c r="BL429" i="3"/>
  <c r="BL430" i="3"/>
  <c r="BK430" i="3"/>
  <c r="BJ430" i="3"/>
  <c r="BJ431" i="3"/>
  <c r="BK431" i="3"/>
  <c r="BL431" i="3"/>
  <c r="BL432" i="3"/>
  <c r="BK432" i="3"/>
  <c r="BJ432" i="3"/>
  <c r="BJ433" i="3"/>
  <c r="BK433" i="3"/>
  <c r="BL433" i="3"/>
  <c r="BL434" i="3"/>
  <c r="BK434" i="3"/>
  <c r="BJ434" i="3"/>
  <c r="BJ435" i="3"/>
  <c r="BK435" i="3"/>
  <c r="BL435" i="3"/>
  <c r="BL436" i="3"/>
  <c r="BK436" i="3"/>
  <c r="BJ436" i="3"/>
  <c r="BJ437" i="3"/>
  <c r="BK437" i="3"/>
  <c r="BL437" i="3"/>
  <c r="BL438" i="3"/>
  <c r="BK438" i="3"/>
  <c r="BJ438" i="3"/>
  <c r="BJ439" i="3"/>
  <c r="BK439" i="3"/>
  <c r="BL439" i="3"/>
  <c r="BL440" i="3"/>
  <c r="BK440" i="3"/>
  <c r="BJ440" i="3"/>
  <c r="BJ441" i="3"/>
  <c r="BK441" i="3"/>
  <c r="BL441" i="3"/>
  <c r="BL442" i="3"/>
  <c r="BK442" i="3"/>
  <c r="BJ442" i="3"/>
  <c r="BJ443" i="3"/>
  <c r="BK443" i="3"/>
  <c r="BL443" i="3"/>
  <c r="BL444" i="3"/>
  <c r="BK444" i="3"/>
  <c r="BJ444" i="3"/>
  <c r="BJ445" i="3"/>
  <c r="BK445" i="3"/>
  <c r="BL445" i="3"/>
  <c r="BL446" i="3"/>
  <c r="BK446" i="3"/>
  <c r="BJ446" i="3"/>
  <c r="BJ447" i="3"/>
  <c r="BK447" i="3"/>
  <c r="BL447" i="3"/>
  <c r="BL448" i="3"/>
  <c r="BK448" i="3"/>
  <c r="BJ448" i="3"/>
  <c r="BJ449" i="3"/>
  <c r="BK449" i="3"/>
  <c r="BL449" i="3"/>
  <c r="BL450" i="3"/>
  <c r="BK450" i="3"/>
  <c r="BJ450" i="3"/>
  <c r="BJ451" i="3"/>
  <c r="BK451" i="3"/>
  <c r="BL451" i="3"/>
  <c r="BL452" i="3"/>
  <c r="BK452" i="3"/>
  <c r="BJ452" i="3"/>
  <c r="BJ453" i="3"/>
  <c r="BK453" i="3"/>
  <c r="BL453" i="3"/>
  <c r="BL454" i="3"/>
  <c r="BK454" i="3"/>
  <c r="BJ454" i="3"/>
  <c r="BJ455" i="3"/>
  <c r="BK455" i="3"/>
  <c r="BL455" i="3"/>
  <c r="BL456" i="3"/>
  <c r="BK456" i="3"/>
  <c r="BJ456" i="3"/>
  <c r="BJ457" i="3"/>
  <c r="BK457" i="3"/>
  <c r="BL457" i="3"/>
  <c r="BL458" i="3"/>
  <c r="BK458" i="3"/>
  <c r="BJ458" i="3"/>
  <c r="BJ459" i="3"/>
  <c r="BK459" i="3"/>
  <c r="BL459" i="3"/>
  <c r="BL460" i="3"/>
  <c r="BK460" i="3"/>
  <c r="BJ460" i="3"/>
  <c r="BJ461" i="3"/>
  <c r="BK461" i="3"/>
  <c r="BL461" i="3"/>
  <c r="BL462" i="3"/>
  <c r="BK462" i="3"/>
  <c r="BJ462" i="3"/>
  <c r="BJ463" i="3"/>
  <c r="BK463" i="3"/>
  <c r="BL463" i="3"/>
  <c r="BL464" i="3"/>
  <c r="BK464" i="3"/>
  <c r="BJ464" i="3"/>
  <c r="BJ465" i="3"/>
  <c r="BK465" i="3"/>
  <c r="BL465" i="3"/>
  <c r="BL466" i="3"/>
  <c r="BK466" i="3"/>
  <c r="BJ466" i="3"/>
  <c r="BJ467" i="3"/>
  <c r="BK467" i="3"/>
  <c r="BL467" i="3"/>
  <c r="BL468" i="3"/>
  <c r="BK468" i="3"/>
  <c r="BJ468" i="3"/>
  <c r="BJ469" i="3"/>
  <c r="BK469" i="3"/>
  <c r="BL469" i="3"/>
  <c r="BL470" i="3"/>
  <c r="BK470" i="3"/>
  <c r="BJ470" i="3"/>
  <c r="BJ471" i="3"/>
  <c r="BK471" i="3"/>
  <c r="BL471" i="3"/>
  <c r="BL472" i="3"/>
  <c r="BK472" i="3"/>
  <c r="BJ472" i="3"/>
  <c r="BJ473" i="3"/>
  <c r="BK473" i="3"/>
  <c r="BL473" i="3"/>
  <c r="BL474" i="3"/>
  <c r="BK474" i="3"/>
  <c r="BJ474" i="3"/>
  <c r="BJ475" i="3"/>
  <c r="BK475" i="3"/>
  <c r="BL475" i="3"/>
  <c r="BL476" i="3"/>
  <c r="BK476" i="3"/>
  <c r="BJ476" i="3"/>
  <c r="BJ477" i="3"/>
  <c r="BK477" i="3"/>
  <c r="BL477" i="3"/>
  <c r="BL478" i="3"/>
  <c r="BK478" i="3"/>
  <c r="BJ478" i="3"/>
  <c r="BJ479" i="3"/>
  <c r="BK479" i="3"/>
  <c r="BL479" i="3"/>
  <c r="BL480" i="3"/>
  <c r="BK480" i="3"/>
  <c r="BJ480" i="3"/>
  <c r="BJ481" i="3"/>
  <c r="BK481" i="3"/>
  <c r="BL481" i="3"/>
  <c r="BL482" i="3"/>
  <c r="BK482" i="3"/>
  <c r="BJ482" i="3"/>
  <c r="BJ483" i="3"/>
  <c r="BK483" i="3"/>
  <c r="BL483" i="3"/>
  <c r="BL484" i="3"/>
  <c r="BK484" i="3"/>
  <c r="BJ484" i="3"/>
  <c r="BJ485" i="3"/>
  <c r="BK485" i="3"/>
  <c r="BL485" i="3"/>
  <c r="BL486" i="3"/>
  <c r="BK486" i="3"/>
  <c r="BJ486" i="3"/>
  <c r="BJ487" i="3"/>
  <c r="BK487" i="3"/>
  <c r="BL487" i="3"/>
  <c r="BL488" i="3"/>
  <c r="BK488" i="3"/>
  <c r="BJ488" i="3"/>
  <c r="BJ489" i="3"/>
  <c r="BK489" i="3"/>
  <c r="BL489" i="3"/>
  <c r="BL490" i="3"/>
  <c r="BK490" i="3"/>
  <c r="BJ490" i="3"/>
  <c r="BJ491" i="3"/>
  <c r="BK491" i="3"/>
  <c r="BL491" i="3"/>
  <c r="BL492" i="3"/>
  <c r="BK492" i="3"/>
  <c r="BJ492" i="3"/>
  <c r="BJ493" i="3"/>
  <c r="BK493" i="3"/>
  <c r="BL493" i="3"/>
  <c r="BL494" i="3"/>
  <c r="BK494" i="3"/>
  <c r="BJ494" i="3"/>
  <c r="BJ495" i="3"/>
  <c r="BK495" i="3"/>
  <c r="BL495" i="3"/>
  <c r="BL496" i="3"/>
  <c r="BK496" i="3"/>
  <c r="BJ496" i="3"/>
  <c r="BJ497" i="3"/>
  <c r="BK497" i="3"/>
  <c r="BL497" i="3"/>
  <c r="BL498" i="3"/>
  <c r="BK498" i="3"/>
  <c r="BJ498" i="3"/>
  <c r="BJ499" i="3"/>
  <c r="BK499" i="3"/>
  <c r="BL499" i="3"/>
  <c r="BL500" i="3"/>
  <c r="BK500" i="3"/>
  <c r="BJ500" i="3"/>
  <c r="BJ501" i="3"/>
  <c r="BK501" i="3"/>
  <c r="BL501" i="3"/>
  <c r="BL502" i="3"/>
  <c r="BK502" i="3"/>
  <c r="BJ502" i="3"/>
  <c r="BJ503" i="3"/>
  <c r="BK503" i="3"/>
  <c r="BL503" i="3"/>
  <c r="BL504" i="3"/>
  <c r="BK504" i="3"/>
  <c r="BJ504" i="3"/>
  <c r="BJ505" i="3"/>
  <c r="BK505" i="3"/>
  <c r="BL505" i="3"/>
  <c r="BL506" i="3"/>
  <c r="BK506" i="3"/>
  <c r="BJ506" i="3"/>
  <c r="BJ507" i="3"/>
  <c r="BK507" i="3"/>
  <c r="BL507" i="3"/>
  <c r="BL508" i="3"/>
  <c r="BK508" i="3"/>
  <c r="BJ508" i="3"/>
  <c r="BJ509" i="3"/>
  <c r="BK509" i="3"/>
  <c r="BL509" i="3"/>
  <c r="BL510" i="3"/>
  <c r="BK510" i="3"/>
  <c r="BJ510" i="3"/>
  <c r="BJ511" i="3"/>
  <c r="BK511" i="3"/>
  <c r="BL511" i="3"/>
  <c r="BL512" i="3"/>
  <c r="BK512" i="3"/>
  <c r="BJ512" i="3"/>
  <c r="BJ513" i="3"/>
  <c r="BK513" i="3"/>
  <c r="BL513" i="3"/>
  <c r="BL514" i="3"/>
  <c r="BK514" i="3"/>
  <c r="BJ514" i="3"/>
  <c r="BJ515" i="3"/>
  <c r="BK515" i="3"/>
  <c r="BL515" i="3"/>
  <c r="BL516" i="3"/>
  <c r="BK516" i="3"/>
  <c r="BJ516" i="3"/>
  <c r="BJ517" i="3"/>
  <c r="BK517" i="3"/>
  <c r="BL517" i="3"/>
  <c r="BL518" i="3"/>
  <c r="BK518" i="3"/>
  <c r="BJ518" i="3"/>
  <c r="BJ519" i="3"/>
  <c r="BK519" i="3"/>
  <c r="BL519" i="3"/>
  <c r="BL520" i="3"/>
  <c r="BK520" i="3"/>
  <c r="BJ520" i="3"/>
  <c r="BJ521" i="3"/>
  <c r="BK521" i="3"/>
  <c r="BL521" i="3"/>
  <c r="BL522" i="3"/>
  <c r="BK522" i="3"/>
  <c r="BJ522" i="3"/>
  <c r="BJ523" i="3"/>
  <c r="BK523" i="3"/>
  <c r="BL523" i="3"/>
  <c r="BL524" i="3"/>
  <c r="BK524" i="3"/>
  <c r="BJ524" i="3"/>
  <c r="BJ525" i="3"/>
  <c r="BK525" i="3"/>
  <c r="BL525" i="3"/>
  <c r="BL526" i="3"/>
  <c r="BK526" i="3"/>
  <c r="BJ526" i="3"/>
  <c r="BJ527" i="3"/>
  <c r="BK527" i="3"/>
  <c r="BL527" i="3"/>
  <c r="BL528" i="3"/>
  <c r="BK528" i="3"/>
  <c r="BJ528" i="3"/>
  <c r="BJ529" i="3"/>
  <c r="BK529" i="3"/>
  <c r="BL529" i="3"/>
  <c r="BL530" i="3"/>
  <c r="BK530" i="3"/>
  <c r="BJ530" i="3"/>
  <c r="BJ531" i="3"/>
  <c r="BK531" i="3"/>
  <c r="BL531" i="3"/>
  <c r="BL532" i="3"/>
  <c r="BK532" i="3"/>
  <c r="BJ532" i="3"/>
  <c r="BJ533" i="3"/>
  <c r="BK533" i="3"/>
  <c r="BL533" i="3"/>
  <c r="BL534" i="3"/>
  <c r="BK534" i="3"/>
  <c r="BJ534" i="3"/>
  <c r="BJ535" i="3"/>
  <c r="BK535" i="3"/>
  <c r="BL535" i="3"/>
  <c r="BL536" i="3"/>
  <c r="BK536" i="3"/>
  <c r="BJ536" i="3"/>
  <c r="BJ537" i="3"/>
  <c r="BK537" i="3"/>
  <c r="BL537" i="3"/>
  <c r="BL538" i="3"/>
  <c r="BK538" i="3"/>
  <c r="BJ538" i="3"/>
  <c r="BJ539" i="3"/>
  <c r="BK539" i="3"/>
  <c r="BL539" i="3"/>
  <c r="BL540" i="3"/>
  <c r="BK540" i="3"/>
  <c r="BJ540" i="3"/>
  <c r="BJ541" i="3"/>
  <c r="BK541" i="3"/>
  <c r="BL541" i="3"/>
  <c r="BL542" i="3"/>
  <c r="BK542" i="3"/>
  <c r="BJ542" i="3"/>
  <c r="BJ543" i="3"/>
  <c r="BK543" i="3"/>
  <c r="BL543" i="3"/>
  <c r="BL544" i="3"/>
  <c r="BK544" i="3"/>
  <c r="BJ544" i="3"/>
  <c r="BJ545" i="3"/>
  <c r="BK545" i="3"/>
  <c r="BL545" i="3"/>
  <c r="BL546" i="3"/>
  <c r="BK546" i="3"/>
  <c r="BJ546" i="3"/>
  <c r="BJ547" i="3"/>
  <c r="BK547" i="3"/>
  <c r="BL547" i="3"/>
  <c r="BL548" i="3"/>
  <c r="BK548" i="3"/>
  <c r="BJ548" i="3"/>
  <c r="BJ549" i="3"/>
  <c r="BK549" i="3"/>
  <c r="BL549" i="3"/>
  <c r="BL550" i="3"/>
  <c r="BK550" i="3"/>
  <c r="BJ550" i="3"/>
  <c r="BJ551" i="3"/>
  <c r="BK551" i="3"/>
  <c r="BL551" i="3"/>
  <c r="BL552" i="3"/>
  <c r="BK552" i="3"/>
  <c r="BJ552" i="3"/>
  <c r="BJ553" i="3"/>
  <c r="BK553" i="3"/>
  <c r="BL553" i="3"/>
  <c r="BL554" i="3"/>
  <c r="BK554" i="3"/>
  <c r="BJ554" i="3"/>
  <c r="BJ555" i="3"/>
  <c r="BK555" i="3"/>
  <c r="BL555" i="3"/>
  <c r="BL556" i="3"/>
  <c r="BK556" i="3"/>
  <c r="BJ556" i="3"/>
  <c r="BJ557" i="3"/>
  <c r="BK557" i="3"/>
  <c r="BL557" i="3"/>
  <c r="BL558" i="3"/>
  <c r="BK558" i="3"/>
  <c r="BJ558" i="3"/>
  <c r="BJ559" i="3"/>
  <c r="BK559" i="3"/>
  <c r="BL559" i="3"/>
  <c r="BL560" i="3"/>
  <c r="BK560" i="3"/>
  <c r="BJ560" i="3"/>
  <c r="BJ561" i="3"/>
  <c r="BK561" i="3"/>
  <c r="BL561" i="3"/>
  <c r="BL562" i="3"/>
  <c r="BK562" i="3"/>
  <c r="BJ562" i="3"/>
  <c r="BJ563" i="3"/>
  <c r="BK563" i="3"/>
  <c r="BL563" i="3"/>
  <c r="BL564" i="3"/>
  <c r="BK564" i="3"/>
  <c r="BJ564" i="3"/>
  <c r="BJ565" i="3"/>
  <c r="BK565" i="3"/>
  <c r="BL565" i="3"/>
  <c r="BL566" i="3"/>
  <c r="BK566" i="3"/>
  <c r="BJ566" i="3"/>
  <c r="BJ567" i="3"/>
  <c r="BK567" i="3"/>
  <c r="BL567" i="3"/>
  <c r="BL568" i="3"/>
  <c r="BK568" i="3"/>
  <c r="BJ568" i="3"/>
  <c r="BJ569" i="3"/>
  <c r="BK569" i="3"/>
  <c r="BL569" i="3"/>
  <c r="BL570" i="3"/>
  <c r="BK570" i="3"/>
  <c r="BJ570" i="3"/>
  <c r="BJ571" i="3"/>
  <c r="BK571" i="3"/>
  <c r="BL571" i="3"/>
  <c r="BL572" i="3"/>
  <c r="BK572" i="3"/>
  <c r="BJ572" i="3"/>
  <c r="BJ573" i="3"/>
  <c r="BK573" i="3"/>
  <c r="BL573" i="3"/>
  <c r="BL574" i="3"/>
  <c r="BK574" i="3"/>
  <c r="BJ574" i="3"/>
  <c r="BJ575" i="3"/>
  <c r="BK575" i="3"/>
  <c r="BL575" i="3"/>
  <c r="BL576" i="3"/>
  <c r="BK576" i="3"/>
  <c r="BJ576" i="3"/>
  <c r="BJ577" i="3"/>
  <c r="BK577" i="3"/>
  <c r="BL577" i="3"/>
  <c r="BL578" i="3"/>
  <c r="BK578" i="3"/>
  <c r="BJ578" i="3"/>
  <c r="BJ579" i="3"/>
  <c r="BK579" i="3"/>
  <c r="BL579" i="3"/>
  <c r="BL580" i="3"/>
  <c r="BK580" i="3"/>
  <c r="BJ580" i="3"/>
  <c r="BJ581" i="3"/>
  <c r="BK581" i="3"/>
  <c r="BL581" i="3"/>
  <c r="BL582" i="3"/>
  <c r="BK582" i="3"/>
  <c r="BJ582" i="3"/>
  <c r="BJ583" i="3"/>
  <c r="BK583" i="3"/>
  <c r="BL583" i="3"/>
  <c r="BL584" i="3"/>
  <c r="BK584" i="3"/>
  <c r="BJ584" i="3"/>
  <c r="BJ585" i="3"/>
  <c r="BK585" i="3"/>
  <c r="BL585" i="3"/>
  <c r="BL586" i="3"/>
  <c r="BK586" i="3"/>
  <c r="BJ586" i="3"/>
  <c r="BJ587" i="3"/>
  <c r="BK587" i="3"/>
  <c r="BL587" i="3"/>
  <c r="BL588" i="3"/>
  <c r="BK588" i="3"/>
  <c r="BJ588" i="3"/>
  <c r="BJ589" i="3"/>
  <c r="BK589" i="3"/>
  <c r="BL589" i="3"/>
  <c r="BL590" i="3"/>
  <c r="BK590" i="3"/>
  <c r="BJ590" i="3"/>
  <c r="BJ591" i="3"/>
  <c r="BK591" i="3"/>
  <c r="BL591" i="3"/>
  <c r="BL592" i="3"/>
  <c r="BK592" i="3"/>
  <c r="BJ592" i="3"/>
  <c r="BJ593" i="3"/>
  <c r="BK593" i="3"/>
  <c r="BL593" i="3"/>
  <c r="BL594" i="3"/>
  <c r="BK594" i="3"/>
  <c r="BJ594" i="3"/>
  <c r="BJ595" i="3"/>
  <c r="BK595" i="3"/>
  <c r="BL595" i="3"/>
  <c r="BL596" i="3"/>
  <c r="BK596" i="3"/>
  <c r="BJ596" i="3"/>
  <c r="BJ597" i="3"/>
  <c r="BK597" i="3"/>
  <c r="BL597" i="3"/>
  <c r="BL598" i="3"/>
  <c r="BK598" i="3"/>
  <c r="BJ598" i="3"/>
  <c r="BJ599" i="3"/>
  <c r="BK599" i="3"/>
  <c r="BL599" i="3"/>
  <c r="BL600" i="3"/>
  <c r="BK600" i="3"/>
  <c r="BJ600" i="3"/>
  <c r="BJ601" i="3"/>
  <c r="BK601" i="3"/>
  <c r="BL601" i="3"/>
  <c r="BL602" i="3"/>
  <c r="BK602" i="3"/>
  <c r="BJ602" i="3"/>
  <c r="BJ603" i="3"/>
  <c r="BK603" i="3"/>
  <c r="BL603" i="3"/>
  <c r="BB62" i="3"/>
  <c r="BF62" i="3"/>
  <c r="BC62" i="3"/>
  <c r="BE62" i="3"/>
  <c r="BD62" i="3"/>
  <c r="BF31" i="3"/>
  <c r="BD31" i="3"/>
  <c r="BB31" i="3"/>
  <c r="BE31" i="3"/>
  <c r="BC31" i="3"/>
  <c r="BB44" i="3"/>
  <c r="BE44" i="3"/>
  <c r="BC44" i="3"/>
  <c r="BD44" i="3"/>
  <c r="BF44" i="3"/>
  <c r="BD71" i="3"/>
  <c r="BB71" i="3"/>
  <c r="BE71" i="3"/>
  <c r="BF71" i="3"/>
  <c r="BC71" i="3"/>
  <c r="BF6" i="3"/>
  <c r="BC6" i="3"/>
  <c r="BB6" i="3"/>
  <c r="BE6" i="3"/>
  <c r="BD6" i="3"/>
  <c r="BC69" i="3"/>
  <c r="BF69" i="3"/>
  <c r="BD69" i="3"/>
  <c r="BB69" i="3"/>
  <c r="BE69" i="3"/>
  <c r="BD53" i="3"/>
  <c r="BB53" i="3"/>
  <c r="BE53" i="3"/>
  <c r="BF53" i="3"/>
  <c r="BC53" i="3"/>
  <c r="BB50" i="3"/>
  <c r="BE50" i="3"/>
  <c r="BC50" i="3"/>
  <c r="BF50" i="3"/>
  <c r="BD50" i="3"/>
  <c r="BF76" i="3"/>
  <c r="BD76" i="3"/>
  <c r="BB76" i="3"/>
  <c r="BE76" i="3"/>
  <c r="BC76" i="3"/>
  <c r="BB51" i="3"/>
  <c r="BF51" i="3"/>
  <c r="BC51" i="3"/>
  <c r="BD51" i="3"/>
  <c r="BE51" i="3"/>
  <c r="BE23" i="3"/>
  <c r="BC23" i="3"/>
  <c r="BF23" i="3"/>
  <c r="BD23" i="3"/>
  <c r="BB23" i="3"/>
  <c r="BE12" i="3"/>
  <c r="BC12" i="3"/>
  <c r="BF12" i="3"/>
  <c r="BD12" i="3"/>
  <c r="BB12" i="3"/>
  <c r="BF24" i="3"/>
  <c r="BD24" i="3"/>
  <c r="BC24" i="3"/>
  <c r="BB24" i="3"/>
  <c r="BE24" i="3"/>
  <c r="BE27" i="3"/>
  <c r="BB27" i="3"/>
  <c r="BF27" i="3"/>
  <c r="BC27" i="3"/>
  <c r="BD27" i="3"/>
  <c r="BE57" i="3"/>
  <c r="BF57" i="3"/>
  <c r="BC57" i="3"/>
  <c r="BD57" i="3"/>
  <c r="BB57" i="3"/>
  <c r="BE83" i="3"/>
  <c r="BB83" i="3"/>
  <c r="BF83" i="3"/>
  <c r="BC83" i="3"/>
  <c r="BD83" i="3"/>
  <c r="BB33" i="3"/>
  <c r="BE33" i="3"/>
  <c r="BF33" i="3"/>
  <c r="BC33" i="3"/>
  <c r="BD33" i="3"/>
  <c r="BF30" i="3"/>
  <c r="BC30" i="3"/>
  <c r="BD30" i="3"/>
  <c r="BE30" i="3"/>
  <c r="BB30" i="3"/>
  <c r="BB95" i="3"/>
  <c r="BE95" i="3"/>
  <c r="BC95" i="3"/>
  <c r="BF95" i="3"/>
  <c r="BD95" i="3"/>
  <c r="AT155" i="3"/>
  <c r="AV348" i="3"/>
  <c r="AT159" i="3"/>
  <c r="AT306" i="3"/>
  <c r="AW331" i="3"/>
  <c r="AW71" i="3"/>
  <c r="AS285" i="3"/>
  <c r="AW308" i="3"/>
  <c r="AU363" i="3"/>
  <c r="AU192" i="3"/>
  <c r="AT236" i="3"/>
  <c r="AT21" i="3"/>
  <c r="AV23" i="3"/>
  <c r="AT360" i="3"/>
  <c r="AU175" i="3"/>
  <c r="AU48" i="3"/>
  <c r="AV309" i="3"/>
  <c r="AS346" i="3"/>
  <c r="AW56" i="3"/>
  <c r="AV342" i="3"/>
  <c r="AV249" i="3"/>
  <c r="AS335" i="3"/>
  <c r="AW355" i="3"/>
  <c r="AU215" i="3"/>
  <c r="AU182" i="3"/>
  <c r="AW78" i="3"/>
  <c r="AU195" i="3"/>
  <c r="AW349" i="3"/>
  <c r="AV269" i="3"/>
  <c r="AU235" i="3"/>
  <c r="AU172" i="3"/>
  <c r="AS193" i="3"/>
  <c r="AS103" i="3"/>
  <c r="AT72" i="3"/>
  <c r="AW274" i="3"/>
  <c r="AT82" i="3"/>
  <c r="AT332" i="3"/>
  <c r="AU24" i="3"/>
  <c r="AV25" i="3"/>
  <c r="AU177" i="3"/>
  <c r="AU294" i="3"/>
  <c r="AT303" i="3"/>
  <c r="AV266" i="3"/>
  <c r="AU353" i="3"/>
  <c r="AU257" i="3"/>
  <c r="AW86" i="3"/>
  <c r="AS79" i="3"/>
  <c r="AT206" i="3"/>
  <c r="AW129" i="3"/>
  <c r="AS176" i="3"/>
  <c r="AS280" i="3"/>
  <c r="AS203" i="3"/>
  <c r="AS245" i="3"/>
  <c r="AS352" i="3"/>
  <c r="AT320" i="3"/>
  <c r="AS191" i="3"/>
  <c r="AW45" i="3"/>
  <c r="AS265" i="3"/>
  <c r="AS230" i="3"/>
  <c r="AS4" i="3"/>
  <c r="AS324" i="3"/>
  <c r="AS258" i="3"/>
  <c r="AT94" i="3"/>
  <c r="AV176" i="3"/>
  <c r="AS72" i="3"/>
  <c r="AU345" i="3"/>
  <c r="AV21" i="3"/>
  <c r="AU96" i="3"/>
  <c r="AU263" i="3"/>
  <c r="AU37" i="3"/>
  <c r="AW107" i="3"/>
  <c r="AU244" i="3"/>
  <c r="AV26" i="3"/>
  <c r="AT344" i="3"/>
  <c r="AW346" i="3"/>
  <c r="AT314" i="3"/>
  <c r="AT117" i="3"/>
  <c r="AS70" i="3"/>
  <c r="AU171" i="3"/>
  <c r="AS151" i="3"/>
  <c r="AU264" i="3"/>
  <c r="AW54" i="3"/>
  <c r="AU225" i="3"/>
  <c r="AU291" i="3"/>
  <c r="AV139" i="3"/>
  <c r="AU297" i="3"/>
  <c r="AV254" i="3"/>
  <c r="AS284" i="3"/>
  <c r="AU334" i="3"/>
  <c r="AS26" i="3"/>
  <c r="AV215" i="3"/>
  <c r="AS239" i="3"/>
  <c r="AW42" i="3"/>
  <c r="AS8" i="3"/>
  <c r="AU68" i="3"/>
  <c r="AV87" i="3"/>
  <c r="AV326" i="3"/>
  <c r="AW284" i="3"/>
  <c r="AT292" i="3"/>
  <c r="AS101" i="3"/>
  <c r="AT243" i="3"/>
  <c r="AW25" i="3"/>
  <c r="AW337" i="3"/>
  <c r="AS32" i="3"/>
  <c r="AT157" i="3"/>
  <c r="AT134" i="3"/>
  <c r="AV299" i="3"/>
  <c r="AT49" i="3"/>
  <c r="AW21" i="3"/>
  <c r="AV163" i="3"/>
  <c r="AV65" i="3"/>
  <c r="AW109" i="3"/>
  <c r="AU32" i="3"/>
  <c r="AW114" i="3"/>
  <c r="AV150" i="3"/>
  <c r="AW94" i="3"/>
  <c r="AW275" i="3"/>
  <c r="AT70" i="3"/>
  <c r="AT124" i="3"/>
  <c r="AW186" i="3"/>
  <c r="AT230" i="3"/>
  <c r="AV44" i="3"/>
  <c r="AV320" i="3"/>
  <c r="AT168" i="3"/>
  <c r="AU247" i="3"/>
  <c r="AV171" i="3"/>
  <c r="AW136" i="3"/>
  <c r="AW245" i="3"/>
  <c r="AS212" i="3"/>
  <c r="AS35" i="3"/>
  <c r="AV251" i="3"/>
  <c r="AT147" i="3"/>
  <c r="AV39" i="3"/>
  <c r="AU301" i="3"/>
  <c r="AW106" i="3"/>
  <c r="AV53" i="3"/>
  <c r="AW104" i="3"/>
  <c r="AT194" i="3"/>
  <c r="AS342" i="3"/>
  <c r="AV84" i="3"/>
  <c r="AV37" i="3"/>
  <c r="AU295" i="3"/>
  <c r="AS49" i="3"/>
  <c r="AS90" i="3"/>
  <c r="AW115" i="3"/>
  <c r="AV347" i="3"/>
  <c r="AS354" i="3"/>
  <c r="AT184" i="3"/>
  <c r="AW363" i="3"/>
  <c r="AU233" i="3"/>
  <c r="AV233" i="3"/>
  <c r="AS109" i="3"/>
  <c r="AU312" i="3"/>
  <c r="AT229" i="3"/>
  <c r="AT12" i="3"/>
  <c r="AT318" i="3"/>
  <c r="AT83" i="3"/>
  <c r="AU143" i="3"/>
  <c r="AW72" i="3"/>
  <c r="AW321" i="3"/>
  <c r="AV168" i="3"/>
  <c r="AU179" i="3"/>
  <c r="AV146" i="3"/>
  <c r="AT91" i="3"/>
  <c r="AV78" i="3"/>
  <c r="AS65" i="3"/>
  <c r="AU331" i="3"/>
  <c r="AT246" i="3"/>
  <c r="AT210" i="3"/>
  <c r="AT53" i="3"/>
  <c r="AU135" i="3"/>
  <c r="AS264" i="3"/>
  <c r="AT256" i="3"/>
  <c r="AW204" i="3"/>
  <c r="AT362" i="3"/>
  <c r="AT336" i="3"/>
  <c r="AS255" i="3"/>
  <c r="AU325" i="3"/>
  <c r="AT99" i="3"/>
  <c r="AV199" i="3"/>
  <c r="AT297" i="3"/>
  <c r="AS291" i="3"/>
  <c r="AS209" i="3"/>
  <c r="AU279" i="3"/>
  <c r="AV265" i="3"/>
  <c r="AS344" i="3"/>
  <c r="AT93" i="3"/>
  <c r="AW117" i="3"/>
  <c r="AU289" i="3"/>
  <c r="AV334" i="3"/>
  <c r="AW108" i="3"/>
  <c r="AU309" i="3"/>
  <c r="AV234" i="3"/>
  <c r="AV191" i="3"/>
  <c r="AT30" i="3"/>
  <c r="AU300" i="3"/>
  <c r="AV143" i="3"/>
  <c r="AU40" i="3"/>
  <c r="AS321" i="3"/>
  <c r="AV32" i="3"/>
  <c r="AW219" i="3"/>
  <c r="AW82" i="3"/>
  <c r="AT92" i="3"/>
  <c r="AT323" i="3"/>
  <c r="AT179" i="3"/>
  <c r="AU203" i="3"/>
  <c r="AS95" i="3"/>
  <c r="AS259" i="3"/>
  <c r="AV22" i="3"/>
  <c r="AT35" i="3"/>
  <c r="AT110" i="3"/>
  <c r="AV152" i="3"/>
  <c r="AV157" i="3"/>
  <c r="AV55" i="3"/>
  <c r="AV141" i="3"/>
  <c r="AU46" i="3"/>
  <c r="AU99" i="3"/>
  <c r="AW340" i="3"/>
  <c r="AT252" i="3"/>
  <c r="AW330" i="3"/>
  <c r="AU34" i="3"/>
  <c r="AU293" i="3"/>
  <c r="AU256" i="3"/>
  <c r="AV120" i="3"/>
  <c r="AS303" i="3"/>
  <c r="AT115" i="3"/>
  <c r="AS119" i="3"/>
  <c r="AU344" i="3"/>
  <c r="AW157" i="3"/>
  <c r="AV338" i="3"/>
  <c r="AU362" i="3"/>
  <c r="AS242" i="3"/>
  <c r="AU146" i="3"/>
  <c r="AS269" i="3"/>
  <c r="AV209" i="3"/>
  <c r="AW85" i="3"/>
  <c r="AV63" i="3"/>
  <c r="AT289" i="3"/>
  <c r="AS62" i="3"/>
  <c r="AU5" i="3"/>
  <c r="AS14" i="3"/>
  <c r="AU286" i="3"/>
  <c r="AW18" i="3"/>
  <c r="AU246" i="3"/>
  <c r="AU77" i="3"/>
  <c r="AT316" i="3"/>
  <c r="AU243" i="3"/>
  <c r="AU100" i="3"/>
  <c r="AV112" i="3"/>
  <c r="AV188" i="3"/>
  <c r="AU33" i="3"/>
  <c r="AT75" i="3"/>
  <c r="AV174" i="3"/>
  <c r="AS107" i="3"/>
  <c r="AT28" i="3"/>
  <c r="AU352" i="3"/>
  <c r="AV263" i="3"/>
  <c r="AV13" i="3"/>
  <c r="AT197" i="3"/>
  <c r="AT330" i="3"/>
  <c r="AV151" i="3"/>
  <c r="AU349" i="3"/>
  <c r="AW35" i="3"/>
  <c r="AW256" i="3"/>
  <c r="AV231" i="3"/>
  <c r="AW29" i="3"/>
  <c r="AW207" i="3"/>
  <c r="AT301" i="3"/>
  <c r="AW306" i="3"/>
  <c r="AV217" i="3"/>
  <c r="AW324" i="3"/>
  <c r="AV58" i="3"/>
  <c r="AS262" i="3"/>
  <c r="AT139" i="3"/>
  <c r="AS127" i="3"/>
  <c r="AW22" i="3"/>
  <c r="AS200" i="3"/>
  <c r="AT62" i="3"/>
  <c r="AW317" i="3"/>
  <c r="AU12" i="3"/>
  <c r="AU305" i="3"/>
  <c r="AV130" i="3"/>
  <c r="AT327" i="3"/>
  <c r="AT189" i="3"/>
  <c r="AV275" i="3"/>
  <c r="AV314" i="3"/>
  <c r="AS231" i="3"/>
  <c r="AV285" i="3"/>
  <c r="AW135" i="3"/>
  <c r="AS273" i="3"/>
  <c r="AU104" i="3"/>
  <c r="AS320" i="3"/>
  <c r="AS350" i="3"/>
  <c r="AS97" i="3"/>
  <c r="AS143" i="3"/>
  <c r="AT352" i="3"/>
  <c r="AS28" i="3"/>
  <c r="AW310" i="3"/>
  <c r="AS174" i="3"/>
  <c r="AV267" i="3"/>
  <c r="AT119" i="3"/>
  <c r="AW362" i="3"/>
  <c r="AV170" i="3"/>
  <c r="AS276" i="3"/>
  <c r="AT174" i="3"/>
  <c r="AU219" i="3"/>
  <c r="AV311" i="3"/>
  <c r="AV226" i="3"/>
  <c r="AT293" i="3"/>
  <c r="AT350" i="3"/>
  <c r="AT238" i="3"/>
  <c r="AU296" i="3"/>
  <c r="AW343" i="3"/>
  <c r="AT296" i="3"/>
  <c r="AV70" i="3"/>
  <c r="AW92" i="3"/>
  <c r="AS233" i="3"/>
  <c r="AU140" i="3"/>
  <c r="AV239" i="3"/>
  <c r="AS68" i="3"/>
  <c r="AU91" i="3"/>
  <c r="AV301" i="3"/>
  <c r="AT247" i="3"/>
  <c r="AU137" i="3"/>
  <c r="AT335" i="3"/>
  <c r="AS211" i="3"/>
  <c r="AS306" i="3"/>
  <c r="AW139" i="3"/>
  <c r="AV358" i="3"/>
  <c r="AU310" i="3"/>
  <c r="AW206" i="3"/>
  <c r="AU245" i="3"/>
  <c r="AU148" i="3"/>
  <c r="AW27" i="3"/>
  <c r="AU157" i="3"/>
  <c r="AS104" i="3"/>
  <c r="AS63" i="3"/>
  <c r="AW228" i="3"/>
  <c r="AU188" i="3"/>
  <c r="AU27" i="3"/>
  <c r="AW138" i="3"/>
  <c r="AV73" i="3"/>
  <c r="AW270" i="3"/>
  <c r="AU356" i="3"/>
  <c r="AV341" i="3"/>
  <c r="AW89" i="3"/>
  <c r="AW260" i="3"/>
  <c r="AU124" i="3"/>
  <c r="AS179" i="3"/>
  <c r="AV235" i="3"/>
  <c r="AU136" i="3"/>
  <c r="AW143" i="3"/>
  <c r="AS78" i="3"/>
  <c r="AS257" i="3"/>
  <c r="AW255" i="3"/>
  <c r="AS282" i="3"/>
  <c r="AW190" i="3"/>
  <c r="AS197" i="3"/>
  <c r="AU20" i="3"/>
  <c r="AU336" i="3"/>
  <c r="AV91" i="3"/>
  <c r="AT149" i="3"/>
  <c r="AS361" i="3"/>
  <c r="AU229" i="3"/>
  <c r="AV280" i="3"/>
  <c r="AT114" i="3"/>
  <c r="AV297" i="3"/>
  <c r="AV15" i="3"/>
  <c r="AU321" i="3"/>
  <c r="AW24" i="3"/>
  <c r="AU343" i="3"/>
  <c r="AU227" i="3"/>
  <c r="AV19" i="3"/>
  <c r="AS277" i="3"/>
  <c r="AS310" i="3"/>
  <c r="AS326" i="3"/>
  <c r="AT177" i="3"/>
  <c r="AU185" i="3"/>
  <c r="AU90" i="3"/>
  <c r="AS83" i="3"/>
  <c r="AT269" i="3"/>
  <c r="AS216" i="3"/>
  <c r="AT33" i="3"/>
  <c r="AT24" i="3"/>
  <c r="AW67" i="3"/>
  <c r="AV288" i="3"/>
  <c r="AU10" i="3"/>
  <c r="AT43" i="3"/>
  <c r="AW137" i="3"/>
  <c r="AT325" i="3"/>
  <c r="AW353" i="3"/>
  <c r="AS181" i="3"/>
  <c r="AU259" i="3"/>
  <c r="AW168" i="3"/>
  <c r="AW359" i="3"/>
  <c r="AV148" i="3"/>
  <c r="AS75" i="3"/>
  <c r="AV237" i="3"/>
  <c r="AS67" i="3"/>
  <c r="AT322" i="3"/>
  <c r="AW232" i="3"/>
  <c r="AV294" i="3"/>
  <c r="AW247" i="3"/>
  <c r="AW299" i="3"/>
  <c r="AS297" i="3"/>
  <c r="AW336" i="3"/>
  <c r="AS205" i="3"/>
  <c r="AU221" i="3"/>
  <c r="AT312" i="3"/>
  <c r="AV302" i="3"/>
  <c r="AT141" i="3"/>
  <c r="AS45" i="3"/>
  <c r="AT151" i="3"/>
  <c r="AT214" i="3"/>
  <c r="AW341" i="3"/>
  <c r="AV213" i="3"/>
  <c r="AS152" i="3"/>
  <c r="AW154" i="3"/>
  <c r="AU355" i="3"/>
  <c r="AT161" i="3"/>
  <c r="AV92" i="3"/>
  <c r="AV257" i="3"/>
  <c r="AW361" i="3"/>
  <c r="AT284" i="3"/>
  <c r="AW201" i="3"/>
  <c r="AT18" i="3"/>
  <c r="AW322" i="3"/>
  <c r="AW10" i="3"/>
  <c r="AW15" i="3"/>
  <c r="AT98" i="3"/>
  <c r="AW350" i="3"/>
  <c r="AT163" i="3"/>
  <c r="AV277" i="3"/>
  <c r="AV162" i="3"/>
  <c r="AS268" i="3"/>
  <c r="AW187" i="3"/>
  <c r="AU346" i="3"/>
  <c r="AU8" i="3"/>
  <c r="AV258" i="3"/>
  <c r="AS215" i="3"/>
  <c r="AS124" i="3"/>
  <c r="AT51" i="3"/>
  <c r="AW236" i="3"/>
  <c r="AW150" i="3"/>
  <c r="AW335" i="3"/>
  <c r="AV298" i="3"/>
  <c r="AW278" i="3"/>
  <c r="AT281" i="3"/>
  <c r="AT196" i="3"/>
  <c r="AT304" i="3"/>
  <c r="AV6" i="3"/>
  <c r="AT111" i="3"/>
  <c r="AV253" i="3"/>
  <c r="AU129" i="3"/>
  <c r="AV145" i="3"/>
  <c r="AW225" i="3"/>
  <c r="AV244" i="3"/>
  <c r="AW14" i="3"/>
  <c r="AV330" i="3"/>
  <c r="AT191" i="3"/>
  <c r="AT302" i="3"/>
  <c r="AT259" i="3"/>
  <c r="AU151" i="3"/>
  <c r="AW273" i="3"/>
  <c r="AS175" i="3"/>
  <c r="AV230" i="3"/>
  <c r="AU196" i="3"/>
  <c r="AS11" i="3"/>
  <c r="AV81" i="3"/>
  <c r="AT193" i="3"/>
  <c r="AW325" i="3"/>
  <c r="AV225" i="3"/>
  <c r="AT48" i="3"/>
  <c r="AU206" i="3"/>
  <c r="AS301" i="3"/>
  <c r="AU164" i="3"/>
  <c r="AV96" i="3"/>
  <c r="AU60" i="3"/>
  <c r="AV76" i="3"/>
  <c r="AT331" i="3"/>
  <c r="AV111" i="3"/>
  <c r="AV232" i="3"/>
  <c r="AU65" i="3"/>
  <c r="AS305" i="3"/>
  <c r="AS169" i="3"/>
  <c r="AW60" i="3"/>
  <c r="AU318" i="3"/>
  <c r="AU292" i="3"/>
  <c r="AT264" i="3"/>
  <c r="AV169" i="3"/>
  <c r="AW163" i="3"/>
  <c r="AV165" i="3"/>
  <c r="AV144" i="3"/>
  <c r="AU17" i="3"/>
  <c r="AW224" i="3"/>
  <c r="AT353" i="3"/>
  <c r="AU287" i="3"/>
  <c r="AS329" i="3"/>
  <c r="AS114" i="3"/>
  <c r="AV132" i="3"/>
  <c r="AS340" i="3"/>
  <c r="AU84" i="3"/>
  <c r="AU361" i="3"/>
  <c r="AU62" i="3"/>
  <c r="AT361" i="3"/>
  <c r="AV101" i="3"/>
  <c r="AS355" i="3"/>
  <c r="AS30" i="3"/>
  <c r="AU75" i="3"/>
  <c r="AU176" i="3"/>
  <c r="AV204" i="3"/>
  <c r="AT132" i="3"/>
  <c r="AS343" i="3"/>
  <c r="AS275" i="3"/>
  <c r="AT340" i="3"/>
  <c r="AU71" i="3"/>
  <c r="AT337" i="3"/>
  <c r="AT186" i="3"/>
  <c r="AT27" i="3"/>
  <c r="AS82" i="3"/>
  <c r="AW272" i="3"/>
  <c r="AS325" i="3"/>
  <c r="AW241" i="3"/>
  <c r="AW309" i="3"/>
  <c r="AU338" i="3"/>
  <c r="AT44" i="3"/>
  <c r="AU303" i="3"/>
  <c r="AS172" i="3"/>
  <c r="AS336" i="3"/>
  <c r="AU298" i="3"/>
  <c r="AW261" i="3"/>
  <c r="AT9" i="3"/>
  <c r="AT285" i="3"/>
  <c r="AW254" i="3"/>
  <c r="AV337" i="3"/>
  <c r="AW7" i="3"/>
  <c r="AT60" i="3"/>
  <c r="AW288" i="3"/>
  <c r="AS162" i="3"/>
  <c r="AW357" i="3"/>
  <c r="AV324" i="3"/>
  <c r="AT180" i="3"/>
  <c r="AU347" i="3"/>
  <c r="AS142" i="3"/>
  <c r="AS235" i="3"/>
  <c r="AT101" i="3"/>
  <c r="AT87" i="3"/>
  <c r="AS330" i="3"/>
  <c r="AU354" i="3"/>
  <c r="AS15" i="3"/>
  <c r="AS58" i="3"/>
  <c r="AW148" i="3"/>
  <c r="AT183" i="3"/>
  <c r="AS228" i="3"/>
  <c r="AV108" i="3"/>
  <c r="AT45" i="3"/>
  <c r="AV345" i="3"/>
  <c r="AS17" i="3"/>
  <c r="AV47" i="3"/>
  <c r="AT108" i="3"/>
  <c r="AV149" i="3"/>
  <c r="AV105" i="3"/>
  <c r="AT85" i="3"/>
  <c r="AW4" i="3"/>
  <c r="AT107" i="3"/>
  <c r="AW181" i="3"/>
  <c r="AU69" i="3"/>
  <c r="AV17" i="3"/>
  <c r="AV85" i="3"/>
  <c r="AS362" i="3"/>
  <c r="AU4" i="3"/>
  <c r="AU186" i="3"/>
  <c r="AS358" i="3"/>
  <c r="AV293" i="3"/>
  <c r="AS213" i="3"/>
  <c r="AW188" i="3"/>
  <c r="AV223" i="3"/>
  <c r="AT32" i="3"/>
  <c r="AS279" i="3"/>
  <c r="AU110" i="3"/>
  <c r="AS224" i="3"/>
  <c r="AW76" i="3"/>
  <c r="AU180" i="3"/>
  <c r="AU87" i="3"/>
  <c r="AS173" i="3"/>
  <c r="AV264" i="3"/>
  <c r="AU260" i="3"/>
  <c r="AT305" i="3"/>
  <c r="AU117" i="3"/>
  <c r="AW222" i="3"/>
  <c r="AW134" i="3"/>
  <c r="AU108" i="3"/>
  <c r="AW101" i="3"/>
  <c r="AV51" i="3"/>
  <c r="AU106" i="3"/>
  <c r="AU122" i="3"/>
  <c r="AT240" i="3"/>
  <c r="AW226" i="3"/>
  <c r="AW211" i="3"/>
  <c r="AS334" i="3"/>
  <c r="AU67" i="3"/>
  <c r="AW96" i="3"/>
  <c r="AW221" i="3"/>
  <c r="AS248" i="3"/>
  <c r="AV279" i="3"/>
  <c r="AT263" i="3"/>
  <c r="AS16" i="3"/>
  <c r="AW315" i="3"/>
  <c r="AW289" i="3"/>
  <c r="AS80" i="3"/>
  <c r="AT334" i="3"/>
  <c r="AW169" i="3"/>
  <c r="AW62" i="3"/>
  <c r="AU168" i="3"/>
  <c r="AS196" i="3"/>
  <c r="AT223" i="3"/>
  <c r="AS154" i="3"/>
  <c r="AU159" i="3"/>
  <c r="AS319" i="3"/>
  <c r="AT123" i="3"/>
  <c r="AS5" i="3"/>
  <c r="AW123" i="3"/>
  <c r="AT16" i="3"/>
  <c r="AW235" i="3"/>
  <c r="AT46" i="3"/>
  <c r="AV79" i="3"/>
  <c r="AS54" i="3"/>
  <c r="AU217" i="3"/>
  <c r="AV307" i="3"/>
  <c r="AW95" i="3"/>
  <c r="AU285" i="3"/>
  <c r="AS218" i="3"/>
  <c r="AU174" i="3"/>
  <c r="AT346" i="3"/>
  <c r="AS219" i="3"/>
  <c r="AT326" i="3"/>
  <c r="AW178" i="3"/>
  <c r="AT95" i="3"/>
  <c r="AV313" i="3"/>
  <c r="AW180" i="3"/>
  <c r="AT250" i="3"/>
  <c r="AW249" i="3"/>
  <c r="AW36" i="3"/>
  <c r="AV283" i="3"/>
  <c r="AW287" i="3"/>
  <c r="AV52" i="3"/>
  <c r="AV195" i="3"/>
  <c r="AV27" i="3"/>
  <c r="AU112" i="3"/>
  <c r="AV178" i="3"/>
  <c r="AT239" i="3"/>
  <c r="AT181" i="3"/>
  <c r="AU237" i="3"/>
  <c r="AS183" i="3"/>
  <c r="AT15" i="3"/>
  <c r="AT348" i="3"/>
  <c r="AV138" i="3"/>
  <c r="AW83" i="3"/>
  <c r="AW127" i="3"/>
  <c r="AV62" i="3"/>
  <c r="AU126" i="3"/>
  <c r="AV133" i="3"/>
  <c r="AU103" i="3"/>
  <c r="AT218" i="3"/>
  <c r="AV310" i="3"/>
  <c r="AV335" i="3"/>
  <c r="AS195" i="3"/>
  <c r="AW182" i="3"/>
  <c r="AV118" i="3"/>
  <c r="AT37" i="3"/>
  <c r="AV212" i="3"/>
  <c r="AT25" i="3"/>
  <c r="AU58" i="3"/>
  <c r="AT343" i="3"/>
  <c r="AW277" i="3"/>
  <c r="AW202" i="3"/>
  <c r="AS338" i="3"/>
  <c r="AV161" i="3"/>
  <c r="AW5" i="3"/>
  <c r="AT58" i="3"/>
  <c r="AW205" i="3"/>
  <c r="AS144" i="3"/>
  <c r="AT351" i="3"/>
  <c r="AW338" i="3"/>
  <c r="AV355" i="3"/>
  <c r="AV346" i="3"/>
  <c r="AW198" i="3"/>
  <c r="AV187" i="3"/>
  <c r="AT42" i="3"/>
  <c r="AW59" i="3"/>
  <c r="AW271" i="3"/>
  <c r="AV262" i="3"/>
  <c r="AV240" i="3"/>
  <c r="AS166" i="3"/>
  <c r="AV72" i="3"/>
  <c r="AW132" i="3"/>
  <c r="AW32" i="3"/>
  <c r="AW294" i="3"/>
  <c r="AU323" i="3"/>
  <c r="AS37" i="3"/>
  <c r="AV102" i="3"/>
  <c r="AT63" i="3"/>
  <c r="AW162" i="3"/>
  <c r="AS309" i="3"/>
  <c r="AV317" i="3"/>
  <c r="AT341" i="3"/>
  <c r="AS249" i="3"/>
  <c r="AU268" i="3"/>
  <c r="AS240" i="3"/>
  <c r="AS24" i="3"/>
  <c r="AU13" i="3"/>
  <c r="AS271" i="3"/>
  <c r="AW185" i="3"/>
  <c r="AW223" i="3"/>
  <c r="AS236" i="3"/>
  <c r="AU189" i="3"/>
  <c r="AT96" i="3"/>
  <c r="AS106" i="3"/>
  <c r="AU339" i="3"/>
  <c r="AV252" i="3"/>
  <c r="AW142" i="3"/>
  <c r="AW295" i="3"/>
  <c r="AW230" i="3"/>
  <c r="AT319" i="3"/>
  <c r="AU14" i="3"/>
  <c r="AT278" i="3"/>
  <c r="AT47" i="3"/>
  <c r="AU133" i="3"/>
  <c r="AS7" i="3"/>
  <c r="AU55" i="3"/>
  <c r="AS42" i="3"/>
  <c r="AT324" i="3"/>
  <c r="AT333" i="3"/>
  <c r="AS267" i="3"/>
  <c r="AT105" i="3"/>
  <c r="AV236" i="3"/>
  <c r="AW38" i="3"/>
  <c r="AT192" i="3"/>
  <c r="AW47" i="3"/>
  <c r="AV268" i="3"/>
  <c r="AW203" i="3"/>
  <c r="AW184" i="3"/>
  <c r="AS158" i="3"/>
  <c r="AS165" i="3"/>
  <c r="AU326" i="3"/>
  <c r="AS115" i="3"/>
  <c r="AS38" i="3"/>
  <c r="AT294" i="3"/>
  <c r="AV340" i="3"/>
  <c r="AU11" i="3"/>
  <c r="AT162" i="3"/>
  <c r="AS163" i="3"/>
  <c r="AS171" i="3"/>
  <c r="AW75" i="3"/>
  <c r="AV100" i="3"/>
  <c r="AT270" i="3"/>
  <c r="AV42" i="3"/>
  <c r="AT201" i="3"/>
  <c r="AT224" i="3"/>
  <c r="AT56" i="3"/>
  <c r="AW102" i="3"/>
  <c r="AU109" i="3"/>
  <c r="AW266" i="3"/>
  <c r="AV315" i="3"/>
  <c r="AT17" i="3"/>
  <c r="AU337" i="3"/>
  <c r="AU249" i="3"/>
  <c r="AT78" i="3"/>
  <c r="AT321" i="3"/>
  <c r="AV274" i="3"/>
  <c r="AT254" i="3"/>
  <c r="AV179" i="3"/>
  <c r="AW97" i="3"/>
  <c r="AV175" i="3"/>
  <c r="AT178" i="3"/>
  <c r="AW152" i="3"/>
  <c r="AS41" i="3"/>
  <c r="AT310" i="3"/>
  <c r="AS317" i="3"/>
  <c r="AT136" i="3"/>
  <c r="AS69" i="3"/>
  <c r="AS227" i="3"/>
  <c r="AV353" i="3"/>
  <c r="AU261" i="3"/>
  <c r="AW41" i="3"/>
  <c r="AV167" i="3"/>
  <c r="AT274" i="3"/>
  <c r="AS147" i="3"/>
  <c r="AU61" i="3"/>
  <c r="AT90" i="3"/>
  <c r="AU114" i="3"/>
  <c r="AW212" i="3"/>
  <c r="AU81" i="3"/>
  <c r="AW31" i="3"/>
  <c r="AT354" i="3"/>
  <c r="AS302" i="3"/>
  <c r="AT137" i="3"/>
  <c r="AU187" i="3"/>
  <c r="AW313" i="3"/>
  <c r="AU139" i="3"/>
  <c r="AV56" i="3"/>
  <c r="AU193" i="3"/>
  <c r="AV64" i="3"/>
  <c r="AS6" i="3"/>
  <c r="AW170" i="3"/>
  <c r="AS189" i="3"/>
  <c r="AV357" i="3"/>
  <c r="AS292" i="3"/>
  <c r="AT38" i="3"/>
  <c r="AV54" i="3"/>
  <c r="AU319" i="3"/>
  <c r="AU350" i="3"/>
  <c r="AV82" i="3"/>
  <c r="AU306" i="3"/>
  <c r="AW238" i="3"/>
  <c r="AW16" i="3"/>
  <c r="AV271" i="3"/>
  <c r="AW19" i="3"/>
  <c r="AV5" i="3"/>
  <c r="AT173" i="3"/>
  <c r="AW177" i="3"/>
  <c r="AW292" i="3"/>
  <c r="AW279" i="3"/>
  <c r="AW210" i="3"/>
  <c r="AS349" i="3"/>
  <c r="AV272" i="3"/>
  <c r="AT167" i="3"/>
  <c r="AU9" i="3"/>
  <c r="AT170" i="3"/>
  <c r="AS296" i="3"/>
  <c r="AS225" i="3"/>
  <c r="AS34" i="3"/>
  <c r="AU79" i="3"/>
  <c r="AW305" i="3"/>
  <c r="AU272" i="3"/>
  <c r="AS29" i="3"/>
  <c r="AS53" i="3"/>
  <c r="AT116" i="3"/>
  <c r="AS160" i="3"/>
  <c r="AV363" i="3"/>
  <c r="AV203" i="3"/>
  <c r="AW46" i="3"/>
  <c r="AT207" i="3"/>
  <c r="AW251" i="3"/>
  <c r="AS128" i="3"/>
  <c r="AW103" i="3"/>
  <c r="AV325" i="3"/>
  <c r="AT39" i="3"/>
  <c r="AT80" i="3"/>
  <c r="AW213" i="3"/>
  <c r="AV97" i="3"/>
  <c r="AW49" i="3"/>
  <c r="AS186" i="3"/>
  <c r="AW63" i="3"/>
  <c r="AU316" i="3"/>
  <c r="AU270" i="3"/>
  <c r="AT104" i="3"/>
  <c r="AT222" i="3"/>
  <c r="AT26" i="3"/>
  <c r="AW218" i="3"/>
  <c r="AW298" i="3"/>
  <c r="AV186" i="3"/>
  <c r="AS199" i="3"/>
  <c r="AV61" i="3"/>
  <c r="AU38" i="3"/>
  <c r="AW217" i="3"/>
  <c r="AV219" i="3"/>
  <c r="AV67" i="3"/>
  <c r="AW196" i="3"/>
  <c r="AW264" i="3"/>
  <c r="AW141" i="3"/>
  <c r="AU205" i="3"/>
  <c r="AU49" i="3"/>
  <c r="AS328" i="3"/>
  <c r="AT228" i="3"/>
  <c r="AS146" i="3"/>
  <c r="AW209" i="3"/>
  <c r="AW99" i="3"/>
  <c r="AT57" i="3"/>
  <c r="AU97" i="3"/>
  <c r="AW64" i="3"/>
  <c r="AV60" i="3"/>
  <c r="AU101" i="3"/>
  <c r="AU118" i="3"/>
  <c r="AU22" i="3"/>
  <c r="AV48" i="3"/>
  <c r="AS185" i="3"/>
  <c r="AV323" i="3"/>
  <c r="AS289" i="3"/>
  <c r="AS170" i="3"/>
  <c r="AW333" i="3"/>
  <c r="AV282" i="3"/>
  <c r="AV276" i="3"/>
  <c r="AT282" i="3"/>
  <c r="AV122" i="3"/>
  <c r="AV193" i="3"/>
  <c r="AS347" i="3"/>
  <c r="AT145" i="3"/>
  <c r="AW302" i="3"/>
  <c r="AS86" i="3"/>
  <c r="AT286" i="3"/>
  <c r="AV305" i="3"/>
  <c r="AS194" i="3"/>
  <c r="AT219" i="3"/>
  <c r="AS51" i="3"/>
  <c r="AU278" i="3"/>
  <c r="AV142" i="3"/>
  <c r="AU167" i="3"/>
  <c r="AW327" i="3"/>
  <c r="AW151" i="3"/>
  <c r="AS61" i="3"/>
  <c r="AS202" i="3"/>
  <c r="AS246" i="3"/>
  <c r="AU54" i="3"/>
  <c r="AV329" i="3"/>
  <c r="AU102" i="3"/>
  <c r="AU208" i="3"/>
  <c r="AT164" i="3"/>
  <c r="AS252" i="3"/>
  <c r="AT4" i="3"/>
  <c r="AT122" i="3"/>
  <c r="AV336" i="3"/>
  <c r="AS241" i="3"/>
  <c r="AU232" i="3"/>
  <c r="AS36" i="3"/>
  <c r="AV319" i="3"/>
  <c r="AU152" i="3"/>
  <c r="AU88" i="3"/>
  <c r="AW164" i="3"/>
  <c r="AT225" i="3"/>
  <c r="AV134" i="3"/>
  <c r="AT73" i="3"/>
  <c r="AT315" i="3"/>
  <c r="AW316" i="3"/>
  <c r="AS46" i="3"/>
  <c r="AU162" i="3"/>
  <c r="AV114" i="3"/>
  <c r="AT345" i="3"/>
  <c r="AV243" i="3"/>
  <c r="AV218" i="3"/>
  <c r="AV308" i="3"/>
  <c r="AS156" i="3"/>
  <c r="AU273" i="3"/>
  <c r="AU231" i="3"/>
  <c r="AT356" i="3"/>
  <c r="AU332" i="3"/>
  <c r="AU302" i="3"/>
  <c r="AU25" i="3"/>
  <c r="AT79" i="3"/>
  <c r="AU183" i="3"/>
  <c r="AW300" i="3"/>
  <c r="AU107" i="3"/>
  <c r="AS333" i="3"/>
  <c r="AW253" i="3"/>
  <c r="AS12" i="3"/>
  <c r="AV24" i="3"/>
  <c r="AU142" i="3"/>
  <c r="AU119" i="3"/>
  <c r="AS210" i="3"/>
  <c r="AS270" i="3"/>
  <c r="AV113" i="3"/>
  <c r="AV344" i="3"/>
  <c r="AU212" i="3"/>
  <c r="AW248" i="3"/>
  <c r="AU265" i="3"/>
  <c r="AW281" i="3"/>
  <c r="AU258" i="3"/>
  <c r="AU242" i="3"/>
  <c r="AW263" i="3"/>
  <c r="AU266" i="3"/>
  <c r="AT244" i="3"/>
  <c r="AU156" i="3"/>
  <c r="AW98" i="3"/>
  <c r="AW84" i="3"/>
  <c r="AV57" i="3"/>
  <c r="AT165" i="3"/>
  <c r="AU281" i="3"/>
  <c r="AS132" i="3"/>
  <c r="AU30" i="3"/>
  <c r="AS311" i="3"/>
  <c r="AW23" i="3"/>
  <c r="AU209" i="3"/>
  <c r="AU277" i="3"/>
  <c r="AT212" i="3"/>
  <c r="AS139" i="3"/>
  <c r="AV126" i="3"/>
  <c r="AU132" i="3"/>
  <c r="AW77" i="3"/>
  <c r="AT52" i="3"/>
  <c r="AW192" i="3"/>
  <c r="AV109" i="3"/>
  <c r="AU93" i="3"/>
  <c r="AV49" i="3"/>
  <c r="AW147" i="3"/>
  <c r="AW282" i="3"/>
  <c r="AV137" i="3"/>
  <c r="AU213" i="3"/>
  <c r="AS327" i="3"/>
  <c r="AV7" i="3"/>
  <c r="AT5" i="3"/>
  <c r="AU234" i="3"/>
  <c r="AU327" i="3"/>
  <c r="AT190" i="3"/>
  <c r="AS116" i="3"/>
  <c r="AW176" i="3"/>
  <c r="AT89" i="3"/>
  <c r="AS27" i="3"/>
  <c r="AS88" i="3"/>
  <c r="AT100" i="3"/>
  <c r="AS113" i="3"/>
  <c r="AW140" i="3"/>
  <c r="AV286" i="3"/>
  <c r="AT166" i="3"/>
  <c r="AS286" i="3"/>
  <c r="AV40" i="3"/>
  <c r="AU153" i="3"/>
  <c r="AV201" i="3"/>
  <c r="AT59" i="3"/>
  <c r="AU341" i="3"/>
  <c r="AS360" i="3"/>
  <c r="AW26" i="3"/>
  <c r="AT300" i="3"/>
  <c r="AW320" i="3"/>
  <c r="AW120" i="3"/>
  <c r="AV290" i="3"/>
  <c r="AU89" i="3"/>
  <c r="AU238" i="3"/>
  <c r="AT255" i="3"/>
  <c r="AU86" i="3"/>
  <c r="AW311" i="3"/>
  <c r="AV83" i="3"/>
  <c r="AT19" i="3"/>
  <c r="AW358" i="3"/>
  <c r="AW194" i="3"/>
  <c r="AW116" i="3"/>
  <c r="AU248" i="3"/>
  <c r="AU125" i="3"/>
  <c r="AV189" i="3"/>
  <c r="AU130" i="3"/>
  <c r="AW328" i="3"/>
  <c r="AT233" i="3"/>
  <c r="AU322" i="3"/>
  <c r="AT283" i="3"/>
  <c r="AW326" i="3"/>
  <c r="AT153" i="3"/>
  <c r="AU290" i="3"/>
  <c r="AU340" i="3"/>
  <c r="AW112" i="3"/>
  <c r="AS300" i="3"/>
  <c r="AT288" i="3"/>
  <c r="AT277" i="3"/>
  <c r="AV95" i="3"/>
  <c r="AT61" i="3"/>
  <c r="AT40" i="3"/>
  <c r="AW69" i="3"/>
  <c r="AV153" i="3"/>
  <c r="AT235" i="3"/>
  <c r="AS112" i="3"/>
  <c r="AT128" i="3"/>
  <c r="AV28" i="3"/>
  <c r="AW220" i="3"/>
  <c r="AV18" i="3"/>
  <c r="AW199" i="3"/>
  <c r="AV250" i="3"/>
  <c r="AU253" i="3"/>
  <c r="AU154" i="3"/>
  <c r="AV200" i="3"/>
  <c r="AT64" i="3"/>
  <c r="AW111" i="3"/>
  <c r="AW233" i="3"/>
  <c r="AT8" i="3"/>
  <c r="AS315" i="3"/>
  <c r="AW329" i="3"/>
  <c r="AT199" i="3"/>
  <c r="AW88" i="3"/>
  <c r="AS39" i="3"/>
  <c r="AW191" i="3"/>
  <c r="AT188" i="3"/>
  <c r="AV182" i="3"/>
  <c r="AU47" i="3"/>
  <c r="AU98" i="3"/>
  <c r="AT86" i="3"/>
  <c r="AU59" i="3"/>
  <c r="AW159" i="3"/>
  <c r="AV71" i="3"/>
  <c r="AT363" i="3"/>
  <c r="AV287" i="3"/>
  <c r="AV89" i="3"/>
  <c r="AU207" i="3"/>
  <c r="AU240" i="3"/>
  <c r="AV300" i="3"/>
  <c r="AU138" i="3"/>
  <c r="AV160" i="3"/>
  <c r="AV260" i="3"/>
  <c r="AV206" i="3"/>
  <c r="AU141" i="3"/>
  <c r="AS140" i="3"/>
  <c r="AS94" i="3"/>
  <c r="AS293" i="3"/>
  <c r="AT355" i="3"/>
  <c r="AW237" i="3"/>
  <c r="AV46" i="3"/>
  <c r="AV181" i="3"/>
  <c r="AS251" i="3"/>
  <c r="AV11" i="3"/>
  <c r="AU198" i="3"/>
  <c r="AS122" i="3"/>
  <c r="AW50" i="3"/>
  <c r="AS356" i="3"/>
  <c r="AV356" i="3"/>
  <c r="AT182" i="3"/>
  <c r="AS133" i="3"/>
  <c r="AU224" i="3"/>
  <c r="AS184" i="3"/>
  <c r="AS21" i="3"/>
  <c r="AV328" i="3"/>
  <c r="AS260" i="3"/>
  <c r="AT307" i="3"/>
  <c r="AS217" i="3"/>
  <c r="AS77" i="3"/>
  <c r="AW360" i="3"/>
  <c r="AV291" i="3"/>
  <c r="AU184" i="3"/>
  <c r="AV125" i="3"/>
  <c r="AU127" i="3"/>
  <c r="AS237" i="3"/>
  <c r="AU83" i="3"/>
  <c r="AW57" i="3"/>
  <c r="AV184" i="3"/>
  <c r="AV99" i="3"/>
  <c r="AU16" i="3"/>
  <c r="AT143" i="3"/>
  <c r="AT22" i="3"/>
  <c r="AU145" i="3"/>
  <c r="AV183" i="3"/>
  <c r="AT276" i="3"/>
  <c r="AW293" i="3"/>
  <c r="AU111" i="3"/>
  <c r="AU204" i="3"/>
  <c r="AS43" i="3"/>
  <c r="AS304" i="3"/>
  <c r="AT279" i="3"/>
  <c r="AS50" i="3"/>
  <c r="AT13" i="3"/>
  <c r="AW43" i="3"/>
  <c r="AT118" i="3"/>
  <c r="AW239" i="3"/>
  <c r="AT271" i="3"/>
  <c r="AV75" i="3"/>
  <c r="AU282" i="3"/>
  <c r="AV221" i="3"/>
  <c r="AT23" i="3"/>
  <c r="AV128" i="3"/>
  <c r="AU115" i="3"/>
  <c r="AW124" i="3"/>
  <c r="AT198" i="3"/>
  <c r="AU170" i="3"/>
  <c r="AS318" i="3"/>
  <c r="AS161" i="3"/>
  <c r="AT211" i="3"/>
  <c r="AW344" i="3"/>
  <c r="AU155" i="3"/>
  <c r="AS331" i="3"/>
  <c r="AW161" i="3"/>
  <c r="AV273" i="3"/>
  <c r="AV4" i="3"/>
  <c r="AT358" i="3"/>
  <c r="AT204" i="3"/>
  <c r="AW291" i="3"/>
  <c r="AU120" i="3"/>
  <c r="AW276" i="3"/>
  <c r="AT338" i="3"/>
  <c r="AW267" i="3"/>
  <c r="AT109" i="3"/>
  <c r="AT265" i="3"/>
  <c r="AT237" i="3"/>
  <c r="AU254" i="3"/>
  <c r="AT74" i="3"/>
  <c r="AS180" i="3"/>
  <c r="AW183" i="3"/>
  <c r="AS121" i="3"/>
  <c r="AV322" i="3"/>
  <c r="AW259" i="3"/>
  <c r="AT133" i="3"/>
  <c r="AW351" i="3"/>
  <c r="AV123" i="3"/>
  <c r="AV117" i="3"/>
  <c r="AU74" i="3"/>
  <c r="AV246" i="3"/>
  <c r="AU333" i="3"/>
  <c r="AW304" i="3"/>
  <c r="AS55" i="3"/>
  <c r="AT232" i="3"/>
  <c r="AU73" i="3"/>
  <c r="AS207" i="3"/>
  <c r="AV248" i="3"/>
  <c r="AW171" i="3"/>
  <c r="AW243" i="3"/>
  <c r="AS57" i="3"/>
  <c r="AS89" i="3"/>
  <c r="AW33" i="3"/>
  <c r="AW258" i="3"/>
  <c r="AW81" i="3"/>
  <c r="AW93" i="3"/>
  <c r="AW240" i="3"/>
  <c r="AS117" i="3"/>
  <c r="AU50" i="3"/>
  <c r="AV115" i="3"/>
  <c r="AS278" i="3"/>
  <c r="AV140" i="3"/>
  <c r="AW214" i="3"/>
  <c r="AU149" i="3"/>
  <c r="AT135" i="3"/>
  <c r="AW319" i="3"/>
  <c r="AU44" i="3"/>
  <c r="AT295" i="3"/>
  <c r="AS84" i="3"/>
  <c r="AT266" i="3"/>
  <c r="AW334" i="3"/>
  <c r="AT6" i="3"/>
  <c r="AV104" i="3"/>
  <c r="AU80" i="3"/>
  <c r="AW215" i="3"/>
  <c r="AV86" i="3"/>
  <c r="AU94" i="3"/>
  <c r="AW52" i="3"/>
  <c r="AS48" i="3"/>
  <c r="AV354" i="3"/>
  <c r="AS96" i="3"/>
  <c r="AU66" i="3"/>
  <c r="AT195" i="3"/>
  <c r="AT221" i="3"/>
  <c r="AS359" i="3"/>
  <c r="AW332" i="3"/>
  <c r="AS192" i="3"/>
  <c r="AW252" i="3"/>
  <c r="AW262" i="3"/>
  <c r="AV10" i="3"/>
  <c r="AW125" i="3"/>
  <c r="AS56" i="3"/>
  <c r="AT169" i="3"/>
  <c r="AW173" i="3"/>
  <c r="AU274" i="3"/>
  <c r="AV216" i="3"/>
  <c r="AS59" i="3"/>
  <c r="AS74" i="3"/>
  <c r="AV185" i="3"/>
  <c r="AT280" i="3"/>
  <c r="AV33" i="3"/>
  <c r="AS66" i="3"/>
  <c r="AU283" i="3"/>
  <c r="AV34" i="3"/>
  <c r="AU52" i="3"/>
  <c r="AT34" i="3"/>
  <c r="AU63" i="3"/>
  <c r="AT202" i="3"/>
  <c r="AU315" i="3"/>
  <c r="AS145" i="3"/>
  <c r="AS93" i="3"/>
  <c r="AV343" i="3"/>
  <c r="AW40" i="3"/>
  <c r="AW20" i="3"/>
  <c r="AV278" i="3"/>
  <c r="AS247" i="3"/>
  <c r="AV192" i="3"/>
  <c r="AW17" i="3"/>
  <c r="AU313" i="3"/>
  <c r="AW155" i="3"/>
  <c r="AW39" i="3"/>
  <c r="AT176" i="3"/>
  <c r="AT213" i="3"/>
  <c r="AT160" i="3"/>
  <c r="AS20" i="3"/>
  <c r="AU39" i="3"/>
  <c r="AW283" i="3"/>
  <c r="AW174" i="3"/>
  <c r="AW280" i="3"/>
  <c r="AW356" i="3"/>
  <c r="AS345" i="3"/>
  <c r="AV359" i="3"/>
  <c r="AU7" i="3"/>
  <c r="AU239" i="3"/>
  <c r="AT253" i="3"/>
  <c r="AT347" i="3"/>
  <c r="AU78" i="3"/>
  <c r="AT154" i="3"/>
  <c r="AT273" i="3"/>
  <c r="AV36" i="3"/>
  <c r="AS363" i="3"/>
  <c r="AU328" i="3"/>
  <c r="AS208" i="3"/>
  <c r="AS290" i="3"/>
  <c r="AS23" i="3"/>
  <c r="AT208" i="3"/>
  <c r="AS135" i="3"/>
  <c r="AW160" i="3"/>
  <c r="AS87" i="3"/>
  <c r="AV316" i="3"/>
  <c r="AV259" i="3"/>
  <c r="AS25" i="3"/>
  <c r="AS137" i="3"/>
  <c r="AS91" i="3"/>
  <c r="AU82" i="3"/>
  <c r="AW145" i="3"/>
  <c r="AS339" i="3"/>
  <c r="AU64" i="3"/>
  <c r="AV29" i="3"/>
  <c r="AW146" i="3"/>
  <c r="AT311" i="3"/>
  <c r="AV147" i="3"/>
  <c r="AV270" i="3"/>
  <c r="AW197" i="3"/>
  <c r="AS141" i="3"/>
  <c r="AU216" i="3"/>
  <c r="AV158" i="3"/>
  <c r="AW229" i="3"/>
  <c r="AW285" i="3"/>
  <c r="AW149" i="3"/>
  <c r="AS322" i="3"/>
  <c r="AV362" i="3"/>
  <c r="AT69" i="3"/>
  <c r="AW68" i="3"/>
  <c r="AV68" i="3"/>
  <c r="AT329" i="3"/>
  <c r="AW100" i="3"/>
  <c r="AV166" i="3"/>
  <c r="AW268" i="3"/>
  <c r="AV349" i="3"/>
  <c r="AT81" i="3"/>
  <c r="AT20" i="3"/>
  <c r="AS234" i="3"/>
  <c r="AS308" i="3"/>
  <c r="AT349" i="3"/>
  <c r="AW6" i="3"/>
  <c r="AU358" i="3"/>
  <c r="AV127" i="3"/>
  <c r="AS108" i="3"/>
  <c r="AU131" i="3"/>
  <c r="AU201" i="3"/>
  <c r="AS81" i="3"/>
  <c r="AV30" i="3"/>
  <c r="AV156" i="3"/>
  <c r="AU158" i="3"/>
  <c r="AV247" i="3"/>
  <c r="AW122" i="3"/>
  <c r="AU314" i="3"/>
  <c r="AU251" i="3"/>
  <c r="AS98" i="3"/>
  <c r="AV255" i="3"/>
  <c r="AS150" i="3"/>
  <c r="AW133" i="3"/>
  <c r="AV124" i="3"/>
  <c r="AS223" i="3"/>
  <c r="AV292" i="3"/>
  <c r="AW61" i="3"/>
  <c r="AS238" i="3"/>
  <c r="AV136" i="3"/>
  <c r="AS190" i="3"/>
  <c r="AV173" i="3"/>
  <c r="AS232" i="3"/>
  <c r="AS274" i="3"/>
  <c r="AT187" i="3"/>
  <c r="AT309" i="3"/>
  <c r="AU150" i="3"/>
  <c r="AS92" i="3"/>
  <c r="AS188" i="3"/>
  <c r="AT258" i="3"/>
  <c r="AW144" i="3"/>
  <c r="AV135" i="3"/>
  <c r="AW179" i="3"/>
  <c r="AW234" i="3"/>
  <c r="AT67" i="3"/>
  <c r="AS244" i="3"/>
  <c r="AV256" i="3"/>
  <c r="AV77" i="3"/>
  <c r="AW227" i="3"/>
  <c r="AU181" i="3"/>
  <c r="AU335" i="3"/>
  <c r="AU271" i="3"/>
  <c r="AU116" i="3"/>
  <c r="AV20" i="3"/>
  <c r="AW8" i="3"/>
  <c r="AU223" i="3"/>
  <c r="AU144" i="3"/>
  <c r="AV14" i="3"/>
  <c r="AT203" i="3"/>
  <c r="AW303" i="3"/>
  <c r="AT55" i="3"/>
  <c r="AS348" i="3"/>
  <c r="AV172" i="3"/>
  <c r="AU18" i="3"/>
  <c r="AT150" i="3"/>
  <c r="AS332" i="3"/>
  <c r="AU166" i="3"/>
  <c r="AU284" i="3"/>
  <c r="AT103" i="3"/>
  <c r="AV304" i="3"/>
  <c r="AV208" i="3"/>
  <c r="AS138" i="3"/>
  <c r="AU280" i="3"/>
  <c r="AW250" i="3"/>
  <c r="AS281" i="3"/>
  <c r="AT121" i="3"/>
  <c r="AT217" i="3"/>
  <c r="AW113" i="3"/>
  <c r="AT275" i="3"/>
  <c r="AU357" i="3"/>
  <c r="AV295" i="3"/>
  <c r="AS164" i="3"/>
  <c r="AW80" i="3"/>
  <c r="AV8" i="3"/>
  <c r="AS9" i="3"/>
  <c r="AW342" i="3"/>
  <c r="AW128" i="3"/>
  <c r="AW290" i="3"/>
  <c r="AW269" i="3"/>
  <c r="AU190" i="3"/>
  <c r="AS64" i="3"/>
  <c r="AV107" i="3"/>
  <c r="AW312" i="3"/>
  <c r="AW323" i="3"/>
  <c r="AV224" i="3"/>
  <c r="AU241" i="3"/>
  <c r="AU21" i="3"/>
  <c r="AU226" i="3"/>
  <c r="AW352" i="3"/>
  <c r="AS100" i="3"/>
  <c r="AT50" i="3"/>
  <c r="AW66" i="3"/>
  <c r="AU288" i="3"/>
  <c r="AV50" i="3"/>
  <c r="AT262" i="3"/>
  <c r="AW91" i="3"/>
  <c r="AT126" i="3"/>
  <c r="AW193" i="3"/>
  <c r="AS44" i="3"/>
  <c r="AW216" i="3"/>
  <c r="AT242" i="3"/>
  <c r="AW307" i="3"/>
  <c r="AT299" i="3"/>
  <c r="AV41" i="3"/>
  <c r="AW296" i="3"/>
  <c r="AS18" i="3"/>
  <c r="AU342" i="3"/>
  <c r="AT41" i="3"/>
  <c r="AT144" i="3"/>
  <c r="AT227" i="3"/>
  <c r="AV284" i="3"/>
  <c r="AV245" i="3"/>
  <c r="AT131" i="3"/>
  <c r="AU165" i="3"/>
  <c r="AS153" i="3"/>
  <c r="AU6" i="3"/>
  <c r="AS178" i="3"/>
  <c r="AV198" i="3"/>
  <c r="AT241" i="3"/>
  <c r="AV352" i="3"/>
  <c r="AT138" i="3"/>
  <c r="AT140" i="3"/>
  <c r="AV196" i="3"/>
  <c r="AV12" i="3"/>
  <c r="AU121" i="3"/>
  <c r="AV177" i="3"/>
  <c r="AU56" i="3"/>
  <c r="AV350" i="3"/>
  <c r="AW189" i="3"/>
  <c r="AU123" i="3"/>
  <c r="AV31" i="3"/>
  <c r="AT148" i="3"/>
  <c r="AV205" i="3"/>
  <c r="AS155" i="3"/>
  <c r="AT112" i="3"/>
  <c r="AW121" i="3"/>
  <c r="AU35" i="3"/>
  <c r="AS130" i="3"/>
  <c r="AW37" i="3"/>
  <c r="AS99" i="3"/>
  <c r="AV45" i="3"/>
  <c r="AS357" i="3"/>
  <c r="AS266" i="3"/>
  <c r="AV59" i="3"/>
  <c r="AT357" i="3"/>
  <c r="AU85" i="3"/>
  <c r="AT120" i="3"/>
  <c r="AU228" i="3"/>
  <c r="AV214" i="3"/>
  <c r="AT130" i="3"/>
  <c r="AS52" i="3"/>
  <c r="AT257" i="3"/>
  <c r="AU95" i="3"/>
  <c r="AS187" i="3"/>
  <c r="AW70" i="3"/>
  <c r="AS294" i="3"/>
  <c r="AT251" i="3"/>
  <c r="AU348" i="3"/>
  <c r="AT10" i="3"/>
  <c r="AW348" i="3"/>
  <c r="AU31" i="3"/>
  <c r="AT287" i="3"/>
  <c r="AW58" i="3"/>
  <c r="AV261" i="3"/>
  <c r="AS351" i="3"/>
  <c r="AT102" i="3"/>
  <c r="AU72" i="3"/>
  <c r="AW339" i="3"/>
  <c r="AS168" i="3"/>
  <c r="AT142" i="3"/>
  <c r="AT313" i="3"/>
  <c r="AT226" i="3"/>
  <c r="AU202" i="3"/>
  <c r="AU236" i="3"/>
  <c r="AT175" i="3"/>
  <c r="AT146" i="3"/>
  <c r="AV194" i="3"/>
  <c r="AV242" i="3"/>
  <c r="AU210" i="3"/>
  <c r="AS182" i="3"/>
  <c r="AW301" i="3"/>
  <c r="AU304" i="3"/>
  <c r="AU191" i="3"/>
  <c r="AU169" i="3"/>
  <c r="AU275" i="3"/>
  <c r="AT156" i="3"/>
  <c r="AW48" i="3"/>
  <c r="AT205" i="3"/>
  <c r="AV361" i="3"/>
  <c r="AT7" i="3"/>
  <c r="AS102" i="3"/>
  <c r="AT260" i="3"/>
  <c r="AS272" i="3"/>
  <c r="AS131" i="3"/>
  <c r="AT220" i="3"/>
  <c r="AT129" i="3"/>
  <c r="AS47" i="3"/>
  <c r="AV303" i="3"/>
  <c r="AU147" i="3"/>
  <c r="AV106" i="3"/>
  <c r="AS31" i="3"/>
  <c r="AS221" i="3"/>
  <c r="AW231" i="3"/>
  <c r="AU308" i="3"/>
  <c r="AV327" i="3"/>
  <c r="AV129" i="3"/>
  <c r="AV222" i="3"/>
  <c r="AS10" i="3"/>
  <c r="AU163" i="3"/>
  <c r="AS76" i="3"/>
  <c r="AV154" i="3"/>
  <c r="AV241" i="3"/>
  <c r="AW165" i="3"/>
  <c r="AU211" i="3"/>
  <c r="AV110" i="3"/>
  <c r="AW175" i="3"/>
  <c r="AT31" i="3"/>
  <c r="AU178" i="3"/>
  <c r="AS120" i="3"/>
  <c r="AU324" i="3"/>
  <c r="AU307" i="3"/>
  <c r="AW166" i="3"/>
  <c r="AU230" i="3"/>
  <c r="AW126" i="3"/>
  <c r="AS71" i="3"/>
  <c r="AV360" i="3"/>
  <c r="AU330" i="3"/>
  <c r="AW105" i="3"/>
  <c r="AU105" i="3"/>
  <c r="AV331" i="3"/>
  <c r="AV66" i="3"/>
  <c r="AS118" i="3"/>
  <c r="AT268" i="3"/>
  <c r="AW11" i="3"/>
  <c r="AT158" i="3"/>
  <c r="AS316" i="3"/>
  <c r="AV159" i="3"/>
  <c r="AU262" i="3"/>
  <c r="AU113" i="3"/>
  <c r="AV207" i="3"/>
  <c r="AT342" i="3"/>
  <c r="AS341" i="3"/>
  <c r="AT308" i="3"/>
  <c r="AT71" i="3"/>
  <c r="AV35" i="3"/>
  <c r="AT272" i="3"/>
  <c r="AU250" i="3"/>
  <c r="AS157" i="3"/>
  <c r="AU269" i="3"/>
  <c r="AW286" i="3"/>
  <c r="AW153" i="3"/>
  <c r="AS307" i="3"/>
  <c r="AS129" i="3"/>
  <c r="AS229" i="3"/>
  <c r="AT267" i="3"/>
  <c r="AV220" i="3"/>
  <c r="AS288" i="3"/>
  <c r="AU329" i="3"/>
  <c r="AV306" i="3"/>
  <c r="AT172" i="3"/>
  <c r="AV296" i="3"/>
  <c r="AT339" i="3"/>
  <c r="AS177" i="3"/>
  <c r="AT298" i="3"/>
  <c r="AS22" i="3"/>
  <c r="AS314" i="3"/>
  <c r="AS13" i="3"/>
  <c r="AU197" i="3"/>
  <c r="AU53" i="3"/>
  <c r="AS159" i="3"/>
  <c r="AU267" i="3"/>
  <c r="AW347" i="3"/>
  <c r="AV94" i="3"/>
  <c r="AS110" i="3"/>
  <c r="AS283" i="3"/>
  <c r="AT54" i="3"/>
  <c r="AV69" i="3"/>
  <c r="AV164" i="3"/>
  <c r="AT77" i="3"/>
  <c r="AV155" i="3"/>
  <c r="AW55" i="3"/>
  <c r="AT248" i="3"/>
  <c r="AS198" i="3"/>
  <c r="AT113" i="3"/>
  <c r="AV103" i="3"/>
  <c r="AT66" i="3"/>
  <c r="AU276" i="3"/>
  <c r="AW156" i="3"/>
  <c r="AV116" i="3"/>
  <c r="AS295" i="3"/>
  <c r="AS261" i="3"/>
  <c r="AV211" i="3"/>
  <c r="AT261" i="3"/>
  <c r="AS134" i="3"/>
  <c r="AU214" i="3"/>
  <c r="AV9" i="3"/>
  <c r="AV43" i="3"/>
  <c r="AT317" i="3"/>
  <c r="AS60" i="3"/>
  <c r="AV289" i="3"/>
  <c r="AV318" i="3"/>
  <c r="AU161" i="3"/>
  <c r="AS111" i="3"/>
  <c r="AW118" i="3"/>
  <c r="AW12" i="3"/>
  <c r="AS299" i="3"/>
  <c r="AW53" i="3"/>
  <c r="AT290" i="3"/>
  <c r="AT209" i="3"/>
  <c r="AS204" i="3"/>
  <c r="AU317" i="3"/>
  <c r="AS287" i="3"/>
  <c r="AV93" i="3"/>
  <c r="AS254" i="3"/>
  <c r="AU128" i="3"/>
  <c r="AV229" i="3"/>
  <c r="AV281" i="3"/>
  <c r="AW318" i="3"/>
  <c r="AW200" i="3"/>
  <c r="AV228" i="3"/>
  <c r="AT216" i="3"/>
  <c r="AU134" i="3"/>
  <c r="AU57" i="3"/>
  <c r="AV351" i="3"/>
  <c r="AS73" i="3"/>
  <c r="AU26" i="3"/>
  <c r="AW130" i="3"/>
  <c r="AW131" i="3"/>
  <c r="AT29" i="3"/>
  <c r="AT245" i="3"/>
  <c r="AT68" i="3"/>
  <c r="AS313" i="3"/>
  <c r="AU320" i="3"/>
  <c r="AS40" i="3"/>
  <c r="AW257" i="3"/>
  <c r="AS19" i="3"/>
  <c r="AW354" i="3"/>
  <c r="AV16" i="3"/>
  <c r="AU41" i="3"/>
  <c r="AT36" i="3"/>
  <c r="AW172" i="3"/>
  <c r="AT231" i="3"/>
  <c r="AU29" i="3"/>
  <c r="AS33" i="3"/>
  <c r="AW314" i="3"/>
  <c r="AT328" i="3"/>
  <c r="AS222" i="3"/>
  <c r="AT14" i="3"/>
  <c r="AS214" i="3"/>
  <c r="AS226" i="3"/>
  <c r="AU51" i="3"/>
  <c r="AT291" i="3"/>
  <c r="AV121" i="3"/>
  <c r="AT76" i="3"/>
  <c r="AW246" i="3"/>
  <c r="AS123" i="3"/>
  <c r="AV119" i="3"/>
  <c r="AS353" i="3"/>
  <c r="AV333" i="3"/>
  <c r="AV210" i="3"/>
  <c r="AV190" i="3"/>
  <c r="AU252" i="3"/>
  <c r="AW44" i="3"/>
  <c r="AU19" i="3"/>
  <c r="AW167" i="3"/>
  <c r="AV88" i="3"/>
  <c r="AU173" i="3"/>
  <c r="AS126" i="3"/>
  <c r="AU222" i="3"/>
  <c r="AT127" i="3"/>
  <c r="AU36" i="3"/>
  <c r="AU92" i="3"/>
  <c r="AT84" i="3"/>
  <c r="AV238" i="3"/>
  <c r="AU70" i="3"/>
  <c r="AS201" i="3"/>
  <c r="AU311" i="3"/>
  <c r="AW51" i="3"/>
  <c r="AU76" i="3"/>
  <c r="AW158" i="3"/>
  <c r="AS323" i="3"/>
  <c r="AS250" i="3"/>
  <c r="AW297" i="3"/>
  <c r="AW28" i="3"/>
  <c r="AT106" i="3"/>
  <c r="AS167" i="3"/>
  <c r="AV332" i="3"/>
  <c r="AV180" i="3"/>
  <c r="AV74" i="3"/>
  <c r="AT65" i="3"/>
  <c r="AT88" i="3"/>
  <c r="AV98" i="3"/>
  <c r="AT234" i="3"/>
  <c r="AW87" i="3"/>
  <c r="AV197" i="3"/>
  <c r="AS243" i="3"/>
  <c r="AV227" i="3"/>
  <c r="AW119" i="3"/>
  <c r="AW208" i="3"/>
  <c r="AV80" i="3"/>
  <c r="AV339" i="3"/>
  <c r="AS220" i="3"/>
  <c r="AU299" i="3"/>
  <c r="AS105" i="3"/>
  <c r="AW74" i="3"/>
  <c r="AT125" i="3"/>
  <c r="AS206" i="3"/>
  <c r="AV131" i="3"/>
  <c r="AU45" i="3"/>
  <c r="AU28" i="3"/>
  <c r="AU43" i="3"/>
  <c r="AV321" i="3"/>
  <c r="AU194" i="3"/>
  <c r="AS148" i="3"/>
  <c r="AU359" i="3"/>
  <c r="AT171" i="3"/>
  <c r="AS298" i="3"/>
  <c r="AU218" i="3"/>
  <c r="AU360" i="3"/>
  <c r="AT200" i="3"/>
  <c r="AU42" i="3"/>
  <c r="AW79" i="3"/>
  <c r="AW345" i="3"/>
  <c r="AT215" i="3"/>
  <c r="AU199" i="3"/>
  <c r="AW73" i="3"/>
  <c r="AS256" i="3"/>
  <c r="AS149" i="3"/>
  <c r="AS337" i="3"/>
  <c r="AV312" i="3"/>
  <c r="AW9" i="3"/>
  <c r="AS125" i="3"/>
  <c r="AU23" i="3"/>
  <c r="AW242" i="3"/>
  <c r="AW90" i="3"/>
  <c r="AT11" i="3"/>
  <c r="AS253" i="3"/>
  <c r="AU255" i="3"/>
  <c r="AT97" i="3"/>
  <c r="AW34" i="3"/>
  <c r="AS312" i="3"/>
  <c r="AS136" i="3"/>
  <c r="AT185" i="3"/>
  <c r="AU200" i="3"/>
  <c r="AU15" i="3"/>
  <c r="AW65" i="3"/>
  <c r="AT152" i="3"/>
  <c r="AW30" i="3"/>
  <c r="AW244" i="3"/>
  <c r="AW13" i="3"/>
  <c r="AV90" i="3"/>
  <c r="AS85" i="3"/>
  <c r="AT359" i="3"/>
  <c r="AU351" i="3"/>
  <c r="AV202" i="3"/>
  <c r="AU160" i="3"/>
  <c r="AU220" i="3"/>
  <c r="AW110" i="3"/>
  <c r="AW265" i="3"/>
  <c r="AV38" i="3"/>
  <c r="AT249" i="3"/>
  <c r="AW195" i="3"/>
  <c r="AS263" i="3"/>
  <c r="Z4" i="3"/>
  <c r="V4" i="3"/>
  <c r="Y4" i="3"/>
  <c r="BD84" i="3"/>
  <c r="BC41" i="3"/>
  <c r="BF21" i="3"/>
  <c r="BD70" i="3"/>
  <c r="BD61" i="3"/>
  <c r="BE82" i="3"/>
  <c r="BD45" i="3"/>
  <c r="BD63" i="3"/>
  <c r="BE8" i="3"/>
  <c r="BE59" i="3"/>
  <c r="BD66" i="3"/>
  <c r="BF60" i="3"/>
  <c r="BD94" i="3"/>
  <c r="BD25" i="3"/>
  <c r="BC64" i="3"/>
  <c r="BD92" i="3"/>
  <c r="BC55" i="3"/>
  <c r="BE43" i="3"/>
  <c r="BB91" i="3"/>
  <c r="BD4" i="3"/>
  <c r="BF7" i="3"/>
  <c r="BF90" i="3"/>
  <c r="BB36" i="3"/>
  <c r="BF14" i="3"/>
  <c r="BE10" i="3"/>
  <c r="BD72" i="3"/>
  <c r="BF40" i="3"/>
  <c r="BC32" i="3"/>
  <c r="BC28" i="3"/>
  <c r="BC20" i="3"/>
  <c r="BC79" i="3"/>
  <c r="BF5" i="3"/>
  <c r="BE74" i="3"/>
  <c r="BD54" i="3"/>
  <c r="BB13" i="3"/>
  <c r="BD42" i="3"/>
  <c r="BD34" i="3"/>
  <c r="BB68" i="3"/>
  <c r="BC80" i="3"/>
  <c r="BF17" i="3"/>
  <c r="BE18" i="3"/>
  <c r="BE49" i="3"/>
  <c r="BC70" i="3"/>
  <c r="BE70" i="3"/>
  <c r="BB70" i="3"/>
  <c r="BE60" i="3"/>
  <c r="BC82" i="3"/>
  <c r="BF10" i="3"/>
  <c r="BC22" i="3"/>
  <c r="BE48" i="3"/>
  <c r="BB48" i="3"/>
  <c r="BD48" i="3"/>
  <c r="BB21" i="3"/>
  <c r="BF91" i="3"/>
  <c r="BB26" i="3"/>
  <c r="BD88" i="3"/>
  <c r="BE88" i="3"/>
  <c r="BC88" i="3"/>
  <c r="BF88" i="3"/>
  <c r="BE91" i="3"/>
  <c r="BB63" i="3"/>
  <c r="BE14" i="3"/>
  <c r="BB4" i="3"/>
  <c r="BD19" i="3"/>
  <c r="BD40" i="3"/>
  <c r="BE28" i="3"/>
  <c r="BF92" i="3"/>
  <c r="BD75" i="3"/>
  <c r="BB94" i="3"/>
  <c r="BE61" i="3"/>
  <c r="BF85" i="3"/>
  <c r="BF32" i="3"/>
  <c r="BB88" i="3"/>
  <c r="BD21" i="3"/>
  <c r="BB60" i="3"/>
  <c r="BC85" i="3"/>
  <c r="BE75" i="3"/>
  <c r="BF84" i="3"/>
  <c r="BC21" i="3"/>
  <c r="BC60" i="3"/>
  <c r="BF72" i="3"/>
  <c r="BF55" i="3"/>
  <c r="BD60" i="3"/>
  <c r="BB61" i="3"/>
  <c r="BB32" i="3"/>
  <c r="BE21" i="3"/>
  <c r="BC59" i="3"/>
  <c r="BE66" i="3"/>
  <c r="BB75" i="3"/>
  <c r="BE97" i="3"/>
  <c r="BF77" i="3"/>
  <c r="BF48" i="3"/>
  <c r="BC94" i="3"/>
  <c r="BB55" i="3"/>
  <c r="BF61" i="3"/>
  <c r="BB85" i="3"/>
  <c r="BE55" i="3"/>
  <c r="BC48" i="3"/>
  <c r="BE94" i="3"/>
  <c r="BD55" i="3"/>
  <c r="BC61" i="3"/>
  <c r="BD85" i="3"/>
  <c r="BF70" i="3"/>
  <c r="BD73" i="3"/>
  <c r="BF75" i="3"/>
  <c r="BF94" i="3"/>
  <c r="BB38" i="3"/>
  <c r="BE85" i="3"/>
  <c r="BC56" i="3"/>
  <c r="BC75" i="3"/>
  <c r="BD81" i="3"/>
  <c r="BD5" i="3"/>
  <c r="BE5" i="3"/>
  <c r="BB5" i="3"/>
  <c r="BC5" i="3"/>
  <c r="BD36" i="3"/>
  <c r="BF54" i="3"/>
  <c r="BE80" i="3"/>
  <c r="BE13" i="3"/>
  <c r="BE65" i="3"/>
  <c r="BF42" i="3"/>
  <c r="BB65" i="3"/>
  <c r="BE42" i="3"/>
  <c r="BC18" i="3"/>
  <c r="BD68" i="3"/>
  <c r="BD80" i="3"/>
  <c r="BB10" i="3"/>
  <c r="BB82" i="3"/>
  <c r="BE38" i="3"/>
  <c r="BD74" i="3"/>
  <c r="BC7" i="3"/>
  <c r="BE7" i="3"/>
  <c r="BB7" i="3"/>
  <c r="BD82" i="3"/>
  <c r="BD38" i="3"/>
  <c r="BF74" i="3"/>
  <c r="BD10" i="3"/>
  <c r="BD7" i="3"/>
  <c r="BB73" i="3"/>
  <c r="BC10" i="3"/>
  <c r="BF82" i="3"/>
  <c r="BE81" i="3"/>
  <c r="BE25" i="3"/>
  <c r="BE77" i="3"/>
  <c r="BF25" i="3"/>
  <c r="BC54" i="3"/>
  <c r="BB18" i="3"/>
  <c r="BF80" i="3"/>
  <c r="BE56" i="3"/>
  <c r="BB77" i="3"/>
  <c r="BC25" i="3"/>
  <c r="BB54" i="3"/>
  <c r="BF36" i="3"/>
  <c r="BD18" i="3"/>
  <c r="BB80" i="3"/>
  <c r="BC77" i="3"/>
  <c r="BD77" i="3"/>
  <c r="BB56" i="3"/>
  <c r="BB25" i="3"/>
  <c r="BE54" i="3"/>
  <c r="BE36" i="3"/>
  <c r="BD32" i="3"/>
  <c r="BF18" i="3"/>
  <c r="BD56" i="3"/>
  <c r="BC36" i="3"/>
  <c r="BF56" i="3"/>
  <c r="BC19" i="3"/>
  <c r="BE45" i="3"/>
  <c r="BB8" i="3"/>
  <c r="BC14" i="3"/>
  <c r="BC40" i="3"/>
  <c r="BB22" i="3"/>
  <c r="BB28" i="3"/>
  <c r="BB19" i="3"/>
  <c r="BD13" i="3"/>
  <c r="BF45" i="3"/>
  <c r="BC65" i="3"/>
  <c r="BF63" i="3"/>
  <c r="BC90" i="3"/>
  <c r="BF41" i="3"/>
  <c r="BC49" i="3"/>
  <c r="BC91" i="3"/>
  <c r="BD43" i="3"/>
  <c r="BB14" i="3"/>
  <c r="BE4" i="3"/>
  <c r="BE40" i="3"/>
  <c r="BD22" i="3"/>
  <c r="BD91" i="3"/>
  <c r="BE19" i="3"/>
  <c r="BF13" i="3"/>
  <c r="BC45" i="3"/>
  <c r="BF65" i="3"/>
  <c r="BC63" i="3"/>
  <c r="BE90" i="3"/>
  <c r="BF49" i="3"/>
  <c r="BD14" i="3"/>
  <c r="BC4" i="3"/>
  <c r="BF22" i="3"/>
  <c r="BD90" i="3"/>
  <c r="BB49" i="3"/>
  <c r="BB43" i="3"/>
  <c r="BF4" i="3"/>
  <c r="BE22" i="3"/>
  <c r="BF19" i="3"/>
  <c r="BC13" i="3"/>
  <c r="BB45" i="3"/>
  <c r="BE17" i="3"/>
  <c r="BD65" i="3"/>
  <c r="BE63" i="3"/>
  <c r="BB90" i="3"/>
  <c r="BD49" i="3"/>
  <c r="BC72" i="3"/>
  <c r="BD15" i="3"/>
  <c r="BD79" i="3"/>
  <c r="BB72" i="3"/>
  <c r="BF15" i="3"/>
  <c r="BE79" i="3"/>
  <c r="BE20" i="3"/>
  <c r="BC15" i="3"/>
  <c r="BB79" i="3"/>
  <c r="BB20" i="3"/>
  <c r="BB64" i="3"/>
  <c r="BD59" i="3"/>
  <c r="BE72" i="3"/>
  <c r="BE15" i="3"/>
  <c r="BD20" i="3"/>
  <c r="BE64" i="3"/>
  <c r="BF59" i="3"/>
  <c r="BB15" i="3"/>
  <c r="BF20" i="3"/>
  <c r="BD64" i="3"/>
  <c r="BB59" i="3"/>
  <c r="BF64" i="3"/>
  <c r="BF79" i="3"/>
  <c r="BB81" i="3"/>
  <c r="BF8" i="3"/>
  <c r="BC8" i="3"/>
  <c r="BF16" i="3"/>
  <c r="BC16" i="3"/>
  <c r="BE16" i="3"/>
  <c r="BD16" i="3"/>
  <c r="BB16" i="3"/>
  <c r="BC86" i="3"/>
  <c r="BD86" i="3"/>
  <c r="BF86" i="3"/>
  <c r="BB86" i="3"/>
  <c r="BE86" i="3"/>
  <c r="BE87" i="3"/>
  <c r="BF87" i="3"/>
  <c r="BD87" i="3"/>
  <c r="BC87" i="3"/>
  <c r="BB87" i="3"/>
  <c r="BF97" i="3"/>
  <c r="BC81" i="3"/>
  <c r="BD39" i="3"/>
  <c r="BE39" i="3"/>
  <c r="BC39" i="3"/>
  <c r="BF39" i="3"/>
  <c r="BB39" i="3"/>
  <c r="BD96" i="3"/>
  <c r="BF96" i="3"/>
  <c r="BC96" i="3"/>
  <c r="BE96" i="3"/>
  <c r="BB96" i="3"/>
  <c r="BE37" i="3"/>
  <c r="BD37" i="3"/>
  <c r="BC37" i="3"/>
  <c r="BF37" i="3"/>
  <c r="BB37" i="3"/>
  <c r="BC97" i="3"/>
  <c r="BC29" i="3"/>
  <c r="BE29" i="3"/>
  <c r="BD28" i="3"/>
  <c r="BF28" i="3"/>
  <c r="BE89" i="3"/>
  <c r="BC89" i="3"/>
  <c r="BD89" i="3"/>
  <c r="BF89" i="3"/>
  <c r="BB89" i="3"/>
  <c r="BC11" i="3"/>
  <c r="BE11" i="3"/>
  <c r="BF11" i="3"/>
  <c r="BB11" i="3"/>
  <c r="BD11" i="3"/>
  <c r="BB29" i="3"/>
  <c r="BB17" i="3"/>
  <c r="BF52" i="3"/>
  <c r="BE52" i="3"/>
  <c r="BD52" i="3"/>
  <c r="BB52" i="3"/>
  <c r="BC52" i="3"/>
  <c r="BE84" i="3"/>
  <c r="BB84" i="3"/>
  <c r="BC84" i="3"/>
  <c r="BB97" i="3"/>
  <c r="BD29" i="3"/>
  <c r="BF73" i="3"/>
  <c r="BC73" i="3"/>
  <c r="BE73" i="3"/>
  <c r="BB35" i="3"/>
  <c r="BC35" i="3"/>
  <c r="BE35" i="3"/>
  <c r="BF35" i="3"/>
  <c r="BD35" i="3"/>
  <c r="BF29" i="3"/>
  <c r="BD17" i="3"/>
  <c r="BB34" i="3"/>
  <c r="BC74" i="3"/>
  <c r="BB74" i="3"/>
  <c r="BD47" i="3"/>
  <c r="BB47" i="3"/>
  <c r="BC47" i="3"/>
  <c r="BF47" i="3"/>
  <c r="BE47" i="3"/>
  <c r="BF38" i="3"/>
  <c r="BC38" i="3"/>
  <c r="BE41" i="3"/>
  <c r="BB41" i="3"/>
  <c r="BD41" i="3"/>
  <c r="BF9" i="3"/>
  <c r="BD9" i="3"/>
  <c r="BC9" i="3"/>
  <c r="BE9" i="3"/>
  <c r="BB9" i="3"/>
  <c r="BC17" i="3"/>
  <c r="BF68" i="3"/>
  <c r="BE68" i="3"/>
  <c r="BC68" i="3"/>
  <c r="BC42" i="3"/>
  <c r="BB42" i="3"/>
  <c r="BE32" i="3"/>
  <c r="BC58" i="3"/>
  <c r="BD58" i="3"/>
  <c r="BE58" i="3"/>
  <c r="BF58" i="3"/>
  <c r="BB58" i="3"/>
  <c r="BF34" i="3"/>
  <c r="BE34" i="3"/>
  <c r="BC34" i="3"/>
  <c r="BD46" i="3"/>
  <c r="BF46" i="3"/>
  <c r="BB46" i="3"/>
  <c r="BE46" i="3"/>
  <c r="BC46" i="3"/>
  <c r="BD78" i="3"/>
  <c r="BC78" i="3"/>
  <c r="BB78" i="3"/>
  <c r="BE78" i="3"/>
  <c r="BF78" i="3"/>
  <c r="BB92" i="3"/>
  <c r="BE92" i="3"/>
  <c r="BC92" i="3"/>
  <c r="BD97" i="3"/>
  <c r="BF67" i="3"/>
  <c r="BD67" i="3"/>
  <c r="BC67" i="3"/>
  <c r="BB67" i="3"/>
  <c r="BE67" i="3"/>
  <c r="BB66" i="3"/>
  <c r="BC66" i="3"/>
  <c r="BF66" i="3"/>
  <c r="BF93" i="3"/>
  <c r="BE93" i="3"/>
  <c r="BD93" i="3"/>
  <c r="BC93" i="3"/>
  <c r="BB93" i="3"/>
  <c r="BF81" i="3"/>
  <c r="BB40" i="3"/>
  <c r="BF43" i="3"/>
  <c r="BC43" i="3"/>
  <c r="BD26" i="3"/>
  <c r="BC26" i="3"/>
  <c r="BF26" i="3"/>
  <c r="BE26" i="3"/>
  <c r="BG7" i="3"/>
  <c r="BF98" i="3"/>
  <c r="BE98" i="3"/>
  <c r="BD98" i="3"/>
  <c r="BC98" i="3"/>
  <c r="BB98" i="3"/>
  <c r="BG26" i="3"/>
  <c r="BG5" i="3"/>
  <c r="BG40" i="3"/>
  <c r="BG6" i="3"/>
  <c r="BG10" i="3"/>
  <c r="BG4" i="3"/>
  <c r="BG28" i="3"/>
  <c r="BD8" i="3"/>
  <c r="BG96" i="3"/>
  <c r="BG75" i="3"/>
  <c r="BG16" i="3"/>
  <c r="BG15" i="3"/>
  <c r="BG85" i="3"/>
  <c r="BG58" i="3"/>
  <c r="BG68" i="3"/>
  <c r="BG34" i="3"/>
  <c r="BG95" i="3"/>
  <c r="BG62" i="3"/>
  <c r="BG70" i="3"/>
  <c r="BG78" i="3"/>
  <c r="BG45" i="3"/>
  <c r="BG87" i="3"/>
  <c r="BG66" i="3"/>
  <c r="BG72" i="3"/>
  <c r="BG32" i="3"/>
  <c r="BG65" i="3"/>
  <c r="BG92" i="3"/>
  <c r="BG86" i="3"/>
  <c r="BG20" i="3"/>
  <c r="BG23" i="3"/>
  <c r="BG36" i="3"/>
  <c r="BG38" i="3"/>
  <c r="BG73" i="3"/>
  <c r="BG54" i="3"/>
  <c r="BG19" i="3"/>
  <c r="BG84" i="3"/>
  <c r="BG25" i="3"/>
  <c r="BG81" i="3"/>
  <c r="BG64" i="3"/>
  <c r="BG46" i="3"/>
  <c r="BG90" i="3"/>
  <c r="BG89" i="3"/>
  <c r="BG55" i="3"/>
  <c r="BG88" i="3"/>
  <c r="BG60" i="3"/>
  <c r="BG51" i="3"/>
  <c r="BG44" i="3"/>
  <c r="BG76" i="3"/>
  <c r="BG14" i="3"/>
  <c r="BG77" i="3"/>
  <c r="BG43" i="3"/>
  <c r="BG22" i="3"/>
  <c r="BG9" i="3"/>
  <c r="BG47" i="3"/>
  <c r="BG61" i="3"/>
  <c r="BG56" i="3"/>
  <c r="BG49" i="3"/>
  <c r="BG12" i="3"/>
  <c r="BG59" i="3"/>
  <c r="BG27" i="3"/>
  <c r="BG74" i="3"/>
  <c r="BG39" i="3"/>
  <c r="BG30" i="3"/>
  <c r="BG29" i="3"/>
  <c r="BG80" i="3"/>
  <c r="BG37" i="3"/>
  <c r="BG42" i="3"/>
  <c r="BG11" i="3"/>
  <c r="BG41" i="3"/>
  <c r="BG13" i="3"/>
  <c r="BG35" i="3"/>
  <c r="BG52" i="3"/>
  <c r="BG57" i="3"/>
  <c r="BG83" i="3"/>
  <c r="BG82" i="3"/>
  <c r="BG24" i="3"/>
  <c r="BG94" i="3"/>
  <c r="BG79" i="3"/>
  <c r="BG53" i="3"/>
  <c r="BG69" i="3"/>
  <c r="BG31" i="3"/>
  <c r="BG18" i="3"/>
  <c r="BG71" i="3"/>
  <c r="BG8" i="3"/>
  <c r="BG50" i="3"/>
  <c r="BG67" i="3"/>
  <c r="BG21" i="3"/>
  <c r="BG48" i="3"/>
  <c r="BG91" i="3"/>
  <c r="BG97" i="3"/>
  <c r="BD99" i="3"/>
  <c r="BE99" i="3"/>
  <c r="BF99" i="3"/>
  <c r="BG33" i="3"/>
  <c r="BG63" i="3"/>
  <c r="BG93" i="3"/>
  <c r="BG17" i="3"/>
  <c r="BD100" i="3"/>
  <c r="BF100" i="3"/>
  <c r="BE100" i="3"/>
  <c r="BF101" i="3"/>
  <c r="BE101" i="3"/>
  <c r="BD101" i="3"/>
  <c r="BD102" i="3"/>
  <c r="BF102" i="3"/>
  <c r="BE102" i="3"/>
  <c r="BF103" i="3"/>
  <c r="BD103" i="3"/>
  <c r="BE103" i="3"/>
  <c r="BF104" i="3"/>
  <c r="BE104" i="3"/>
  <c r="BD104" i="3"/>
  <c r="BE105" i="3"/>
  <c r="BF105" i="3"/>
  <c r="BD105" i="3"/>
  <c r="BD106" i="3"/>
  <c r="BE106" i="3"/>
  <c r="BF106" i="3"/>
  <c r="BD107" i="3"/>
  <c r="BE107" i="3"/>
  <c r="BF107" i="3"/>
  <c r="BE108" i="3"/>
  <c r="BD108" i="3"/>
  <c r="BF108" i="3"/>
  <c r="BF109" i="3"/>
  <c r="BE109" i="3"/>
  <c r="BD109" i="3"/>
  <c r="BE110" i="3"/>
  <c r="BF110" i="3"/>
  <c r="BD110" i="3"/>
  <c r="BD111" i="3"/>
  <c r="BE111" i="3"/>
  <c r="BF111" i="3"/>
  <c r="BD112" i="3"/>
  <c r="BF112" i="3"/>
  <c r="BE112" i="3"/>
  <c r="BF113" i="3"/>
  <c r="BE113" i="3"/>
  <c r="BD113" i="3"/>
  <c r="BE114" i="3"/>
  <c r="BD114" i="3"/>
  <c r="BF114" i="3"/>
  <c r="BD115" i="3"/>
  <c r="BF115" i="3"/>
  <c r="BE115" i="3"/>
  <c r="BE116" i="3"/>
  <c r="BF116" i="3"/>
  <c r="BD116" i="3"/>
  <c r="BF117" i="3"/>
  <c r="BD117" i="3"/>
  <c r="BE117" i="3"/>
  <c r="BF118" i="3"/>
  <c r="BE118" i="3"/>
  <c r="BD118" i="3"/>
  <c r="BD119" i="3"/>
  <c r="BF119" i="3"/>
  <c r="BE119" i="3"/>
  <c r="BE120" i="3"/>
  <c r="BF120" i="3"/>
  <c r="BD120" i="3"/>
  <c r="BD121" i="3"/>
  <c r="BF121" i="3"/>
  <c r="BE121" i="3"/>
  <c r="BE122" i="3"/>
  <c r="BD122" i="3"/>
  <c r="BF122" i="3"/>
  <c r="BF123" i="3"/>
  <c r="BD123" i="3"/>
  <c r="BE123" i="3"/>
  <c r="BE124" i="3"/>
  <c r="BF124" i="3"/>
  <c r="BD124" i="3"/>
  <c r="BD125" i="3"/>
  <c r="BE125" i="3"/>
  <c r="BF125" i="3"/>
  <c r="BF126" i="3"/>
  <c r="BE126" i="3"/>
  <c r="BD126" i="3"/>
  <c r="BD127" i="3"/>
  <c r="BE127" i="3"/>
  <c r="BF127" i="3"/>
  <c r="BF128" i="3"/>
  <c r="BD128" i="3"/>
  <c r="BE128" i="3"/>
  <c r="BE129" i="3"/>
  <c r="BF129" i="3"/>
  <c r="BD129" i="3"/>
  <c r="BD130" i="3"/>
  <c r="BE130" i="3"/>
  <c r="BF130" i="3"/>
  <c r="BF131" i="3"/>
  <c r="BD131" i="3"/>
  <c r="BE131" i="3"/>
  <c r="BE132" i="3"/>
  <c r="BF132" i="3"/>
  <c r="BD132" i="3"/>
  <c r="BF133" i="3"/>
  <c r="BD133" i="3"/>
  <c r="BE133" i="3"/>
  <c r="BF134" i="3"/>
  <c r="BD134" i="3"/>
  <c r="BE134" i="3"/>
  <c r="BE135" i="3"/>
  <c r="BF135" i="3"/>
  <c r="BD135" i="3"/>
  <c r="BE136" i="3"/>
  <c r="BD136" i="3"/>
  <c r="BF136" i="3"/>
  <c r="BF137" i="3"/>
  <c r="BE137" i="3"/>
  <c r="BD137" i="3"/>
  <c r="BD138" i="3"/>
  <c r="BE138" i="3"/>
  <c r="BF138" i="3"/>
  <c r="BD139" i="3"/>
  <c r="BF139" i="3"/>
  <c r="BE139" i="3"/>
  <c r="BF140" i="3"/>
  <c r="BE140" i="3"/>
  <c r="BD140" i="3"/>
  <c r="BD141" i="3"/>
  <c r="BF141" i="3"/>
  <c r="BE141" i="3"/>
  <c r="BF142" i="3"/>
  <c r="BE142" i="3"/>
  <c r="BD142" i="3"/>
  <c r="BD143" i="3"/>
  <c r="BF143" i="3"/>
  <c r="BE143" i="3"/>
  <c r="BD144" i="3"/>
  <c r="BE144" i="3"/>
  <c r="BF144" i="3"/>
  <c r="BE145" i="3"/>
  <c r="BF145" i="3"/>
  <c r="BD145" i="3"/>
  <c r="BF146" i="3"/>
  <c r="BE146" i="3"/>
  <c r="BD146" i="3"/>
  <c r="BE147" i="3"/>
  <c r="BD147" i="3"/>
  <c r="BF147" i="3"/>
  <c r="BD148" i="3"/>
  <c r="BE148" i="3"/>
  <c r="BF148" i="3"/>
  <c r="BE149" i="3"/>
  <c r="BD149" i="3"/>
  <c r="BF149" i="3"/>
  <c r="BE150" i="3"/>
  <c r="BF150" i="3"/>
  <c r="BD150" i="3"/>
  <c r="BD151" i="3"/>
  <c r="BF151" i="3"/>
  <c r="BE151" i="3"/>
  <c r="BD152" i="3"/>
  <c r="BF152" i="3"/>
  <c r="BE152" i="3"/>
  <c r="BE153" i="3"/>
  <c r="BD153" i="3"/>
  <c r="BF153" i="3"/>
  <c r="BF154" i="3"/>
  <c r="BE154" i="3"/>
  <c r="BD154" i="3"/>
  <c r="BF155" i="3"/>
  <c r="BD155" i="3"/>
  <c r="BE155" i="3"/>
  <c r="BF156" i="3"/>
  <c r="BE156" i="3"/>
  <c r="BD156" i="3"/>
  <c r="BF157" i="3"/>
  <c r="BE157" i="3"/>
  <c r="BD157" i="3"/>
  <c r="BE158" i="3"/>
  <c r="BD158" i="3"/>
  <c r="BF158" i="3"/>
  <c r="BF159" i="3"/>
  <c r="BE159" i="3"/>
  <c r="BD159" i="3"/>
  <c r="BE160" i="3"/>
  <c r="BF160" i="3"/>
  <c r="BD160" i="3"/>
  <c r="BD161" i="3"/>
  <c r="BE161" i="3"/>
  <c r="BF161" i="3"/>
  <c r="BD162" i="3"/>
  <c r="BF162" i="3"/>
  <c r="BE162" i="3"/>
  <c r="BD163" i="3"/>
  <c r="BF163" i="3"/>
  <c r="BE163" i="3"/>
  <c r="BF164" i="3"/>
  <c r="BD164" i="3"/>
  <c r="BE164" i="3"/>
  <c r="BE165" i="3"/>
  <c r="BF165" i="3"/>
  <c r="BD165" i="3"/>
  <c r="BF166" i="3"/>
  <c r="BD166" i="3"/>
  <c r="BE166" i="3"/>
  <c r="BD167" i="3"/>
  <c r="BF167" i="3"/>
  <c r="BE167" i="3"/>
  <c r="BD168" i="3"/>
  <c r="BE168" i="3"/>
  <c r="BF168" i="3"/>
  <c r="BD169" i="3"/>
  <c r="BE169" i="3"/>
  <c r="BF169" i="3"/>
  <c r="BE170" i="3"/>
  <c r="BF170" i="3"/>
  <c r="BD170" i="3"/>
  <c r="BD171" i="3"/>
  <c r="BF171" i="3"/>
  <c r="BE171" i="3"/>
  <c r="BF172" i="3"/>
  <c r="BE172" i="3"/>
  <c r="BD172" i="3"/>
  <c r="BD173" i="3"/>
  <c r="BF173" i="3"/>
  <c r="BE173" i="3"/>
  <c r="BF174" i="3"/>
  <c r="BD174" i="3"/>
  <c r="BE174" i="3"/>
  <c r="BF175" i="3"/>
  <c r="BD175" i="3"/>
  <c r="BE175" i="3"/>
  <c r="BE176" i="3"/>
  <c r="BD176" i="3"/>
  <c r="BF176" i="3"/>
  <c r="BE177" i="3"/>
  <c r="BF177" i="3"/>
  <c r="BD177" i="3"/>
  <c r="BD178" i="3"/>
  <c r="BF178" i="3"/>
  <c r="BE178" i="3"/>
  <c r="BE179" i="3"/>
  <c r="BF179" i="3"/>
  <c r="BD179" i="3"/>
  <c r="BF180" i="3"/>
  <c r="BE180" i="3"/>
  <c r="BD180" i="3"/>
  <c r="BE181" i="3"/>
  <c r="BF181" i="3"/>
  <c r="BD181" i="3"/>
  <c r="BD182" i="3"/>
  <c r="BE182" i="3"/>
  <c r="BF182" i="3"/>
  <c r="BE183" i="3"/>
  <c r="BD183" i="3"/>
  <c r="BF183" i="3"/>
  <c r="BF184" i="3"/>
  <c r="BD184" i="3"/>
  <c r="BE184" i="3"/>
  <c r="BF185" i="3"/>
  <c r="BD185" i="3"/>
  <c r="BE185" i="3"/>
  <c r="BF186" i="3"/>
  <c r="BE186" i="3"/>
  <c r="BD186" i="3"/>
  <c r="BE187" i="3"/>
  <c r="BF187" i="3"/>
  <c r="BD187" i="3"/>
  <c r="BF188" i="3"/>
  <c r="BD188" i="3"/>
  <c r="BE188" i="3"/>
  <c r="BD189" i="3"/>
  <c r="BF189" i="3"/>
  <c r="BE189" i="3"/>
  <c r="BF190" i="3"/>
  <c r="BE190" i="3"/>
  <c r="BD190" i="3"/>
  <c r="BD191" i="3"/>
  <c r="BF191" i="3"/>
  <c r="BE191" i="3"/>
  <c r="BF192" i="3"/>
  <c r="BE192" i="3"/>
  <c r="BD192" i="3"/>
  <c r="BD193" i="3"/>
  <c r="BE193" i="3"/>
  <c r="BF193" i="3"/>
  <c r="BD194" i="3"/>
  <c r="BF194" i="3"/>
  <c r="BE194" i="3"/>
  <c r="BF195" i="3"/>
  <c r="BE195" i="3"/>
  <c r="BD195" i="3"/>
  <c r="BE196" i="3"/>
  <c r="BD196" i="3"/>
  <c r="BF196" i="3"/>
  <c r="BD197" i="3"/>
  <c r="BF197" i="3"/>
  <c r="BE197" i="3"/>
  <c r="BE198" i="3"/>
  <c r="BD198" i="3"/>
  <c r="BF198" i="3"/>
  <c r="BD199" i="3"/>
  <c r="BE199" i="3"/>
  <c r="BF199" i="3"/>
  <c r="BF200" i="3"/>
  <c r="BE200" i="3"/>
  <c r="BD200" i="3"/>
  <c r="BD201" i="3"/>
  <c r="BF201" i="3"/>
  <c r="BE201" i="3"/>
  <c r="BE202" i="3"/>
  <c r="BD202" i="3"/>
  <c r="BF202" i="3"/>
  <c r="BE203" i="3"/>
  <c r="BD203" i="3"/>
  <c r="BF203" i="3"/>
  <c r="BF204" i="3"/>
  <c r="BD204" i="3"/>
  <c r="BE204" i="3"/>
  <c r="BE205" i="3"/>
  <c r="BF205" i="3"/>
  <c r="BD205" i="3"/>
  <c r="BD206" i="3"/>
  <c r="BF206" i="3"/>
  <c r="BE206" i="3"/>
  <c r="BE207" i="3"/>
  <c r="BF207" i="3"/>
  <c r="BD207" i="3"/>
  <c r="BF208" i="3"/>
  <c r="BD208" i="3"/>
  <c r="BE208" i="3"/>
  <c r="BF209" i="3"/>
  <c r="BE209" i="3"/>
  <c r="BD209" i="3"/>
  <c r="BD210" i="3"/>
  <c r="BE210" i="3"/>
  <c r="BF210" i="3"/>
  <c r="BE211" i="3"/>
  <c r="BD211" i="3"/>
  <c r="BF211" i="3"/>
  <c r="BE212" i="3"/>
  <c r="BF212" i="3"/>
  <c r="BD212" i="3"/>
  <c r="BF213" i="3"/>
  <c r="BD213" i="3"/>
  <c r="BE213" i="3"/>
  <c r="BF214" i="3"/>
  <c r="BE214" i="3"/>
  <c r="BD214" i="3"/>
  <c r="BE215" i="3"/>
  <c r="BF215" i="3"/>
  <c r="BD215" i="3"/>
  <c r="BD216" i="3"/>
  <c r="BF216" i="3"/>
  <c r="BE216" i="3"/>
  <c r="BE217" i="3"/>
  <c r="BF217" i="3"/>
  <c r="BD217" i="3"/>
  <c r="BD218" i="3"/>
  <c r="BF218" i="3"/>
  <c r="BE218" i="3"/>
  <c r="BF219" i="3"/>
  <c r="BE219" i="3"/>
  <c r="BD219" i="3"/>
  <c r="BD220" i="3"/>
  <c r="BE220" i="3"/>
  <c r="BF220" i="3"/>
  <c r="BF221" i="3"/>
  <c r="BD221" i="3"/>
  <c r="BE221" i="3"/>
  <c r="BD222" i="3"/>
  <c r="BE222" i="3"/>
  <c r="BF222" i="3"/>
  <c r="BF223" i="3"/>
  <c r="BE223" i="3"/>
  <c r="BD223" i="3"/>
  <c r="BD224" i="3"/>
  <c r="BF224" i="3"/>
  <c r="BE224" i="3"/>
  <c r="BE225" i="3"/>
  <c r="BD225" i="3"/>
  <c r="BF225" i="3"/>
  <c r="BD226" i="3"/>
  <c r="BE226" i="3"/>
  <c r="BF226" i="3"/>
  <c r="BE227" i="3"/>
  <c r="BD227" i="3"/>
  <c r="BF227" i="3"/>
  <c r="BD228" i="3"/>
  <c r="BF228" i="3"/>
  <c r="BE228" i="3"/>
  <c r="BE229" i="3"/>
  <c r="BF229" i="3"/>
  <c r="BD229" i="3"/>
  <c r="BF230" i="3"/>
  <c r="BD230" i="3"/>
  <c r="BE230" i="3"/>
  <c r="BD231" i="3"/>
  <c r="BE231" i="3"/>
  <c r="BF231" i="3"/>
  <c r="BF232" i="3"/>
  <c r="BE232" i="3"/>
  <c r="BD232" i="3"/>
  <c r="BF233" i="3"/>
  <c r="BE233" i="3"/>
  <c r="BD233" i="3"/>
  <c r="BE234" i="3"/>
  <c r="BF234" i="3"/>
  <c r="BD234" i="3"/>
  <c r="BD235" i="3"/>
  <c r="BF235" i="3"/>
  <c r="BE235" i="3"/>
  <c r="BE236" i="3"/>
  <c r="BF236" i="3"/>
  <c r="BD236" i="3"/>
  <c r="BD237" i="3"/>
  <c r="BF237" i="3"/>
  <c r="BE237" i="3"/>
  <c r="BE238" i="3"/>
  <c r="BD238" i="3"/>
  <c r="BF238" i="3"/>
  <c r="BD239" i="3"/>
  <c r="BF239" i="3"/>
  <c r="BE239" i="3"/>
  <c r="BF240" i="3"/>
  <c r="BD240" i="3"/>
  <c r="BE240" i="3"/>
  <c r="BE241" i="3"/>
  <c r="BD241" i="3"/>
  <c r="BF241" i="3"/>
  <c r="BF242" i="3"/>
  <c r="BD242" i="3"/>
  <c r="BE242" i="3"/>
  <c r="BD243" i="3"/>
  <c r="BE243" i="3"/>
  <c r="BF243" i="3"/>
  <c r="BE244" i="3"/>
  <c r="BF244" i="3"/>
  <c r="BD244" i="3"/>
  <c r="BD245" i="3"/>
  <c r="BF245" i="3"/>
  <c r="BE245" i="3"/>
  <c r="BF246" i="3"/>
  <c r="BD246" i="3"/>
  <c r="BE246" i="3"/>
  <c r="BE247" i="3"/>
  <c r="BF247" i="3"/>
  <c r="BD247" i="3"/>
  <c r="BF248" i="3"/>
  <c r="BE248" i="3"/>
  <c r="BD248" i="3"/>
  <c r="BD249" i="3"/>
  <c r="BE249" i="3"/>
  <c r="BF249" i="3"/>
  <c r="BE250" i="3"/>
  <c r="BF250" i="3"/>
  <c r="BD250" i="3"/>
  <c r="BE251" i="3"/>
  <c r="BD251" i="3"/>
  <c r="BF251" i="3"/>
  <c r="BF252" i="3"/>
  <c r="BD252" i="3"/>
  <c r="BE252" i="3"/>
  <c r="BF253" i="3"/>
  <c r="BD253" i="3"/>
  <c r="BE253" i="3"/>
  <c r="BE254" i="3"/>
  <c r="BD254" i="3"/>
  <c r="BF254" i="3"/>
  <c r="BD255" i="3"/>
  <c r="BF255" i="3"/>
  <c r="BE255" i="3"/>
  <c r="BD256" i="3"/>
  <c r="BE256" i="3"/>
  <c r="BF256" i="3"/>
  <c r="BF257" i="3"/>
  <c r="BE257" i="3"/>
  <c r="BD257" i="3"/>
  <c r="BE258" i="3"/>
  <c r="BD258" i="3"/>
  <c r="BF258" i="3"/>
  <c r="BF259" i="3"/>
  <c r="BE259" i="3"/>
  <c r="BD259" i="3"/>
  <c r="BE260" i="3"/>
  <c r="BD260" i="3"/>
  <c r="BF260" i="3"/>
  <c r="BF261" i="3"/>
  <c r="BD261" i="3"/>
  <c r="BE261" i="3"/>
  <c r="BD262" i="3"/>
  <c r="BE262" i="3"/>
  <c r="BF262" i="3"/>
  <c r="BE263" i="3"/>
  <c r="BF263" i="3"/>
  <c r="BD263" i="3"/>
  <c r="BF264" i="3"/>
  <c r="BE264" i="3"/>
  <c r="BD264" i="3"/>
  <c r="BE265" i="3"/>
  <c r="BD265" i="3"/>
  <c r="BF265" i="3"/>
  <c r="BF266" i="3"/>
  <c r="BD266" i="3"/>
  <c r="BE266" i="3"/>
  <c r="BD267" i="3"/>
  <c r="BE267" i="3"/>
  <c r="BF267" i="3"/>
  <c r="BF268" i="3"/>
  <c r="BD268" i="3"/>
  <c r="BE268" i="3"/>
  <c r="BF269" i="3"/>
  <c r="BD269" i="3"/>
  <c r="BE269" i="3"/>
  <c r="BE270" i="3"/>
  <c r="BD270" i="3"/>
  <c r="BF270" i="3"/>
  <c r="BF271" i="3"/>
  <c r="BE271" i="3"/>
  <c r="BD271" i="3"/>
  <c r="BE272" i="3"/>
  <c r="BF272" i="3"/>
  <c r="BD272" i="3"/>
  <c r="BF273" i="3"/>
  <c r="BE273" i="3"/>
  <c r="BD273" i="3"/>
  <c r="BD274" i="3"/>
  <c r="BE274" i="3"/>
  <c r="BF274" i="3"/>
  <c r="BF275" i="3"/>
  <c r="BD275" i="3"/>
  <c r="BE275" i="3"/>
  <c r="BD276" i="3"/>
  <c r="BF276" i="3"/>
  <c r="BE276" i="3"/>
  <c r="BE277" i="3"/>
  <c r="BF277" i="3"/>
  <c r="BD277" i="3"/>
  <c r="BF278" i="3"/>
  <c r="BE278" i="3"/>
  <c r="BD278" i="3"/>
  <c r="BE279" i="3"/>
  <c r="BD279" i="3"/>
  <c r="BF279" i="3"/>
  <c r="BF280" i="3"/>
  <c r="BD280" i="3"/>
  <c r="BE280" i="3"/>
  <c r="BE281" i="3"/>
  <c r="BD281" i="3"/>
  <c r="BF281" i="3"/>
  <c r="BD282" i="3"/>
  <c r="BF282" i="3"/>
  <c r="BE282" i="3"/>
  <c r="BE283" i="3"/>
  <c r="BF283" i="3"/>
  <c r="BD283" i="3"/>
  <c r="BF284" i="3"/>
  <c r="BE284" i="3"/>
  <c r="BD284" i="3"/>
  <c r="BD285" i="3"/>
  <c r="BE285" i="3"/>
  <c r="BF285" i="3"/>
  <c r="BE286" i="3"/>
  <c r="BD286" i="3"/>
  <c r="BF286" i="3"/>
  <c r="BF287" i="3"/>
  <c r="BE287" i="3"/>
  <c r="BD287" i="3"/>
  <c r="BD288" i="3"/>
  <c r="BF288" i="3"/>
  <c r="BE288" i="3"/>
  <c r="BE289" i="3"/>
  <c r="BF289" i="3"/>
  <c r="BD289" i="3"/>
  <c r="BF290" i="3"/>
  <c r="BE290" i="3"/>
  <c r="BD290" i="3"/>
  <c r="BD291" i="3"/>
  <c r="BF291" i="3"/>
  <c r="BE291" i="3"/>
  <c r="BE292" i="3"/>
  <c r="BF292" i="3"/>
  <c r="BD292" i="3"/>
  <c r="BF293" i="3"/>
  <c r="BD293" i="3"/>
  <c r="BE293" i="3"/>
  <c r="BE294" i="3"/>
  <c r="BD294" i="3"/>
  <c r="BF294" i="3"/>
  <c r="BE295" i="3"/>
  <c r="BD295" i="3"/>
  <c r="BF295" i="3"/>
  <c r="BF296" i="3"/>
  <c r="BD296" i="3"/>
  <c r="BE296" i="3"/>
  <c r="BE297" i="3"/>
  <c r="BD297" i="3"/>
  <c r="BF297" i="3"/>
  <c r="BD298" i="3"/>
  <c r="BE298" i="3"/>
  <c r="BF298" i="3"/>
  <c r="BE299" i="3"/>
  <c r="BF299" i="3"/>
  <c r="BD299" i="3"/>
  <c r="BF300" i="3"/>
  <c r="BD300" i="3"/>
  <c r="BE300" i="3"/>
  <c r="BD301" i="3"/>
  <c r="BF301" i="3"/>
  <c r="BE301" i="3"/>
  <c r="BE302" i="3"/>
  <c r="BF302" i="3"/>
  <c r="BD302" i="3"/>
  <c r="BE303" i="3"/>
  <c r="BF303" i="3"/>
  <c r="BD303" i="3"/>
  <c r="BF304" i="3"/>
  <c r="BD304" i="3"/>
  <c r="BE304" i="3"/>
  <c r="BD305" i="3"/>
  <c r="BE305" i="3"/>
  <c r="BF305" i="3"/>
  <c r="BF306" i="3"/>
  <c r="BE306" i="3"/>
  <c r="BD306" i="3"/>
  <c r="BF307" i="3"/>
  <c r="BD307" i="3"/>
  <c r="BE307" i="3"/>
  <c r="BD308" i="3"/>
  <c r="BF308" i="3"/>
  <c r="BE308" i="3"/>
  <c r="BE309" i="3"/>
  <c r="BF309" i="3"/>
  <c r="BD309" i="3"/>
  <c r="BD310" i="3"/>
  <c r="BF310" i="3"/>
  <c r="BE310" i="3"/>
  <c r="BF311" i="3"/>
  <c r="BE311" i="3"/>
  <c r="BD311" i="3"/>
  <c r="BD312" i="3"/>
  <c r="BE312" i="3"/>
  <c r="BF312" i="3"/>
  <c r="BD313" i="3"/>
  <c r="BF313" i="3"/>
  <c r="BE313" i="3"/>
  <c r="BF314" i="3"/>
  <c r="BE314" i="3"/>
  <c r="BD314" i="3"/>
  <c r="BE315" i="3"/>
  <c r="BD315" i="3"/>
  <c r="BF315" i="3"/>
  <c r="BE316" i="3"/>
  <c r="BF316" i="3"/>
  <c r="BD316" i="3"/>
  <c r="BF317" i="3"/>
  <c r="BD317" i="3"/>
  <c r="BE317" i="3"/>
  <c r="BF318" i="3"/>
  <c r="BE318" i="3"/>
  <c r="BD318" i="3"/>
  <c r="BE319" i="3"/>
  <c r="BF319" i="3"/>
  <c r="BD319" i="3"/>
  <c r="BD320" i="3"/>
  <c r="BF320" i="3"/>
  <c r="BE320" i="3"/>
  <c r="BD321" i="3"/>
  <c r="BE321" i="3"/>
  <c r="BF321" i="3"/>
  <c r="BE322" i="3"/>
  <c r="BF322" i="3"/>
  <c r="BD322" i="3"/>
  <c r="BD323" i="3"/>
  <c r="BF323" i="3"/>
  <c r="BE323" i="3"/>
  <c r="BF324" i="3"/>
  <c r="BD324" i="3"/>
  <c r="BE324" i="3"/>
  <c r="BE325" i="3"/>
  <c r="BD325" i="3"/>
  <c r="BF325" i="3"/>
  <c r="BD326" i="3"/>
  <c r="BE326" i="3"/>
  <c r="BF326" i="3"/>
  <c r="BD327" i="3"/>
  <c r="BF327" i="3"/>
  <c r="BE327" i="3"/>
  <c r="BE328" i="3"/>
  <c r="BF328" i="3"/>
  <c r="BD328" i="3"/>
  <c r="BD329" i="3"/>
  <c r="BF329" i="3"/>
  <c r="BE329" i="3"/>
  <c r="BE330" i="3"/>
  <c r="BF330" i="3"/>
  <c r="BD330" i="3"/>
  <c r="BE331" i="3"/>
  <c r="BF331" i="3"/>
  <c r="BD331" i="3"/>
  <c r="BD332" i="3"/>
  <c r="BF332" i="3"/>
  <c r="BE332" i="3"/>
  <c r="BE333" i="3"/>
  <c r="BF333" i="3"/>
  <c r="BD333" i="3"/>
  <c r="BD334" i="3"/>
  <c r="BE334" i="3"/>
  <c r="BF334" i="3"/>
  <c r="BE335" i="3"/>
  <c r="BF335" i="3"/>
  <c r="BD335" i="3"/>
  <c r="BF336" i="3"/>
  <c r="BE336" i="3"/>
  <c r="BD336" i="3"/>
  <c r="BE337" i="3"/>
  <c r="BD337" i="3"/>
  <c r="BF337" i="3"/>
  <c r="BF338" i="3"/>
  <c r="BD338" i="3"/>
  <c r="BE338" i="3"/>
  <c r="BD339" i="3"/>
  <c r="BF339" i="3"/>
  <c r="BE339" i="3"/>
  <c r="BE340" i="3"/>
  <c r="BD340" i="3"/>
  <c r="BF340" i="3"/>
  <c r="BF341" i="3"/>
  <c r="BD341" i="3"/>
  <c r="BE341" i="3"/>
  <c r="BE342" i="3"/>
  <c r="BD342" i="3"/>
  <c r="BF342" i="3"/>
  <c r="BD343" i="3"/>
  <c r="BE343" i="3"/>
  <c r="BF343" i="3"/>
  <c r="BE344" i="3"/>
  <c r="BD344" i="3"/>
  <c r="BF344" i="3"/>
  <c r="BF345" i="3"/>
  <c r="BE345" i="3"/>
  <c r="BD345" i="3"/>
  <c r="BE346" i="3"/>
  <c r="BF346" i="3"/>
  <c r="BD346" i="3"/>
  <c r="BE347" i="3"/>
  <c r="BF347" i="3"/>
  <c r="BD347" i="3"/>
  <c r="BD348" i="3"/>
  <c r="BF348" i="3"/>
  <c r="BE348" i="3"/>
  <c r="BD349" i="3"/>
  <c r="BE349" i="3"/>
  <c r="BF349" i="3"/>
  <c r="BE350" i="3"/>
  <c r="BF350" i="3"/>
  <c r="BD350" i="3"/>
  <c r="BF351" i="3"/>
  <c r="BD351" i="3"/>
  <c r="BE351" i="3"/>
  <c r="BD352" i="3"/>
  <c r="BE352" i="3"/>
  <c r="BF352" i="3"/>
  <c r="BE353" i="3"/>
  <c r="BF353" i="3"/>
  <c r="BD353" i="3"/>
  <c r="BD354" i="3"/>
  <c r="BE354" i="3"/>
  <c r="BF354" i="3"/>
  <c r="BF355" i="3"/>
  <c r="BE355" i="3"/>
  <c r="BD355" i="3"/>
  <c r="BE356" i="3"/>
  <c r="BD356" i="3"/>
  <c r="BF356" i="3"/>
  <c r="BE357" i="3"/>
  <c r="BF357" i="3"/>
  <c r="BD357" i="3"/>
  <c r="BD358" i="3"/>
  <c r="BF358" i="3"/>
  <c r="BE358" i="3"/>
  <c r="BF359" i="3"/>
  <c r="BE359" i="3"/>
  <c r="BD359" i="3"/>
  <c r="BE360" i="3"/>
  <c r="BF360" i="3"/>
  <c r="BD360" i="3"/>
  <c r="BF361" i="3"/>
  <c r="BE361" i="3"/>
  <c r="BD361" i="3"/>
  <c r="BF362" i="3"/>
  <c r="BD362" i="3"/>
  <c r="BE362" i="3"/>
  <c r="BE363" i="3"/>
  <c r="BD363" i="3"/>
  <c r="BF363" i="3"/>
  <c r="BF364" i="3"/>
  <c r="BE364" i="3"/>
  <c r="BD364" i="3"/>
  <c r="BE365" i="3"/>
  <c r="BD365" i="3"/>
  <c r="BF365" i="3"/>
  <c r="BE366" i="3"/>
  <c r="BF366" i="3"/>
  <c r="BD366" i="3"/>
  <c r="BD367" i="3"/>
  <c r="BE367" i="3"/>
  <c r="BF367" i="3"/>
  <c r="BE368" i="3"/>
  <c r="BF368" i="3"/>
  <c r="BD368" i="3"/>
  <c r="BD369" i="3"/>
  <c r="BF369" i="3"/>
  <c r="BE369" i="3"/>
  <c r="BF370" i="3"/>
  <c r="BE370" i="3"/>
  <c r="BD370" i="3"/>
  <c r="BD371" i="3"/>
  <c r="BF371" i="3"/>
  <c r="BE371" i="3"/>
  <c r="BE372" i="3"/>
  <c r="BF372" i="3"/>
  <c r="BD372" i="3"/>
  <c r="BE373" i="3"/>
  <c r="BD373" i="3"/>
  <c r="BF373" i="3"/>
  <c r="BF374" i="3"/>
  <c r="BD374" i="3"/>
  <c r="BE374" i="3"/>
  <c r="BD375" i="3"/>
  <c r="BE375" i="3"/>
  <c r="BF375" i="3"/>
  <c r="BE376" i="3"/>
  <c r="BF376" i="3"/>
  <c r="BD376" i="3"/>
  <c r="BD377" i="3"/>
  <c r="BE377" i="3"/>
  <c r="BF377" i="3"/>
  <c r="BD378" i="3"/>
  <c r="BF378" i="3"/>
  <c r="BE378" i="3"/>
  <c r="BF379" i="3"/>
  <c r="BE379" i="3"/>
  <c r="BD379" i="3"/>
  <c r="BE380" i="3"/>
  <c r="BF380" i="3"/>
  <c r="BD380" i="3"/>
  <c r="BE381" i="3"/>
  <c r="BD381" i="3"/>
  <c r="BF381" i="3"/>
  <c r="BD382" i="3"/>
  <c r="BE382" i="3"/>
  <c r="BF382" i="3"/>
  <c r="BD383" i="3"/>
  <c r="BF383" i="3"/>
  <c r="BE383" i="3"/>
  <c r="BF384" i="3"/>
  <c r="BE384" i="3"/>
  <c r="BD384" i="3"/>
  <c r="BF385" i="3"/>
  <c r="BE385" i="3"/>
  <c r="BD385" i="3"/>
  <c r="BD386" i="3"/>
  <c r="BE386" i="3"/>
  <c r="BF386" i="3"/>
  <c r="BD387" i="3"/>
  <c r="BE387" i="3"/>
  <c r="BF387" i="3"/>
  <c r="BF388" i="3"/>
  <c r="BE388" i="3"/>
  <c r="BD388" i="3"/>
  <c r="BD389" i="3"/>
  <c r="BE389" i="3"/>
  <c r="BF389" i="3"/>
  <c r="BE390" i="3"/>
  <c r="BD390" i="3"/>
  <c r="BF390" i="3"/>
  <c r="BF391" i="3"/>
  <c r="BD391" i="3"/>
  <c r="BE391" i="3"/>
  <c r="BD392" i="3"/>
  <c r="BE392" i="3"/>
  <c r="BF392" i="3"/>
  <c r="BF393" i="3"/>
  <c r="BE393" i="3"/>
  <c r="BD393" i="3"/>
  <c r="BE394" i="3"/>
  <c r="BD394" i="3"/>
  <c r="BF394" i="3"/>
  <c r="BF395" i="3"/>
  <c r="BE395" i="3"/>
  <c r="BD395" i="3"/>
  <c r="BE396" i="3"/>
  <c r="BF396" i="3"/>
  <c r="BD396" i="3"/>
  <c r="BF397" i="3"/>
  <c r="BD397" i="3"/>
  <c r="BE397" i="3"/>
  <c r="BD398" i="3"/>
  <c r="BE398" i="3"/>
  <c r="BF398" i="3"/>
  <c r="BF399" i="3"/>
  <c r="BE399" i="3"/>
  <c r="BD399" i="3"/>
  <c r="BF400" i="3"/>
  <c r="BD400" i="3"/>
  <c r="BE400" i="3"/>
  <c r="BF401" i="3"/>
  <c r="BE401" i="3"/>
  <c r="BD401" i="3"/>
  <c r="BE402" i="3"/>
  <c r="BD402" i="3"/>
  <c r="BF402" i="3"/>
  <c r="BF403" i="3"/>
  <c r="BD403" i="3"/>
  <c r="BE403" i="3"/>
  <c r="BE404" i="3"/>
  <c r="BD404" i="3"/>
  <c r="BF404" i="3"/>
  <c r="BE405" i="3"/>
  <c r="BD405" i="3"/>
  <c r="BF405" i="3"/>
  <c r="BF406" i="3"/>
  <c r="BD406" i="3"/>
  <c r="BE406" i="3"/>
  <c r="BD407" i="3"/>
  <c r="BE407" i="3"/>
  <c r="BF407" i="3"/>
  <c r="BF408" i="3"/>
  <c r="BE408" i="3"/>
  <c r="BD408" i="3"/>
  <c r="BF409" i="3"/>
  <c r="BE409" i="3"/>
  <c r="BD409" i="3"/>
  <c r="BD410" i="3"/>
  <c r="BE410" i="3"/>
  <c r="BF410" i="3"/>
  <c r="BD411" i="3"/>
  <c r="BF411" i="3"/>
  <c r="BE411" i="3"/>
  <c r="BF412" i="3"/>
  <c r="BE412" i="3"/>
  <c r="BD412" i="3"/>
  <c r="BE413" i="3"/>
  <c r="BD413" i="3"/>
  <c r="BF413" i="3"/>
  <c r="BD414" i="3"/>
  <c r="BF414" i="3"/>
  <c r="BE414" i="3"/>
  <c r="BE415" i="3"/>
  <c r="BF415" i="3"/>
  <c r="BD415" i="3"/>
  <c r="BE416" i="3"/>
  <c r="BD416" i="3"/>
  <c r="BF416" i="3"/>
  <c r="BD417" i="3"/>
  <c r="BE417" i="3"/>
  <c r="BF417" i="3"/>
  <c r="BE418" i="3"/>
  <c r="BF418" i="3"/>
  <c r="BD418" i="3"/>
  <c r="BF419" i="3"/>
  <c r="BD419" i="3"/>
  <c r="BE419" i="3"/>
  <c r="BD420" i="3"/>
  <c r="BE420" i="3"/>
  <c r="BF420" i="3"/>
  <c r="BE421" i="3"/>
  <c r="BF421" i="3"/>
  <c r="BD421" i="3"/>
  <c r="BD422" i="3"/>
  <c r="BF422" i="3"/>
  <c r="BE422" i="3"/>
  <c r="BF423" i="3"/>
  <c r="BE423" i="3"/>
  <c r="BD423" i="3"/>
  <c r="BD424" i="3"/>
  <c r="BE424" i="3"/>
  <c r="BF424" i="3"/>
  <c r="BF425" i="3"/>
  <c r="BE425" i="3"/>
  <c r="BD425" i="3"/>
  <c r="BE426" i="3"/>
  <c r="BF426" i="3"/>
  <c r="BD426" i="3"/>
  <c r="BD427" i="3"/>
  <c r="BF427" i="3"/>
  <c r="BE427" i="3"/>
  <c r="BE428" i="3"/>
  <c r="BF428" i="3"/>
  <c r="BD428" i="3"/>
  <c r="BD429" i="3"/>
  <c r="BF429" i="3"/>
  <c r="BE429" i="3"/>
  <c r="BF430" i="3"/>
  <c r="BE430" i="3"/>
  <c r="BD430" i="3"/>
  <c r="BE431" i="3"/>
  <c r="BD431" i="3"/>
  <c r="BF431" i="3"/>
  <c r="BE432" i="3"/>
  <c r="BD432" i="3"/>
  <c r="BF432" i="3"/>
  <c r="BD433" i="3"/>
  <c r="BF433" i="3"/>
  <c r="BE433" i="3"/>
  <c r="BE434" i="3"/>
  <c r="BF434" i="3"/>
  <c r="BD434" i="3"/>
  <c r="BD435" i="3"/>
  <c r="BF435" i="3"/>
  <c r="BE435" i="3"/>
  <c r="BE436" i="3"/>
  <c r="BD436" i="3"/>
  <c r="BF436" i="3"/>
  <c r="BD437" i="3"/>
  <c r="BF437" i="3"/>
  <c r="BE437" i="3"/>
  <c r="BE438" i="3"/>
  <c r="BF438" i="3"/>
  <c r="BD438" i="3"/>
  <c r="BD439" i="3"/>
  <c r="BE439" i="3"/>
  <c r="BF439" i="3"/>
  <c r="BE440" i="3"/>
  <c r="BF440" i="3"/>
  <c r="BD440" i="3"/>
  <c r="BE441" i="3"/>
  <c r="BF441" i="3"/>
  <c r="BD441" i="3"/>
  <c r="BD442" i="3"/>
  <c r="BF442" i="3"/>
  <c r="BE442" i="3"/>
  <c r="BF443" i="3"/>
  <c r="BE443" i="3"/>
  <c r="BD443" i="3"/>
  <c r="BD444" i="3"/>
  <c r="BE444" i="3"/>
  <c r="BF444" i="3"/>
  <c r="BE445" i="3"/>
  <c r="BF445" i="3"/>
  <c r="BD445" i="3"/>
  <c r="BD446" i="3"/>
  <c r="BE446" i="3"/>
  <c r="BF446" i="3"/>
  <c r="BD447" i="3"/>
  <c r="BF447" i="3"/>
  <c r="BE447" i="3"/>
  <c r="BE448" i="3"/>
  <c r="BF448" i="3"/>
  <c r="BD448" i="3"/>
  <c r="BD449" i="3"/>
  <c r="BF449" i="3"/>
  <c r="BE449" i="3"/>
  <c r="BF450" i="3"/>
  <c r="BD450" i="3"/>
  <c r="BE450" i="3"/>
  <c r="BE451" i="3"/>
  <c r="BD451" i="3"/>
  <c r="BF451" i="3"/>
  <c r="BF452" i="3"/>
  <c r="BD452" i="3"/>
  <c r="BE452" i="3"/>
  <c r="BF453" i="3"/>
  <c r="BE453" i="3"/>
  <c r="BD453" i="3"/>
  <c r="BD454" i="3"/>
  <c r="BF454" i="3"/>
  <c r="BE454" i="3"/>
  <c r="BF455" i="3"/>
  <c r="BD455" i="3"/>
  <c r="BE455" i="3"/>
  <c r="BE456" i="3"/>
  <c r="BF456" i="3"/>
  <c r="BD456" i="3"/>
  <c r="BF457" i="3"/>
  <c r="BE457" i="3"/>
  <c r="BD457" i="3"/>
  <c r="BF458" i="3"/>
  <c r="BD458" i="3"/>
  <c r="BE458" i="3"/>
  <c r="BF459" i="3"/>
  <c r="BE459" i="3"/>
  <c r="BD459" i="3"/>
  <c r="BE460" i="3"/>
  <c r="BD460" i="3"/>
  <c r="BF460" i="3"/>
  <c r="BE461" i="3"/>
  <c r="BD461" i="3"/>
  <c r="BF461" i="3"/>
  <c r="BF462" i="3"/>
  <c r="BD462" i="3"/>
  <c r="BE462" i="3"/>
  <c r="BF463" i="3"/>
  <c r="BE463" i="3"/>
  <c r="BD463" i="3"/>
  <c r="BE464" i="3"/>
  <c r="BD464" i="3"/>
  <c r="BF464" i="3"/>
  <c r="BE465" i="3"/>
  <c r="BF465" i="3"/>
  <c r="BD465" i="3"/>
  <c r="BD466" i="3"/>
  <c r="BF466" i="3"/>
  <c r="BE466" i="3"/>
  <c r="BD467" i="3"/>
  <c r="BE467" i="3"/>
  <c r="BF467" i="3"/>
  <c r="BE468" i="3"/>
  <c r="BF468" i="3"/>
  <c r="BD468" i="3"/>
  <c r="BF469" i="3"/>
  <c r="BD469" i="3"/>
  <c r="BE469" i="3"/>
  <c r="BD470" i="3"/>
  <c r="BE470" i="3"/>
  <c r="BF470" i="3"/>
  <c r="BF471" i="3"/>
  <c r="BE471" i="3"/>
  <c r="BD471" i="3"/>
  <c r="BE472" i="3"/>
  <c r="BD472" i="3"/>
  <c r="BF472" i="3"/>
  <c r="BD473" i="3"/>
  <c r="BF473" i="3"/>
  <c r="BE473" i="3"/>
  <c r="BE474" i="3"/>
  <c r="BF474" i="3"/>
  <c r="BD474" i="3"/>
  <c r="BD475" i="3"/>
  <c r="BF475" i="3"/>
  <c r="BE475" i="3"/>
  <c r="BD476" i="3"/>
  <c r="BE476" i="3"/>
  <c r="BF476" i="3"/>
  <c r="BE477" i="3"/>
  <c r="BF477" i="3"/>
  <c r="BD477" i="3"/>
  <c r="BF478" i="3"/>
  <c r="BD478" i="3"/>
  <c r="BE478" i="3"/>
  <c r="BF479" i="3"/>
  <c r="BE479" i="3"/>
  <c r="BD479" i="3"/>
  <c r="BE480" i="3"/>
  <c r="BF480" i="3"/>
  <c r="BD480" i="3"/>
  <c r="BE481" i="3"/>
  <c r="BF481" i="3"/>
  <c r="BD481" i="3"/>
  <c r="BD482" i="3"/>
  <c r="BF482" i="3"/>
  <c r="BE482" i="3"/>
  <c r="BF483" i="3"/>
  <c r="BE483" i="3"/>
  <c r="BD483" i="3"/>
  <c r="BD484" i="3"/>
  <c r="BE484" i="3"/>
  <c r="BF484" i="3"/>
  <c r="BF485" i="3"/>
  <c r="BE485" i="3"/>
  <c r="BD485" i="3"/>
  <c r="BE486" i="3"/>
  <c r="BD486" i="3"/>
  <c r="BF486" i="3"/>
  <c r="BF487" i="3"/>
  <c r="BD487" i="3"/>
  <c r="BE487" i="3"/>
  <c r="BD488" i="3"/>
  <c r="BE488" i="3"/>
  <c r="BF488" i="3"/>
  <c r="BD489" i="3"/>
  <c r="BE489" i="3"/>
  <c r="BF489" i="3"/>
  <c r="BE490" i="3"/>
  <c r="BD490" i="3"/>
  <c r="BF490" i="3"/>
  <c r="BD491" i="3"/>
  <c r="BE491" i="3"/>
  <c r="BF491" i="3"/>
  <c r="BE492" i="3"/>
  <c r="BD492" i="3"/>
  <c r="BF492" i="3"/>
  <c r="BD493" i="3"/>
  <c r="BE493" i="3"/>
  <c r="BF493" i="3"/>
  <c r="BD494" i="3"/>
  <c r="BF494" i="3"/>
  <c r="BE494" i="3"/>
  <c r="BD495" i="3"/>
  <c r="BF495" i="3"/>
  <c r="BE495" i="3"/>
  <c r="BF496" i="3"/>
  <c r="BE496" i="3"/>
  <c r="BD496" i="3"/>
  <c r="BD497" i="3"/>
  <c r="BE497" i="3"/>
  <c r="BF497" i="3"/>
  <c r="BE498" i="3"/>
  <c r="BF498" i="3"/>
  <c r="BD498" i="3"/>
  <c r="BF499" i="3"/>
  <c r="BD499" i="3"/>
  <c r="BE499" i="3"/>
  <c r="BF500" i="3"/>
  <c r="BE500" i="3"/>
  <c r="BD500" i="3"/>
  <c r="BE501" i="3"/>
  <c r="BF501" i="3"/>
  <c r="BD501" i="3"/>
  <c r="BD502" i="3"/>
  <c r="BF502" i="3"/>
  <c r="BE502" i="3"/>
  <c r="BF503" i="3"/>
  <c r="BD503" i="3"/>
  <c r="BE503" i="3"/>
  <c r="BD504" i="3"/>
  <c r="BF504" i="3"/>
  <c r="BE504" i="3"/>
  <c r="BD505" i="3"/>
  <c r="BE505" i="3"/>
  <c r="BF505" i="3"/>
  <c r="BE506" i="3"/>
  <c r="BF506" i="3"/>
  <c r="BD506" i="3"/>
  <c r="BF507" i="3"/>
  <c r="BD507" i="3"/>
  <c r="BE507" i="3"/>
  <c r="BD508" i="3"/>
  <c r="BE508" i="3"/>
  <c r="BF508" i="3"/>
  <c r="BF509" i="3"/>
  <c r="BE509" i="3"/>
  <c r="BD509" i="3"/>
  <c r="BE510" i="3"/>
  <c r="BF510" i="3"/>
  <c r="BD510" i="3"/>
  <c r="BF511" i="3"/>
  <c r="BD511" i="3"/>
  <c r="BE511" i="3"/>
  <c r="BF512" i="3"/>
  <c r="BE512" i="3"/>
  <c r="BD512" i="3"/>
  <c r="BE513" i="3"/>
  <c r="BF513" i="3"/>
  <c r="BD513" i="3"/>
  <c r="BF514" i="3"/>
  <c r="BD514" i="3"/>
  <c r="BE514" i="3"/>
  <c r="BE515" i="3"/>
  <c r="BD515" i="3"/>
  <c r="BF515" i="3"/>
  <c r="BF516" i="3"/>
  <c r="BE516" i="3"/>
  <c r="BD516" i="3"/>
  <c r="BF517" i="3"/>
  <c r="BD517" i="3"/>
  <c r="BE517" i="3"/>
  <c r="BD518" i="3"/>
  <c r="BE518" i="3"/>
  <c r="BF518" i="3"/>
  <c r="BF519" i="3"/>
  <c r="BE519" i="3"/>
  <c r="BD519" i="3"/>
  <c r="BE520" i="3"/>
  <c r="BD520" i="3"/>
  <c r="BF520" i="3"/>
  <c r="BD521" i="3"/>
  <c r="BE521" i="3"/>
  <c r="BF521" i="3"/>
  <c r="BF522" i="3"/>
  <c r="BE522" i="3"/>
  <c r="BD522" i="3"/>
  <c r="BD523" i="3"/>
  <c r="BE523" i="3"/>
  <c r="BF523" i="3"/>
  <c r="BF524" i="3"/>
  <c r="BE524" i="3"/>
  <c r="BD524" i="3"/>
  <c r="BD525" i="3"/>
  <c r="BE525" i="3"/>
  <c r="BF525" i="3"/>
  <c r="BE526" i="3"/>
  <c r="BD526" i="3"/>
  <c r="BF526" i="3"/>
  <c r="BD527" i="3"/>
  <c r="BF527" i="3"/>
  <c r="BE527" i="3"/>
  <c r="BE528" i="3"/>
  <c r="BF528" i="3"/>
  <c r="BD528" i="3"/>
  <c r="BF529" i="3"/>
  <c r="BD529" i="3"/>
  <c r="BE529" i="3"/>
  <c r="BD530" i="3"/>
  <c r="BE530" i="3"/>
  <c r="BF530" i="3"/>
  <c r="BF531" i="3"/>
  <c r="BE531" i="3"/>
  <c r="BD531" i="3"/>
  <c r="BF532" i="3"/>
  <c r="BE532" i="3"/>
  <c r="BD532" i="3"/>
  <c r="BE533" i="3"/>
  <c r="BD533" i="3"/>
  <c r="BF533" i="3"/>
  <c r="BF534" i="3"/>
  <c r="BE534" i="3"/>
  <c r="BD534" i="3"/>
  <c r="BE535" i="3"/>
  <c r="BD535" i="3"/>
  <c r="BF535" i="3"/>
  <c r="BE536" i="3"/>
  <c r="BF536" i="3"/>
  <c r="BD536" i="3"/>
  <c r="BF537" i="3"/>
  <c r="BD537" i="3"/>
  <c r="BE537" i="3"/>
  <c r="BD538" i="3"/>
  <c r="BE538" i="3"/>
  <c r="BF538" i="3"/>
  <c r="BE539" i="3"/>
  <c r="BF539" i="3"/>
  <c r="BD539" i="3"/>
  <c r="BD540" i="3"/>
  <c r="BE540" i="3"/>
  <c r="BF540" i="3"/>
  <c r="BF541" i="3"/>
  <c r="BE541" i="3"/>
  <c r="BD541" i="3"/>
  <c r="BD542" i="3"/>
  <c r="BE542" i="3"/>
  <c r="BF542" i="3"/>
  <c r="BF543" i="3"/>
  <c r="BE543" i="3"/>
  <c r="BD543" i="3"/>
  <c r="BE544" i="3"/>
  <c r="BF544" i="3"/>
  <c r="BD544" i="3"/>
  <c r="BD545" i="3"/>
  <c r="BE545" i="3"/>
  <c r="BF545" i="3"/>
  <c r="BF546" i="3"/>
  <c r="BD546" i="3"/>
  <c r="BE546" i="3"/>
  <c r="BE547" i="3"/>
  <c r="BD547" i="3"/>
  <c r="BF547" i="3"/>
  <c r="BF548" i="3"/>
  <c r="BD548" i="3"/>
  <c r="BE548" i="3"/>
  <c r="BE549" i="3"/>
  <c r="BD549" i="3"/>
  <c r="BF549" i="3"/>
  <c r="BD550" i="3"/>
  <c r="BF550" i="3"/>
  <c r="BE550" i="3"/>
  <c r="BD551" i="3"/>
  <c r="BE551" i="3"/>
  <c r="BF551" i="3"/>
  <c r="BF552" i="3"/>
  <c r="BE552" i="3"/>
  <c r="BD552" i="3"/>
  <c r="BE553" i="3"/>
  <c r="BF553" i="3"/>
  <c r="BD553" i="3"/>
  <c r="BF554" i="3"/>
  <c r="BE554" i="3"/>
  <c r="BD554" i="3"/>
  <c r="BE555" i="3"/>
  <c r="BF555" i="3"/>
  <c r="BD555" i="3"/>
  <c r="BE556" i="3"/>
  <c r="BF556" i="3"/>
  <c r="BD556" i="3"/>
  <c r="BF557" i="3"/>
  <c r="BD557" i="3"/>
  <c r="BE557" i="3"/>
  <c r="BD558" i="3"/>
  <c r="BF558" i="3"/>
  <c r="BE558" i="3"/>
  <c r="BF559" i="3"/>
  <c r="BE559" i="3"/>
  <c r="BD559" i="3"/>
  <c r="BD560" i="3"/>
  <c r="BE560" i="3"/>
  <c r="BF560" i="3"/>
  <c r="BE561" i="3"/>
  <c r="BF561" i="3"/>
  <c r="BD561" i="3"/>
  <c r="BD562" i="3"/>
  <c r="BF562" i="3"/>
  <c r="BE562" i="3"/>
  <c r="BD563" i="3"/>
  <c r="BE563" i="3"/>
  <c r="BF563" i="3"/>
  <c r="BF564" i="3"/>
  <c r="BE564" i="3"/>
  <c r="BD564" i="3"/>
  <c r="BE565" i="3"/>
  <c r="BF565" i="3"/>
  <c r="BD565" i="3"/>
  <c r="BF566" i="3"/>
  <c r="BD566" i="3"/>
  <c r="BE566" i="3"/>
  <c r="BE567" i="3"/>
  <c r="BD567" i="3"/>
  <c r="BF567" i="3"/>
  <c r="BD568" i="3"/>
  <c r="BF568" i="3"/>
  <c r="BE568" i="3"/>
  <c r="BE569" i="3"/>
  <c r="BF569" i="3"/>
  <c r="BD569" i="3"/>
  <c r="BD570" i="3"/>
  <c r="BF570" i="3"/>
  <c r="BE570" i="3"/>
  <c r="BD571" i="3"/>
  <c r="BE571" i="3"/>
  <c r="BF571" i="3"/>
  <c r="BF572" i="3"/>
  <c r="BE572" i="3"/>
  <c r="BD572" i="3"/>
  <c r="BF573" i="3"/>
  <c r="BD573" i="3"/>
  <c r="BE573" i="3"/>
  <c r="BD574" i="3"/>
  <c r="BE574" i="3"/>
  <c r="BF574" i="3"/>
  <c r="BE575" i="3"/>
  <c r="BF575" i="3"/>
  <c r="BD575" i="3"/>
  <c r="BF576" i="3"/>
  <c r="BD576" i="3"/>
  <c r="BE576" i="3"/>
  <c r="BD577" i="3"/>
  <c r="BE577" i="3"/>
  <c r="BF577" i="3"/>
  <c r="BE578" i="3"/>
  <c r="BD578" i="3"/>
  <c r="BF578" i="3"/>
  <c r="BF579" i="3"/>
  <c r="BD579" i="3"/>
  <c r="BE579" i="3"/>
  <c r="BE580" i="3"/>
  <c r="BD580" i="3"/>
  <c r="BF580" i="3"/>
  <c r="BF581" i="3"/>
  <c r="BD581" i="3"/>
  <c r="BE581" i="3"/>
  <c r="BD582" i="3"/>
  <c r="BE582" i="3"/>
  <c r="BF582" i="3"/>
  <c r="BF583" i="3"/>
  <c r="BE583" i="3"/>
  <c r="BD583" i="3"/>
  <c r="BE584" i="3"/>
  <c r="BD584" i="3"/>
  <c r="BF584" i="3"/>
  <c r="BD585" i="3"/>
  <c r="BF585" i="3"/>
  <c r="BE585" i="3"/>
  <c r="BE586" i="3"/>
  <c r="BD586" i="3"/>
  <c r="BF586" i="3"/>
  <c r="BD587" i="3"/>
  <c r="BF587" i="3"/>
  <c r="BE587" i="3"/>
  <c r="BE588" i="3"/>
  <c r="BF588" i="3"/>
  <c r="BD588" i="3"/>
  <c r="BD589" i="3"/>
  <c r="BE589" i="3"/>
  <c r="BF589" i="3"/>
  <c r="BE590" i="3"/>
  <c r="BF590" i="3"/>
  <c r="BD590" i="3"/>
  <c r="BE591" i="3"/>
  <c r="BF591" i="3"/>
  <c r="BE592" i="3"/>
  <c r="BF592" i="3"/>
  <c r="BD592" i="3"/>
  <c r="BD591" i="3"/>
  <c r="BD593" i="3"/>
  <c r="BF593" i="3"/>
  <c r="BE593" i="3"/>
  <c r="BF594" i="3"/>
  <c r="BE594" i="3"/>
  <c r="BD594" i="3"/>
  <c r="BD595" i="3"/>
  <c r="BE595" i="3"/>
  <c r="BF595" i="3"/>
  <c r="BF596" i="3"/>
  <c r="BE596" i="3"/>
  <c r="BD596" i="3"/>
  <c r="BD597" i="3"/>
  <c r="BE597" i="3"/>
  <c r="BF597" i="3"/>
  <c r="BF598" i="3"/>
  <c r="BE598" i="3"/>
  <c r="BD598" i="3"/>
  <c r="BE599" i="3"/>
  <c r="BD599" i="3"/>
  <c r="BF599" i="3"/>
  <c r="BD600" i="3"/>
  <c r="BF600" i="3"/>
  <c r="BE600" i="3"/>
  <c r="BD601" i="3"/>
  <c r="BF601" i="3"/>
  <c r="BE601" i="3"/>
  <c r="BD602" i="3"/>
  <c r="BE602" i="3"/>
  <c r="BF602" i="3"/>
  <c r="BF603" i="3"/>
  <c r="BD603" i="3"/>
  <c r="BE603" i="3"/>
  <c r="W4" i="3"/>
  <c r="X4" i="3"/>
  <c r="DN6" i="3"/>
  <c r="DN15" i="3"/>
  <c r="DN16" i="3"/>
  <c r="DN18" i="3"/>
  <c r="DN17" i="3"/>
  <c r="DN13" i="3"/>
  <c r="DN10" i="3"/>
  <c r="DN14" i="3"/>
  <c r="DN9" i="3"/>
  <c r="DN12" i="3"/>
  <c r="DN7" i="3"/>
  <c r="DN8" i="3"/>
  <c r="DN11" i="3"/>
  <c r="BG98" i="3" l="1"/>
  <c r="BI100" i="3"/>
  <c r="BC99" i="3"/>
  <c r="BH100" i="3"/>
  <c r="BB99" i="3" l="1"/>
  <c r="BG99" i="3"/>
  <c r="BH101" i="3"/>
  <c r="BI101" i="3"/>
  <c r="BC100" i="3"/>
  <c r="BB100" i="3" l="1"/>
  <c r="BG100" i="3"/>
  <c r="BI102" i="3"/>
  <c r="BH102" i="3"/>
  <c r="AY975" i="42"/>
  <c r="AY446" i="42"/>
  <c r="AY1002" i="42"/>
  <c r="AY448" i="42"/>
  <c r="AY986" i="42"/>
  <c r="AY464" i="42"/>
  <c r="AY964" i="42"/>
  <c r="AY435" i="42"/>
  <c r="AY979" i="42"/>
  <c r="AY430" i="42"/>
  <c r="AY891" i="42"/>
  <c r="AY436" i="42"/>
  <c r="AY928" i="42"/>
  <c r="AY439" i="42"/>
  <c r="AY919" i="42"/>
  <c r="AY424" i="42"/>
  <c r="AY906" i="42"/>
  <c r="AY409" i="42"/>
  <c r="AY912" i="42"/>
  <c r="AY387" i="42"/>
  <c r="AY879" i="42"/>
  <c r="AY388" i="42"/>
  <c r="AY914" i="42"/>
  <c r="AY367" i="42"/>
  <c r="AY836" i="42"/>
  <c r="AY342" i="42"/>
  <c r="AY865" i="42"/>
  <c r="AY346" i="42"/>
  <c r="AY842" i="42"/>
  <c r="AY350" i="42"/>
  <c r="AY870" i="42"/>
  <c r="AY363" i="42"/>
  <c r="AY824" i="42"/>
  <c r="AY227" i="42"/>
  <c r="AY873" i="42"/>
  <c r="AY29" i="42"/>
  <c r="AY808" i="42"/>
  <c r="AY251" i="42"/>
  <c r="AY802" i="42"/>
  <c r="AY91" i="42"/>
  <c r="AY771" i="42"/>
  <c r="AY265" i="42"/>
  <c r="AY790" i="42"/>
  <c r="AY195" i="42"/>
  <c r="AY785" i="42"/>
  <c r="AY274" i="42"/>
  <c r="AY799" i="42"/>
  <c r="AY46" i="42"/>
  <c r="AY722" i="42"/>
  <c r="AY256" i="42"/>
  <c r="AY715" i="42"/>
  <c r="AY237" i="42"/>
  <c r="AY741" i="42"/>
  <c r="AY67" i="42"/>
  <c r="AY757" i="42"/>
  <c r="AY291" i="42"/>
  <c r="AY737" i="42"/>
  <c r="AY50" i="42"/>
  <c r="AY719" i="42"/>
  <c r="AY270" i="42"/>
  <c r="AY759" i="42"/>
  <c r="AY84" i="42"/>
  <c r="AY755" i="42"/>
  <c r="AY160" i="42"/>
  <c r="AY731" i="42"/>
  <c r="AY129" i="42"/>
  <c r="AY735" i="42"/>
  <c r="AY89" i="42"/>
  <c r="AY745" i="42"/>
  <c r="AY257" i="42"/>
  <c r="AY725" i="42"/>
  <c r="AY176" i="42"/>
  <c r="AY727" i="42"/>
  <c r="AY196" i="42"/>
  <c r="AY695" i="42"/>
  <c r="AY177" i="42"/>
  <c r="AY690" i="42"/>
  <c r="AY94" i="42"/>
  <c r="AY729" i="42"/>
  <c r="AY288" i="42"/>
  <c r="AY756" i="42"/>
  <c r="AY145" i="42"/>
  <c r="AY762" i="42"/>
  <c r="AY242" i="42"/>
  <c r="AY723" i="42"/>
  <c r="AY52" i="42"/>
  <c r="AY742" i="42"/>
  <c r="AY95" i="42"/>
  <c r="AY699" i="42"/>
  <c r="AY207" i="42"/>
  <c r="AY678" i="42"/>
  <c r="AY229" i="42"/>
  <c r="AY685" i="42"/>
  <c r="AY252" i="42"/>
  <c r="AY706" i="42"/>
  <c r="AY189" i="42"/>
  <c r="AY408" i="42"/>
  <c r="AY399" i="42"/>
  <c r="AY371" i="42"/>
  <c r="AY389" i="42"/>
  <c r="AX878" i="42"/>
  <c r="AX103" i="42"/>
  <c r="AW1125" i="42"/>
  <c r="AY110" i="42"/>
  <c r="AX790" i="42"/>
  <c r="AX537" i="42"/>
  <c r="AW952" i="42"/>
  <c r="AX1069" i="42"/>
  <c r="AX93" i="42"/>
  <c r="AX481" i="42"/>
  <c r="AY278" i="42"/>
  <c r="AX856" i="42"/>
  <c r="AX303" i="42"/>
  <c r="AW1015" i="42"/>
  <c r="AY316" i="42"/>
  <c r="AX714" i="42"/>
  <c r="AX371" i="42"/>
  <c r="AW927" i="42"/>
  <c r="AX1042" i="42"/>
  <c r="AX269" i="42"/>
  <c r="AX209" i="42"/>
  <c r="AW330" i="42"/>
  <c r="AX890" i="42"/>
  <c r="AX496" i="42"/>
  <c r="AW1014" i="42"/>
  <c r="AY164" i="42"/>
  <c r="AX675" i="42"/>
  <c r="AY1155" i="42"/>
  <c r="AY1197" i="42"/>
  <c r="AY1126" i="42"/>
  <c r="AY1145" i="42"/>
  <c r="AY191" i="42"/>
  <c r="AX848" i="42"/>
  <c r="AX245" i="42"/>
  <c r="AW1031" i="42"/>
  <c r="AY305" i="42"/>
  <c r="AX694" i="42"/>
  <c r="AX225" i="42"/>
  <c r="AW728" i="42"/>
  <c r="AX970" i="42"/>
  <c r="AX125" i="42"/>
  <c r="AW1194" i="42"/>
  <c r="AY38" i="42"/>
  <c r="AX818" i="42"/>
  <c r="AX313" i="42"/>
  <c r="AW991" i="42"/>
  <c r="AX1098" i="42"/>
  <c r="AX652" i="42"/>
  <c r="AX419" i="42"/>
  <c r="AW572" i="42"/>
  <c r="AX945" i="42"/>
  <c r="AX58" i="42"/>
  <c r="AW1144" i="42"/>
  <c r="AY266" i="42"/>
  <c r="AY351" i="42"/>
  <c r="AY241" i="42"/>
  <c r="AY193" i="42"/>
  <c r="AY92" i="42"/>
  <c r="AX1194" i="42"/>
  <c r="AX649" i="42"/>
  <c r="AX541" i="42"/>
  <c r="AW744" i="42"/>
  <c r="AX1033" i="42"/>
  <c r="AX581" i="42"/>
  <c r="AW1163" i="42"/>
  <c r="AY300" i="42"/>
  <c r="AX781" i="42"/>
  <c r="AX343" i="42"/>
  <c r="AW943" i="42"/>
  <c r="AX1103" i="42"/>
  <c r="AX618" i="42"/>
  <c r="AX411" i="42"/>
  <c r="AW870" i="42"/>
  <c r="AX938" i="42"/>
  <c r="AX157" i="42"/>
  <c r="AW1074" i="42"/>
  <c r="AY263" i="42"/>
  <c r="AX760" i="42"/>
  <c r="AX540" i="42"/>
  <c r="AW976" i="42"/>
  <c r="AX1116" i="42"/>
  <c r="AX582" i="42"/>
  <c r="AX258" i="42"/>
  <c r="AW877" i="42"/>
  <c r="AX955" i="42"/>
  <c r="AX187" i="42"/>
  <c r="AY623" i="42"/>
  <c r="AY520" i="42"/>
  <c r="AY518" i="42"/>
  <c r="AY559" i="42"/>
  <c r="AX975" i="42"/>
  <c r="AX48" i="42"/>
  <c r="AW1146" i="42"/>
  <c r="AY10" i="42"/>
  <c r="AX837" i="42"/>
  <c r="AX21" i="42"/>
  <c r="AW1000" i="42"/>
  <c r="AX1088" i="42"/>
  <c r="AX605" i="42"/>
  <c r="AX218" i="42"/>
  <c r="AW748" i="42"/>
  <c r="AX925" i="42"/>
  <c r="AX333" i="42"/>
  <c r="AW1145" i="42"/>
  <c r="AY96" i="42"/>
  <c r="AX747" i="42"/>
  <c r="AX216" i="42"/>
  <c r="AW884" i="42"/>
  <c r="AX1066" i="42"/>
  <c r="AX32" i="42"/>
  <c r="AX238" i="42"/>
  <c r="AW925" i="42"/>
  <c r="AX914" i="42"/>
  <c r="AX34" i="42"/>
  <c r="AW1124" i="42"/>
  <c r="AY301" i="42"/>
  <c r="AX741" i="42"/>
  <c r="AX220" i="42"/>
  <c r="AY315" i="42"/>
  <c r="AY259" i="42"/>
  <c r="AY104" i="42"/>
  <c r="AY113" i="42"/>
  <c r="AX887" i="42"/>
  <c r="AX287" i="42"/>
  <c r="AW1128" i="42"/>
  <c r="AY236" i="42"/>
  <c r="AX732" i="42"/>
  <c r="AX325" i="42"/>
  <c r="AW730" i="42"/>
  <c r="AX1019" i="42"/>
  <c r="AX111" i="42"/>
  <c r="AW1168" i="42"/>
  <c r="AY72" i="42"/>
  <c r="AX832" i="42"/>
  <c r="AX179" i="42"/>
  <c r="AW998" i="42"/>
  <c r="AX1204" i="42"/>
  <c r="AX681" i="42"/>
  <c r="AX415" i="42"/>
  <c r="AW908" i="42"/>
  <c r="AX984" i="42"/>
  <c r="AX558" i="42"/>
  <c r="AW1204" i="42"/>
  <c r="AY32" i="42"/>
  <c r="AX874" i="42"/>
  <c r="AX121" i="42"/>
  <c r="AW1047" i="42"/>
  <c r="AX1165" i="42"/>
  <c r="AX684" i="42"/>
  <c r="AY1068" i="42"/>
  <c r="AY1031" i="42"/>
  <c r="AY1038" i="42"/>
  <c r="AY947" i="42"/>
  <c r="AY228" i="42"/>
  <c r="AX823" i="42"/>
  <c r="AY921" i="42"/>
  <c r="AY410" i="42"/>
  <c r="AY885" i="42"/>
  <c r="AY391" i="42"/>
  <c r="AY902" i="42"/>
  <c r="AY369" i="42"/>
  <c r="AY893" i="42"/>
  <c r="AY373" i="42"/>
  <c r="AY884" i="42"/>
  <c r="AY377" i="42"/>
  <c r="AY844" i="42"/>
  <c r="AY349" i="42"/>
  <c r="AY835" i="42"/>
  <c r="AY356" i="42"/>
  <c r="AY847" i="42"/>
  <c r="AY348" i="42"/>
  <c r="AY850" i="42"/>
  <c r="AY49" i="42"/>
  <c r="AY833" i="42"/>
  <c r="AY162" i="42"/>
  <c r="AY849" i="42"/>
  <c r="AY331" i="42"/>
  <c r="AY774" i="42"/>
  <c r="AY335" i="42"/>
  <c r="AY783" i="42"/>
  <c r="AY24" i="42"/>
  <c r="AY778" i="42"/>
  <c r="AY283" i="42"/>
  <c r="AY780" i="42"/>
  <c r="AY216" i="42"/>
  <c r="AY796" i="42"/>
  <c r="AY319" i="42"/>
  <c r="AY776" i="42"/>
  <c r="AY324" i="42"/>
  <c r="AY716" i="42"/>
  <c r="AY243" i="42"/>
  <c r="AY747" i="42"/>
  <c r="AY260" i="42"/>
  <c r="AY758" i="42"/>
  <c r="AY102" i="42"/>
  <c r="AY724" i="42"/>
  <c r="AY310" i="42"/>
  <c r="AY746" i="42"/>
  <c r="AY82" i="42"/>
  <c r="AY761" i="42"/>
  <c r="AY238" i="42"/>
  <c r="AY744" i="42"/>
  <c r="AY318" i="42"/>
  <c r="AY700" i="42"/>
  <c r="AY1199" i="42"/>
  <c r="AY674" i="42"/>
  <c r="AY1154" i="42"/>
  <c r="AY673" i="42"/>
  <c r="AY1196" i="42"/>
  <c r="AY712" i="42"/>
  <c r="AY1165" i="42"/>
  <c r="AY648" i="42"/>
  <c r="AY1171" i="42"/>
  <c r="AY663" i="42"/>
  <c r="AY1198" i="42"/>
  <c r="AY642" i="42"/>
  <c r="AY1181" i="42"/>
  <c r="AY657" i="42"/>
  <c r="AY1201" i="42"/>
  <c r="AY672" i="42"/>
  <c r="AY1177" i="42"/>
  <c r="AY670" i="42"/>
  <c r="AY1204" i="42"/>
  <c r="AY686" i="42"/>
  <c r="AY1153" i="42"/>
  <c r="AY654" i="42"/>
  <c r="AY1175" i="42"/>
  <c r="AY661" i="42"/>
  <c r="AY1173" i="42"/>
  <c r="AY639" i="42"/>
  <c r="AY1176" i="42"/>
  <c r="AY646" i="42"/>
  <c r="AY1182" i="42"/>
  <c r="AY653" i="42"/>
  <c r="AY1184" i="42"/>
  <c r="AY691" i="42"/>
  <c r="AY1195" i="42"/>
  <c r="AY676" i="42"/>
  <c r="AY1202" i="42"/>
  <c r="AY635" i="42"/>
  <c r="AY1203" i="42"/>
  <c r="AY628" i="42"/>
  <c r="AY1162" i="42"/>
  <c r="AY634" i="42"/>
  <c r="AY1168" i="42"/>
  <c r="AY651" i="42"/>
  <c r="AY1188" i="42"/>
  <c r="AY637" i="42"/>
  <c r="AY1152" i="42"/>
  <c r="AY656" i="42"/>
  <c r="AY1148" i="42"/>
  <c r="AY1187" i="42"/>
  <c r="AY1190" i="42"/>
  <c r="AY1109" i="42"/>
  <c r="AY240" i="42"/>
  <c r="AX844" i="42"/>
  <c r="AX175" i="42"/>
  <c r="AW1061" i="42"/>
  <c r="AY209" i="42"/>
  <c r="AX730" i="42"/>
  <c r="AX533" i="42"/>
  <c r="AW755" i="42"/>
  <c r="AX950" i="42"/>
  <c r="AX577" i="42"/>
  <c r="AW1149" i="42"/>
  <c r="AY37" i="42"/>
  <c r="AX812" i="42"/>
  <c r="AX70" i="42"/>
  <c r="AW971" i="42"/>
  <c r="AX1154" i="42"/>
  <c r="AX654" i="42"/>
  <c r="AX170" i="42"/>
  <c r="AW887" i="42"/>
  <c r="AX940" i="42"/>
  <c r="AX65" i="42"/>
  <c r="AW1187" i="42"/>
  <c r="AY122" i="42"/>
  <c r="AX867" i="42"/>
  <c r="AX458" i="42"/>
  <c r="AW999" i="42"/>
  <c r="AX1131" i="42"/>
  <c r="AX637" i="42"/>
  <c r="AY894" i="42"/>
  <c r="AY913" i="42"/>
  <c r="AY939" i="42"/>
  <c r="AY857" i="42"/>
  <c r="AY31" i="42"/>
  <c r="AX816" i="42"/>
  <c r="AX87" i="42"/>
  <c r="AW982" i="42"/>
  <c r="AX1160" i="42"/>
  <c r="AX651" i="42"/>
  <c r="AX445" i="42"/>
  <c r="AW779" i="42"/>
  <c r="AX905" i="42"/>
  <c r="AX529" i="42"/>
  <c r="AW1131" i="42"/>
  <c r="AY13" i="42"/>
  <c r="AX767" i="42"/>
  <c r="AX505" i="42"/>
  <c r="AW904" i="42"/>
  <c r="AX1110" i="42"/>
  <c r="AX71" i="42"/>
  <c r="AX412" i="42"/>
  <c r="AW131" i="42"/>
  <c r="AX917" i="42"/>
  <c r="AX67" i="42"/>
  <c r="AW1087" i="42"/>
  <c r="AY66" i="42"/>
  <c r="AY1116" i="42"/>
  <c r="AY1129" i="42"/>
  <c r="AY1076" i="42"/>
  <c r="AY1085" i="42"/>
  <c r="AX1118" i="42"/>
  <c r="AX621" i="42"/>
  <c r="AX425" i="42"/>
  <c r="AW909" i="42"/>
  <c r="AX941" i="42"/>
  <c r="AX549" i="42"/>
  <c r="AW1102" i="42"/>
  <c r="AY61" i="42"/>
  <c r="AX719" i="42"/>
  <c r="AX470" i="42"/>
  <c r="AW765" i="42"/>
  <c r="AX1077" i="42"/>
  <c r="AX51" i="42"/>
  <c r="AX338" i="42"/>
  <c r="AW816" i="42"/>
  <c r="AX920" i="42"/>
  <c r="AX259" i="42"/>
  <c r="AW1050" i="42"/>
  <c r="AY22" i="42"/>
  <c r="AX698" i="42"/>
  <c r="AX205" i="42"/>
  <c r="AW575" i="42"/>
  <c r="AX1070" i="42"/>
  <c r="AX570" i="42"/>
  <c r="AX485" i="42"/>
  <c r="AW32" i="42"/>
  <c r="AX885" i="42"/>
  <c r="AX208" i="42"/>
  <c r="AY64" i="42"/>
  <c r="AY21" i="42"/>
  <c r="AY54" i="42"/>
  <c r="AY30" i="42"/>
  <c r="AX930" i="42"/>
  <c r="AX124" i="42"/>
  <c r="AW1088" i="42"/>
  <c r="AY88" i="42"/>
  <c r="AX734" i="42"/>
  <c r="AX137" i="42"/>
  <c r="AW972" i="42"/>
  <c r="AX1035" i="42"/>
  <c r="AX119" i="42"/>
  <c r="AX257" i="42"/>
  <c r="AY87" i="42"/>
  <c r="AX833" i="42"/>
  <c r="AX373" i="42"/>
  <c r="AW1063" i="42"/>
  <c r="AX1184" i="42"/>
  <c r="AX670" i="42"/>
  <c r="AX441" i="42"/>
  <c r="AW814" i="42"/>
  <c r="AX1064" i="42"/>
  <c r="AX104" i="42"/>
  <c r="AW1159" i="42"/>
  <c r="AY185" i="42"/>
  <c r="AX841" i="42"/>
  <c r="AX318" i="42"/>
  <c r="AW1041" i="42"/>
  <c r="AX1202" i="42"/>
  <c r="AX703" i="42"/>
  <c r="AY1049" i="42"/>
  <c r="AY1029" i="42"/>
  <c r="AY1005" i="42"/>
  <c r="AY1036" i="42"/>
  <c r="AY47" i="42"/>
  <c r="AX842" i="42"/>
  <c r="AX329" i="42"/>
  <c r="AW1013" i="42"/>
  <c r="AX1181" i="42"/>
  <c r="AX717" i="42"/>
  <c r="AX345" i="42"/>
  <c r="AW239" i="42"/>
  <c r="AX978" i="42"/>
  <c r="AX574" i="42"/>
  <c r="AW1112" i="42"/>
  <c r="AY249" i="42"/>
  <c r="AX722" i="42"/>
  <c r="AX59" i="42"/>
  <c r="AW951" i="42"/>
  <c r="AX1087" i="42"/>
  <c r="AX583" i="42"/>
  <c r="AX423" i="42"/>
  <c r="AW152" i="42"/>
  <c r="AX954" i="42"/>
  <c r="AX246" i="42"/>
  <c r="AW1122" i="42"/>
  <c r="AY150" i="42"/>
  <c r="AX786" i="42"/>
  <c r="AX292" i="42"/>
  <c r="AW961" i="42"/>
  <c r="AX1112" i="42"/>
  <c r="AX614" i="42"/>
  <c r="AY766" i="42"/>
  <c r="AY781" i="42"/>
  <c r="AY752" i="42"/>
  <c r="AY732" i="42"/>
  <c r="AY68" i="42"/>
  <c r="AX745" i="42"/>
  <c r="AY859" i="42"/>
  <c r="AY321" i="42"/>
  <c r="AY862" i="42"/>
  <c r="AY114" i="42"/>
  <c r="AY866" i="42"/>
  <c r="AY123" i="42"/>
  <c r="AY834" i="42"/>
  <c r="AY34" i="42"/>
  <c r="AY792" i="42"/>
  <c r="AY330" i="42"/>
  <c r="AY793" i="42"/>
  <c r="AY253" i="42"/>
  <c r="AY817" i="42"/>
  <c r="AY332" i="42"/>
  <c r="AY770" i="42"/>
  <c r="AY40" i="42"/>
  <c r="AY800" i="42"/>
  <c r="AY234" i="42"/>
  <c r="AY768" i="42"/>
  <c r="AY329" i="42"/>
  <c r="AY751" i="42"/>
  <c r="AY83" i="42"/>
  <c r="AY739" i="42"/>
  <c r="AY33" i="42"/>
  <c r="AY749" i="42"/>
  <c r="AY233" i="42"/>
  <c r="AY728" i="42"/>
  <c r="AY333" i="42"/>
  <c r="AY733" i="42"/>
  <c r="AY327" i="42"/>
  <c r="AY726" i="42"/>
  <c r="AY78" i="42"/>
  <c r="AY693" i="42"/>
  <c r="AY262" i="42"/>
  <c r="AY707" i="42"/>
  <c r="AY1193" i="42"/>
  <c r="AY696" i="42"/>
  <c r="AY1186" i="42"/>
  <c r="AY710" i="42"/>
  <c r="AY1167" i="42"/>
  <c r="AY684" i="42"/>
  <c r="AY1156" i="42"/>
  <c r="AY664" i="42"/>
  <c r="AY1183" i="42"/>
  <c r="AY666" i="42"/>
  <c r="AY1150" i="42"/>
  <c r="AY629" i="42"/>
  <c r="AY1140" i="42"/>
  <c r="AY638" i="42"/>
  <c r="AY1132" i="42"/>
  <c r="AY600" i="42"/>
  <c r="AY1113" i="42"/>
  <c r="AY594" i="42"/>
  <c r="AY1122" i="42"/>
  <c r="AY590" i="42"/>
  <c r="AY1142" i="42"/>
  <c r="AY591" i="42"/>
  <c r="AY1095" i="42"/>
  <c r="AY619" i="42"/>
  <c r="AY1123" i="42"/>
  <c r="AY608" i="42"/>
  <c r="AY1135" i="42"/>
  <c r="AY599" i="42"/>
  <c r="AY1074" i="42"/>
  <c r="AY595" i="42"/>
  <c r="AY1133" i="42"/>
  <c r="AY604" i="42"/>
  <c r="AY1107" i="42"/>
  <c r="AY596" i="42"/>
  <c r="AY1089" i="42"/>
  <c r="AY606" i="42"/>
  <c r="AY1130" i="42"/>
  <c r="AY603" i="42"/>
  <c r="AY1115" i="42"/>
  <c r="AY556" i="42"/>
  <c r="AY1128" i="42"/>
  <c r="AY485" i="42"/>
  <c r="AY1077" i="42"/>
  <c r="AY496" i="42"/>
  <c r="AY1147" i="42"/>
  <c r="AY611" i="42"/>
  <c r="AY1073" i="42"/>
  <c r="AY598" i="42"/>
  <c r="AY1119" i="42"/>
  <c r="AY612" i="42"/>
  <c r="AY1091" i="42"/>
  <c r="AY588" i="42"/>
  <c r="AY1094" i="42"/>
  <c r="AY560" i="42"/>
  <c r="AY1117" i="42"/>
  <c r="AY548" i="42"/>
  <c r="AY1143" i="42"/>
  <c r="AY545" i="42"/>
  <c r="AY1088" i="42"/>
  <c r="AY516" i="42"/>
  <c r="AY901" i="42"/>
  <c r="AY895" i="42"/>
  <c r="AY898" i="42"/>
  <c r="AY899" i="42"/>
  <c r="AY307" i="42"/>
  <c r="AX799" i="42"/>
  <c r="AX525" i="42"/>
  <c r="AW978" i="42"/>
  <c r="AX1170" i="42"/>
  <c r="AX658" i="42"/>
  <c r="AX478" i="42"/>
  <c r="AW806" i="42"/>
  <c r="AX908" i="42"/>
  <c r="AX301" i="42"/>
  <c r="AW1092" i="42"/>
  <c r="AY23" i="42"/>
  <c r="AX729" i="42"/>
  <c r="AX380" i="42"/>
  <c r="AW600" i="42"/>
  <c r="AX1081" i="42"/>
  <c r="AX592" i="42"/>
  <c r="AX426" i="42"/>
  <c r="AW26" i="42"/>
  <c r="AX881" i="42"/>
  <c r="AX49" i="42"/>
  <c r="AW1099" i="42"/>
  <c r="AY69" i="42"/>
  <c r="AX764" i="42"/>
  <c r="AX394" i="42"/>
  <c r="AW993" i="42"/>
  <c r="AX1145" i="42"/>
  <c r="AX580" i="42"/>
  <c r="AY640" i="42"/>
  <c r="AY649" i="42"/>
  <c r="AY636" i="42"/>
  <c r="AY614" i="42"/>
  <c r="AY16" i="42"/>
  <c r="AX759" i="42"/>
  <c r="AX346" i="42"/>
  <c r="AW593" i="42"/>
  <c r="AX1149" i="42"/>
  <c r="AX623" i="42"/>
  <c r="AX344" i="42"/>
  <c r="AY184" i="42"/>
  <c r="AX853" i="42"/>
  <c r="AX280" i="42"/>
  <c r="AW1043" i="42"/>
  <c r="AX1168" i="42"/>
  <c r="AX629" i="42"/>
  <c r="AX524" i="42"/>
  <c r="AW842" i="42"/>
  <c r="AX1062" i="42"/>
  <c r="AX23" i="42"/>
  <c r="AW1153" i="42"/>
  <c r="AY43" i="42"/>
  <c r="AX836" i="42"/>
  <c r="AX39" i="42"/>
  <c r="AW1009" i="42"/>
  <c r="AX1167" i="42"/>
  <c r="AY837" i="42"/>
  <c r="AY875" i="42"/>
  <c r="AY867" i="42"/>
  <c r="AY858" i="42"/>
  <c r="AX1023" i="42"/>
  <c r="AX240" i="42"/>
  <c r="AX266" i="42"/>
  <c r="AW176" i="42"/>
  <c r="AX889" i="42"/>
  <c r="AX110" i="42"/>
  <c r="AW1121" i="42"/>
  <c r="AX1191" i="42"/>
  <c r="AX659" i="42"/>
  <c r="AX507" i="42"/>
  <c r="AW875" i="42"/>
  <c r="AX1003" i="42"/>
  <c r="AX204" i="42"/>
  <c r="AW1132" i="42"/>
  <c r="AY296" i="42"/>
  <c r="AX850" i="42"/>
  <c r="AX132" i="42"/>
  <c r="AW1004" i="42"/>
  <c r="AX1140" i="42"/>
  <c r="AX634" i="42"/>
  <c r="AX472" i="42"/>
  <c r="AW709" i="42"/>
  <c r="AX990" i="42"/>
  <c r="AX35" i="42"/>
  <c r="AW1164" i="42"/>
  <c r="AY112" i="42"/>
  <c r="AX813" i="42"/>
  <c r="AY1097" i="42"/>
  <c r="AY1108" i="42"/>
  <c r="AY1136" i="42"/>
  <c r="AY1040" i="42"/>
  <c r="AY80" i="42"/>
  <c r="AX875" i="42"/>
  <c r="AX171" i="42"/>
  <c r="AW1060" i="42"/>
  <c r="AY281" i="42"/>
  <c r="AX693" i="42"/>
  <c r="AX50" i="42"/>
  <c r="AW258" i="42"/>
  <c r="AX974" i="42"/>
  <c r="AX430" i="42"/>
  <c r="AW1103" i="42"/>
  <c r="AY178" i="42"/>
  <c r="AX736" i="42"/>
  <c r="AX160" i="42"/>
  <c r="AW936" i="42"/>
  <c r="AX1091" i="42"/>
  <c r="AX589" i="42"/>
  <c r="AX475" i="42"/>
  <c r="AW833" i="42"/>
  <c r="AX963" i="42"/>
  <c r="AX256" i="42"/>
  <c r="AW1108" i="42"/>
  <c r="AY188" i="42"/>
  <c r="AX815" i="42"/>
  <c r="AX43" i="42"/>
  <c r="AW944" i="42"/>
  <c r="AX1144" i="42"/>
  <c r="AX594" i="42"/>
  <c r="AY795" i="42"/>
  <c r="AY786" i="42"/>
  <c r="AY777" i="42"/>
  <c r="AY717" i="42"/>
  <c r="AY190" i="42"/>
  <c r="AX806" i="42"/>
  <c r="AX442" i="42"/>
  <c r="AW969" i="42"/>
  <c r="AX1139" i="42"/>
  <c r="AX663" i="42"/>
  <c r="AX414" i="42"/>
  <c r="AW918" i="42"/>
  <c r="AX933" i="42"/>
  <c r="AX309" i="42"/>
  <c r="AW1094" i="42"/>
  <c r="AY313" i="42"/>
  <c r="AX674" i="42"/>
  <c r="AX510" i="42"/>
  <c r="AW578" i="42"/>
  <c r="AX1006" i="42"/>
  <c r="AX38" i="42"/>
  <c r="AX372" i="42"/>
  <c r="AW314" i="42"/>
  <c r="AX877" i="42"/>
  <c r="AX201" i="42"/>
  <c r="AW1048" i="42"/>
  <c r="AY197" i="42"/>
  <c r="AX755" i="42"/>
  <c r="AX302" i="42"/>
  <c r="AW187" i="42"/>
  <c r="AX1053" i="42"/>
  <c r="AX285" i="42"/>
  <c r="AY492" i="42"/>
  <c r="AY477" i="42"/>
  <c r="AY499" i="42"/>
  <c r="AY506" i="42"/>
  <c r="AY302" i="42"/>
  <c r="AX692" i="42"/>
  <c r="AY791" i="42"/>
  <c r="AY174" i="42"/>
  <c r="AY787" i="42"/>
  <c r="AY25" i="42"/>
  <c r="AY788" i="42"/>
  <c r="AY183" i="42"/>
  <c r="AY750" i="42"/>
  <c r="AY323" i="42"/>
  <c r="AY718" i="42"/>
  <c r="AY35" i="42"/>
  <c r="AY730" i="42"/>
  <c r="AY125" i="42"/>
  <c r="AY734" i="42"/>
  <c r="AY267" i="42"/>
  <c r="AY721" i="42"/>
  <c r="AY328" i="42"/>
  <c r="AY689" i="42"/>
  <c r="AY156" i="42"/>
  <c r="AY679" i="42"/>
  <c r="AY312" i="42"/>
  <c r="AY713" i="42"/>
  <c r="AY1164" i="42"/>
  <c r="AY704" i="42"/>
  <c r="AY1158" i="42"/>
  <c r="AY708" i="42"/>
  <c r="AY1159" i="42"/>
  <c r="AY645" i="42"/>
  <c r="AY1178" i="42"/>
  <c r="AY660" i="42"/>
  <c r="AY1163" i="42"/>
  <c r="AY682" i="42"/>
  <c r="AY1172" i="42"/>
  <c r="AY631" i="42"/>
  <c r="AY1124" i="42"/>
  <c r="AY647" i="42"/>
  <c r="AY1112" i="42"/>
  <c r="AY626" i="42"/>
  <c r="AY1096" i="42"/>
  <c r="AY625" i="42"/>
  <c r="AY1139" i="42"/>
  <c r="AY597" i="42"/>
  <c r="AY1141" i="42"/>
  <c r="AY624" i="42"/>
  <c r="AY1092" i="42"/>
  <c r="AY617" i="42"/>
  <c r="AY1102" i="42"/>
  <c r="AY602" i="42"/>
  <c r="AY1104" i="42"/>
  <c r="AY525" i="42"/>
  <c r="AY1146" i="42"/>
  <c r="AY549" i="42"/>
  <c r="AY1052" i="42"/>
  <c r="AY571" i="42"/>
  <c r="AY1017" i="42"/>
  <c r="AY572" i="42"/>
  <c r="AY1054" i="42"/>
  <c r="AY550" i="42"/>
  <c r="AY1061" i="42"/>
  <c r="AY531" i="42"/>
  <c r="AY1015" i="42"/>
  <c r="AY573" i="42"/>
  <c r="AY1025" i="42"/>
  <c r="AY546" i="42"/>
  <c r="AY1090" i="42"/>
  <c r="AY563" i="42"/>
  <c r="AY1019" i="42"/>
  <c r="AY537" i="42"/>
  <c r="AY1064" i="42"/>
  <c r="AY476" i="42"/>
  <c r="AY1008" i="42"/>
  <c r="AY584" i="42"/>
  <c r="AY1044" i="42"/>
  <c r="AY580" i="42"/>
  <c r="AY1030" i="42"/>
  <c r="AY578" i="42"/>
  <c r="AY1014" i="42"/>
  <c r="AY539" i="42"/>
  <c r="AY1020" i="42"/>
  <c r="AY541" i="42"/>
  <c r="AY1065" i="42"/>
  <c r="AY543" i="42"/>
  <c r="AY1071" i="42"/>
  <c r="AY581" i="42"/>
  <c r="AY1048" i="42"/>
  <c r="AY526" i="42"/>
  <c r="AY1062" i="42"/>
  <c r="AY529" i="42"/>
  <c r="AY1046" i="42"/>
  <c r="AY540" i="42"/>
  <c r="AY1022" i="42"/>
  <c r="AY583" i="42"/>
  <c r="AY1060" i="42"/>
  <c r="AY587" i="42"/>
  <c r="AY1012" i="42"/>
  <c r="AY522" i="42"/>
  <c r="AY705" i="42"/>
  <c r="AY652" i="42"/>
  <c r="AY633" i="42"/>
  <c r="AY668" i="42"/>
  <c r="AY18" i="42"/>
  <c r="AX768" i="42"/>
  <c r="AX531" i="42"/>
  <c r="AW896" i="42"/>
  <c r="AX1129" i="42"/>
  <c r="AX610" i="42"/>
  <c r="AX522" i="42"/>
  <c r="AY244" i="42"/>
  <c r="AX838" i="42"/>
  <c r="AX523" i="42"/>
  <c r="AW1068" i="42"/>
  <c r="AX1182" i="42"/>
  <c r="AX645" i="42"/>
  <c r="AX194" i="42"/>
  <c r="AW591" i="42"/>
  <c r="AX1024" i="42"/>
  <c r="AX317" i="42"/>
  <c r="AX226" i="42"/>
  <c r="AY222" i="42"/>
  <c r="AX846" i="42"/>
  <c r="AX7" i="42"/>
  <c r="AW1051" i="42"/>
  <c r="AY213" i="42"/>
  <c r="AX680" i="42"/>
  <c r="AX519" i="42"/>
  <c r="AW247" i="42"/>
  <c r="AX1015" i="42"/>
  <c r="AX323" i="42"/>
  <c r="AY406" i="42"/>
  <c r="AY400" i="42"/>
  <c r="AY381" i="42"/>
  <c r="AY357" i="42"/>
  <c r="AX1203" i="42"/>
  <c r="AX664" i="42"/>
  <c r="AX469" i="42"/>
  <c r="AW243" i="42"/>
  <c r="AX1079" i="42"/>
  <c r="AX569" i="42"/>
  <c r="AX311" i="42"/>
  <c r="AY205" i="42"/>
  <c r="AX800" i="42"/>
  <c r="AX232" i="42"/>
  <c r="AW937" i="42"/>
  <c r="AX1117" i="42"/>
  <c r="AX591" i="42"/>
  <c r="AX482" i="42"/>
  <c r="AW811" i="42"/>
  <c r="AX942" i="42"/>
  <c r="AX107" i="42"/>
  <c r="AW1126" i="42"/>
  <c r="AY226" i="42"/>
  <c r="AX785" i="42"/>
  <c r="AX156" i="42"/>
  <c r="AW970" i="42"/>
  <c r="AX1107" i="42"/>
  <c r="AY592" i="42"/>
  <c r="AY534" i="42"/>
  <c r="AY542" i="42"/>
  <c r="AY585" i="42"/>
  <c r="AX972" i="42"/>
  <c r="AX250" i="42"/>
  <c r="AW1157" i="42"/>
  <c r="AY142" i="42"/>
  <c r="AX871" i="42"/>
  <c r="AX454" i="42"/>
  <c r="AW1017" i="42"/>
  <c r="AX1100" i="42"/>
  <c r="AX590" i="42"/>
  <c r="AX451" i="42"/>
  <c r="AW928" i="42"/>
  <c r="AX902" i="42"/>
  <c r="AX386" i="42"/>
  <c r="AW1115" i="42"/>
  <c r="AY149" i="42"/>
  <c r="AX718" i="42"/>
  <c r="AX418" i="42"/>
  <c r="AW979" i="42"/>
  <c r="AX1146" i="42"/>
  <c r="AX291" i="42"/>
  <c r="AX427" i="42"/>
  <c r="AW70" i="42"/>
  <c r="AX976" i="42"/>
  <c r="AX355" i="42"/>
  <c r="AW1110" i="42"/>
  <c r="AY232" i="42"/>
  <c r="AX720" i="42"/>
  <c r="AY861" i="42"/>
  <c r="AY818" i="42"/>
  <c r="AY821" i="42"/>
  <c r="AY803" i="42"/>
  <c r="AY277" i="42"/>
  <c r="AX773" i="42"/>
  <c r="AX188" i="42"/>
  <c r="AW954" i="42"/>
  <c r="AX1150" i="42"/>
  <c r="AX635" i="42"/>
  <c r="AX518" i="42"/>
  <c r="AW804" i="42"/>
  <c r="AX892" i="42"/>
  <c r="AX95" i="42"/>
  <c r="AW1079" i="42"/>
  <c r="AY15" i="42"/>
  <c r="AX676" i="42"/>
  <c r="AX473" i="42"/>
  <c r="AW306" i="42"/>
  <c r="AX1063" i="42"/>
  <c r="AX434" i="42"/>
  <c r="AX268" i="42"/>
  <c r="AW735" i="42"/>
  <c r="AX886" i="42"/>
  <c r="AX267" i="42"/>
  <c r="AW1066" i="42"/>
  <c r="AY289" i="42"/>
  <c r="AX738" i="42"/>
  <c r="AX440" i="42"/>
  <c r="AW910" i="42"/>
  <c r="AX1052" i="42"/>
  <c r="AX567" i="42"/>
  <c r="AY561" i="42"/>
  <c r="AY517" i="42"/>
  <c r="AY530" i="42"/>
  <c r="AY575" i="42"/>
  <c r="AY308" i="42"/>
  <c r="AX677" i="42"/>
  <c r="AX176" i="42"/>
  <c r="AW770" i="42"/>
  <c r="AX1018" i="42"/>
  <c r="AX535" i="42"/>
  <c r="AX402" i="42"/>
  <c r="AY309" i="42"/>
  <c r="AX845" i="42"/>
  <c r="AX326" i="42"/>
  <c r="AW1010" i="42"/>
  <c r="AX1158" i="42"/>
  <c r="AX669" i="42"/>
  <c r="AX463" i="42"/>
  <c r="AW786" i="42"/>
  <c r="AX994" i="42"/>
  <c r="AX98" i="42"/>
  <c r="AW1184" i="42"/>
  <c r="AY74" i="42"/>
  <c r="AX771" i="42"/>
  <c r="AX468" i="42"/>
  <c r="AW942" i="42"/>
  <c r="AX1187" i="42"/>
  <c r="AX641" i="42"/>
  <c r="AX403" i="42"/>
  <c r="AW304" i="42"/>
  <c r="AX991" i="42"/>
  <c r="AX461" i="42"/>
  <c r="AY325" i="42"/>
  <c r="AY119" i="42"/>
  <c r="AY134" i="42"/>
  <c r="AY261" i="42"/>
  <c r="AX1125" i="42"/>
  <c r="AX638" i="42"/>
  <c r="AY743" i="42"/>
  <c r="AY45" i="42"/>
  <c r="AY714" i="42"/>
  <c r="AY269" i="42"/>
  <c r="AY671" i="42"/>
  <c r="AY107" i="42"/>
  <c r="AY692" i="42"/>
  <c r="AY1180" i="42"/>
  <c r="AY675" i="42"/>
  <c r="AY1161" i="42"/>
  <c r="AY697" i="42"/>
  <c r="AY1170" i="42"/>
  <c r="AY698" i="42"/>
  <c r="AY1179" i="42"/>
  <c r="AY683" i="42"/>
  <c r="AY1169" i="42"/>
  <c r="AY655" i="42"/>
  <c r="AY1192" i="42"/>
  <c r="AY650" i="42"/>
  <c r="AY1127" i="42"/>
  <c r="AY667" i="42"/>
  <c r="AY1105" i="42"/>
  <c r="AY615" i="42"/>
  <c r="AY1134" i="42"/>
  <c r="AY610" i="42"/>
  <c r="AY1084" i="42"/>
  <c r="AY618" i="42"/>
  <c r="AY1093" i="42"/>
  <c r="AY622" i="42"/>
  <c r="AY1106" i="42"/>
  <c r="AY627" i="42"/>
  <c r="AY1103" i="42"/>
  <c r="AY570" i="42"/>
  <c r="AY1075" i="42"/>
  <c r="AY538" i="42"/>
  <c r="AY1083" i="42"/>
  <c r="AY505" i="42"/>
  <c r="AY1067" i="42"/>
  <c r="AY510" i="42"/>
  <c r="AY1010" i="42"/>
  <c r="AY564" i="42"/>
  <c r="AY1056" i="42"/>
  <c r="AY566" i="42"/>
  <c r="AY1027" i="42"/>
  <c r="AY554" i="42"/>
  <c r="AY1024" i="42"/>
  <c r="AY507" i="42"/>
  <c r="AY1026" i="42"/>
  <c r="AY513" i="42"/>
  <c r="AY1013" i="42"/>
  <c r="AY586" i="42"/>
  <c r="AY983" i="42"/>
  <c r="AY495" i="42"/>
  <c r="AY961" i="42"/>
  <c r="AY552" i="42"/>
  <c r="AY1001" i="42"/>
  <c r="AY468" i="42"/>
  <c r="AY971" i="42"/>
  <c r="AY458" i="42"/>
  <c r="AY946" i="42"/>
  <c r="AY449" i="42"/>
  <c r="AY1000" i="42"/>
  <c r="AY466" i="42"/>
  <c r="AY1041" i="42"/>
  <c r="AY577" i="42"/>
  <c r="AY999" i="42"/>
  <c r="AY574" i="42"/>
  <c r="AY994" i="42"/>
  <c r="AY519" i="42"/>
  <c r="AY978" i="42"/>
  <c r="AY475" i="42"/>
  <c r="AY968" i="42"/>
  <c r="AY460" i="42"/>
  <c r="AY996" i="42"/>
  <c r="AY467" i="42"/>
  <c r="AY963" i="42"/>
  <c r="AY459" i="42"/>
  <c r="AY991" i="42"/>
  <c r="AY471" i="42"/>
  <c r="AY949" i="42"/>
  <c r="AY483" i="42"/>
  <c r="AY969" i="42"/>
  <c r="AY487" i="42"/>
  <c r="AY990" i="42"/>
  <c r="AY474" i="42"/>
  <c r="AY965" i="42"/>
  <c r="AY469" i="42"/>
  <c r="AY973" i="42"/>
  <c r="AY463" i="42"/>
  <c r="AY941" i="42"/>
  <c r="AY455" i="42"/>
  <c r="AY951" i="42"/>
  <c r="AY431" i="42"/>
  <c r="AY950" i="42"/>
  <c r="AY472" i="42"/>
  <c r="AY426" i="42"/>
  <c r="AY395" i="42"/>
  <c r="AY370" i="42"/>
  <c r="AY383" i="42"/>
  <c r="AX1178" i="42"/>
  <c r="AX701" i="42"/>
  <c r="AX449" i="42"/>
  <c r="AW841" i="42"/>
  <c r="AX1011" i="42"/>
  <c r="AX72" i="42"/>
  <c r="AX433" i="42"/>
  <c r="AY199" i="42"/>
  <c r="AX778" i="42"/>
  <c r="AX45" i="42"/>
  <c r="AW968" i="42"/>
  <c r="AX1157" i="42"/>
  <c r="AX607" i="42"/>
  <c r="AX307" i="42"/>
  <c r="AW729" i="42"/>
  <c r="AX939" i="42"/>
  <c r="AX499" i="42"/>
  <c r="AW1075" i="42"/>
  <c r="AY63" i="42"/>
  <c r="AX810" i="42"/>
  <c r="AX320" i="42"/>
  <c r="AW935" i="42"/>
  <c r="AX1109" i="42"/>
  <c r="AX640" i="42"/>
  <c r="AX106" i="42"/>
  <c r="AW791" i="42"/>
  <c r="AX943" i="42"/>
  <c r="AX546" i="42"/>
  <c r="AY1200" i="42"/>
  <c r="AY1185" i="42"/>
  <c r="AY1114" i="42"/>
  <c r="AY1082" i="42"/>
  <c r="AX1151" i="42"/>
  <c r="AX616" i="42"/>
  <c r="AX416" i="42"/>
  <c r="AW885" i="42"/>
  <c r="AX962" i="42"/>
  <c r="AX31" i="42"/>
  <c r="AW1071" i="42"/>
  <c r="AY201" i="42"/>
  <c r="AX763" i="42"/>
  <c r="AX437" i="42"/>
  <c r="AW106" i="42"/>
  <c r="AX1040" i="42"/>
  <c r="AX195" i="42"/>
  <c r="AX459" i="42"/>
  <c r="AW93" i="42"/>
  <c r="AX909" i="42"/>
  <c r="AX112" i="42"/>
  <c r="AW1090" i="42"/>
  <c r="AY19" i="42"/>
  <c r="AX708" i="42"/>
  <c r="AX263" i="42"/>
  <c r="AW750" i="42"/>
  <c r="AX1013" i="42"/>
  <c r="AY352" i="42"/>
  <c r="AY320" i="42"/>
  <c r="AY39" i="42"/>
  <c r="AY186" i="42"/>
  <c r="AX884" i="42"/>
  <c r="AX198" i="42"/>
  <c r="AW1116" i="42"/>
  <c r="AY130" i="42"/>
  <c r="AX784" i="42"/>
  <c r="AX14" i="42"/>
  <c r="AW956" i="42"/>
  <c r="AX1010" i="42"/>
  <c r="AX140" i="42"/>
  <c r="AX538" i="42"/>
  <c r="AY246" i="42"/>
  <c r="AX866" i="42"/>
  <c r="AX153" i="42"/>
  <c r="AW1005" i="42"/>
  <c r="AY210" i="42"/>
  <c r="AX716" i="42"/>
  <c r="AX545" i="42"/>
  <c r="AW195" i="42"/>
  <c r="AX1017" i="42"/>
  <c r="AX279" i="42"/>
  <c r="AW1177" i="42"/>
  <c r="AW801" i="42"/>
  <c r="AX934" i="42"/>
  <c r="AX73" i="42"/>
  <c r="AW1058" i="42"/>
  <c r="AX1164" i="42"/>
  <c r="AX699" i="42"/>
  <c r="AY607" i="42"/>
  <c r="AY557" i="42"/>
  <c r="AY491" i="42"/>
  <c r="AY500" i="42"/>
  <c r="AY165" i="42"/>
  <c r="AX709" i="42"/>
  <c r="AX17" i="42"/>
  <c r="AW753" i="42"/>
  <c r="AX1083" i="42"/>
  <c r="AX561" i="42"/>
  <c r="AX489" i="42"/>
  <c r="AY231" i="42"/>
  <c r="AX825" i="42"/>
  <c r="AX83" i="42"/>
  <c r="AW1022" i="42"/>
  <c r="AX1138" i="42"/>
  <c r="AX655" i="42"/>
  <c r="AX404" i="42"/>
  <c r="AW60" i="42"/>
  <c r="AX1067" i="42"/>
  <c r="AX553" i="42"/>
  <c r="AW1195" i="42"/>
  <c r="AY153" i="42"/>
  <c r="AX835" i="42"/>
  <c r="AX148" i="42"/>
  <c r="AW962" i="42"/>
  <c r="AX1183" i="42"/>
  <c r="AX704" i="42"/>
  <c r="AX200" i="42"/>
  <c r="AW891" i="42"/>
  <c r="AX979" i="42"/>
  <c r="AX118" i="42"/>
  <c r="AY336" i="42"/>
  <c r="AY273" i="42"/>
  <c r="AY126" i="42"/>
  <c r="AY248" i="42"/>
  <c r="AX1119" i="42"/>
  <c r="AX653" i="42"/>
  <c r="AX384" i="42"/>
  <c r="AW308" i="42"/>
  <c r="AX1068" i="42"/>
  <c r="AX579" i="42"/>
  <c r="AW1178" i="42"/>
  <c r="AY255" i="42"/>
  <c r="AX754" i="42"/>
  <c r="AX377" i="42"/>
  <c r="AW995" i="42"/>
  <c r="AX1047" i="42"/>
  <c r="AX560" i="42"/>
  <c r="AX321" i="42"/>
  <c r="AW903" i="42"/>
  <c r="AX891" i="42"/>
  <c r="AX129" i="42"/>
  <c r="AW1140" i="42"/>
  <c r="AY192" i="42"/>
  <c r="AX753" i="42"/>
  <c r="AX30" i="42"/>
  <c r="AW761" i="42"/>
  <c r="AX1093" i="42"/>
  <c r="AX609" i="42"/>
  <c r="AX271" i="42"/>
  <c r="AW311" i="42"/>
  <c r="AX924" i="42"/>
  <c r="AX299" i="42"/>
  <c r="AY1045" i="42"/>
  <c r="AY1006" i="42"/>
  <c r="AY1009" i="42"/>
  <c r="AY1050" i="42"/>
  <c r="AX1136" i="42"/>
  <c r="AX571" i="42"/>
  <c r="AY1151" i="42"/>
  <c r="AY643" i="42"/>
  <c r="AY1149" i="42"/>
  <c r="AY665" i="42"/>
  <c r="AY1157" i="42"/>
  <c r="AY662" i="42"/>
  <c r="AY1086" i="42"/>
  <c r="AY669" i="42"/>
  <c r="AY1098" i="42"/>
  <c r="AY616" i="42"/>
  <c r="AY1079" i="42"/>
  <c r="AY609" i="42"/>
  <c r="AY1138" i="42"/>
  <c r="AY593" i="42"/>
  <c r="AY1144" i="42"/>
  <c r="AY589" i="42"/>
  <c r="AY1118" i="42"/>
  <c r="AY551" i="42"/>
  <c r="AY1081" i="42"/>
  <c r="AY558" i="42"/>
  <c r="AY1110" i="42"/>
  <c r="AY579" i="42"/>
  <c r="AY1033" i="42"/>
  <c r="AY514" i="42"/>
  <c r="AY1058" i="42"/>
  <c r="AY565" i="42"/>
  <c r="AY1059" i="42"/>
  <c r="AY524" i="42"/>
  <c r="AY1011" i="42"/>
  <c r="AY486" i="42"/>
  <c r="AY1047" i="42"/>
  <c r="AY484" i="42"/>
  <c r="AY1055" i="42"/>
  <c r="AY523" i="42"/>
  <c r="AY1018" i="42"/>
  <c r="AY493" i="42"/>
  <c r="AY1039" i="42"/>
  <c r="AY501" i="42"/>
  <c r="AY955" i="42"/>
  <c r="AY511" i="42"/>
  <c r="AY984" i="42"/>
  <c r="AY532" i="42"/>
  <c r="AY954" i="42"/>
  <c r="AY451" i="42"/>
  <c r="AY957" i="42"/>
  <c r="AY453" i="42"/>
  <c r="AY952" i="42"/>
  <c r="AY462" i="42"/>
  <c r="AY960" i="42"/>
  <c r="AY432" i="42"/>
  <c r="AY944" i="42"/>
  <c r="AY440" i="42"/>
  <c r="AY933" i="42"/>
  <c r="AY418" i="42"/>
  <c r="AY935" i="42"/>
  <c r="AY411" i="42"/>
  <c r="AY887" i="42"/>
  <c r="AY416" i="42"/>
  <c r="AY936" i="42"/>
  <c r="AY394" i="42"/>
  <c r="AY882" i="42"/>
  <c r="AY402" i="42"/>
  <c r="AY881" i="42"/>
  <c r="AY398" i="42"/>
  <c r="AY976" i="42"/>
  <c r="AY425" i="42"/>
  <c r="AY888" i="42"/>
  <c r="AY438" i="42"/>
  <c r="AY916" i="42"/>
  <c r="AY396" i="42"/>
  <c r="AY890" i="42"/>
  <c r="AY415" i="42"/>
  <c r="AY900" i="42"/>
  <c r="AY412" i="42"/>
  <c r="AY903" i="42"/>
  <c r="AY366" i="42"/>
  <c r="AY925" i="42"/>
  <c r="AY378" i="42"/>
  <c r="AY911" i="42"/>
  <c r="AY414" i="42"/>
  <c r="AY931" i="42"/>
  <c r="AY417" i="42"/>
  <c r="AY905" i="42"/>
  <c r="AY443" i="42"/>
  <c r="AY889" i="42"/>
  <c r="AY405" i="42"/>
  <c r="AY938" i="42"/>
  <c r="AY401" i="42"/>
  <c r="AY907" i="42"/>
  <c r="AY385" i="42"/>
  <c r="AY932" i="42"/>
  <c r="AY365" i="42"/>
  <c r="AY923" i="42"/>
  <c r="AY372" i="42"/>
  <c r="AY904" i="42"/>
  <c r="AY376" i="42"/>
  <c r="AY1166" i="42"/>
  <c r="AY1191" i="42"/>
  <c r="AY1120" i="42"/>
  <c r="AY1131" i="42"/>
  <c r="AX1111" i="42"/>
  <c r="AX584" i="42"/>
  <c r="AX324" i="42"/>
  <c r="AW126" i="42"/>
  <c r="AX968" i="42"/>
  <c r="AX274" i="42"/>
  <c r="AW1170" i="42"/>
  <c r="AY225" i="42"/>
  <c r="AX735" i="42"/>
  <c r="AX328" i="42"/>
  <c r="AW269" i="42"/>
  <c r="AX1032" i="42"/>
  <c r="AX229" i="42"/>
  <c r="AX297" i="42"/>
  <c r="AW886" i="42"/>
  <c r="AX900" i="42"/>
  <c r="AX312" i="42"/>
  <c r="AW1136" i="42"/>
  <c r="AY220" i="42"/>
  <c r="AX715" i="42"/>
  <c r="AX189" i="42"/>
  <c r="AW902" i="42"/>
  <c r="AX1132" i="42"/>
  <c r="AX370" i="42"/>
  <c r="AX19" i="42"/>
  <c r="AW90" i="42"/>
  <c r="AX927" i="42"/>
  <c r="AX13" i="42"/>
  <c r="AY883" i="42"/>
  <c r="AY937" i="42"/>
  <c r="AY868" i="42"/>
  <c r="AY922" i="42"/>
  <c r="AX1016" i="42"/>
  <c r="AX462" i="42"/>
  <c r="AX543" i="42"/>
  <c r="AW758" i="42"/>
  <c r="AX918" i="42"/>
  <c r="AX64" i="42"/>
  <c r="AW1143" i="42"/>
  <c r="AX1171" i="42"/>
  <c r="AX668" i="42"/>
  <c r="AX542" i="42"/>
  <c r="AW38" i="42"/>
  <c r="AX959" i="42"/>
  <c r="AX554" i="42"/>
  <c r="AW1191" i="42"/>
  <c r="AY230" i="42"/>
  <c r="AX854" i="42"/>
  <c r="AX432" i="42"/>
  <c r="AW1018" i="42"/>
  <c r="AX1097" i="42"/>
  <c r="AX630" i="42"/>
  <c r="AX544" i="42"/>
  <c r="AW43" i="42"/>
  <c r="AY1078" i="42"/>
  <c r="AY1111" i="42"/>
  <c r="AY1100" i="42"/>
  <c r="AY1087" i="42"/>
  <c r="AY147" i="42"/>
  <c r="AX863" i="42"/>
  <c r="AX460" i="42"/>
  <c r="AW1044" i="42"/>
  <c r="AY215" i="42"/>
  <c r="AX679" i="42"/>
  <c r="AX536" i="42"/>
  <c r="AW893" i="42"/>
  <c r="AX986" i="42"/>
  <c r="AX556" i="42"/>
  <c r="AW1167" i="42"/>
  <c r="AY279" i="42"/>
  <c r="AX819" i="42"/>
  <c r="AX123" i="42"/>
  <c r="AW984" i="42"/>
  <c r="AX1120" i="42"/>
  <c r="AX662" i="42"/>
  <c r="AX508" i="42"/>
  <c r="AW827" i="42"/>
  <c r="AX969" i="42"/>
  <c r="AX168" i="42"/>
  <c r="AW1133" i="42"/>
  <c r="AY198" i="42"/>
  <c r="AX793" i="42"/>
  <c r="AX422" i="42"/>
  <c r="AW964" i="42"/>
  <c r="AX1126" i="42"/>
  <c r="AX624" i="42"/>
  <c r="AY344" i="42"/>
  <c r="AY181" i="42"/>
  <c r="AY144" i="42"/>
  <c r="AY57" i="42"/>
  <c r="AX1185" i="42"/>
  <c r="AX632" i="42"/>
  <c r="AX413" i="42"/>
  <c r="AW824" i="42"/>
  <c r="AX1078" i="42"/>
  <c r="AX57" i="42"/>
  <c r="AW1180" i="42"/>
  <c r="AY8" i="42"/>
  <c r="AX792" i="42"/>
  <c r="AX147" i="42"/>
  <c r="AW974" i="42"/>
  <c r="AX1128" i="42"/>
  <c r="AX183" i="42"/>
  <c r="AX275" i="42"/>
  <c r="AW237" i="42"/>
  <c r="AX961" i="42"/>
  <c r="AX314" i="42"/>
  <c r="AW1089" i="42"/>
  <c r="AY146" i="42"/>
  <c r="AX766" i="42"/>
  <c r="AX366" i="42"/>
  <c r="AW996" i="42"/>
  <c r="AX1130" i="42"/>
  <c r="AX613" i="42"/>
  <c r="AX520" i="42"/>
  <c r="AW66" i="42"/>
  <c r="AX957" i="42"/>
  <c r="AX223" i="42"/>
  <c r="AY1042" i="42"/>
  <c r="AY1032" i="42"/>
  <c r="AY1053" i="42"/>
  <c r="AY1037" i="42"/>
  <c r="AX1121" i="42"/>
  <c r="AX37" i="42"/>
  <c r="AX308" i="42"/>
  <c r="AW214" i="42"/>
  <c r="AX946" i="42"/>
  <c r="AX114" i="42"/>
  <c r="AW1083" i="42"/>
  <c r="AY117" i="42"/>
  <c r="AX712" i="42"/>
  <c r="AX331" i="42"/>
  <c r="AW822" i="42"/>
  <c r="AX1008" i="42"/>
  <c r="AX172" i="42"/>
  <c r="AW1165" i="42"/>
  <c r="AY73" i="42"/>
  <c r="AX831" i="42"/>
  <c r="AX521" i="42"/>
  <c r="AW1016" i="42"/>
  <c r="AX1177" i="42"/>
  <c r="AX705" i="42"/>
  <c r="AX514" i="42"/>
  <c r="AW862" i="42"/>
  <c r="AX1072" i="42"/>
  <c r="AX272" i="42"/>
  <c r="AX409" i="42"/>
  <c r="AY65" i="42"/>
  <c r="AX857" i="42"/>
  <c r="AX75" i="42"/>
  <c r="AY794" i="42"/>
  <c r="AY775" i="42"/>
  <c r="AY753" i="42"/>
  <c r="AY760" i="42"/>
  <c r="AX1009" i="42"/>
  <c r="AY1125" i="42"/>
  <c r="AY613" i="42"/>
  <c r="AY1080" i="42"/>
  <c r="AY521" i="42"/>
  <c r="AY1137" i="42"/>
  <c r="AY480" i="42"/>
  <c r="AY1072" i="42"/>
  <c r="AY512" i="42"/>
  <c r="AY1016" i="42"/>
  <c r="AY509" i="42"/>
  <c r="AY1023" i="42"/>
  <c r="AY478" i="42"/>
  <c r="AY1035" i="42"/>
  <c r="AY582" i="42"/>
  <c r="AY1007" i="42"/>
  <c r="AY504" i="42"/>
  <c r="AY1057" i="42"/>
  <c r="AY482" i="42"/>
  <c r="AY1069" i="42"/>
  <c r="AY533" i="42"/>
  <c r="AY1070" i="42"/>
  <c r="AY498" i="42"/>
  <c r="AY1063" i="42"/>
  <c r="AY479" i="42"/>
  <c r="AY967" i="42"/>
  <c r="AY547" i="42"/>
  <c r="AY988" i="42"/>
  <c r="AY535" i="42"/>
  <c r="AY977" i="42"/>
  <c r="AY568" i="42"/>
  <c r="AY982" i="42"/>
  <c r="AY481" i="42"/>
  <c r="AY953" i="42"/>
  <c r="AY456" i="42"/>
  <c r="AY1003" i="42"/>
  <c r="AY420" i="42"/>
  <c r="AY980" i="42"/>
  <c r="AY423" i="42"/>
  <c r="AY926" i="42"/>
  <c r="AY441" i="42"/>
  <c r="AY934" i="42"/>
  <c r="AY392" i="42"/>
  <c r="AY908" i="42"/>
  <c r="AY397" i="42"/>
  <c r="AY924" i="42"/>
  <c r="AY403" i="42"/>
  <c r="AY897" i="42"/>
  <c r="AY404" i="42"/>
  <c r="AY920" i="42"/>
  <c r="AY379" i="42"/>
  <c r="AY927" i="42"/>
  <c r="AY368" i="42"/>
  <c r="AY832" i="42"/>
  <c r="AY355" i="42"/>
  <c r="AY820" i="42"/>
  <c r="AY353" i="42"/>
  <c r="AY853" i="42"/>
  <c r="AY361" i="42"/>
  <c r="AY823" i="42"/>
  <c r="AY106" i="42"/>
  <c r="AY843" i="42"/>
  <c r="AY272" i="42"/>
  <c r="AY863" i="42"/>
  <c r="AY339" i="42"/>
  <c r="AY918" i="42"/>
  <c r="AY384" i="42"/>
  <c r="AY825" i="42"/>
  <c r="AY343" i="42"/>
  <c r="AY874" i="42"/>
  <c r="AY364" i="42"/>
  <c r="AY876" i="42"/>
  <c r="AY354" i="42"/>
  <c r="AY828" i="42"/>
  <c r="AY81" i="42"/>
  <c r="AY846" i="42"/>
  <c r="AY109" i="42"/>
  <c r="AY838" i="42"/>
  <c r="AY299" i="42"/>
  <c r="AY826" i="42"/>
  <c r="AY136" i="42"/>
  <c r="AY856" i="42"/>
  <c r="AY359" i="42"/>
  <c r="AY822" i="42"/>
  <c r="AY360" i="42"/>
  <c r="AY840" i="42"/>
  <c r="AY340" i="42"/>
  <c r="AY851" i="42"/>
  <c r="AY116" i="42"/>
  <c r="AY819" i="42"/>
  <c r="AY338" i="42"/>
  <c r="AY839" i="42"/>
  <c r="AY26" i="42"/>
  <c r="AY864" i="42"/>
  <c r="AY170" i="42"/>
  <c r="AY841" i="42"/>
  <c r="AY135" i="42"/>
  <c r="AY878" i="42"/>
  <c r="AY880" i="42"/>
  <c r="AY909" i="42"/>
  <c r="AY940" i="42"/>
  <c r="AX1034" i="42"/>
  <c r="AX356" i="42"/>
  <c r="AX335" i="42"/>
  <c r="AW177" i="42"/>
  <c r="AX901" i="42"/>
  <c r="AX294" i="42"/>
  <c r="AW1117" i="42"/>
  <c r="AX1193" i="42"/>
  <c r="AX711" i="42"/>
  <c r="AX212" i="42"/>
  <c r="AW890" i="42"/>
  <c r="AX989" i="42"/>
  <c r="AX96" i="42"/>
  <c r="AW1189" i="42"/>
  <c r="AY138" i="42"/>
  <c r="AX872" i="42"/>
  <c r="AX131" i="42"/>
  <c r="AW1023" i="42"/>
  <c r="AX1173" i="42"/>
  <c r="AX626" i="42"/>
  <c r="AX241" i="42"/>
  <c r="AW897" i="42"/>
  <c r="AX1048" i="42"/>
  <c r="AX163" i="42"/>
  <c r="AW1166" i="42"/>
  <c r="AY280" i="42"/>
  <c r="AX868" i="42"/>
  <c r="AX517" i="42"/>
  <c r="AY641" i="42"/>
  <c r="AY632" i="42"/>
  <c r="AY621" i="42"/>
  <c r="AY601" i="42"/>
  <c r="AX995" i="42"/>
  <c r="AX349" i="42"/>
  <c r="AW1200" i="42"/>
  <c r="AY128" i="42"/>
  <c r="AX822" i="42"/>
  <c r="AX42" i="42"/>
  <c r="AW1006" i="42"/>
  <c r="AX1092" i="42"/>
  <c r="AX585" i="42"/>
  <c r="AX236" i="42"/>
  <c r="AW924" i="42"/>
  <c r="AX912" i="42"/>
  <c r="AX134" i="42"/>
  <c r="AW1081" i="42"/>
  <c r="AY157" i="42"/>
  <c r="AX758" i="42"/>
  <c r="AX438" i="42"/>
  <c r="AW948" i="42"/>
  <c r="AX1147" i="42"/>
  <c r="AX559" i="42"/>
  <c r="AX369" i="42"/>
  <c r="AW298" i="42"/>
  <c r="AY872" i="42"/>
  <c r="AY854" i="42"/>
  <c r="AY860" i="42"/>
  <c r="AY869" i="42"/>
  <c r="AY143" i="42"/>
  <c r="AX779" i="42"/>
  <c r="AX444" i="42"/>
  <c r="AW988" i="42"/>
  <c r="AX1113" i="42"/>
  <c r="AX667" i="42"/>
  <c r="AX359" i="42"/>
  <c r="AW207" i="42"/>
  <c r="AX916" i="42"/>
  <c r="AX358" i="42"/>
  <c r="AW1104" i="42"/>
  <c r="AY284" i="42"/>
  <c r="AX700" i="42"/>
  <c r="AX405" i="42"/>
  <c r="AW777" i="42"/>
  <c r="AX1036" i="42"/>
  <c r="AX196" i="42"/>
  <c r="AX471" i="42"/>
  <c r="AW802" i="42"/>
  <c r="AX895" i="42"/>
  <c r="AX174" i="42"/>
  <c r="AW1135" i="42"/>
  <c r="AY276" i="42"/>
  <c r="AX726" i="42"/>
  <c r="AX213" i="42"/>
  <c r="AW911" i="42"/>
  <c r="AX1041" i="42"/>
  <c r="AX54" i="42"/>
  <c r="AY1101" i="42"/>
  <c r="AY1099" i="42"/>
  <c r="AY1043" i="42"/>
  <c r="AY1121" i="42"/>
  <c r="AX1085" i="42"/>
  <c r="AX622" i="42"/>
  <c r="AX249" i="42"/>
  <c r="AW788" i="42"/>
  <c r="AX1000" i="42"/>
  <c r="AX167" i="42"/>
  <c r="AW1107" i="42"/>
  <c r="AY204" i="42"/>
  <c r="AX688" i="42"/>
  <c r="AX144" i="42"/>
  <c r="AW856" i="42"/>
  <c r="AX1057" i="42"/>
  <c r="AX122" i="42"/>
  <c r="AW1173" i="42"/>
  <c r="AW813" i="42"/>
  <c r="AX880" i="42"/>
  <c r="AX136" i="42"/>
  <c r="AW1012" i="42"/>
  <c r="AY217" i="42"/>
  <c r="AX696" i="42"/>
  <c r="AX334" i="42"/>
  <c r="AW39" i="42"/>
  <c r="AX1037" i="42"/>
  <c r="AX53" i="42"/>
  <c r="AX166" i="42"/>
  <c r="AW27" i="42"/>
  <c r="AX827" i="42"/>
  <c r="AX40" i="42"/>
  <c r="AY812" i="42"/>
  <c r="AY773" i="42"/>
  <c r="AY736" i="42"/>
  <c r="AY815" i="42"/>
  <c r="AX1046" i="42"/>
  <c r="AX575" i="42"/>
  <c r="AW1179" i="42"/>
  <c r="AW731" i="42"/>
  <c r="AX931" i="42"/>
  <c r="AX353" i="42"/>
  <c r="AW1007" i="42"/>
  <c r="AX1102" i="42"/>
  <c r="AX639" i="42"/>
  <c r="AX270" i="42"/>
  <c r="AW297" i="42"/>
  <c r="AX936" i="42"/>
  <c r="AX408" i="42"/>
  <c r="AW1113" i="42"/>
  <c r="AY75" i="42"/>
  <c r="AX769" i="42"/>
  <c r="AX293" i="42"/>
  <c r="AW965" i="42"/>
  <c r="AX1108" i="42"/>
  <c r="AX603" i="42"/>
  <c r="AX9" i="42"/>
  <c r="AW805" i="42"/>
  <c r="AX1001" i="42"/>
  <c r="AX85" i="42"/>
  <c r="AW1198" i="42"/>
  <c r="AY5" i="42"/>
  <c r="AX808" i="42"/>
  <c r="AX5" i="42"/>
  <c r="AY502" i="42"/>
  <c r="AY567" i="42"/>
  <c r="AY508" i="42"/>
  <c r="AY515" i="42"/>
  <c r="AX951" i="42"/>
  <c r="AY1028" i="42"/>
  <c r="AY576" i="42"/>
  <c r="AY1066" i="42"/>
  <c r="AY562" i="42"/>
  <c r="AY1051" i="42"/>
  <c r="AY497" i="42"/>
  <c r="AY1034" i="42"/>
  <c r="AY553" i="42"/>
  <c r="AY1021" i="42"/>
  <c r="AY527" i="42"/>
  <c r="AY966" i="42"/>
  <c r="AY528" i="42"/>
  <c r="AY974" i="42"/>
  <c r="AY490" i="42"/>
  <c r="AY985" i="42"/>
  <c r="AY494" i="42"/>
  <c r="AY959" i="42"/>
  <c r="AY461" i="42"/>
  <c r="AY958" i="42"/>
  <c r="AY465" i="42"/>
  <c r="AY987" i="42"/>
  <c r="AY434" i="42"/>
  <c r="AY998" i="42"/>
  <c r="AY437" i="42"/>
  <c r="AY896" i="42"/>
  <c r="AY442" i="42"/>
  <c r="AY910" i="42"/>
  <c r="AY413" i="42"/>
  <c r="AY892" i="42"/>
  <c r="AY393" i="42"/>
  <c r="AY886" i="42"/>
  <c r="AY428" i="42"/>
  <c r="AY929" i="42"/>
  <c r="AY382" i="42"/>
  <c r="AY930" i="42"/>
  <c r="AY390" i="42"/>
  <c r="AY915" i="42"/>
  <c r="AY374" i="42"/>
  <c r="AY871" i="42"/>
  <c r="AY358" i="42"/>
  <c r="AY852" i="42"/>
  <c r="AY362" i="42"/>
  <c r="AY848" i="42"/>
  <c r="AY347" i="42"/>
  <c r="AY831" i="42"/>
  <c r="AY345" i="42"/>
  <c r="AY829" i="42"/>
  <c r="AY341" i="42"/>
  <c r="AY855" i="42"/>
  <c r="AY224" i="42"/>
  <c r="AY809" i="42"/>
  <c r="AY27" i="42"/>
  <c r="AY789" i="42"/>
  <c r="AY71" i="42"/>
  <c r="AY784" i="42"/>
  <c r="AY268" i="42"/>
  <c r="AY816" i="42"/>
  <c r="AY159" i="42"/>
  <c r="AY798" i="42"/>
  <c r="AY326" i="42"/>
  <c r="AY767" i="42"/>
  <c r="AY337" i="42"/>
  <c r="AY805" i="42"/>
  <c r="AY44" i="42"/>
  <c r="AY845" i="42"/>
  <c r="AY42" i="42"/>
  <c r="AY807" i="42"/>
  <c r="AY219" i="42"/>
  <c r="AY772" i="42"/>
  <c r="AY9" i="42"/>
  <c r="AY813" i="42"/>
  <c r="AY203" i="42"/>
  <c r="AY804" i="42"/>
  <c r="AY322" i="42"/>
  <c r="AY764" i="42"/>
  <c r="AY59" i="42"/>
  <c r="AY769" i="42"/>
  <c r="AY152" i="42"/>
  <c r="AY811" i="42"/>
  <c r="AY158" i="42"/>
  <c r="AY810" i="42"/>
  <c r="AY60" i="42"/>
  <c r="AY779" i="42"/>
  <c r="AY175" i="42"/>
  <c r="AY765" i="42"/>
  <c r="AY58" i="42"/>
  <c r="AY806" i="42"/>
  <c r="AY334" i="42"/>
  <c r="AY801" i="42"/>
  <c r="AY28" i="42"/>
  <c r="AY763" i="42"/>
  <c r="AY245" i="42"/>
  <c r="AY814" i="42"/>
  <c r="AY141" i="42"/>
  <c r="AY782" i="42"/>
  <c r="AY56" i="42"/>
  <c r="AY658" i="42"/>
  <c r="AY659" i="42"/>
  <c r="AY630" i="42"/>
  <c r="AY644" i="42"/>
  <c r="AX964" i="42"/>
  <c r="AX573" i="42"/>
  <c r="AW1197" i="42"/>
  <c r="AY70" i="42"/>
  <c r="AX829" i="42"/>
  <c r="AX495" i="42"/>
  <c r="AW1030" i="42"/>
  <c r="AX1133" i="42"/>
  <c r="AX597" i="42"/>
  <c r="AX509" i="42"/>
  <c r="AW466" i="42"/>
  <c r="AX904" i="42"/>
  <c r="AX341" i="42"/>
  <c r="AW1072" i="42"/>
  <c r="AY161" i="42"/>
  <c r="AX817" i="42"/>
  <c r="AX94" i="42"/>
  <c r="AW945" i="42"/>
  <c r="AX1137" i="42"/>
  <c r="AX617" i="42"/>
  <c r="AX185" i="42"/>
  <c r="AW858" i="42"/>
  <c r="AX967" i="42"/>
  <c r="AX398" i="42"/>
  <c r="AW1141" i="42"/>
  <c r="AY168" i="42"/>
  <c r="AX772" i="42"/>
  <c r="AX161" i="42"/>
  <c r="AY407" i="42"/>
  <c r="AY375" i="42"/>
  <c r="AY386" i="42"/>
  <c r="AY380" i="42"/>
  <c r="AX921" i="42"/>
  <c r="AX227" i="42"/>
  <c r="AW1118" i="42"/>
  <c r="AY41" i="42"/>
  <c r="AX803" i="42"/>
  <c r="AX139" i="42"/>
  <c r="AW950" i="42"/>
  <c r="AX1054" i="42"/>
  <c r="AX116" i="42"/>
  <c r="AX244" i="42"/>
  <c r="AY48" i="42"/>
  <c r="AX869" i="42"/>
  <c r="AX6" i="42"/>
  <c r="AW1039" i="42"/>
  <c r="AY93" i="42"/>
  <c r="AX706" i="42"/>
  <c r="AX494" i="42"/>
  <c r="AW172" i="42"/>
  <c r="AX1012" i="42"/>
  <c r="AX164" i="42"/>
  <c r="AX392" i="42"/>
  <c r="AW766" i="42"/>
  <c r="AY605" i="42"/>
  <c r="AY620" i="42"/>
  <c r="AY536" i="42"/>
  <c r="AY489" i="42"/>
  <c r="AY303" i="42"/>
  <c r="AX739" i="42"/>
  <c r="AX486" i="42"/>
  <c r="AW915" i="42"/>
  <c r="AX1135" i="42"/>
  <c r="AX142" i="42"/>
  <c r="AX365" i="42"/>
  <c r="AY108" i="42"/>
  <c r="AX824" i="42"/>
  <c r="AX385" i="42"/>
  <c r="AW1033" i="42"/>
  <c r="AX1094" i="42"/>
  <c r="AX660" i="42"/>
  <c r="AX420" i="42"/>
  <c r="AW796" i="42"/>
  <c r="AX1021" i="42"/>
  <c r="AX69" i="42"/>
  <c r="AW1150" i="42"/>
  <c r="AY264" i="42"/>
  <c r="AX855" i="42"/>
  <c r="AX375" i="42"/>
  <c r="AW1035" i="42"/>
  <c r="AX1186" i="42"/>
  <c r="AX690" i="42"/>
  <c r="AX467" i="42"/>
  <c r="AW724" i="42"/>
  <c r="AX1071" i="42"/>
  <c r="AX480" i="42"/>
  <c r="AY830" i="42"/>
  <c r="AY877" i="42"/>
  <c r="AY797" i="42"/>
  <c r="AY827" i="42"/>
  <c r="AX1028" i="42"/>
  <c r="AX576" i="42"/>
  <c r="AX242" i="42"/>
  <c r="AW294" i="42"/>
  <c r="AX923" i="42"/>
  <c r="AX181" i="42"/>
  <c r="AW1028" i="42"/>
  <c r="AX1190" i="42"/>
  <c r="AX625" i="42"/>
  <c r="AX361" i="42"/>
  <c r="AW859" i="42"/>
  <c r="AX987" i="42"/>
  <c r="AX277" i="42"/>
  <c r="AW1114" i="42"/>
  <c r="AY86" i="42"/>
  <c r="AX796" i="42"/>
  <c r="AX264" i="42"/>
  <c r="AW980" i="42"/>
  <c r="AX1086" i="42"/>
  <c r="AX648" i="42"/>
  <c r="AX379" i="42"/>
  <c r="AW749" i="42"/>
  <c r="AX956" i="42"/>
  <c r="AX284" i="42"/>
  <c r="AW1193" i="42"/>
  <c r="AY180" i="42"/>
  <c r="AX782" i="42"/>
  <c r="AX448" i="42"/>
  <c r="AY555" i="42"/>
  <c r="AY503" i="42"/>
  <c r="AY569" i="42"/>
  <c r="AY544" i="42"/>
  <c r="AX999" i="42"/>
  <c r="AX566" i="42"/>
  <c r="AW1101" i="42"/>
  <c r="AY51" i="42"/>
  <c r="AX789" i="42"/>
  <c r="AX340" i="42"/>
  <c r="AW959" i="42"/>
  <c r="AX1152" i="42"/>
  <c r="AX511" i="42"/>
  <c r="AX347" i="42"/>
  <c r="AW192" i="42"/>
  <c r="AX888" i="42"/>
  <c r="AX492" i="42"/>
  <c r="AW1064" i="42"/>
  <c r="AY221" i="42"/>
  <c r="AX762" i="42"/>
  <c r="AX265" i="42"/>
  <c r="AW712" i="42"/>
  <c r="AX1026" i="42"/>
  <c r="AX548" i="42"/>
  <c r="AX407" i="42"/>
  <c r="AW921" i="42"/>
  <c r="AX922" i="42"/>
  <c r="AX243" i="42"/>
  <c r="AW1095" i="42"/>
  <c r="AY169" i="42"/>
  <c r="AX761" i="42"/>
  <c r="AX504" i="42"/>
  <c r="AY98" i="42"/>
  <c r="AY55" i="42"/>
  <c r="AY120" i="42"/>
  <c r="AY79" i="42"/>
  <c r="AX928" i="42"/>
  <c r="AX552" i="42"/>
  <c r="AW1152" i="42"/>
  <c r="AY155" i="42"/>
  <c r="AX826" i="42"/>
  <c r="AX151" i="42"/>
  <c r="AW1026" i="42"/>
  <c r="AX1105" i="42"/>
  <c r="AX631" i="42"/>
  <c r="AX316" i="42"/>
  <c r="AW895" i="42"/>
  <c r="AX997" i="42"/>
  <c r="AX231" i="42"/>
  <c r="AW1078" i="42"/>
  <c r="AY254" i="42"/>
  <c r="AX770" i="42"/>
  <c r="AX165" i="42"/>
  <c r="AW930" i="42"/>
  <c r="AX1153" i="42"/>
  <c r="AX608" i="42"/>
  <c r="AX169" i="42"/>
  <c r="AW218" i="42"/>
  <c r="AX1004" i="42"/>
  <c r="AX62" i="42"/>
  <c r="AW1162" i="42"/>
  <c r="AY90" i="42"/>
  <c r="AX774" i="42"/>
  <c r="AX193" i="42"/>
  <c r="AY470" i="42"/>
  <c r="AY445" i="42"/>
  <c r="AY444" i="42"/>
  <c r="AY433" i="42"/>
  <c r="AX948" i="42"/>
  <c r="AX86" i="42"/>
  <c r="AW1134" i="42"/>
  <c r="AY111" i="42"/>
  <c r="AX775" i="42"/>
  <c r="AX33" i="42"/>
  <c r="AW989" i="42"/>
  <c r="AX1075" i="42"/>
  <c r="AX108" i="42"/>
  <c r="AX360" i="42"/>
  <c r="AY115" i="42"/>
  <c r="AX860" i="42"/>
  <c r="AX497" i="42"/>
  <c r="AW1052" i="42"/>
  <c r="AY297" i="42"/>
  <c r="AX752" i="42"/>
  <c r="AX491" i="42"/>
  <c r="AW226" i="42"/>
  <c r="AX1076" i="42"/>
  <c r="AX199" i="42"/>
  <c r="AX276" i="42"/>
  <c r="AW873" i="42"/>
  <c r="AX897" i="42"/>
  <c r="AX483" i="42"/>
  <c r="AW1085" i="42"/>
  <c r="AY292" i="42"/>
  <c r="AX746" i="42"/>
  <c r="AX447" i="42"/>
  <c r="AW1091" i="42"/>
  <c r="AW733" i="42"/>
  <c r="AX327" i="42"/>
  <c r="AX479" i="42"/>
  <c r="AW611" i="42"/>
  <c r="AW513" i="42"/>
  <c r="AW321" i="42"/>
  <c r="AV831" i="42"/>
  <c r="AV156" i="42"/>
  <c r="AW647" i="42"/>
  <c r="AV1000" i="42"/>
  <c r="AV19" i="42"/>
  <c r="AU283" i="42"/>
  <c r="AW563" i="42"/>
  <c r="AV213" i="42"/>
  <c r="AV668" i="42"/>
  <c r="AW583" i="42"/>
  <c r="AW422" i="42"/>
  <c r="AV10" i="42"/>
  <c r="AV912" i="42"/>
  <c r="AW745" i="42"/>
  <c r="AW345" i="42"/>
  <c r="AV74" i="42"/>
  <c r="AV845" i="42"/>
  <c r="AW797" i="42"/>
  <c r="AW215" i="42"/>
  <c r="AV908" i="42"/>
  <c r="AV813" i="42"/>
  <c r="AW17" i="42"/>
  <c r="AW479" i="42"/>
  <c r="AV623" i="42"/>
  <c r="AW741" i="42"/>
  <c r="AX1166" i="42"/>
  <c r="AX839" i="42"/>
  <c r="AW1020" i="42"/>
  <c r="AX222" i="42"/>
  <c r="AW880" i="42"/>
  <c r="AW672" i="42"/>
  <c r="AV1181" i="42"/>
  <c r="AV299" i="42"/>
  <c r="AV896" i="42"/>
  <c r="AW173" i="42"/>
  <c r="AV643" i="42"/>
  <c r="AV360" i="42"/>
  <c r="AW894" i="42"/>
  <c r="AW459" i="42"/>
  <c r="AV462" i="42"/>
  <c r="AV409" i="42"/>
  <c r="AW914" i="42"/>
  <c r="AW390" i="42"/>
  <c r="AV195" i="42"/>
  <c r="AV16" i="42"/>
  <c r="AW907" i="42"/>
  <c r="AY422" i="42"/>
  <c r="AX184" i="42"/>
  <c r="AW510" i="42"/>
  <c r="AX1114" i="42"/>
  <c r="AX929" i="42"/>
  <c r="AW1106" i="42"/>
  <c r="AW739" i="42"/>
  <c r="AW241" i="42"/>
  <c r="AV183" i="42"/>
  <c r="AV326" i="42"/>
  <c r="AW354" i="42"/>
  <c r="AW478" i="42"/>
  <c r="AV886" i="42"/>
  <c r="AV100" i="42"/>
  <c r="AW614" i="42"/>
  <c r="AV1157" i="42"/>
  <c r="AV828" i="42"/>
  <c r="AV419" i="42"/>
  <c r="AW119" i="42"/>
  <c r="AV38" i="42"/>
  <c r="AV594" i="42"/>
  <c r="AV1057" i="42"/>
  <c r="AW191" i="42"/>
  <c r="AV947" i="42"/>
  <c r="AV726" i="42"/>
  <c r="AV1046" i="42"/>
  <c r="AW129" i="42"/>
  <c r="AV65" i="42"/>
  <c r="AV220" i="42"/>
  <c r="AU53" i="42"/>
  <c r="AW302" i="42"/>
  <c r="AX620" i="42"/>
  <c r="AX368" i="42"/>
  <c r="AW1100" i="42"/>
  <c r="AX102" i="42"/>
  <c r="AX283" i="42"/>
  <c r="AW992" i="42"/>
  <c r="AW726" i="42"/>
  <c r="AW11" i="42"/>
  <c r="AV329" i="42"/>
  <c r="AV865" i="42"/>
  <c r="AW592" i="42"/>
  <c r="AV976" i="42"/>
  <c r="AV177" i="42"/>
  <c r="AV1042" i="42"/>
  <c r="AW264" i="42"/>
  <c r="AV180" i="42"/>
  <c r="AV805" i="42"/>
  <c r="AW190" i="42"/>
  <c r="AW270" i="42"/>
  <c r="AV980" i="42"/>
  <c r="AV498" i="42"/>
  <c r="AW764" i="42"/>
  <c r="AW347" i="42"/>
  <c r="AV983" i="42"/>
  <c r="AV733" i="42"/>
  <c r="AW740" i="42"/>
  <c r="AW674" i="42"/>
  <c r="AV137" i="42"/>
  <c r="AV734" i="42"/>
  <c r="AW784" i="42"/>
  <c r="AW182" i="42"/>
  <c r="AV655" i="42"/>
  <c r="AX247" i="42"/>
  <c r="AW828" i="42"/>
  <c r="AX1169" i="42"/>
  <c r="AW1160" i="42"/>
  <c r="AX500" i="42"/>
  <c r="AW203" i="42"/>
  <c r="AW535" i="42"/>
  <c r="AV1194" i="42"/>
  <c r="AV617" i="42"/>
  <c r="AV941" i="42"/>
  <c r="AW320" i="42"/>
  <c r="AV306" i="42"/>
  <c r="AV910" i="42"/>
  <c r="AU35" i="42"/>
  <c r="AW658" i="42"/>
  <c r="AV959" i="42"/>
  <c r="AV8" i="42"/>
  <c r="AW727" i="42"/>
  <c r="AW691" i="42"/>
  <c r="AV117" i="42"/>
  <c r="AV346" i="42"/>
  <c r="AW716" i="42"/>
  <c r="AW355" i="42"/>
  <c r="AV839" i="42"/>
  <c r="AV700" i="42"/>
  <c r="AW754" i="42"/>
  <c r="AW430" i="42"/>
  <c r="AV846" i="42"/>
  <c r="AV838" i="42"/>
  <c r="AW52" i="42"/>
  <c r="AW255" i="42"/>
  <c r="AY738" i="42"/>
  <c r="AX858" i="42"/>
  <c r="AX149" i="42"/>
  <c r="AX228" i="42"/>
  <c r="AY103" i="42"/>
  <c r="AX210" i="42"/>
  <c r="AW204" i="42"/>
  <c r="AW346" i="42"/>
  <c r="AV994" i="42"/>
  <c r="AV146" i="42"/>
  <c r="AW178" i="42"/>
  <c r="AW409" i="42"/>
  <c r="AV654" i="42"/>
  <c r="AV596" i="42"/>
  <c r="AW882" i="42"/>
  <c r="AW341" i="42"/>
  <c r="AV285" i="42"/>
  <c r="AV515" i="42"/>
  <c r="AW310" i="42"/>
  <c r="AV1182" i="42"/>
  <c r="AV860" i="42"/>
  <c r="AV256" i="42"/>
  <c r="AW325" i="42"/>
  <c r="AV1190" i="42"/>
  <c r="AV539" i="42"/>
  <c r="AV706" i="42"/>
  <c r="AW557" i="42"/>
  <c r="AV1139" i="42"/>
  <c r="AV460" i="42"/>
  <c r="AV820" i="42"/>
  <c r="AW532" i="42"/>
  <c r="AV1082" i="42"/>
  <c r="AY1160" i="42"/>
  <c r="AW54" i="42"/>
  <c r="AX1189" i="42"/>
  <c r="AX953" i="42"/>
  <c r="AX728" i="42"/>
  <c r="AW1084" i="42"/>
  <c r="AW831" i="42"/>
  <c r="AW246" i="42"/>
  <c r="AV221" i="42"/>
  <c r="AV940" i="42"/>
  <c r="AW274" i="42"/>
  <c r="AV1165" i="42"/>
  <c r="AV56" i="42"/>
  <c r="AX78" i="42"/>
  <c r="AW1120" i="42"/>
  <c r="AY187" i="42"/>
  <c r="AX801" i="42"/>
  <c r="AX435" i="42"/>
  <c r="AW941" i="42"/>
  <c r="AX1020" i="42"/>
  <c r="AX551" i="42"/>
  <c r="AX526" i="42"/>
  <c r="AW836" i="42"/>
  <c r="AX893" i="42"/>
  <c r="AX211" i="42"/>
  <c r="AW1011" i="42"/>
  <c r="AY287" i="42"/>
  <c r="AX743" i="42"/>
  <c r="AX493" i="42"/>
  <c r="AW44" i="42"/>
  <c r="AX1051" i="42"/>
  <c r="AX224" i="42"/>
  <c r="AX431" i="42"/>
  <c r="AW160" i="42"/>
  <c r="AX915" i="42"/>
  <c r="AX487" i="42"/>
  <c r="AW1070" i="42"/>
  <c r="AY212" i="42"/>
  <c r="AX765" i="42"/>
  <c r="AX255" i="42"/>
  <c r="AY208" i="42"/>
  <c r="AY121" i="42"/>
  <c r="AY1174" i="42"/>
  <c r="AY294" i="42"/>
  <c r="AX882" i="42"/>
  <c r="AX286" i="42"/>
  <c r="AW1008" i="42"/>
  <c r="AY298" i="42"/>
  <c r="AX757" i="42"/>
  <c r="AX202" i="42"/>
  <c r="AW843" i="42"/>
  <c r="AX1039" i="42"/>
  <c r="AX565" i="42"/>
  <c r="AW1181" i="42"/>
  <c r="AY304" i="42"/>
  <c r="AX791" i="42"/>
  <c r="AX135" i="42"/>
  <c r="AW987" i="42"/>
  <c r="AX1197" i="42"/>
  <c r="AX633" i="42"/>
  <c r="AX319" i="42"/>
  <c r="AW565" i="42"/>
  <c r="AX985" i="42"/>
  <c r="AX101" i="42"/>
  <c r="AW1169" i="42"/>
  <c r="AY140" i="42"/>
  <c r="AX864" i="42"/>
  <c r="AX180" i="42"/>
  <c r="AW1037" i="42"/>
  <c r="AX1162" i="42"/>
  <c r="AX666" i="42"/>
  <c r="AW983" i="42"/>
  <c r="AY139" i="42"/>
  <c r="AX935" i="42"/>
  <c r="AW1098" i="42"/>
  <c r="AX417" i="42"/>
  <c r="AW865" i="42"/>
  <c r="AW107" i="42"/>
  <c r="AV1196" i="42"/>
  <c r="AV793" i="42"/>
  <c r="AV807" i="42"/>
  <c r="AW248" i="42"/>
  <c r="AV449" i="42"/>
  <c r="AV732" i="42"/>
  <c r="AW550" i="42"/>
  <c r="AW708" i="42"/>
  <c r="AV975" i="42"/>
  <c r="AV440" i="42"/>
  <c r="AW102" i="42"/>
  <c r="AW668" i="42"/>
  <c r="AV198" i="42"/>
  <c r="AV6" i="42"/>
  <c r="AW773" i="42"/>
  <c r="AW487" i="42"/>
  <c r="AV547" i="42"/>
  <c r="AV544" i="42"/>
  <c r="AW617" i="42"/>
  <c r="AW340" i="42"/>
  <c r="AV496" i="42"/>
  <c r="AV597" i="42"/>
  <c r="AW64" i="42"/>
  <c r="AW349" i="42"/>
  <c r="AY720" i="42"/>
  <c r="AX1156" i="42"/>
  <c r="AX695" i="42"/>
  <c r="AX515" i="42"/>
  <c r="AW855" i="42"/>
  <c r="AX306" i="42"/>
  <c r="AW874" i="42"/>
  <c r="AW526" i="42"/>
  <c r="AV1102" i="42"/>
  <c r="AV72" i="42"/>
  <c r="AW929" i="42"/>
  <c r="AW570" i="42"/>
  <c r="AV332" i="42"/>
  <c r="AV477" i="42"/>
  <c r="AW888" i="42"/>
  <c r="AW434" i="42"/>
  <c r="AV348" i="42"/>
  <c r="AV688" i="42"/>
  <c r="AW35" i="42"/>
  <c r="AV1202" i="42"/>
  <c r="AV354" i="42"/>
  <c r="AV331" i="42"/>
  <c r="AW293" i="42"/>
  <c r="AY429" i="42"/>
  <c r="AY271" i="42"/>
  <c r="AX947" i="42"/>
  <c r="AX847" i="42"/>
  <c r="AX644" i="42"/>
  <c r="AW1069" i="42"/>
  <c r="AW504" i="42"/>
  <c r="AW431" i="42"/>
  <c r="AV444" i="42"/>
  <c r="AV776" i="42"/>
  <c r="AW507" i="42"/>
  <c r="AV1174" i="42"/>
  <c r="AV485" i="42"/>
  <c r="AV284" i="42"/>
  <c r="AW69" i="42"/>
  <c r="AV1116" i="42"/>
  <c r="AV647" i="42"/>
  <c r="AV1028" i="42"/>
  <c r="AW612" i="42"/>
  <c r="AV422" i="42"/>
  <c r="AV815" i="42"/>
  <c r="AU430" i="42"/>
  <c r="AW433" i="42"/>
  <c r="AV989" i="42"/>
  <c r="AV620" i="42"/>
  <c r="AU91" i="42"/>
  <c r="AW455" i="42"/>
  <c r="AV576" i="42"/>
  <c r="AV522" i="42"/>
  <c r="AU520" i="42"/>
  <c r="AW378" i="42"/>
  <c r="AX406" i="42"/>
  <c r="AW772" i="42"/>
  <c r="AY163" i="42"/>
  <c r="AX305" i="42"/>
  <c r="AX178" i="42"/>
  <c r="AW613" i="42"/>
  <c r="AW388" i="42"/>
  <c r="AW227" i="42"/>
  <c r="AV847" i="42"/>
  <c r="AV569" i="42"/>
  <c r="AW489" i="42"/>
  <c r="AV1001" i="42"/>
  <c r="AV505" i="42"/>
  <c r="AU52" i="42"/>
  <c r="AW368" i="42"/>
  <c r="AV87" i="42"/>
  <c r="AV240" i="42"/>
  <c r="AW692" i="42"/>
  <c r="AW432" i="42"/>
  <c r="AV43" i="42"/>
  <c r="AV740" i="42"/>
  <c r="AW800" i="42"/>
  <c r="AW344" i="42"/>
  <c r="AV41" i="42"/>
  <c r="AV814" i="42"/>
  <c r="AW899" i="42"/>
  <c r="AW211" i="42"/>
  <c r="AV615" i="42"/>
  <c r="AV619" i="42"/>
  <c r="AW857" i="42"/>
  <c r="AW554" i="42"/>
  <c r="AV897" i="42"/>
  <c r="AW118" i="42"/>
  <c r="AX988" i="42"/>
  <c r="AX647" i="42"/>
  <c r="AW973" i="42"/>
  <c r="AX260" i="42"/>
  <c r="AW923" i="42"/>
  <c r="AW660" i="42"/>
  <c r="AV1124" i="42"/>
  <c r="AV135" i="42"/>
  <c r="AV851" i="42"/>
  <c r="AW553" i="42"/>
  <c r="AV974" i="42"/>
  <c r="AV481" i="42"/>
  <c r="AW819" i="42"/>
  <c r="AW666" i="42"/>
  <c r="AV165" i="42"/>
  <c r="AV492" i="42"/>
  <c r="AW473" i="42"/>
  <c r="AW281" i="42"/>
  <c r="AV386" i="42"/>
  <c r="AV676" i="42"/>
  <c r="AW189" i="42"/>
  <c r="AW678" i="42"/>
  <c r="AV534" i="42"/>
  <c r="AV412" i="42"/>
  <c r="AW97" i="42"/>
  <c r="AV1163" i="42"/>
  <c r="AV798" i="42"/>
  <c r="AV802" i="42"/>
  <c r="AW165" i="42"/>
  <c r="AV1164" i="42"/>
  <c r="AY677" i="42"/>
  <c r="AX52" i="42"/>
  <c r="AW1077" i="42"/>
  <c r="AW785" i="42"/>
  <c r="AX1090" i="42"/>
  <c r="AW1148" i="42"/>
  <c r="AW128" i="42"/>
  <c r="AW153" i="42"/>
  <c r="AV984" i="42"/>
  <c r="AV76" i="42"/>
  <c r="AW601" i="42"/>
  <c r="AW464" i="42"/>
  <c r="AV702" i="42"/>
  <c r="AV745" i="42"/>
  <c r="AW405" i="42"/>
  <c r="AV1195" i="42"/>
  <c r="AV353" i="42"/>
  <c r="AV431" i="42"/>
  <c r="AW427" i="42"/>
  <c r="AV1129" i="42"/>
  <c r="AV519" i="42"/>
  <c r="AV788" i="42"/>
  <c r="AW608" i="42"/>
  <c r="AV1081" i="42"/>
  <c r="AV282" i="42"/>
  <c r="AV1015" i="42"/>
  <c r="AW574" i="42"/>
  <c r="AV169" i="42"/>
  <c r="AV395" i="42"/>
  <c r="AV1076" i="42"/>
  <c r="AW50" i="42"/>
  <c r="AV973" i="42"/>
  <c r="AY118" i="42"/>
  <c r="AX973" i="42"/>
  <c r="AX665" i="42"/>
  <c r="AX710" i="42"/>
  <c r="AX77" i="42"/>
  <c r="AW1036" i="42"/>
  <c r="AW848" i="42"/>
  <c r="AW394" i="42"/>
  <c r="AV971" i="42"/>
  <c r="AV283" i="42"/>
  <c r="AW404" i="42"/>
  <c r="AV1097" i="42"/>
  <c r="AX527" i="42"/>
  <c r="AW1057" i="42"/>
  <c r="AY133" i="42"/>
  <c r="AX756" i="42"/>
  <c r="AX197" i="42"/>
  <c r="AW817" i="42"/>
  <c r="AX1007" i="42"/>
  <c r="AX155" i="42"/>
  <c r="AW1201" i="42"/>
  <c r="AY235" i="42"/>
  <c r="AX804" i="42"/>
  <c r="AX117" i="42"/>
  <c r="AW981" i="42"/>
  <c r="AX1174" i="42"/>
  <c r="AX713" i="42"/>
  <c r="AX252" i="42"/>
  <c r="AW137" i="42"/>
  <c r="AX993" i="42"/>
  <c r="AX24" i="42"/>
  <c r="AW1155" i="42"/>
  <c r="AY200" i="42"/>
  <c r="AX852" i="42"/>
  <c r="AX192" i="42"/>
  <c r="AW1054" i="42"/>
  <c r="AX1198" i="42"/>
  <c r="AX643" i="42"/>
  <c r="AY943" i="42"/>
  <c r="AY981" i="42"/>
  <c r="AY993" i="42"/>
  <c r="AY945" i="42"/>
  <c r="AY7" i="42"/>
  <c r="AX795" i="42"/>
  <c r="AX239" i="42"/>
  <c r="AW977" i="42"/>
  <c r="AX1201" i="42"/>
  <c r="AX707" i="42"/>
  <c r="AX501" i="42"/>
  <c r="AW783" i="42"/>
  <c r="AX1002" i="42"/>
  <c r="AX290" i="42"/>
  <c r="AW1073" i="42"/>
  <c r="AY14" i="42"/>
  <c r="AX749" i="42"/>
  <c r="AX351" i="42"/>
  <c r="AW926" i="42"/>
  <c r="AX1082" i="42"/>
  <c r="AX600" i="42"/>
  <c r="AX251" i="42"/>
  <c r="AW876" i="42"/>
  <c r="AX907" i="42"/>
  <c r="AX91" i="42"/>
  <c r="AW1142" i="42"/>
  <c r="AY211" i="42"/>
  <c r="AX777" i="42"/>
  <c r="AX113" i="42"/>
  <c r="AW939" i="42"/>
  <c r="AX1084" i="42"/>
  <c r="AY997" i="42"/>
  <c r="AX1175" i="42"/>
  <c r="AX724" i="42"/>
  <c r="AX289" i="42"/>
  <c r="AW206" i="42"/>
  <c r="AX382" i="42"/>
  <c r="AW864" i="42"/>
  <c r="AW372" i="42"/>
  <c r="AV1104" i="42"/>
  <c r="AV595" i="42"/>
  <c r="AW789" i="42"/>
  <c r="AW230" i="42"/>
  <c r="AV999" i="42"/>
  <c r="AV803" i="42"/>
  <c r="AW790" i="42"/>
  <c r="AW240" i="42"/>
  <c r="AV527" i="42"/>
  <c r="AV939" i="42"/>
  <c r="AW448" i="42"/>
  <c r="AW257" i="42"/>
  <c r="AV868" i="42"/>
  <c r="AV758" i="42"/>
  <c r="AW57" i="42"/>
  <c r="AV1167" i="42"/>
  <c r="AV711" i="42"/>
  <c r="AV697" i="42"/>
  <c r="AW365" i="42"/>
  <c r="AV1203" i="42"/>
  <c r="AV362" i="42"/>
  <c r="AV864" i="42"/>
  <c r="AW482" i="42"/>
  <c r="AV1172" i="42"/>
  <c r="AY709" i="42"/>
  <c r="AX588" i="42"/>
  <c r="AX310" i="42"/>
  <c r="AW1032" i="42"/>
  <c r="AY290" i="42"/>
  <c r="AX12" i="42"/>
  <c r="AW364" i="42"/>
  <c r="AW58" i="42"/>
  <c r="AV301" i="42"/>
  <c r="AV336" i="42"/>
  <c r="AW505" i="42"/>
  <c r="AW463" i="42"/>
  <c r="AV124" i="42"/>
  <c r="AV879" i="42"/>
  <c r="AW235" i="42"/>
  <c r="AW498" i="42"/>
  <c r="AV432" i="42"/>
  <c r="AV390" i="42"/>
  <c r="AW74" i="42"/>
  <c r="AV1110" i="42"/>
  <c r="AV754" i="42"/>
  <c r="AV208" i="42"/>
  <c r="AW417" i="42"/>
  <c r="AX1179" i="42"/>
  <c r="AX780" i="42"/>
  <c r="AX568" i="42"/>
  <c r="AX555" i="42"/>
  <c r="AX27" i="42"/>
  <c r="AW1062" i="42"/>
  <c r="AW100" i="42"/>
  <c r="AW641" i="42"/>
  <c r="AV94" i="42"/>
  <c r="AV808" i="42"/>
  <c r="AW630" i="42"/>
  <c r="AV1118" i="42"/>
  <c r="AV403" i="42"/>
  <c r="AV25" i="42"/>
  <c r="AW28" i="42"/>
  <c r="AV93" i="42"/>
  <c r="AV242" i="42"/>
  <c r="AU199" i="42"/>
  <c r="AW386" i="42"/>
  <c r="AV262" i="42"/>
  <c r="AV669" i="42"/>
  <c r="AU138" i="42"/>
  <c r="AW696" i="42"/>
  <c r="AV209" i="42"/>
  <c r="AV590" i="42"/>
  <c r="AU680" i="42"/>
  <c r="AW31" i="42"/>
  <c r="AV161" i="42"/>
  <c r="AV720" i="42"/>
  <c r="AU135" i="42"/>
  <c r="AW436" i="42"/>
  <c r="AW762" i="42"/>
  <c r="AX1055" i="42"/>
  <c r="AX740" i="42"/>
  <c r="AW932" i="42"/>
  <c r="AX145" i="42"/>
  <c r="AW823" i="42"/>
  <c r="AW124" i="42"/>
  <c r="AV1098" i="42"/>
  <c r="AV488" i="42"/>
  <c r="AV686" i="42"/>
  <c r="AW401" i="42"/>
  <c r="AV445" i="42"/>
  <c r="AV680" i="42"/>
  <c r="AW516" i="42"/>
  <c r="AW493" i="42"/>
  <c r="AV465" i="42"/>
  <c r="AV32" i="42"/>
  <c r="AW584" i="42"/>
  <c r="AW710" i="42"/>
  <c r="AV809" i="42"/>
  <c r="AV227" i="42"/>
  <c r="AW300" i="42"/>
  <c r="AW627" i="42"/>
  <c r="AV486" i="42"/>
  <c r="AV789" i="42"/>
  <c r="AW495" i="42"/>
  <c r="AW14" i="42"/>
  <c r="AV609" i="42"/>
  <c r="AV817" i="42"/>
  <c r="AW183" i="42"/>
  <c r="AV1177" i="42"/>
  <c r="AY972" i="42"/>
  <c r="AX913" i="42"/>
  <c r="AX562" i="42"/>
  <c r="AX452" i="42"/>
  <c r="AY275" i="42"/>
  <c r="AX20" i="42"/>
  <c r="AW825" i="42"/>
  <c r="AW67" i="42"/>
  <c r="AV305" i="42"/>
  <c r="AV134" i="42"/>
  <c r="AW760" i="42"/>
  <c r="AW429" i="42"/>
  <c r="AV152" i="42"/>
  <c r="AV777" i="42"/>
  <c r="AW807" i="42"/>
  <c r="AW649" i="42"/>
  <c r="AV251" i="42"/>
  <c r="AV349" i="42"/>
  <c r="AW492" i="42"/>
  <c r="AV1183" i="42"/>
  <c r="AV279" i="42"/>
  <c r="AV892" i="42"/>
  <c r="AW197" i="42"/>
  <c r="AV1169" i="42"/>
  <c r="AV741" i="42"/>
  <c r="AV563" i="42"/>
  <c r="AW194" i="42"/>
  <c r="AV1093" i="42"/>
  <c r="AV540" i="42"/>
  <c r="AV436" i="42"/>
  <c r="AW693" i="42"/>
  <c r="AV1150" i="42"/>
  <c r="AY694" i="42"/>
  <c r="AW1042" i="42"/>
  <c r="AY124" i="42"/>
  <c r="AX1043" i="42"/>
  <c r="AX870" i="42"/>
  <c r="AW1139" i="42"/>
  <c r="AW606" i="42"/>
  <c r="AW620" i="42"/>
  <c r="AV178" i="42"/>
  <c r="AV275" i="42"/>
  <c r="AW667" i="42"/>
  <c r="AW329" i="42"/>
  <c r="AV49" i="42"/>
  <c r="AV920" i="42"/>
  <c r="AW499" i="42"/>
  <c r="AV1080" i="42"/>
  <c r="AV118" i="42"/>
  <c r="AV902" i="42"/>
  <c r="AW385" i="42"/>
  <c r="AV121" i="42"/>
  <c r="AV364" i="42"/>
  <c r="AV1041" i="42"/>
  <c r="AW151" i="42"/>
  <c r="AV247" i="42"/>
  <c r="AV894" i="42"/>
  <c r="AV1035" i="42"/>
  <c r="AW701" i="42"/>
  <c r="AV372" i="42"/>
  <c r="AV163" i="42"/>
  <c r="AU883" i="42"/>
  <c r="AW12" i="42"/>
  <c r="AV665" i="42"/>
  <c r="AX851" i="42"/>
  <c r="AX295" i="42"/>
  <c r="AX182" i="42"/>
  <c r="AX126" i="42"/>
  <c r="AX214" i="42"/>
  <c r="AW934" i="42"/>
  <c r="AW794" i="42"/>
  <c r="AW283" i="42"/>
  <c r="AV801" i="42"/>
  <c r="AV558" i="42"/>
  <c r="AW266" i="42"/>
  <c r="AV862" i="42"/>
  <c r="AV201" i="42"/>
  <c r="AV1063" i="42"/>
  <c r="AW594" i="42"/>
  <c r="AV218" i="42"/>
  <c r="AV480" i="42"/>
  <c r="AX47" i="42"/>
  <c r="AW1002" i="42"/>
  <c r="AX1195" i="42"/>
  <c r="AX685" i="42"/>
  <c r="AX513" i="42"/>
  <c r="AW715" i="42"/>
  <c r="AX965" i="42"/>
  <c r="AX390" i="42"/>
  <c r="AW1086" i="42"/>
  <c r="AY154" i="42"/>
  <c r="AX751" i="42"/>
  <c r="AX186" i="42"/>
  <c r="AW829" i="42"/>
  <c r="AX1142" i="42"/>
  <c r="AX611" i="42"/>
  <c r="AX362" i="42"/>
  <c r="AW228" i="42"/>
  <c r="AX894" i="42"/>
  <c r="AX109" i="42"/>
  <c r="AW1109" i="42"/>
  <c r="AY194" i="42"/>
  <c r="AX794" i="42"/>
  <c r="AX367" i="42"/>
  <c r="AW949" i="42"/>
  <c r="AX1089" i="42"/>
  <c r="AX598" i="42"/>
  <c r="AY748" i="42"/>
  <c r="AY740" i="42"/>
  <c r="AY680" i="42"/>
  <c r="AY688" i="42"/>
  <c r="AY100" i="42"/>
  <c r="AX744" i="42"/>
  <c r="AX22" i="42"/>
  <c r="AW975" i="42"/>
  <c r="AX1155" i="42"/>
  <c r="AX606" i="42"/>
  <c r="AX457" i="42"/>
  <c r="AW326" i="42"/>
  <c r="AX926" i="42"/>
  <c r="AX97" i="42"/>
  <c r="AW1034" i="42"/>
  <c r="AX1200" i="42"/>
  <c r="AX687" i="42"/>
  <c r="AX474" i="42"/>
  <c r="AW737" i="42"/>
  <c r="AX1031" i="42"/>
  <c r="AX278" i="42"/>
  <c r="AX217" i="42"/>
  <c r="AY285" i="42"/>
  <c r="AX862" i="42"/>
  <c r="AX74" i="42"/>
  <c r="AW1056" i="42"/>
  <c r="AY12" i="42"/>
  <c r="AX678" i="42"/>
  <c r="AX233" i="42"/>
  <c r="AW713" i="42"/>
  <c r="AX1061" i="42"/>
  <c r="AY970" i="42"/>
  <c r="AX628" i="42"/>
  <c r="AX476" i="42"/>
  <c r="AW1129" i="42"/>
  <c r="AY317" i="42"/>
  <c r="AX363" i="42"/>
  <c r="AW169" i="42"/>
  <c r="AW607" i="42"/>
  <c r="AV991" i="42"/>
  <c r="AV313" i="42"/>
  <c r="AW585" i="42"/>
  <c r="AW619" i="42"/>
  <c r="AV545" i="42"/>
  <c r="AV236" i="42"/>
  <c r="AW83" i="42"/>
  <c r="AW442" i="42"/>
  <c r="AV723" i="42"/>
  <c r="AV421" i="42"/>
  <c r="AW133" i="42"/>
  <c r="AV1126" i="42"/>
  <c r="AV376" i="42"/>
  <c r="AV187" i="42"/>
  <c r="AW597" i="42"/>
  <c r="AV1144" i="42"/>
  <c r="AV781" i="42"/>
  <c r="AV906" i="42"/>
  <c r="AW706" i="42"/>
  <c r="AV1143" i="42"/>
  <c r="AV90" i="42"/>
  <c r="AV164" i="42"/>
  <c r="AW155" i="42"/>
  <c r="AV1137" i="42"/>
  <c r="AY711" i="42"/>
  <c r="AX477" i="42"/>
  <c r="AW193" i="42"/>
  <c r="AY293" i="42"/>
  <c r="AX952" i="42"/>
  <c r="AW1147" i="42"/>
  <c r="AW285" i="42"/>
  <c r="AW679" i="42"/>
  <c r="AV157" i="42"/>
  <c r="AV147" i="42"/>
  <c r="AW476" i="42"/>
  <c r="AW276" i="42"/>
  <c r="AV23" i="42"/>
  <c r="AV935" i="42"/>
  <c r="AW500" i="42"/>
  <c r="AV1161" i="42"/>
  <c r="AV927" i="42"/>
  <c r="AV843" i="42"/>
  <c r="AW684" i="42"/>
  <c r="AV970" i="42"/>
  <c r="AV107" i="42"/>
  <c r="AV1068" i="42"/>
  <c r="AW117" i="42"/>
  <c r="AX691" i="42"/>
  <c r="AX488" i="42"/>
  <c r="AW1174" i="42"/>
  <c r="AX428" i="42"/>
  <c r="AX105" i="42"/>
  <c r="AW938" i="42"/>
  <c r="AW115" i="42"/>
  <c r="AW481" i="42"/>
  <c r="AV219" i="42"/>
  <c r="AV888" i="42"/>
  <c r="AW545" i="42"/>
  <c r="AV138" i="42"/>
  <c r="AV27" i="42"/>
  <c r="AV1043" i="42"/>
  <c r="AW244" i="42"/>
  <c r="AV98" i="42"/>
  <c r="AV747" i="42"/>
  <c r="AU348" i="42"/>
  <c r="AW252" i="42"/>
  <c r="AV75" i="42"/>
  <c r="AV772" i="42"/>
  <c r="AW723" i="42"/>
  <c r="AW626" i="42"/>
  <c r="AV226" i="42"/>
  <c r="AV238" i="42"/>
  <c r="AW208" i="42"/>
  <c r="AW268" i="42"/>
  <c r="AV370" i="42"/>
  <c r="AV884" i="42"/>
  <c r="AW752" i="42"/>
  <c r="AY62" i="42"/>
  <c r="AX977" i="42"/>
  <c r="AX133" i="42"/>
  <c r="AX534" i="42"/>
  <c r="AW720" i="42"/>
  <c r="AX453" i="42"/>
  <c r="AW763" i="42"/>
  <c r="AW651" i="42"/>
  <c r="AV1125" i="42"/>
  <c r="AV744" i="42"/>
  <c r="AW768" i="42"/>
  <c r="AW704" i="42"/>
  <c r="AV204" i="42"/>
  <c r="AV727" i="42"/>
  <c r="AW460" i="42"/>
  <c r="AW537" i="42"/>
  <c r="AV47" i="42"/>
  <c r="AV438" i="42"/>
  <c r="AW48" i="42"/>
  <c r="AV1159" i="42"/>
  <c r="AV143" i="42"/>
  <c r="AV483" i="42"/>
  <c r="AW139" i="42"/>
  <c r="AV1189" i="42"/>
  <c r="AV114" i="42"/>
  <c r="AV322" i="42"/>
  <c r="AW501" i="42"/>
  <c r="AV1134" i="42"/>
  <c r="AV675" i="42"/>
  <c r="AV841" i="42"/>
  <c r="AW638" i="42"/>
  <c r="AV1141" i="42"/>
  <c r="AY989" i="42"/>
  <c r="AX410" i="42"/>
  <c r="AW1171" i="42"/>
  <c r="AW803" i="42"/>
  <c r="AX1104" i="42"/>
  <c r="AW1202" i="42"/>
  <c r="AW88" i="42"/>
  <c r="AW125" i="42"/>
  <c r="AV210" i="42"/>
  <c r="AV571" i="42"/>
  <c r="AW221" i="42"/>
  <c r="AW663" i="42"/>
  <c r="AV646" i="42"/>
  <c r="AV512" i="42"/>
  <c r="AW336" i="42"/>
  <c r="AV1178" i="42"/>
  <c r="AV728" i="42"/>
  <c r="AV924" i="42"/>
  <c r="AW508" i="42"/>
  <c r="AV1089" i="42"/>
  <c r="AV474" i="42"/>
  <c r="AV497" i="42"/>
  <c r="AW559" i="42"/>
  <c r="AV1085" i="42"/>
  <c r="AV736" i="42"/>
  <c r="AV517" i="42"/>
  <c r="AW440" i="42"/>
  <c r="AV136" i="42"/>
  <c r="AV916" i="42"/>
  <c r="AV1020" i="42"/>
  <c r="AW528" i="42"/>
  <c r="AV309" i="42"/>
  <c r="AY687" i="42"/>
  <c r="AX1101" i="42"/>
  <c r="AX798" i="42"/>
  <c r="AX737" i="42"/>
  <c r="AX596" i="42"/>
  <c r="AW1024" i="42"/>
  <c r="AW898" i="42"/>
  <c r="AW683" i="42"/>
  <c r="AV949" i="42"/>
  <c r="AV701" i="42"/>
  <c r="AW20" i="42"/>
  <c r="AV1152" i="42"/>
  <c r="AV212" i="42"/>
  <c r="AV790" i="42"/>
  <c r="AW586" i="42"/>
  <c r="AV345" i="42"/>
  <c r="AV387" i="42"/>
  <c r="AV1075" i="42"/>
  <c r="AW42" i="42"/>
  <c r="AV577" i="42"/>
  <c r="AV849" i="42"/>
  <c r="AU227" i="42"/>
  <c r="AW646" i="42"/>
  <c r="AV295" i="42"/>
  <c r="AV719" i="42"/>
  <c r="AU20" i="42"/>
  <c r="AW700" i="42"/>
  <c r="AV303" i="42"/>
  <c r="AV602" i="42"/>
  <c r="AU535" i="42"/>
  <c r="AW343" i="42"/>
  <c r="AV944" i="42"/>
  <c r="AX254" i="42"/>
  <c r="AW1151" i="42"/>
  <c r="AW759" i="42"/>
  <c r="AX455" i="42"/>
  <c r="AX46" i="42"/>
  <c r="AW659" i="42"/>
  <c r="AW71" i="42"/>
  <c r="AW334" i="42"/>
  <c r="AV869" i="42"/>
  <c r="AV718" i="42"/>
  <c r="AW113" i="42"/>
  <c r="AV373" i="42"/>
  <c r="AV872" i="42"/>
  <c r="AU518" i="42"/>
  <c r="AW635" i="42"/>
  <c r="AV48" i="42"/>
  <c r="AV774" i="42"/>
  <c r="AX82" i="42"/>
  <c r="AW957" i="42"/>
  <c r="AX1127" i="42"/>
  <c r="AX604" i="42"/>
  <c r="AX421" i="42"/>
  <c r="AW847" i="42"/>
  <c r="AX910" i="42"/>
  <c r="AX150" i="42"/>
  <c r="AW1029" i="42"/>
  <c r="AX1180" i="42"/>
  <c r="AX682" i="42"/>
  <c r="AX393" i="42"/>
  <c r="AW901" i="42"/>
  <c r="AX1014" i="42"/>
  <c r="AX221" i="42"/>
  <c r="AX354" i="42"/>
  <c r="AY171" i="42"/>
  <c r="AX821" i="42"/>
  <c r="AX235" i="42"/>
  <c r="AW1025" i="42"/>
  <c r="AY311" i="42"/>
  <c r="AX748" i="42"/>
  <c r="AX336" i="42"/>
  <c r="AW144" i="42"/>
  <c r="AX1030" i="42"/>
  <c r="AX436" i="42"/>
  <c r="AY488" i="42"/>
  <c r="AY452" i="42"/>
  <c r="AY454" i="42"/>
  <c r="AY419" i="42"/>
  <c r="AX1163" i="42"/>
  <c r="AX683" i="42"/>
  <c r="AX381" i="42"/>
  <c r="AW527" i="42"/>
  <c r="AX1050" i="42"/>
  <c r="AX76" i="42"/>
  <c r="AX465" i="42"/>
  <c r="AY258" i="42"/>
  <c r="AX783" i="42"/>
  <c r="AX191" i="42"/>
  <c r="AW986" i="42"/>
  <c r="AX1159" i="42"/>
  <c r="AX599" i="42"/>
  <c r="AX450" i="42"/>
  <c r="AW868" i="42"/>
  <c r="AX992" i="42"/>
  <c r="AX456" i="42"/>
  <c r="AW1176" i="42"/>
  <c r="AY214" i="42"/>
  <c r="AX820" i="42"/>
  <c r="AX89" i="42"/>
  <c r="AW947" i="42"/>
  <c r="AX1172" i="42"/>
  <c r="AX636" i="42"/>
  <c r="AX300" i="42"/>
  <c r="AW792" i="42"/>
  <c r="AX983" i="42"/>
  <c r="AY948" i="42"/>
  <c r="AX506" i="42"/>
  <c r="AW261" i="42"/>
  <c r="AY76" i="42"/>
  <c r="AX937" i="42"/>
  <c r="AW1172" i="42"/>
  <c r="AW112" i="42"/>
  <c r="AW573" i="42"/>
  <c r="AV992" i="42"/>
  <c r="AV581" i="42"/>
  <c r="AW80" i="42"/>
  <c r="AW439" i="42"/>
  <c r="AV191" i="42"/>
  <c r="AV599" i="42"/>
  <c r="AW250" i="42"/>
  <c r="AV1175" i="42"/>
  <c r="AV572" i="42"/>
  <c r="AV426" i="42"/>
  <c r="AW425" i="42"/>
  <c r="AV1146" i="42"/>
  <c r="AV819" i="42"/>
  <c r="AV1073" i="42"/>
  <c r="AW382" i="42"/>
  <c r="AV77" i="42"/>
  <c r="AV381" i="42"/>
  <c r="AV1039" i="42"/>
  <c r="AW357" i="42"/>
  <c r="AV263" i="42"/>
  <c r="AV115" i="42"/>
  <c r="AV1062" i="42"/>
  <c r="AW602" i="42"/>
  <c r="AV384" i="42"/>
  <c r="AY703" i="42"/>
  <c r="AY101" i="42"/>
  <c r="AX1074" i="42"/>
  <c r="AX898" i="42"/>
  <c r="AX697" i="42"/>
  <c r="AW1137" i="42"/>
  <c r="AW68" i="42"/>
  <c r="AW453" i="42"/>
  <c r="AV951" i="42"/>
  <c r="AV601" i="42"/>
  <c r="AW542" i="42"/>
  <c r="AV1193" i="42"/>
  <c r="AV78" i="42"/>
  <c r="AV538" i="42"/>
  <c r="AW53" i="42"/>
  <c r="AV1117" i="42"/>
  <c r="AV258" i="42"/>
  <c r="AV1026" i="42"/>
  <c r="AW186" i="42"/>
  <c r="AV375" i="42"/>
  <c r="AV564" i="42"/>
  <c r="AU43" i="42"/>
  <c r="AW515" i="42"/>
  <c r="AX503" i="42"/>
  <c r="AW966" i="42"/>
  <c r="AY167" i="42"/>
  <c r="AX162" i="42"/>
  <c r="AX439" i="42"/>
  <c r="AW913" i="42"/>
  <c r="AW523" i="42"/>
  <c r="AW369" i="42"/>
  <c r="AV162" i="42"/>
  <c r="AV816" i="42"/>
  <c r="AW590" i="42"/>
  <c r="AV239" i="42"/>
  <c r="AV192" i="42"/>
  <c r="AU196" i="42"/>
  <c r="AW669" i="42"/>
  <c r="AV175" i="42"/>
  <c r="AV554" i="42"/>
  <c r="AW747" i="42"/>
  <c r="AW351" i="42"/>
  <c r="AV821" i="42"/>
  <c r="AV292" i="42"/>
  <c r="AW134" i="42"/>
  <c r="AW543" i="42"/>
  <c r="AV632" i="42"/>
  <c r="AV28" i="42"/>
  <c r="AW201" i="42"/>
  <c r="AW631" i="42"/>
  <c r="AV102" i="42"/>
  <c r="AV784" i="42"/>
  <c r="AW756" i="42"/>
  <c r="AY137" i="42"/>
  <c r="AX152" i="42"/>
  <c r="AX378" i="42"/>
  <c r="AW72" i="42"/>
  <c r="AX1134" i="42"/>
  <c r="AW1158" i="42"/>
  <c r="AW883" i="42"/>
  <c r="AW312" i="42"/>
  <c r="AV103" i="42"/>
  <c r="AV413" i="42"/>
  <c r="AW860" i="42"/>
  <c r="AW402" i="42"/>
  <c r="AV358" i="42"/>
  <c r="AV418" i="42"/>
  <c r="AW484" i="42"/>
  <c r="AW79" i="42"/>
  <c r="AV300" i="42"/>
  <c r="AV280" i="42"/>
  <c r="AW587" i="42"/>
  <c r="AV1120" i="42"/>
  <c r="AV86" i="42"/>
  <c r="AV684" i="42"/>
  <c r="AW301" i="42"/>
  <c r="AV1111" i="42"/>
  <c r="AV696" i="42"/>
  <c r="AV272" i="42"/>
  <c r="AW315" i="42"/>
  <c r="AV1079" i="42"/>
  <c r="AV235" i="42"/>
  <c r="AV1052" i="42"/>
  <c r="AW529" i="42"/>
  <c r="AV126" i="42"/>
  <c r="AY962" i="42"/>
  <c r="AW1080" i="42"/>
  <c r="AY85" i="42"/>
  <c r="AX1056" i="42"/>
  <c r="AX849" i="42"/>
  <c r="AW1130" i="42"/>
  <c r="AW734" i="42"/>
  <c r="AW686" i="42"/>
  <c r="AV456" i="42"/>
  <c r="AV915" i="42"/>
  <c r="AW490" i="42"/>
  <c r="AW179" i="42"/>
  <c r="AV141" i="42"/>
  <c r="AV356" i="42"/>
  <c r="AW85" i="42"/>
  <c r="AV1122" i="42"/>
  <c r="AV854" i="42"/>
  <c r="AV523" i="42"/>
  <c r="AW359" i="42"/>
  <c r="AV80" i="42"/>
  <c r="AV318" i="42"/>
  <c r="AV1049" i="42"/>
  <c r="AW502" i="42"/>
  <c r="AV315" i="42"/>
  <c r="AV278" i="42"/>
  <c r="AV1044" i="42"/>
  <c r="AW338" i="42"/>
  <c r="AV14" i="42"/>
  <c r="AV757" i="42"/>
  <c r="AU50" i="42"/>
  <c r="AW59" i="42"/>
  <c r="AV296" i="42"/>
  <c r="AX958" i="42"/>
  <c r="AX586" i="42"/>
  <c r="AX304" i="42"/>
  <c r="AX281" i="42"/>
  <c r="AX248" i="42"/>
  <c r="AW946" i="42"/>
  <c r="AW121" i="42"/>
  <c r="AW296" i="42"/>
  <c r="AV756" i="42"/>
  <c r="AV506" i="42"/>
  <c r="AW89" i="42"/>
  <c r="AV1090" i="42"/>
  <c r="AV179" i="42"/>
  <c r="AV1053" i="42"/>
  <c r="AW138" i="42"/>
  <c r="AV13" i="42"/>
  <c r="AV921" i="42"/>
  <c r="AU230" i="42"/>
  <c r="AW707" i="42"/>
  <c r="AV827" i="42"/>
  <c r="AV818" i="42"/>
  <c r="AU698" i="42"/>
  <c r="AW538" i="42"/>
  <c r="AV783" i="42"/>
  <c r="AV270" i="42"/>
  <c r="AU936" i="42"/>
  <c r="AW469" i="42"/>
  <c r="AV593" i="42"/>
  <c r="AV160" i="42"/>
  <c r="AW793" i="42"/>
  <c r="AW622" i="42"/>
  <c r="AV31" i="42"/>
  <c r="AW1027" i="42"/>
  <c r="AY239" i="42"/>
  <c r="AX971" i="42"/>
  <c r="AW1111" i="42"/>
  <c r="AX443" i="42"/>
  <c r="AW358" i="42"/>
  <c r="AW96" i="42"/>
  <c r="AV1204" i="42"/>
  <c r="AV587" i="42"/>
  <c r="AV909" i="42"/>
  <c r="AW167" i="42"/>
  <c r="AV217" i="42"/>
  <c r="AV715" i="42"/>
  <c r="AW798" i="42"/>
  <c r="AW698" i="42"/>
  <c r="AV46" i="42"/>
  <c r="AV575" i="42"/>
  <c r="AX464" i="42"/>
  <c r="AW65" i="42"/>
  <c r="AX1060" i="42"/>
  <c r="AX158" i="42"/>
  <c r="AX352" i="42"/>
  <c r="AY179" i="42"/>
  <c r="AX865" i="42"/>
  <c r="AX100" i="42"/>
  <c r="AW1001" i="42"/>
  <c r="AX1124" i="42"/>
  <c r="AX619" i="42"/>
  <c r="AX66" i="42"/>
  <c r="AW746" i="42"/>
  <c r="AX960" i="42"/>
  <c r="AX564" i="42"/>
  <c r="AW1182" i="42"/>
  <c r="AY20" i="42"/>
  <c r="AX797" i="42"/>
  <c r="AX332" i="42"/>
  <c r="AW994" i="42"/>
  <c r="AX1188" i="42"/>
  <c r="AX656" i="42"/>
  <c r="AX374" i="42"/>
  <c r="AW711" i="42"/>
  <c r="AX949" i="42"/>
  <c r="AX237" i="42"/>
  <c r="AY131" i="42"/>
  <c r="AY182" i="42"/>
  <c r="AY132" i="42"/>
  <c r="AU5" i="42"/>
  <c r="AX1115" i="42"/>
  <c r="AX627" i="42"/>
  <c r="AX399" i="42"/>
  <c r="AW776" i="42"/>
  <c r="AX981" i="42"/>
  <c r="AX550" i="42"/>
  <c r="AW1203" i="42"/>
  <c r="AY206" i="42"/>
  <c r="AX731" i="42"/>
  <c r="AX115" i="42"/>
  <c r="AW795" i="42"/>
  <c r="AX1022" i="42"/>
  <c r="AX36" i="42"/>
  <c r="AX429" i="42"/>
  <c r="AW410" i="42"/>
  <c r="AX932" i="42"/>
  <c r="AX10" i="42"/>
  <c r="AW1076" i="42"/>
  <c r="AY314" i="42"/>
  <c r="AX727" i="42"/>
  <c r="AX215" i="42"/>
  <c r="AW605" i="42"/>
  <c r="AX1099" i="42"/>
  <c r="AX601" i="42"/>
  <c r="AX234" i="42"/>
  <c r="AW767" i="42"/>
  <c r="AX899" i="42"/>
  <c r="AY917" i="42"/>
  <c r="AW168" i="42"/>
  <c r="AX1143" i="42"/>
  <c r="AX876" i="42"/>
  <c r="AX686" i="42"/>
  <c r="AW1119" i="42"/>
  <c r="AW866" i="42"/>
  <c r="AW633" i="42"/>
  <c r="AV12" i="42"/>
  <c r="AV428" i="42"/>
  <c r="AW213" i="42"/>
  <c r="AV1173" i="42"/>
  <c r="AV150" i="42"/>
  <c r="AV400" i="42"/>
  <c r="AW387" i="42"/>
  <c r="AV1108" i="42"/>
  <c r="AV148" i="42"/>
  <c r="AV907" i="42"/>
  <c r="AW556" i="42"/>
  <c r="AV968" i="42"/>
  <c r="AV289" i="42"/>
  <c r="AU719" i="42"/>
  <c r="AW313" i="42"/>
  <c r="AV490" i="42"/>
  <c r="AV876" i="42"/>
  <c r="AU95" i="42"/>
  <c r="AW435" i="42"/>
  <c r="AV950" i="42"/>
  <c r="AV323" i="42"/>
  <c r="AU433" i="42"/>
  <c r="AW416" i="42"/>
  <c r="AV629" i="42"/>
  <c r="AY223" i="42"/>
  <c r="AX828" i="42"/>
  <c r="AX60" i="42"/>
  <c r="AX646" i="42"/>
  <c r="AX173" i="42"/>
  <c r="AW1038" i="42"/>
  <c r="AW717" i="42"/>
  <c r="AW389" i="42"/>
  <c r="AV804" i="42"/>
  <c r="AV341" i="42"/>
  <c r="AW122" i="42"/>
  <c r="AV1087" i="42"/>
  <c r="AV216" i="42"/>
  <c r="AV672" i="42"/>
  <c r="AW595" i="42"/>
  <c r="AV88" i="42"/>
  <c r="AV109" i="42"/>
  <c r="AV1021" i="42"/>
  <c r="AW690" i="42"/>
  <c r="AV997" i="42"/>
  <c r="AV260" i="42"/>
  <c r="AU549" i="42"/>
  <c r="AW418" i="42"/>
  <c r="AW719" i="42"/>
  <c r="AX1148" i="42"/>
  <c r="AX787" i="42"/>
  <c r="AW1053" i="42"/>
  <c r="AX446" i="42"/>
  <c r="AW19" i="42"/>
  <c r="AW520" i="42"/>
  <c r="AV1078" i="42"/>
  <c r="AV467" i="42"/>
  <c r="AV730" i="42"/>
  <c r="AW474" i="42"/>
  <c r="AV555" i="42"/>
  <c r="AV325" i="42"/>
  <c r="AW861" i="42"/>
  <c r="AW676" i="42"/>
  <c r="AV311" i="42"/>
  <c r="AV530" i="42"/>
  <c r="AW787" i="42"/>
  <c r="AW217" i="42"/>
  <c r="AV583" i="42"/>
  <c r="AV203" i="42"/>
  <c r="AW519" i="42"/>
  <c r="AW5" i="42"/>
  <c r="AV624" i="42"/>
  <c r="AV713" i="42"/>
  <c r="AW135" i="42"/>
  <c r="AW391" i="42"/>
  <c r="AV172" i="42"/>
  <c r="AV840" i="42"/>
  <c r="AW331" i="42"/>
  <c r="AY1189" i="42"/>
  <c r="AW1188" i="42"/>
  <c r="AW867" i="42"/>
  <c r="AX1096" i="42"/>
  <c r="AX879" i="42"/>
  <c r="AW1138" i="42"/>
  <c r="AW889" i="42"/>
  <c r="AW398" i="42"/>
  <c r="AV960" i="42"/>
  <c r="AV391" i="42"/>
  <c r="AW8" i="42"/>
  <c r="AW251" i="42"/>
  <c r="AV791" i="42"/>
  <c r="AV735" i="42"/>
  <c r="AW92" i="42"/>
  <c r="AV1114" i="42"/>
  <c r="AV206" i="42"/>
  <c r="AV254" i="42"/>
  <c r="AW581" i="42"/>
  <c r="AV985" i="42"/>
  <c r="AV446" i="42"/>
  <c r="AV1061" i="42"/>
  <c r="AW629" i="42"/>
  <c r="AV91" i="42"/>
  <c r="AV693" i="42"/>
  <c r="AV1037" i="42"/>
  <c r="AW245" i="42"/>
  <c r="AV948" i="42"/>
  <c r="AV582" i="42"/>
  <c r="AU40" i="42"/>
  <c r="AW171" i="42"/>
  <c r="AV489" i="42"/>
  <c r="AY995" i="42"/>
  <c r="AX1196" i="42"/>
  <c r="AX861" i="42"/>
  <c r="AX809" i="42"/>
  <c r="AX595" i="42"/>
  <c r="AW1049" i="42"/>
  <c r="AW589" i="42"/>
  <c r="AW567" i="42"/>
  <c r="AV186" i="42"/>
  <c r="AV867" i="42"/>
  <c r="AW650" i="42"/>
  <c r="AV1188" i="42"/>
  <c r="AV535" i="42"/>
  <c r="AV753" i="42"/>
  <c r="AW437" i="42"/>
  <c r="AV993" i="42"/>
  <c r="AV934" i="42"/>
  <c r="AV1027" i="42"/>
  <c r="AW305" i="42"/>
  <c r="AV181" i="42"/>
  <c r="AV567" i="42"/>
  <c r="AU130" i="42"/>
  <c r="AW94" i="42"/>
  <c r="AV998" i="42"/>
  <c r="AV889" i="42"/>
  <c r="AU446" i="42"/>
  <c r="AW486" i="42"/>
  <c r="AV105" i="42"/>
  <c r="AV738" i="42"/>
  <c r="AU587" i="42"/>
  <c r="AW363" i="42"/>
  <c r="AV651" i="42"/>
  <c r="AX88" i="42"/>
  <c r="AX364" i="42"/>
  <c r="AW955" i="42"/>
  <c r="AX92" i="42"/>
  <c r="AX130" i="42"/>
  <c r="AW799" i="42"/>
  <c r="AW25" i="42"/>
  <c r="AW472" i="42"/>
  <c r="AV731" i="42"/>
  <c r="AV811" i="42"/>
  <c r="AW291" i="42"/>
  <c r="AV494" i="42"/>
  <c r="AV199" i="42"/>
  <c r="AU221" i="42"/>
  <c r="AW624" i="42"/>
  <c r="AV683" i="42"/>
  <c r="AV344" i="42"/>
  <c r="AW277" i="42"/>
  <c r="AW371" i="42"/>
  <c r="AV205" i="42"/>
  <c r="AV699" i="42"/>
  <c r="AW919" i="42"/>
  <c r="AW272" i="42"/>
  <c r="AV351" i="42"/>
  <c r="AV858" i="42"/>
  <c r="AW184" i="42"/>
  <c r="AW468" i="42"/>
  <c r="AV328" i="42"/>
  <c r="AV677" i="42"/>
  <c r="AW503" i="42"/>
  <c r="AW327" i="42"/>
  <c r="AV15" i="42"/>
  <c r="AY77" i="42"/>
  <c r="AX788" i="42"/>
  <c r="AX127" i="42"/>
  <c r="AW84" i="42"/>
  <c r="AX401" i="42"/>
  <c r="AW205" i="42"/>
  <c r="AW367" i="42"/>
  <c r="AV1106" i="42"/>
  <c r="AV716" i="42"/>
  <c r="AV853" i="42"/>
  <c r="AW687" i="42"/>
  <c r="AV652" i="42"/>
  <c r="AV929" i="42"/>
  <c r="AW878" i="42"/>
  <c r="AW547" i="42"/>
  <c r="AV290" i="42"/>
  <c r="AV760" i="42"/>
  <c r="AX512" i="42"/>
  <c r="AW879" i="42"/>
  <c r="AX982" i="42"/>
  <c r="AX63" i="42"/>
  <c r="AW1199" i="42"/>
  <c r="AY306" i="42"/>
  <c r="AX723" i="42"/>
  <c r="AX203" i="42"/>
  <c r="AW933" i="42"/>
  <c r="AX1065" i="42"/>
  <c r="AX41" i="42"/>
  <c r="AX350" i="42"/>
  <c r="AW830" i="42"/>
  <c r="AX911" i="42"/>
  <c r="AX120" i="42"/>
  <c r="AW1123" i="42"/>
  <c r="AY295" i="42"/>
  <c r="AX750" i="42"/>
  <c r="AX388" i="42"/>
  <c r="AW845" i="42"/>
  <c r="AX1095" i="42"/>
  <c r="AX612" i="42"/>
  <c r="AX389" i="42"/>
  <c r="AW736" i="42"/>
  <c r="AX906" i="42"/>
  <c r="AX298" i="42"/>
  <c r="AY1004" i="42"/>
  <c r="AY992" i="42"/>
  <c r="AY942" i="42"/>
  <c r="AY956" i="42"/>
  <c r="AX1029" i="42"/>
  <c r="AX288" i="42"/>
  <c r="AX230" i="42"/>
  <c r="AW780" i="42"/>
  <c r="AX919" i="42"/>
  <c r="AX61" i="42"/>
  <c r="AW1097" i="42"/>
  <c r="AX1176" i="42"/>
  <c r="AX702" i="42"/>
  <c r="AX273" i="42"/>
  <c r="AW778" i="42"/>
  <c r="AX998" i="42"/>
  <c r="AX396" i="42"/>
  <c r="AW1154" i="42"/>
  <c r="AY36" i="42"/>
  <c r="AX830" i="42"/>
  <c r="AX502" i="42"/>
  <c r="AW1040" i="42"/>
  <c r="AX1161" i="42"/>
  <c r="AX657" i="42"/>
  <c r="AX348" i="42"/>
  <c r="AW101" i="42"/>
  <c r="AX1080" i="42"/>
  <c r="AX26" i="42"/>
  <c r="AX8" i="42"/>
  <c r="AY151" i="42"/>
  <c r="AX834" i="42"/>
  <c r="AY99" i="42"/>
  <c r="AX1005" i="42"/>
  <c r="AX615" i="42"/>
  <c r="AX661" i="42"/>
  <c r="AX557" i="42"/>
  <c r="AW1046" i="42"/>
  <c r="AW714" i="42"/>
  <c r="AW560" i="42"/>
  <c r="AV537" i="42"/>
  <c r="AV878" i="42"/>
  <c r="AW263" i="42"/>
  <c r="AV1151" i="42"/>
  <c r="AV302" i="42"/>
  <c r="AV324" i="42"/>
  <c r="AW219" i="42"/>
  <c r="AV128" i="42"/>
  <c r="AV54" i="42"/>
  <c r="AV1009" i="42"/>
  <c r="AW662" i="42"/>
  <c r="AV645" i="42"/>
  <c r="AV509" i="42"/>
  <c r="AU200" i="42"/>
  <c r="AW328" i="42"/>
  <c r="AV383" i="42"/>
  <c r="AV822" i="42"/>
  <c r="AU423" i="42"/>
  <c r="AW645" i="42"/>
  <c r="AV637" i="42"/>
  <c r="AV200" i="42"/>
  <c r="AU637" i="42"/>
  <c r="AW319" i="42"/>
  <c r="AV987" i="42"/>
  <c r="AX725" i="42"/>
  <c r="AX146" i="42"/>
  <c r="AX498" i="42"/>
  <c r="AX68" i="42"/>
  <c r="AX18" i="42"/>
  <c r="AW958" i="42"/>
  <c r="AW108" i="42"/>
  <c r="AW568" i="42"/>
  <c r="AV548" i="42"/>
  <c r="AV799" i="42"/>
  <c r="AW303" i="42"/>
  <c r="AV196" i="42"/>
  <c r="AV750" i="42"/>
  <c r="AV1050" i="42"/>
  <c r="AW644" i="42"/>
  <c r="AV215" i="42"/>
  <c r="AV259" i="42"/>
  <c r="AU292" i="42"/>
  <c r="AW278" i="42"/>
  <c r="AV946" i="42"/>
  <c r="AV857" i="42"/>
  <c r="AU114" i="42"/>
  <c r="AY450" i="42"/>
  <c r="AX1044" i="42"/>
  <c r="AX587" i="42"/>
  <c r="AX424" i="42"/>
  <c r="AW161" i="42"/>
  <c r="AX484" i="42"/>
  <c r="AW33" i="42"/>
  <c r="AW41" i="42"/>
  <c r="AV1147" i="42"/>
  <c r="AV649" i="42"/>
  <c r="AW506" i="42"/>
  <c r="AW426" i="42"/>
  <c r="AV990" i="42"/>
  <c r="AV742" i="42"/>
  <c r="AW47" i="42"/>
  <c r="AW238" i="42"/>
  <c r="AV457" i="42"/>
  <c r="AV835" i="42"/>
  <c r="AW234" i="42"/>
  <c r="AV1162" i="42"/>
  <c r="AV26" i="42"/>
  <c r="AV685" i="42"/>
  <c r="AW598" i="42"/>
  <c r="AV1156" i="42"/>
  <c r="AV99" i="42"/>
  <c r="AV559" i="42"/>
  <c r="AW145" i="42"/>
  <c r="AV1119" i="42"/>
  <c r="AV782" i="42"/>
  <c r="AV584" i="42"/>
  <c r="AW680" i="42"/>
  <c r="AY1194" i="42"/>
  <c r="AY11" i="42"/>
  <c r="AX896" i="42"/>
  <c r="AX802" i="42"/>
  <c r="AX650" i="42"/>
  <c r="AW1019" i="42"/>
  <c r="AW361" i="42"/>
  <c r="AW685" i="42"/>
  <c r="AV450" i="42"/>
  <c r="AV479" i="42"/>
  <c r="AW576" i="42"/>
  <c r="AV1185" i="42"/>
  <c r="AV900" i="42"/>
  <c r="AV520" i="42"/>
  <c r="AW471" i="42"/>
  <c r="AV1094" i="42"/>
  <c r="AV674" i="42"/>
  <c r="AV1017" i="42"/>
  <c r="AW625" i="42"/>
  <c r="AV1002" i="42"/>
  <c r="AV800" i="42"/>
  <c r="AU132" i="42"/>
  <c r="AW199" i="42"/>
  <c r="AV657" i="42"/>
  <c r="AV830" i="42"/>
  <c r="AU46" i="42"/>
  <c r="AW286" i="42"/>
  <c r="AV625" i="42"/>
  <c r="AV286" i="42"/>
  <c r="AU151" i="42"/>
  <c r="AW450" i="42"/>
  <c r="AV250" i="42"/>
  <c r="AX1049" i="42"/>
  <c r="AX672" i="42"/>
  <c r="AX28" i="42"/>
  <c r="AX262" i="42"/>
  <c r="AX56" i="42"/>
  <c r="AW963" i="42"/>
  <c r="AW832" i="42"/>
  <c r="AW383" i="42"/>
  <c r="AV773" i="42"/>
  <c r="AV518" i="42"/>
  <c r="AW702" i="42"/>
  <c r="AV1128" i="42"/>
  <c r="AV193" i="42"/>
  <c r="AV1036" i="42"/>
  <c r="AW616" i="42"/>
  <c r="AV650" i="42"/>
  <c r="AV482" i="42"/>
  <c r="AU232" i="42"/>
  <c r="AW408" i="42"/>
  <c r="AV85" i="42"/>
  <c r="AV257" i="42"/>
  <c r="AU813" i="42"/>
  <c r="AW260" i="42"/>
  <c r="AV255" i="42"/>
  <c r="AV542" i="42"/>
  <c r="AU521" i="42"/>
  <c r="AW654" i="42"/>
  <c r="AV977" i="42"/>
  <c r="AV359" i="42"/>
  <c r="AU727" i="42"/>
  <c r="AW447" i="42"/>
  <c r="AV969" i="42"/>
  <c r="AW1183" i="42"/>
  <c r="AW769" i="42"/>
  <c r="AX1123" i="42"/>
  <c r="AW1192" i="42"/>
  <c r="AX25" i="42"/>
  <c r="AW881" i="42"/>
  <c r="AW51" i="42"/>
  <c r="AV1198" i="42"/>
  <c r="AV59" i="42"/>
  <c r="AV748" i="42"/>
  <c r="AW449" i="42"/>
  <c r="AV630" i="42"/>
  <c r="AV692" i="42"/>
  <c r="AU736" i="42"/>
  <c r="AW333" i="42"/>
  <c r="AV174" i="42"/>
  <c r="AV116" i="42"/>
  <c r="AW821" i="42"/>
  <c r="AW462" i="42"/>
  <c r="AV553" i="42"/>
  <c r="AV316" i="42"/>
  <c r="AW839" i="42"/>
  <c r="AW379" i="42"/>
  <c r="AV84" i="42"/>
  <c r="AV491" i="42"/>
  <c r="AW837" i="42"/>
  <c r="AW335" i="42"/>
  <c r="AV829" i="42"/>
  <c r="AV108" i="42"/>
  <c r="AW159" i="42"/>
  <c r="AW233" i="42"/>
  <c r="AY202" i="42"/>
  <c r="AX742" i="42"/>
  <c r="AX11" i="42"/>
  <c r="AW1190" i="42"/>
  <c r="AY286" i="42"/>
  <c r="AX490" i="42"/>
  <c r="AW922" i="42"/>
  <c r="AW16" i="42"/>
  <c r="AV374" i="42"/>
  <c r="AV269" i="42"/>
  <c r="AW905" i="42"/>
  <c r="AW423" i="42"/>
  <c r="AV796" i="42"/>
  <c r="AV202" i="42"/>
  <c r="AW154" i="42"/>
  <c r="AW639" i="42"/>
  <c r="AV111" i="42"/>
  <c r="AV330" i="42"/>
  <c r="AX16" i="42"/>
  <c r="AW732" i="42"/>
  <c r="AX944" i="42"/>
  <c r="AX177" i="42"/>
  <c r="AW1093" i="42"/>
  <c r="AY172" i="42"/>
  <c r="AX689" i="42"/>
  <c r="AX154" i="42"/>
  <c r="AW45" i="42"/>
  <c r="AX1027" i="42"/>
  <c r="AX547" i="42"/>
  <c r="AW1186" i="42"/>
  <c r="AY218" i="42"/>
  <c r="AX840" i="42"/>
  <c r="AX206" i="42"/>
  <c r="AW1045" i="42"/>
  <c r="AX1199" i="42"/>
  <c r="AX671" i="42"/>
  <c r="AX539" i="42"/>
  <c r="AW771" i="42"/>
  <c r="AX1058" i="42"/>
  <c r="AX143" i="42"/>
  <c r="AX397" i="42"/>
  <c r="AY250" i="42"/>
  <c r="AX873" i="42"/>
  <c r="AX159" i="42"/>
  <c r="AY754" i="42"/>
  <c r="AY701" i="42"/>
  <c r="AY681" i="42"/>
  <c r="AY702" i="42"/>
  <c r="AX1025" i="42"/>
  <c r="AX84" i="42"/>
  <c r="AW1156" i="42"/>
  <c r="AY105" i="42"/>
  <c r="AX843" i="42"/>
  <c r="AX44" i="42"/>
  <c r="AW1067" i="42"/>
  <c r="AX1106" i="42"/>
  <c r="AX642" i="42"/>
  <c r="AX530" i="42"/>
  <c r="AW840" i="42"/>
  <c r="AX883" i="42"/>
  <c r="AX81" i="42"/>
  <c r="AW1096" i="42"/>
  <c r="AY17" i="42"/>
  <c r="AX805" i="42"/>
  <c r="AX15" i="42"/>
  <c r="AW985" i="42"/>
  <c r="AX1122" i="42"/>
  <c r="AX602" i="42"/>
  <c r="AX339" i="42"/>
  <c r="AW63" i="42"/>
  <c r="AX996" i="42"/>
  <c r="AX55" i="42"/>
  <c r="AW1161" i="42"/>
  <c r="AY166" i="42"/>
  <c r="AX811" i="42"/>
  <c r="AX814" i="42"/>
  <c r="AX376" i="42"/>
  <c r="AX532" i="42"/>
  <c r="AX357" i="42"/>
  <c r="AX330" i="42"/>
  <c r="AW940" i="42"/>
  <c r="AW738" i="42"/>
  <c r="AW640" i="42"/>
  <c r="AV882" i="42"/>
  <c r="AV291" i="42"/>
  <c r="AW86" i="42"/>
  <c r="AV967" i="42"/>
  <c r="AV96" i="42"/>
  <c r="AV1077" i="42"/>
  <c r="AW517" i="42"/>
  <c r="AV616" i="42"/>
  <c r="AV574" i="42"/>
  <c r="AU534" i="42"/>
  <c r="AW652" i="42"/>
  <c r="AV319" i="42"/>
  <c r="AV880" i="42"/>
  <c r="AU179" i="42"/>
  <c r="AW95" i="42"/>
  <c r="AV988" i="42"/>
  <c r="AV714" i="42"/>
  <c r="AW262" i="42"/>
  <c r="AW256" i="42"/>
  <c r="AV58" i="42"/>
  <c r="AV589" i="42"/>
  <c r="AW721" i="42"/>
  <c r="AW279" i="42"/>
  <c r="AV73" i="42"/>
  <c r="AX80" i="42"/>
  <c r="AW1021" i="42"/>
  <c r="AY127" i="42"/>
  <c r="AX342" i="42"/>
  <c r="AX315" i="42"/>
  <c r="AW892" i="42"/>
  <c r="AW242" i="42"/>
  <c r="AW295" i="42"/>
  <c r="AV664" i="42"/>
  <c r="AV763" i="42"/>
  <c r="AW511" i="42"/>
  <c r="AV34" i="42"/>
  <c r="AV614" i="42"/>
  <c r="AU126" i="42"/>
  <c r="AW491" i="42"/>
  <c r="AV380" i="42"/>
  <c r="AV613" i="42"/>
  <c r="AW844" i="42"/>
  <c r="AW10" i="42"/>
  <c r="AV55" i="42"/>
  <c r="AV268" i="42"/>
  <c r="AW851" i="42"/>
  <c r="AY473" i="42"/>
  <c r="AX296" i="42"/>
  <c r="AX207" i="42"/>
  <c r="AW931" i="42"/>
  <c r="AX1192" i="42"/>
  <c r="AW1185" i="42"/>
  <c r="AW854" i="42"/>
  <c r="AW642" i="42"/>
  <c r="AV561" i="42"/>
  <c r="AV529" i="42"/>
  <c r="AW917" i="42"/>
  <c r="AW18" i="42"/>
  <c r="AV244" i="42"/>
  <c r="AV833" i="42"/>
  <c r="AW610" i="42"/>
  <c r="AW127" i="42"/>
  <c r="AV33" i="42"/>
  <c r="AV780" i="42"/>
  <c r="AW15" i="42"/>
  <c r="AV1091" i="42"/>
  <c r="AV9" i="42"/>
  <c r="AV739" i="42"/>
  <c r="AW514" i="42"/>
  <c r="AV1086" i="42"/>
  <c r="AV274" i="42"/>
  <c r="AV797" i="42"/>
  <c r="AW603" i="42"/>
  <c r="AV1115" i="42"/>
  <c r="AV768" i="42"/>
  <c r="AV1059" i="42"/>
  <c r="AW339" i="42"/>
  <c r="AX1141" i="42"/>
  <c r="AX721" i="42"/>
  <c r="AX29" i="42"/>
  <c r="AX261" i="42"/>
  <c r="AX79" i="42"/>
  <c r="AW1003" i="42"/>
  <c r="AW718" i="42"/>
  <c r="AW461" i="42"/>
  <c r="AV307" i="42"/>
  <c r="AV399" i="42"/>
  <c r="AW705" i="42"/>
  <c r="AV1103" i="42"/>
  <c r="AV466" i="42"/>
  <c r="AV1056" i="42"/>
  <c r="AW665" i="42"/>
  <c r="AV982" i="42"/>
  <c r="AV917" i="42"/>
  <c r="AU966" i="42"/>
  <c r="AW552" i="42"/>
  <c r="AV694" i="42"/>
  <c r="AV411" i="42"/>
  <c r="AU543" i="42"/>
  <c r="AW421" i="42"/>
  <c r="AV271" i="42"/>
  <c r="AV516" i="42"/>
  <c r="AU102" i="42"/>
  <c r="AW488" i="42"/>
  <c r="AV447" i="42"/>
  <c r="AV430" i="42"/>
  <c r="AU39" i="42"/>
  <c r="AW384" i="42"/>
  <c r="AV66" i="42"/>
  <c r="AX572" i="42"/>
  <c r="AX383" i="42"/>
  <c r="AW1065" i="42"/>
  <c r="AX253" i="42"/>
  <c r="AX466" i="42"/>
  <c r="AW990" i="42"/>
  <c r="AW725" i="42"/>
  <c r="AW467" i="42"/>
  <c r="AV578" i="42"/>
  <c r="AV710" i="42"/>
  <c r="AW98" i="42"/>
  <c r="AV79" i="42"/>
  <c r="AV130" i="42"/>
  <c r="AV1005" i="42"/>
  <c r="AW562" i="42"/>
  <c r="AV1004" i="42"/>
  <c r="AV503" i="42"/>
  <c r="AW815" i="42"/>
  <c r="AW103" i="42"/>
  <c r="AV224" i="42"/>
  <c r="AV852" i="42"/>
  <c r="AW22" i="42"/>
  <c r="AW628" i="42"/>
  <c r="AV123" i="42"/>
  <c r="AV396" i="42"/>
  <c r="AW900" i="42"/>
  <c r="AW220" i="42"/>
  <c r="AV190" i="42"/>
  <c r="AV746" i="42"/>
  <c r="AW109" i="42"/>
  <c r="AW271" i="42"/>
  <c r="AV350" i="42"/>
  <c r="AY97" i="42"/>
  <c r="AX903" i="42"/>
  <c r="AX593" i="42"/>
  <c r="AW960" i="42"/>
  <c r="AX337" i="42"/>
  <c r="AW838" i="42"/>
  <c r="AW615" i="42"/>
  <c r="AV1131" i="42"/>
  <c r="AV167" i="42"/>
  <c r="AV943" i="42"/>
  <c r="AW673" i="42"/>
  <c r="AV786" i="42"/>
  <c r="AV612" i="42"/>
  <c r="AW742" i="42"/>
  <c r="AW689" i="42"/>
  <c r="AV525" i="42"/>
  <c r="AV933" i="42"/>
  <c r="AW77" i="42"/>
  <c r="AW569" i="42"/>
  <c r="AV352" i="42"/>
  <c r="AV707" i="42"/>
  <c r="AW393" i="42"/>
  <c r="AW688" i="42"/>
  <c r="AV653" i="42"/>
  <c r="AV573" i="42"/>
  <c r="AW282" i="42"/>
  <c r="AV1192" i="42"/>
  <c r="AV463" i="42"/>
  <c r="AV618" i="42"/>
  <c r="AW324" i="42"/>
  <c r="AV1199" i="42"/>
  <c r="AY53" i="42"/>
  <c r="AX395" i="42"/>
  <c r="AW953" i="42"/>
  <c r="AY247" i="42"/>
  <c r="AX1073" i="42"/>
  <c r="AW1175" i="42"/>
  <c r="AW751" i="42"/>
  <c r="AW46" i="42"/>
  <c r="AV638" i="42"/>
  <c r="AV243" i="42"/>
  <c r="AW850" i="42"/>
  <c r="AW548" i="42"/>
  <c r="AV844" i="42"/>
  <c r="AV767" i="42"/>
  <c r="AW694" i="42"/>
  <c r="AV1160" i="42"/>
  <c r="AV89" i="42"/>
  <c r="AV823" i="42"/>
  <c r="AV125" i="42"/>
  <c r="AV424" i="42"/>
  <c r="AW56" i="42"/>
  <c r="AV1145" i="42"/>
  <c r="AV452" i="42"/>
  <c r="AV1032" i="42"/>
  <c r="AW49" i="42"/>
  <c r="AV1136" i="42"/>
  <c r="AV607" i="42"/>
  <c r="AV1010" i="42"/>
  <c r="AW399" i="42"/>
  <c r="AV287" i="42"/>
  <c r="AV712" i="42"/>
  <c r="AV1051" i="42"/>
  <c r="AW162" i="42"/>
  <c r="AV979" i="42"/>
  <c r="AX138" i="42"/>
  <c r="AW561" i="42"/>
  <c r="AV1171" i="42"/>
  <c r="AV698" i="42"/>
  <c r="AV433" i="42"/>
  <c r="AV478" i="42"/>
  <c r="AW872" i="42"/>
  <c r="AW621" i="42"/>
  <c r="AV468" i="42"/>
  <c r="AV794" i="42"/>
  <c r="AU17" i="42"/>
  <c r="AU540" i="42"/>
  <c r="AU1177" i="42"/>
  <c r="AU21" i="42"/>
  <c r="AU610" i="42"/>
  <c r="AU71" i="42"/>
  <c r="AU335" i="42"/>
  <c r="AU709" i="42"/>
  <c r="AU313" i="42"/>
  <c r="AV1067" i="42"/>
  <c r="AU25" i="42"/>
  <c r="AU1012" i="42"/>
  <c r="AU267" i="42"/>
  <c r="AU1198" i="42"/>
  <c r="AU150" i="42"/>
  <c r="AU676" i="42"/>
  <c r="AU347" i="42"/>
  <c r="AU475" i="42"/>
  <c r="AU617" i="42"/>
  <c r="AV1012" i="42"/>
  <c r="AW223" i="42"/>
  <c r="AW1059" i="42"/>
  <c r="AW906" i="42"/>
  <c r="AW76" i="42"/>
  <c r="AV528" i="42"/>
  <c r="AV401" i="42"/>
  <c r="AV60" i="42"/>
  <c r="AV937" i="42"/>
  <c r="AW539" i="42"/>
  <c r="AV957" i="42"/>
  <c r="AV895" i="42"/>
  <c r="AU970" i="42"/>
  <c r="AU235" i="42"/>
  <c r="AU1195" i="42"/>
  <c r="AU202" i="42"/>
  <c r="AU869" i="42"/>
  <c r="AU754" i="42"/>
  <c r="AU837" i="42"/>
  <c r="AU58" i="42"/>
  <c r="AU774" i="42"/>
  <c r="AU1047" i="42"/>
  <c r="AU336" i="42"/>
  <c r="AU1015" i="42"/>
  <c r="AU136" i="42"/>
  <c r="AU1108" i="42"/>
  <c r="AV18" i="42"/>
  <c r="AY427" i="42"/>
  <c r="AV151" i="42"/>
  <c r="AV877" i="42"/>
  <c r="AV454" i="42"/>
  <c r="AV956" i="42"/>
  <c r="AV1096" i="42"/>
  <c r="AV832" i="42"/>
  <c r="AW316" i="42"/>
  <c r="AV343" i="42"/>
  <c r="AV427" i="42"/>
  <c r="AU127" i="42"/>
  <c r="AU54" i="42"/>
  <c r="AU939" i="42"/>
  <c r="AU195" i="42"/>
  <c r="AU274" i="42"/>
  <c r="AU55" i="42"/>
  <c r="AU498" i="42"/>
  <c r="AU1034" i="42"/>
  <c r="AU462" i="42"/>
  <c r="AU1107" i="42"/>
  <c r="AU902" i="42"/>
  <c r="AU846" i="42"/>
  <c r="AU517" i="42"/>
  <c r="AU950" i="42"/>
  <c r="AU757" i="42"/>
  <c r="AU339" i="42"/>
  <c r="AU303" i="42"/>
  <c r="AU563" i="42"/>
  <c r="AU1075" i="42"/>
  <c r="AW229" i="42"/>
  <c r="AV691" i="42"/>
  <c r="AV1016" i="42"/>
  <c r="AX733" i="42"/>
  <c r="AW454" i="42"/>
  <c r="AW428" i="42"/>
  <c r="AV771" i="42"/>
  <c r="AV155" i="42"/>
  <c r="AV149" i="42"/>
  <c r="AW743" i="42"/>
  <c r="AW632" i="42"/>
  <c r="AV952" i="42"/>
  <c r="AV883" i="42"/>
  <c r="AU226" i="42"/>
  <c r="AU157" i="42"/>
  <c r="AU1197" i="42"/>
  <c r="AU223" i="42"/>
  <c r="AU583" i="42"/>
  <c r="AU128" i="42"/>
  <c r="AU874" i="42"/>
  <c r="AU995" i="42"/>
  <c r="AU627" i="42"/>
  <c r="AU1087" i="42"/>
  <c r="AU255" i="42"/>
  <c r="AU1137" i="42"/>
  <c r="AU993" i="42"/>
  <c r="AU773" i="42"/>
  <c r="AU894" i="42"/>
  <c r="AU850" i="42"/>
  <c r="AU185" i="42"/>
  <c r="AU738" i="42"/>
  <c r="AX400" i="42"/>
  <c r="AW834" i="42"/>
  <c r="AW6" i="42"/>
  <c r="AU909" i="42"/>
  <c r="AX99" i="42"/>
  <c r="AV995" i="42"/>
  <c r="AV634" i="42"/>
  <c r="AV410" i="42"/>
  <c r="AV507" i="42"/>
  <c r="AV366" i="42"/>
  <c r="AW846" i="42"/>
  <c r="AW181" i="42"/>
  <c r="AV810" i="42"/>
  <c r="AV901" i="42"/>
  <c r="AV420" i="42"/>
  <c r="AU177" i="42"/>
  <c r="AU1167" i="42"/>
  <c r="AU641" i="42"/>
  <c r="AU823" i="42"/>
  <c r="AU190" i="42"/>
  <c r="AU895" i="42"/>
  <c r="AU337" i="42"/>
  <c r="AU338" i="42"/>
  <c r="AU162" i="42"/>
  <c r="AU380" i="42"/>
  <c r="AU1049" i="42"/>
  <c r="AU435" i="42"/>
  <c r="AU1134" i="42"/>
  <c r="AU42" i="42"/>
  <c r="AU891" i="42"/>
  <c r="AU973" i="42"/>
  <c r="AU764" i="42"/>
  <c r="AV837" i="42"/>
  <c r="AV1048" i="42"/>
  <c r="AW551" i="42"/>
  <c r="AU352" i="42"/>
  <c r="AX322" i="42"/>
  <c r="AV592" i="42"/>
  <c r="AV621" i="42"/>
  <c r="AW580" i="42"/>
  <c r="AW849" i="42"/>
  <c r="AV377" i="42"/>
  <c r="AW577" i="42"/>
  <c r="AX859" i="42"/>
  <c r="AV429" i="42"/>
  <c r="AW446" i="42"/>
  <c r="AV660" i="42"/>
  <c r="AV185" i="42"/>
  <c r="AV17" i="42"/>
  <c r="AV588" i="42"/>
  <c r="AW549" i="42"/>
  <c r="AV97" i="42"/>
  <c r="AV611" i="42"/>
  <c r="AU724" i="42"/>
  <c r="AU426" i="42"/>
  <c r="AU667" i="42"/>
  <c r="AU342" i="42"/>
  <c r="AU777" i="42"/>
  <c r="AU233" i="42"/>
  <c r="AU557" i="42"/>
  <c r="AU78" i="42"/>
  <c r="AU654" i="42"/>
  <c r="AU1054" i="42"/>
  <c r="AU240" i="42"/>
  <c r="AU1116" i="42"/>
  <c r="AU131" i="42"/>
  <c r="AU145" i="42"/>
  <c r="AU697" i="42"/>
  <c r="AU407" i="42"/>
  <c r="AU214" i="42"/>
  <c r="AU605" i="42"/>
  <c r="AU80" i="42"/>
  <c r="AU669" i="42"/>
  <c r="AU953" i="42"/>
  <c r="AU164" i="42"/>
  <c r="AU586" i="42"/>
  <c r="AU964" i="42"/>
  <c r="AU48" i="42"/>
  <c r="AU1132" i="42"/>
  <c r="AU991" i="42"/>
  <c r="AU327" i="42"/>
  <c r="AU628" i="42"/>
  <c r="AU713" i="42"/>
  <c r="AU866" i="42"/>
  <c r="AU346" i="42"/>
  <c r="AU514" i="42"/>
  <c r="AU158" i="42"/>
  <c r="AU574" i="42"/>
  <c r="AU516" i="42"/>
  <c r="AU569" i="42"/>
  <c r="AU467" i="42"/>
  <c r="AU103" i="42"/>
  <c r="AU243" i="42"/>
  <c r="AU937" i="42"/>
  <c r="AU855" i="42"/>
  <c r="AU120" i="42"/>
  <c r="AU397" i="42"/>
  <c r="AU468" i="42"/>
  <c r="AU107" i="42"/>
  <c r="AU9" i="42"/>
  <c r="AU442" i="42"/>
  <c r="AV1007" i="42"/>
  <c r="AV277" i="42"/>
  <c r="AV605" i="42"/>
  <c r="AW509" i="42"/>
  <c r="AV234" i="42"/>
  <c r="AV648" i="42"/>
  <c r="AU278" i="42"/>
  <c r="AW232" i="42"/>
  <c r="AV961" i="42"/>
  <c r="AV434" i="42"/>
  <c r="AU75" i="42"/>
  <c r="AW374" i="42"/>
  <c r="AV176" i="42"/>
  <c r="AV725" i="42"/>
  <c r="AU539" i="42"/>
  <c r="AW356" i="42"/>
  <c r="AV954" i="42"/>
  <c r="AY282" i="42"/>
  <c r="AV855" i="42"/>
  <c r="AV310" i="42"/>
  <c r="AU31" i="42"/>
  <c r="AU722" i="42"/>
  <c r="AV407" i="42"/>
  <c r="AW810" i="42"/>
  <c r="AW682" i="42"/>
  <c r="AV338" i="42"/>
  <c r="AV21" i="42"/>
  <c r="AV1070" i="42"/>
  <c r="AU323" i="42"/>
  <c r="AU1023" i="42"/>
  <c r="AU419" i="42"/>
  <c r="AU1183" i="42"/>
  <c r="AU28" i="42"/>
  <c r="AU322" i="42"/>
  <c r="AU573" i="42"/>
  <c r="AU925" i="42"/>
  <c r="AU98" i="42"/>
  <c r="AU943" i="42"/>
  <c r="AU1077" i="42"/>
  <c r="AU34" i="42"/>
  <c r="AU1103" i="42"/>
  <c r="AU481" i="42"/>
  <c r="AU728" i="42"/>
  <c r="AU796" i="42"/>
  <c r="AU363" i="42"/>
  <c r="AV241" i="42"/>
  <c r="AU992" i="42"/>
  <c r="AU260" i="42"/>
  <c r="AW722" i="42"/>
  <c r="AW370" i="42"/>
  <c r="AV1149" i="42"/>
  <c r="AV898" i="42"/>
  <c r="AV866" i="42"/>
  <c r="AV932" i="42"/>
  <c r="AW37" i="42"/>
  <c r="AW623" i="42"/>
  <c r="AV705" i="42"/>
  <c r="AV610" i="42"/>
  <c r="AU203" i="42"/>
  <c r="AU877" i="42"/>
  <c r="AU1155" i="42"/>
  <c r="AU159" i="42"/>
  <c r="AU598" i="42"/>
  <c r="AU26" i="42"/>
  <c r="AU391" i="42"/>
  <c r="AU123" i="42"/>
  <c r="AU6" i="42"/>
  <c r="AV1034" i="42"/>
  <c r="AU853" i="42"/>
  <c r="AU1082" i="42"/>
  <c r="AU831" i="42"/>
  <c r="AU24" i="42"/>
  <c r="AV229" i="42"/>
  <c r="AW997" i="42"/>
  <c r="AV752" i="42"/>
  <c r="AV44" i="42"/>
  <c r="AV641" i="42"/>
  <c r="AV662" i="42"/>
  <c r="AV189" i="42"/>
  <c r="AV779" i="42"/>
  <c r="AW212" i="42"/>
  <c r="AV1003" i="42"/>
  <c r="AV871" i="42"/>
  <c r="AU538" i="42"/>
  <c r="AU682" i="42"/>
  <c r="AU10" i="42"/>
  <c r="AU545" i="42"/>
  <c r="AU502" i="42"/>
  <c r="AU284" i="42"/>
  <c r="AU839" i="42"/>
  <c r="AV1065" i="42"/>
  <c r="AU923" i="42"/>
  <c r="AU1016" i="42"/>
  <c r="AU972" i="42"/>
  <c r="AU1180" i="42"/>
  <c r="AU692" i="42"/>
  <c r="AU926" i="42"/>
  <c r="AU684" i="42"/>
  <c r="AU747" i="42"/>
  <c r="AU87" i="42"/>
  <c r="AU673" i="42"/>
  <c r="AU1064" i="42"/>
  <c r="AV531" i="42"/>
  <c r="AW916" i="42"/>
  <c r="AU79" i="42"/>
  <c r="AX673" i="42"/>
  <c r="AV1127" i="42"/>
  <c r="AV314" i="42"/>
  <c r="AV787" i="42"/>
  <c r="AV792" i="42"/>
  <c r="AV473" i="42"/>
  <c r="AW912" i="42"/>
  <c r="AW634" i="42"/>
  <c r="AV405" i="42"/>
  <c r="AV184" i="42"/>
  <c r="AU482" i="42"/>
  <c r="AU437" i="42"/>
  <c r="AU1169" i="42"/>
  <c r="AU440" i="42"/>
  <c r="AU351" i="42"/>
  <c r="AU681" i="42"/>
  <c r="AU659" i="42"/>
  <c r="AU799" i="42"/>
  <c r="AU388" i="42"/>
  <c r="AU146" i="42"/>
  <c r="AU913" i="42"/>
  <c r="AU1038" i="42"/>
  <c r="AU528" i="42"/>
  <c r="AU1148" i="42"/>
  <c r="AU979" i="42"/>
  <c r="AU620" i="42"/>
  <c r="AU265" i="42"/>
  <c r="AU144" i="42"/>
  <c r="AV471" i="42"/>
  <c r="AV1088" i="42"/>
  <c r="AW643" i="42"/>
  <c r="AU247" i="42"/>
  <c r="AX219" i="42"/>
  <c r="AV398" i="42"/>
  <c r="AV484" i="42"/>
  <c r="AW871" i="42"/>
  <c r="AW809" i="42"/>
  <c r="AV493" i="42"/>
  <c r="AW29" i="42"/>
  <c r="AW444" i="42"/>
  <c r="AV546" i="42"/>
  <c r="AV264" i="42"/>
  <c r="AU384" i="42"/>
  <c r="AU730" i="42"/>
  <c r="AU1066" i="42"/>
  <c r="AU412" i="42"/>
  <c r="AU1164" i="42"/>
  <c r="AU239" i="42"/>
  <c r="AU455" i="42"/>
  <c r="AU67" i="42"/>
  <c r="AU940" i="42"/>
  <c r="AU364" i="42"/>
  <c r="AU183" i="42"/>
  <c r="AV1047" i="42"/>
  <c r="AU835" i="42"/>
  <c r="AU1022" i="42"/>
  <c r="AU302" i="42"/>
  <c r="AU772" i="42"/>
  <c r="AU919" i="42"/>
  <c r="AU901" i="42"/>
  <c r="AU688" i="42"/>
  <c r="AW530" i="42"/>
  <c r="AV1166" i="42"/>
  <c r="AU1112" i="42"/>
  <c r="AW826" i="42"/>
  <c r="AW818" i="42"/>
  <c r="AW87" i="42"/>
  <c r="AW99" i="42"/>
  <c r="AW681" i="42"/>
  <c r="AV61" i="42"/>
  <c r="AW609" i="42"/>
  <c r="AX563" i="42"/>
  <c r="AW273" i="42"/>
  <c r="AW544" i="42"/>
  <c r="AV423" i="42"/>
  <c r="AV273" i="42"/>
  <c r="AV139" i="42"/>
  <c r="AW853" i="42"/>
  <c r="AW470" i="42"/>
  <c r="AV168" i="42"/>
  <c r="AV671" i="42"/>
  <c r="AU529" i="42"/>
  <c r="AU147" i="42"/>
  <c r="AU1178" i="42"/>
  <c r="AU977" i="42"/>
  <c r="AU818" i="42"/>
  <c r="AU717" i="42"/>
  <c r="AU368" i="42"/>
  <c r="AU45" i="42"/>
  <c r="AU499" i="42"/>
  <c r="AV320" i="42"/>
  <c r="AU898" i="42"/>
  <c r="AU1006" i="42"/>
  <c r="AU905" i="42"/>
  <c r="AU1191" i="42"/>
  <c r="AU750" i="42"/>
  <c r="AU778" i="42"/>
  <c r="AU134" i="42"/>
  <c r="AU951" i="42"/>
  <c r="AU912" i="42"/>
  <c r="AU836" i="42"/>
  <c r="AU922" i="42"/>
  <c r="AU985" i="42"/>
  <c r="AU611" i="42"/>
  <c r="AU816" i="42"/>
  <c r="AU732" i="42"/>
  <c r="AU691" i="42"/>
  <c r="AU729" i="42"/>
  <c r="AU1127" i="42"/>
  <c r="AU650" i="42"/>
  <c r="AU277" i="42"/>
  <c r="AV1123" i="42"/>
  <c r="AU1086" i="42"/>
  <c r="AU12" i="42"/>
  <c r="AU309" i="42"/>
  <c r="AU487" i="42"/>
  <c r="AU793" i="42"/>
  <c r="AU1039" i="42"/>
  <c r="AU661" i="42"/>
  <c r="AU633" i="42"/>
  <c r="AV101" i="42"/>
  <c r="AU205" i="42"/>
  <c r="AU1124" i="42"/>
  <c r="AU752" i="42"/>
  <c r="AU829" i="42"/>
  <c r="AU1202" i="42"/>
  <c r="AV22" i="42"/>
  <c r="AV1018" i="42"/>
  <c r="AW147" i="42"/>
  <c r="AV635" i="42"/>
  <c r="AV361" i="42"/>
  <c r="AU124" i="42"/>
  <c r="AW13" i="42"/>
  <c r="AV703" i="42"/>
  <c r="AV893" i="42"/>
  <c r="AU527" i="42"/>
  <c r="AW664" i="42"/>
  <c r="AV106" i="42"/>
  <c r="AV194" i="42"/>
  <c r="AU109" i="42"/>
  <c r="AW7" i="42"/>
  <c r="AV472" i="42"/>
  <c r="AX528" i="42"/>
  <c r="AV600" i="42"/>
  <c r="AV938" i="42"/>
  <c r="AW579" i="42"/>
  <c r="AW34" i="42"/>
  <c r="AV721" i="42"/>
  <c r="AW524" i="42"/>
  <c r="AV1184" i="42"/>
  <c r="AV230" i="42"/>
  <c r="AV207" i="42"/>
  <c r="AU49" i="42"/>
  <c r="AU917" i="42"/>
  <c r="AU1093" i="42"/>
  <c r="AU343" i="42"/>
  <c r="AU1123" i="42"/>
  <c r="AU308" i="42"/>
  <c r="AU811" i="42"/>
  <c r="AU938" i="42"/>
  <c r="AU451" i="42"/>
  <c r="AU524" i="42"/>
  <c r="AU623" i="42"/>
  <c r="AU533" i="42"/>
  <c r="AU301" i="42"/>
  <c r="AU1081" i="42"/>
  <c r="AU658" i="42"/>
  <c r="AU1187" i="42"/>
  <c r="AU878" i="42"/>
  <c r="AU666" i="42"/>
  <c r="AU505" i="42"/>
  <c r="AU289" i="42"/>
  <c r="AU379" i="42"/>
  <c r="AX1059" i="42"/>
  <c r="AV806" i="42"/>
  <c r="AV127" i="42"/>
  <c r="AU987" i="42"/>
  <c r="AU271" i="42"/>
  <c r="AV439" i="42"/>
  <c r="AW61" i="42"/>
  <c r="AW150" i="42"/>
  <c r="AV704" i="42"/>
  <c r="AV709" i="42"/>
  <c r="AU280" i="42"/>
  <c r="AU184" i="42"/>
  <c r="AU1063" i="42"/>
  <c r="AU187" i="42"/>
  <c r="AU1200" i="42"/>
  <c r="AU683" i="42"/>
  <c r="AU771" i="42"/>
  <c r="AU332" i="42"/>
  <c r="AU360" i="42"/>
  <c r="AU311" i="42"/>
  <c r="AU821" i="42"/>
  <c r="AU268" i="42"/>
  <c r="AU932" i="42"/>
  <c r="AU141" i="42"/>
  <c r="AV500" i="42"/>
  <c r="AY173" i="42"/>
  <c r="AW209" i="42"/>
  <c r="AW522" i="42"/>
  <c r="AV769" i="42"/>
  <c r="AV502" i="42"/>
  <c r="AV464" i="42"/>
  <c r="AW91" i="42"/>
  <c r="AW406" i="42"/>
  <c r="AV30" i="42"/>
  <c r="AV389" i="42"/>
  <c r="AU840" i="42"/>
  <c r="AU316" i="42"/>
  <c r="AU1196" i="42"/>
  <c r="AU353" i="42"/>
  <c r="AU503" i="42"/>
  <c r="AU425" i="42"/>
  <c r="AU751" i="42"/>
  <c r="AU458" i="42"/>
  <c r="AU387" i="42"/>
  <c r="AU1079" i="42"/>
  <c r="AU593" i="42"/>
  <c r="AU1152" i="42"/>
  <c r="AU885" i="42"/>
  <c r="AU753" i="42"/>
  <c r="AU330" i="42"/>
  <c r="AU865" i="42"/>
  <c r="AU96" i="42"/>
  <c r="AU827" i="42"/>
  <c r="AW835" i="42"/>
  <c r="AV347" i="42"/>
  <c r="AW596" i="42"/>
  <c r="AU472" i="42"/>
  <c r="AX578" i="42"/>
  <c r="AV265" i="42"/>
  <c r="AV870" i="42"/>
  <c r="AU116" i="42"/>
  <c r="AU852" i="42"/>
  <c r="AV626" i="42"/>
  <c r="AW130" i="42"/>
  <c r="AW703" i="42"/>
  <c r="AV568" i="42"/>
  <c r="AV276" i="42"/>
  <c r="AU984" i="42"/>
  <c r="AU417" i="42"/>
  <c r="AU1100" i="42"/>
  <c r="AU298" i="42"/>
  <c r="AU1138" i="42"/>
  <c r="AU779" i="42"/>
  <c r="AU833" i="42"/>
  <c r="AU510" i="42"/>
  <c r="AU602" i="42"/>
  <c r="AU699" i="42"/>
  <c r="AU588" i="42"/>
  <c r="AV495" i="42"/>
  <c r="AU552" i="42"/>
  <c r="AU1147" i="42"/>
  <c r="AU263" i="42"/>
  <c r="AU562" i="42"/>
  <c r="AU383" i="42"/>
  <c r="AU644" i="42"/>
  <c r="AV82" i="42"/>
  <c r="AV140" i="42"/>
  <c r="AV925" i="42"/>
  <c r="AU653" i="42"/>
  <c r="AW967" i="42"/>
  <c r="AV1014" i="42"/>
  <c r="AU153" i="42"/>
  <c r="AW157" i="42"/>
  <c r="AW164" i="42"/>
  <c r="AV682" i="42"/>
  <c r="AW78" i="42"/>
  <c r="AV1179" i="42"/>
  <c r="AV249" i="42"/>
  <c r="AV334" i="42"/>
  <c r="AU286" i="42"/>
  <c r="AU756" i="42"/>
  <c r="AV717" i="42"/>
  <c r="AU657" i="42"/>
  <c r="AU1157" i="42"/>
  <c r="AU490" i="42"/>
  <c r="AU791" i="42"/>
  <c r="AU213" i="42"/>
  <c r="AU266" i="42"/>
  <c r="AU857" i="42"/>
  <c r="AU662" i="42"/>
  <c r="AU711" i="42"/>
  <c r="AU616" i="42"/>
  <c r="AU1028" i="42"/>
  <c r="AU758" i="42"/>
  <c r="AU1129" i="42"/>
  <c r="AU424" i="42"/>
  <c r="AU759" i="42"/>
  <c r="AW863" i="42"/>
  <c r="AV1168" i="42"/>
  <c r="AV958" i="42"/>
  <c r="AU696" i="42"/>
  <c r="AW458" i="42"/>
  <c r="AW457" i="42"/>
  <c r="AW222" i="42"/>
  <c r="AW695" i="42"/>
  <c r="AW332" i="42"/>
  <c r="AV557" i="42"/>
  <c r="AW158" i="42"/>
  <c r="AW812" i="42"/>
  <c r="AV965" i="42"/>
  <c r="AV112" i="42"/>
  <c r="AV1069" i="42"/>
  <c r="AV1023" i="42"/>
  <c r="AV45" i="42"/>
  <c r="AW782" i="42"/>
  <c r="AW661" i="42"/>
  <c r="AV252" i="42"/>
  <c r="AV556" i="42"/>
  <c r="AV1058" i="42"/>
  <c r="AU826" i="42"/>
  <c r="AU1014" i="42"/>
  <c r="AU634" i="42"/>
  <c r="AU367" i="42"/>
  <c r="AU734" i="42"/>
  <c r="AU371" i="42"/>
  <c r="AU999" i="42"/>
  <c r="AU305" i="42"/>
  <c r="AU32" i="42"/>
  <c r="AU326" i="42"/>
  <c r="AU1091" i="42"/>
  <c r="AU842" i="42"/>
  <c r="AU1119" i="42"/>
  <c r="AU237" i="42"/>
  <c r="AU405" i="42"/>
  <c r="AU955" i="42"/>
  <c r="AU484" i="42"/>
  <c r="AU450" i="42"/>
  <c r="AU954" i="42"/>
  <c r="AU1095" i="42"/>
  <c r="AW323" i="42"/>
  <c r="AU1009" i="42"/>
  <c r="AU632" i="42"/>
  <c r="AU469" i="42"/>
  <c r="AU1002" i="42"/>
  <c r="AU1044" i="42"/>
  <c r="AU550" i="42"/>
  <c r="AU1135" i="42"/>
  <c r="AU733" i="42"/>
  <c r="AV640" i="42"/>
  <c r="AU693" i="42"/>
  <c r="AV604" i="42"/>
  <c r="AU888" i="42"/>
  <c r="AU624" i="42"/>
  <c r="AU547" i="42"/>
  <c r="AU971" i="42"/>
  <c r="AU1094" i="42"/>
  <c r="AU361" i="42"/>
  <c r="AV778" i="42"/>
  <c r="AU290" i="42"/>
  <c r="AU133" i="42"/>
  <c r="AU1153" i="42"/>
  <c r="AV145" i="42"/>
  <c r="AU218" i="42"/>
  <c r="AU1149" i="42"/>
  <c r="AU256" i="42"/>
  <c r="AU406" i="42"/>
  <c r="AU677" i="42"/>
  <c r="AU464" i="42"/>
  <c r="AU228" i="42"/>
  <c r="AU329" i="42"/>
  <c r="AU13" i="42"/>
  <c r="AU513" i="42"/>
  <c r="AU72" i="42"/>
  <c r="AU119" i="42"/>
  <c r="AU1159" i="42"/>
  <c r="AU625" i="42"/>
  <c r="AW582" i="42"/>
  <c r="AU175" i="42"/>
  <c r="AW350" i="42"/>
  <c r="AV113" i="42"/>
  <c r="AV859" i="42"/>
  <c r="AU978" i="42"/>
  <c r="AW396" i="42"/>
  <c r="AV658" i="42"/>
  <c r="AV737" i="42"/>
  <c r="AW820" i="42"/>
  <c r="AW287" i="42"/>
  <c r="AV966" i="42"/>
  <c r="AV357" i="42"/>
  <c r="AW852" i="42"/>
  <c r="AW496" i="42"/>
  <c r="AV70" i="42"/>
  <c r="AW395" i="42"/>
  <c r="AW104" i="42"/>
  <c r="AW111" i="42"/>
  <c r="AW288" i="42"/>
  <c r="AW210" i="42"/>
  <c r="AV795" i="42"/>
  <c r="AW376" i="42"/>
  <c r="AV1133" i="42"/>
  <c r="AV874" i="42"/>
  <c r="AV549" i="42"/>
  <c r="AU73" i="42"/>
  <c r="AU273" i="42"/>
  <c r="AU296" i="42"/>
  <c r="AU763" i="42"/>
  <c r="AU1029" i="42"/>
  <c r="AU168" i="42"/>
  <c r="AU1125" i="42"/>
  <c r="AU16" i="42"/>
  <c r="AU366" i="42"/>
  <c r="AU523" i="42"/>
  <c r="AU578" i="42"/>
  <c r="AU983" i="42"/>
  <c r="AU331" i="42"/>
  <c r="AU1056" i="42"/>
  <c r="AU252" i="42"/>
  <c r="AU1145" i="42"/>
  <c r="AU525" i="42"/>
  <c r="AU619" i="42"/>
  <c r="AU726" i="42"/>
  <c r="AU577" i="42"/>
  <c r="AU372" i="42"/>
  <c r="AW1196" i="42"/>
  <c r="AV722" i="42"/>
  <c r="AV1054" i="42"/>
  <c r="AW677" i="42"/>
  <c r="AW116" i="42"/>
  <c r="AV297" i="42"/>
  <c r="AW307" i="42"/>
  <c r="AV1180" i="42"/>
  <c r="AV266" i="42"/>
  <c r="AV233" i="42"/>
  <c r="AU694" i="42"/>
  <c r="AU879" i="42"/>
  <c r="AU1061" i="42"/>
  <c r="AU431" i="42"/>
  <c r="AU1166" i="42"/>
  <c r="AU206" i="42"/>
  <c r="AU465" i="42"/>
  <c r="AU718" i="42"/>
  <c r="AU929" i="42"/>
  <c r="AU36" i="42"/>
  <c r="AU921" i="42"/>
  <c r="AU82" i="42"/>
  <c r="AU609" i="42"/>
  <c r="AU803" i="42"/>
  <c r="AU148" i="42"/>
  <c r="AX980" i="42"/>
  <c r="AW438" i="42"/>
  <c r="AV67" i="42"/>
  <c r="AV170" i="42"/>
  <c r="AV875" i="42"/>
  <c r="AV92" i="42"/>
  <c r="AW23" i="42"/>
  <c r="AW249" i="42"/>
  <c r="AV64" i="42"/>
  <c r="AV475" i="42"/>
  <c r="AU716" i="42"/>
  <c r="AU522" i="42"/>
  <c r="AU1128" i="42"/>
  <c r="AU565" i="42"/>
  <c r="AU859" i="42"/>
  <c r="AU737" i="42"/>
  <c r="AU800" i="42"/>
  <c r="AU1001" i="42"/>
  <c r="AU651" i="42"/>
  <c r="AU194" i="42"/>
  <c r="AU413" i="42"/>
  <c r="AU1055" i="42"/>
  <c r="AU934" i="42"/>
  <c r="AU1113" i="42"/>
  <c r="AU712" i="42"/>
  <c r="AU449" i="42"/>
  <c r="AU394" i="42"/>
  <c r="AU486" i="42"/>
  <c r="AW24" i="42"/>
  <c r="AW655" i="42"/>
  <c r="AW497" i="42"/>
  <c r="AU161" i="42"/>
  <c r="AW1055" i="42"/>
  <c r="AV775" i="42"/>
  <c r="AU163" i="42"/>
  <c r="AW254" i="42"/>
  <c r="AW120" i="42"/>
  <c r="AV765" i="42"/>
  <c r="AW483" i="42"/>
  <c r="AV1176" i="42"/>
  <c r="AV397" i="42"/>
  <c r="AV521" i="42"/>
  <c r="AU710" i="42"/>
  <c r="AU899" i="42"/>
  <c r="AV812" i="42"/>
  <c r="AU374" i="42"/>
  <c r="AU1133" i="42"/>
  <c r="AU325" i="42"/>
  <c r="AU314" i="42"/>
  <c r="AU207" i="42"/>
  <c r="AU454" i="42"/>
  <c r="AU439" i="42"/>
  <c r="AU626" i="42"/>
  <c r="AU51" i="42"/>
  <c r="AU257" i="42"/>
  <c r="AU1031" i="42"/>
  <c r="AU1000" i="42"/>
  <c r="AU1111" i="42"/>
  <c r="AU244" i="42"/>
  <c r="AU576" i="42"/>
  <c r="AW494" i="42"/>
  <c r="AW653" i="42"/>
  <c r="AV83" i="42"/>
  <c r="AU1040" i="42"/>
  <c r="AW81" i="42"/>
  <c r="AW289" i="42"/>
  <c r="AW224" i="42"/>
  <c r="AW375" i="42"/>
  <c r="AW175" i="42"/>
  <c r="AV342" i="42"/>
  <c r="AW348" i="42"/>
  <c r="AV1099" i="42"/>
  <c r="AV371" i="42"/>
  <c r="AV911" i="42"/>
  <c r="AU755" i="42"/>
  <c r="AU480" i="42"/>
  <c r="AU794" i="42"/>
  <c r="AU584" i="42"/>
  <c r="AU1080" i="42"/>
  <c r="AU784" i="42"/>
  <c r="AU1151" i="42"/>
  <c r="AU125" i="42"/>
  <c r="AU948" i="42"/>
  <c r="AU489" i="42"/>
  <c r="AU477" i="42"/>
  <c r="AU501" i="42"/>
  <c r="AU262" i="42"/>
  <c r="AV1074" i="42"/>
  <c r="AU491" i="42"/>
  <c r="AU1007" i="42"/>
  <c r="AU519" i="42"/>
  <c r="AU1203" i="42"/>
  <c r="AV565" i="42"/>
  <c r="AV417" i="42"/>
  <c r="AV681" i="42"/>
  <c r="AU942" i="42"/>
  <c r="AV1186" i="42"/>
  <c r="AV981" i="42"/>
  <c r="AV1121" i="42"/>
  <c r="AV996" i="42"/>
  <c r="AV1154" i="42"/>
  <c r="AV751" i="42"/>
  <c r="AW267" i="42"/>
  <c r="AX190" i="42"/>
  <c r="AV580" i="42"/>
  <c r="AV585" i="42"/>
  <c r="AW322" i="42"/>
  <c r="AW114" i="42"/>
  <c r="AV35" i="42"/>
  <c r="AW618" i="42"/>
  <c r="AW699" i="42"/>
  <c r="AV562" i="42"/>
  <c r="AV524" i="42"/>
  <c r="AU27" i="42"/>
  <c r="AU848" i="42"/>
  <c r="AU1067" i="42"/>
  <c r="AU720" i="42"/>
  <c r="AU1114" i="42"/>
  <c r="AU622" i="42"/>
  <c r="AU493" i="42"/>
  <c r="AU281" i="42"/>
  <c r="AU815" i="42"/>
  <c r="AU812" i="42"/>
  <c r="AU167" i="42"/>
  <c r="AU702" i="42"/>
  <c r="AU767" i="42"/>
  <c r="AU1035" i="42"/>
  <c r="AU209" i="42"/>
  <c r="AU1182" i="42"/>
  <c r="AU580" i="42"/>
  <c r="AU395" i="42"/>
  <c r="AU1170" i="42"/>
  <c r="AU1072" i="42"/>
  <c r="AX90" i="42"/>
  <c r="AV461" i="42"/>
  <c r="AU871" i="42"/>
  <c r="AU1043" i="42"/>
  <c r="AU483" i="42"/>
  <c r="AU511" i="42"/>
  <c r="AU68" i="42"/>
  <c r="AU670" i="42"/>
  <c r="AU704" i="42"/>
  <c r="AU1041" i="42"/>
  <c r="AV873" i="42"/>
  <c r="AU998" i="42"/>
  <c r="AU217" i="42"/>
  <c r="AU204" i="42"/>
  <c r="AU1120" i="42"/>
  <c r="AU312" i="42"/>
  <c r="AU572" i="42"/>
  <c r="AU229" i="42"/>
  <c r="AU1089" i="42"/>
  <c r="AU201" i="42"/>
  <c r="AU595" i="42"/>
  <c r="AU466" i="42"/>
  <c r="AU689" i="42"/>
  <c r="AV899" i="42"/>
  <c r="AU980" i="42"/>
  <c r="AU802" i="42"/>
  <c r="AU1019" i="42"/>
  <c r="AU863" i="42"/>
  <c r="AU1122" i="42"/>
  <c r="AU613" i="42"/>
  <c r="AU341" i="42"/>
  <c r="AU1073" i="42"/>
  <c r="AU1024" i="42"/>
  <c r="AU805" i="42"/>
  <c r="AU785" i="42"/>
  <c r="AU597" i="42"/>
  <c r="AU1154" i="42"/>
  <c r="AU118" i="42"/>
  <c r="AW202" i="42"/>
  <c r="AW82" i="42"/>
  <c r="AW337" i="42"/>
  <c r="AV659" i="42"/>
  <c r="AV132" i="42"/>
  <c r="AW452" i="42"/>
  <c r="AW546" i="42"/>
  <c r="AV724" i="42"/>
  <c r="AV20" i="42"/>
  <c r="AW775" i="42"/>
  <c r="AW216" i="42"/>
  <c r="AV385" i="42"/>
  <c r="AV246" i="42"/>
  <c r="AW869" i="42"/>
  <c r="AW292" i="42"/>
  <c r="AV333" i="42"/>
  <c r="AW180" i="42"/>
  <c r="AW558" i="42"/>
  <c r="AW9" i="42"/>
  <c r="AW353" i="42"/>
  <c r="AW284" i="42"/>
  <c r="AV437" i="42"/>
  <c r="AW637" i="42"/>
  <c r="AV51" i="42"/>
  <c r="AV856" i="42"/>
  <c r="AV1071" i="42"/>
  <c r="AU306" i="42"/>
  <c r="AU304" i="42"/>
  <c r="AU635" i="42"/>
  <c r="AU355" i="42"/>
  <c r="AV931" i="42"/>
  <c r="AU781" i="42"/>
  <c r="AU1115" i="42"/>
  <c r="AU165" i="42"/>
  <c r="AU672" i="42"/>
  <c r="AU994" i="42"/>
  <c r="AU317" i="42"/>
  <c r="AU382" i="42"/>
  <c r="AU636" i="42"/>
  <c r="AU117" i="42"/>
  <c r="AU457" i="42"/>
  <c r="AU1065" i="42"/>
  <c r="AU307" i="42"/>
  <c r="AU1162" i="42"/>
  <c r="AU890" i="42"/>
  <c r="AU354" i="42"/>
  <c r="AU946" i="42"/>
  <c r="AW920" i="42"/>
  <c r="AW149" i="42"/>
  <c r="AW105" i="42"/>
  <c r="AW403" i="42"/>
  <c r="AW566" i="42"/>
  <c r="AV355" i="42"/>
  <c r="AW360" i="42"/>
  <c r="AV1130" i="42"/>
  <c r="AV442" i="42"/>
  <c r="AV826" i="42"/>
  <c r="AU615" i="42"/>
  <c r="AU393" i="42"/>
  <c r="AU234" i="42"/>
  <c r="AU581" i="42"/>
  <c r="AU1045" i="42"/>
  <c r="AU37" i="42"/>
  <c r="AU1126" i="42"/>
  <c r="AU908" i="42"/>
  <c r="AU410" i="42"/>
  <c r="AU707" i="42"/>
  <c r="AU474" i="42"/>
  <c r="AU106" i="42"/>
  <c r="AU1188" i="42"/>
  <c r="AU1021" i="42"/>
  <c r="AU776" i="42"/>
  <c r="AX807" i="42"/>
  <c r="AV891" i="42"/>
  <c r="AV378" i="42"/>
  <c r="AU47" i="42"/>
  <c r="AU441" i="42"/>
  <c r="AV335" i="42"/>
  <c r="AW275" i="42"/>
  <c r="AW441" i="42"/>
  <c r="AV639" i="42"/>
  <c r="AV541" i="42"/>
  <c r="AU143" i="42"/>
  <c r="AU495" i="42"/>
  <c r="AU1052" i="42"/>
  <c r="AU428" i="42"/>
  <c r="AU1186" i="42"/>
  <c r="AU186" i="42"/>
  <c r="AU488" i="42"/>
  <c r="AU113" i="42"/>
  <c r="AU810" i="42"/>
  <c r="AU70" i="42"/>
  <c r="AU640" i="42"/>
  <c r="AV903" i="42"/>
  <c r="AU674" i="42"/>
  <c r="AU1141" i="42"/>
  <c r="AU110" i="42"/>
  <c r="AU873" i="42"/>
  <c r="AU989" i="42"/>
  <c r="AU864" i="42"/>
  <c r="AW73" i="42"/>
  <c r="AV120" i="42"/>
  <c r="AV1083" i="42"/>
  <c r="AV885" i="42"/>
  <c r="AW317" i="42"/>
  <c r="AW75" i="42"/>
  <c r="AW480" i="42"/>
  <c r="AW670" i="42"/>
  <c r="AW656" i="42"/>
  <c r="AV761" i="42"/>
  <c r="AW599" i="42"/>
  <c r="AV1084" i="42"/>
  <c r="AV261" i="42"/>
  <c r="AV552" i="42"/>
  <c r="AU494" i="42"/>
  <c r="AU349" i="42"/>
  <c r="AU665" i="42"/>
  <c r="AU881" i="42"/>
  <c r="AU1062" i="42"/>
  <c r="AU85" i="42"/>
  <c r="AU1150" i="42"/>
  <c r="AU333" i="42"/>
  <c r="AU915" i="42"/>
  <c r="AU97" i="42"/>
  <c r="AU798" i="42"/>
  <c r="AU965" i="42"/>
  <c r="AU556" i="42"/>
  <c r="AV1072" i="42"/>
  <c r="AU506" i="42"/>
  <c r="AU1005" i="42"/>
  <c r="AU860" i="42"/>
  <c r="AU1184" i="42"/>
  <c r="AV29" i="42"/>
  <c r="AV905" i="42"/>
  <c r="AV166" i="42"/>
  <c r="AU88" i="42"/>
  <c r="AW477" i="42"/>
  <c r="AV964" i="42"/>
  <c r="AV1109" i="42"/>
  <c r="AV1148" i="42"/>
  <c r="AW555" i="42"/>
  <c r="AV550" i="42"/>
  <c r="AW40" i="42"/>
  <c r="AV945" i="42"/>
  <c r="AV37" i="42"/>
  <c r="AV1029" i="42"/>
  <c r="AU608" i="42"/>
  <c r="AU359" i="42"/>
  <c r="AU69" i="42"/>
  <c r="AU7" i="42"/>
  <c r="AV1024" i="42"/>
  <c r="AU671" i="42"/>
  <c r="AU1017" i="42"/>
  <c r="AU708" i="42"/>
  <c r="AU1190" i="42"/>
  <c r="AU1003" i="42"/>
  <c r="AU453" i="42"/>
  <c r="AU63" i="42"/>
  <c r="AU512" i="42"/>
  <c r="AU8" i="42"/>
  <c r="AU416" i="42"/>
  <c r="AU1096" i="42"/>
  <c r="AU544" i="42"/>
  <c r="AU1171" i="42"/>
  <c r="AV1105" i="42"/>
  <c r="AV231" i="42"/>
  <c r="AV850" i="42"/>
  <c r="AW1127" i="42"/>
  <c r="AV729" i="42"/>
  <c r="AV591" i="42"/>
  <c r="AV443" i="42"/>
  <c r="AV459" i="42"/>
  <c r="AV388" i="42"/>
  <c r="AV918" i="42"/>
  <c r="AW675" i="42"/>
  <c r="AW185" i="42"/>
  <c r="AW531" i="42"/>
  <c r="AW110" i="42"/>
  <c r="AW55" i="42"/>
  <c r="AW456" i="42"/>
  <c r="AV673" i="42"/>
  <c r="AW188" i="42"/>
  <c r="AV1140" i="42"/>
  <c r="AV608" i="42"/>
  <c r="AV321" i="42"/>
  <c r="AU81" i="42"/>
  <c r="AU739" i="42"/>
  <c r="AV1022" i="42"/>
  <c r="AU618" i="42"/>
  <c r="AU1011" i="42"/>
  <c r="AU392" i="42"/>
  <c r="AU1193" i="42"/>
  <c r="AU959" i="42"/>
  <c r="AU904" i="42"/>
  <c r="AU93" i="42"/>
  <c r="AU851" i="42"/>
  <c r="AU100" i="42"/>
  <c r="AU945" i="42"/>
  <c r="AU1097" i="42"/>
  <c r="AU61" i="42"/>
  <c r="AU1117" i="42"/>
  <c r="AU90" i="42"/>
  <c r="AU492" i="42"/>
  <c r="AU1053" i="42"/>
  <c r="AU961" i="42"/>
  <c r="AW420" i="42"/>
  <c r="AV237" i="42"/>
  <c r="AU99" i="42"/>
  <c r="AU927" i="42"/>
  <c r="AU1048" i="42"/>
  <c r="AU1092" i="42"/>
  <c r="AU854" i="42"/>
  <c r="AU560" i="42"/>
  <c r="AU920" i="42"/>
  <c r="AU962" i="42"/>
  <c r="AU974" i="42"/>
  <c r="AU638" i="42"/>
  <c r="AU105" i="42"/>
  <c r="AU420" i="42"/>
  <c r="AU310" i="42"/>
  <c r="AU459" i="42"/>
  <c r="AU614" i="42"/>
  <c r="AU997" i="42"/>
  <c r="AU700" i="42"/>
  <c r="AU822" i="42"/>
  <c r="AU357" i="42"/>
  <c r="AU956" i="42"/>
  <c r="AU139" i="42"/>
  <c r="AU64" i="42"/>
  <c r="AU570" i="42"/>
  <c r="AU990" i="42"/>
  <c r="AU38" i="42"/>
  <c r="AV663" i="42"/>
  <c r="AU140" i="42"/>
  <c r="AU1118" i="42"/>
  <c r="AU479" i="42"/>
  <c r="AV62" i="42"/>
  <c r="AU375" i="42"/>
  <c r="AU1051" i="42"/>
  <c r="AU952" i="42"/>
  <c r="AU399" i="42"/>
  <c r="AU365" i="42"/>
  <c r="AU1139" i="42"/>
  <c r="AV1138" i="42"/>
  <c r="AW533" i="42"/>
  <c r="AW465" i="42"/>
  <c r="AV11" i="42"/>
  <c r="AV930" i="42"/>
  <c r="AW541" i="42"/>
  <c r="AW352" i="42"/>
  <c r="AV368" i="42"/>
  <c r="AV402" i="42"/>
  <c r="AW143" i="42"/>
  <c r="AW400" i="42"/>
  <c r="AV923" i="42"/>
  <c r="AV511" i="42"/>
  <c r="AW132" i="42"/>
  <c r="AW231" i="42"/>
  <c r="AY447" i="42"/>
  <c r="AV50" i="42"/>
  <c r="AV628" i="42"/>
  <c r="AV363" i="42"/>
  <c r="AV636" i="42"/>
  <c r="AV1142" i="42"/>
  <c r="AV394" i="42"/>
  <c r="AW299" i="42"/>
  <c r="AV110" i="42"/>
  <c r="AV245" i="42"/>
  <c r="AU171" i="42"/>
  <c r="AU679" i="42"/>
  <c r="AU409" i="42"/>
  <c r="AU275" i="42"/>
  <c r="AU769" i="42"/>
  <c r="AU279" i="42"/>
  <c r="AU500" i="42"/>
  <c r="AU1069" i="42"/>
  <c r="AU515" i="42"/>
  <c r="AU1109" i="42"/>
  <c r="AU903" i="42"/>
  <c r="AU740" i="42"/>
  <c r="AU231" i="42"/>
  <c r="AU89" i="42"/>
  <c r="AU149" i="42"/>
  <c r="AU790" i="42"/>
  <c r="AV1033" i="42"/>
  <c r="AU370" i="42"/>
  <c r="AU1025" i="42"/>
  <c r="AU328" i="42"/>
  <c r="AU504" i="42"/>
  <c r="AU930" i="42"/>
  <c r="AW198" i="42"/>
  <c r="AV1158" i="42"/>
  <c r="AW174" i="42"/>
  <c r="AW443" i="42"/>
  <c r="AW265" i="42"/>
  <c r="AV560" i="42"/>
  <c r="AW253" i="42"/>
  <c r="AV570" i="42"/>
  <c r="AV298" i="42"/>
  <c r="AV1066" i="42"/>
  <c r="AU775" i="42"/>
  <c r="AU345" i="42"/>
  <c r="AU287" i="42"/>
  <c r="AU742" i="42"/>
  <c r="AV770" i="42"/>
  <c r="AU315" i="42"/>
  <c r="AU1172" i="42"/>
  <c r="AU600" i="42"/>
  <c r="AU245" i="42"/>
  <c r="AU23" i="42"/>
  <c r="AU783" i="42"/>
  <c r="AU715" i="42"/>
  <c r="AU238" i="42"/>
  <c r="AW808" i="42"/>
  <c r="AU1136" i="42"/>
  <c r="AW1082" i="42"/>
  <c r="AV836" i="42"/>
  <c r="AV1013" i="42"/>
  <c r="AW525" i="42"/>
  <c r="AW518" i="42"/>
  <c r="AV158" i="42"/>
  <c r="AW475" i="42"/>
  <c r="AV1200" i="42"/>
  <c r="AV232" i="42"/>
  <c r="AV340" i="42"/>
  <c r="AU358" i="42"/>
  <c r="AU795" i="42"/>
  <c r="AU1070" i="42"/>
  <c r="AU723" i="42"/>
  <c r="AU1175" i="42"/>
  <c r="AU115" i="42"/>
  <c r="AU596" i="42"/>
  <c r="AU83" i="42"/>
  <c r="AU386" i="42"/>
  <c r="AU460" i="42"/>
  <c r="AU780" i="42"/>
  <c r="AU208" i="42"/>
  <c r="AU604" i="42"/>
  <c r="AU1076" i="42"/>
  <c r="AU421" i="42"/>
  <c r="AU1140" i="42"/>
  <c r="AU220" i="42"/>
  <c r="AU561" i="42"/>
  <c r="AV603" i="42"/>
  <c r="AW140" i="42"/>
  <c r="AV455" i="42"/>
  <c r="AU188" i="42"/>
  <c r="AW419" i="42"/>
  <c r="AV962" i="42"/>
  <c r="AV1201" i="42"/>
  <c r="AV1187" i="42"/>
  <c r="AW415" i="42"/>
  <c r="AV543" i="42"/>
  <c r="AW373" i="42"/>
  <c r="AV42" i="42"/>
  <c r="AV225" i="42"/>
  <c r="AV1038" i="42"/>
  <c r="AU770" i="42"/>
  <c r="AU914" i="42"/>
  <c r="AU225" i="42"/>
  <c r="AU906" i="42"/>
  <c r="AV1060" i="42"/>
  <c r="AU463" i="42"/>
  <c r="AU1010" i="42"/>
  <c r="AU212" i="42"/>
  <c r="AU1201" i="42"/>
  <c r="AU960" i="42"/>
  <c r="AU820" i="42"/>
  <c r="AU111" i="42"/>
  <c r="AU590" i="42"/>
  <c r="AU77" i="42"/>
  <c r="AU645" i="42"/>
  <c r="AU1030" i="42"/>
  <c r="AU276" i="42"/>
  <c r="AU1176" i="42"/>
  <c r="AV57" i="42"/>
  <c r="AV369" i="42"/>
  <c r="AV406" i="42"/>
  <c r="AX966" i="42"/>
  <c r="AV81" i="42"/>
  <c r="AV667" i="42"/>
  <c r="AV382" i="42"/>
  <c r="AV188" i="42"/>
  <c r="AV633" i="42"/>
  <c r="AV510" i="42"/>
  <c r="AW225" i="42"/>
  <c r="AV955" i="42"/>
  <c r="AV404" i="42"/>
  <c r="AU427" i="42"/>
  <c r="AU101" i="42"/>
  <c r="AU362" i="42"/>
  <c r="AU169" i="42"/>
  <c r="AU918" i="42"/>
  <c r="AU373" i="42"/>
  <c r="AU497" i="42"/>
  <c r="AU1042" i="42"/>
  <c r="AU847" i="42"/>
  <c r="AU1161" i="42"/>
  <c r="AU897" i="42"/>
  <c r="AU786" i="42"/>
  <c r="AU766" i="42"/>
  <c r="AU649" i="42"/>
  <c r="AU559" i="42"/>
  <c r="AU893" i="42"/>
  <c r="AU448" i="42"/>
  <c r="AU787" i="42"/>
  <c r="AU1037" i="42"/>
  <c r="AV536" i="42"/>
  <c r="AV890" i="42"/>
  <c r="AV678" i="42"/>
  <c r="AY6" i="42"/>
  <c r="AV785" i="42"/>
  <c r="AW774" i="42"/>
  <c r="AV68" i="42"/>
  <c r="AV695" i="42"/>
  <c r="AV131" i="42"/>
  <c r="AV759" i="42"/>
  <c r="AW407" i="42"/>
  <c r="AW146" i="42"/>
  <c r="AW392" i="42"/>
  <c r="AW236" i="42"/>
  <c r="AW636" i="42"/>
  <c r="AW259" i="42"/>
  <c r="AV834" i="42"/>
  <c r="AW166" i="42"/>
  <c r="AV1135" i="42"/>
  <c r="AV441" i="42"/>
  <c r="AV1045" i="42"/>
  <c r="AU156" i="42"/>
  <c r="AU612" i="42"/>
  <c r="AU744" i="42"/>
  <c r="AU856" i="42"/>
  <c r="AU1098" i="42"/>
  <c r="AU967" i="42"/>
  <c r="AU1104" i="42"/>
  <c r="AU297" i="42"/>
  <c r="AU398" i="42"/>
  <c r="AU509" i="42"/>
  <c r="AU631" i="42"/>
  <c r="AU749" i="42"/>
  <c r="AU473" i="42"/>
  <c r="AU438" i="42"/>
  <c r="AU251" i="42"/>
  <c r="AU1085" i="42"/>
  <c r="AU294" i="42"/>
  <c r="AU1105" i="42"/>
  <c r="AU215" i="42"/>
  <c r="AU66" i="42"/>
  <c r="AV1008" i="42"/>
  <c r="AV514" i="42"/>
  <c r="AU553" i="42"/>
  <c r="AU62" i="42"/>
  <c r="AU461" i="42"/>
  <c r="AW697" i="42"/>
  <c r="AU1074" i="42"/>
  <c r="AU376" i="42"/>
  <c r="AU668" i="42"/>
  <c r="AU958" i="42"/>
  <c r="AU642" i="42"/>
  <c r="AU1174" i="42"/>
  <c r="AU476" i="42"/>
  <c r="AU941" i="42"/>
  <c r="AV1112" i="42"/>
  <c r="AU222" i="42"/>
  <c r="AU1181" i="42"/>
  <c r="AU592" i="42"/>
  <c r="AU690" i="42"/>
  <c r="AU193" i="42"/>
  <c r="AU1057" i="42"/>
  <c r="AU377" i="42"/>
  <c r="AU299" i="42"/>
  <c r="AU182" i="42"/>
  <c r="AU663" i="42"/>
  <c r="AU378" i="42"/>
  <c r="AU174" i="42"/>
  <c r="AV690" i="42"/>
  <c r="AU172" i="42"/>
  <c r="AU703" i="42"/>
  <c r="AU1018" i="42"/>
  <c r="AV679" i="42"/>
  <c r="AU968" i="42"/>
  <c r="AU762" i="42"/>
  <c r="AU1032" i="42"/>
  <c r="AU675" i="42"/>
  <c r="AU868" i="42"/>
  <c r="AU841" i="42"/>
  <c r="AV24" i="42"/>
  <c r="AW36" i="42"/>
  <c r="AW30" i="42"/>
  <c r="AV182" i="42"/>
  <c r="AV508" i="42"/>
  <c r="AW564" i="42"/>
  <c r="AW485" i="42"/>
  <c r="AV414" i="42"/>
  <c r="AV416" i="42"/>
  <c r="AW588" i="42"/>
  <c r="AV1155" i="42"/>
  <c r="AV40" i="42"/>
  <c r="AV708" i="42"/>
  <c r="AW62" i="42"/>
  <c r="AV1197" i="42"/>
  <c r="AX776" i="42"/>
  <c r="AV288" i="42"/>
  <c r="AV476" i="42"/>
  <c r="AV762" i="42"/>
  <c r="AV451" i="42"/>
  <c r="AV5" i="42"/>
  <c r="AV435" i="42"/>
  <c r="AW534" i="42"/>
  <c r="AV656" i="42"/>
  <c r="AV861" i="42"/>
  <c r="AU988" i="42"/>
  <c r="AU211" i="42"/>
  <c r="AU389" i="42"/>
  <c r="AU949" i="42"/>
  <c r="AU585" i="42"/>
  <c r="AU1004" i="42"/>
  <c r="AU872" i="42"/>
  <c r="AV848" i="42"/>
  <c r="AU748" i="42"/>
  <c r="AU1008" i="42"/>
  <c r="AU656" i="42"/>
  <c r="AU806" i="42"/>
  <c r="AU558" i="42"/>
  <c r="AU400" i="42"/>
  <c r="AU686" i="42"/>
  <c r="AU246" i="42"/>
  <c r="AU714" i="42"/>
  <c r="AU910" i="42"/>
  <c r="AU1083" i="42"/>
  <c r="AU845" i="42"/>
  <c r="AU1168" i="42"/>
  <c r="AY457" i="42"/>
  <c r="AV171" i="42"/>
  <c r="AV63" i="42"/>
  <c r="AV53" i="42"/>
  <c r="AV119" i="42"/>
  <c r="AV1132" i="42"/>
  <c r="AV253" i="42"/>
  <c r="AW309" i="42"/>
  <c r="AV978" i="42"/>
  <c r="AV887" i="42"/>
  <c r="AU300" i="42"/>
  <c r="AU745" i="42"/>
  <c r="AU507" i="42"/>
  <c r="AU735" i="42"/>
  <c r="AU508" i="42"/>
  <c r="AU181" i="42"/>
  <c r="AU606" i="42"/>
  <c r="AU1046" i="42"/>
  <c r="AU236" i="42"/>
  <c r="AU1179" i="42"/>
  <c r="AU981" i="42"/>
  <c r="AU876" i="42"/>
  <c r="AU254" i="42"/>
  <c r="AU630" i="42"/>
  <c r="AV499" i="42"/>
  <c r="AU404" i="42"/>
  <c r="AW512" i="42"/>
  <c r="AW536" i="42"/>
  <c r="AW196" i="42"/>
  <c r="AW451" i="42"/>
  <c r="AW377" i="42"/>
  <c r="AV824" i="42"/>
  <c r="AW163" i="42"/>
  <c r="AV1092" i="42"/>
  <c r="AV469" i="42"/>
  <c r="AV281" i="42"/>
  <c r="AU390" i="42"/>
  <c r="AU889" i="42"/>
  <c r="AU84" i="42"/>
  <c r="AU761" i="42"/>
  <c r="AU1060" i="42"/>
  <c r="AU324" i="42"/>
  <c r="AU1102" i="42"/>
  <c r="AU705" i="42"/>
  <c r="AU760" i="42"/>
  <c r="AU792" i="42"/>
  <c r="AU655" i="42"/>
  <c r="AU104" i="42"/>
  <c r="AU834" i="42"/>
  <c r="AV881" i="42"/>
  <c r="AU180" i="42"/>
  <c r="AU1163" i="42"/>
  <c r="AU542" i="42"/>
  <c r="AU197" i="42"/>
  <c r="AV379" i="42"/>
  <c r="AV986" i="42"/>
  <c r="AV36" i="42"/>
  <c r="AY421" i="42"/>
  <c r="AV248" i="42"/>
  <c r="AV627" i="42"/>
  <c r="AV159" i="42"/>
  <c r="AV914" i="42"/>
  <c r="AV122" i="42"/>
  <c r="AV425" i="42"/>
  <c r="AW142" i="42"/>
  <c r="AV142" i="42"/>
  <c r="AV766" i="42"/>
  <c r="AU432" i="42"/>
  <c r="AU935" i="42"/>
  <c r="AU886" i="42"/>
  <c r="AU385" i="42"/>
  <c r="AU601" i="42"/>
  <c r="AU191" i="42"/>
  <c r="AU582" i="42"/>
  <c r="AU1059" i="42"/>
  <c r="AU408" i="42"/>
  <c r="AU1144" i="42"/>
  <c r="AU340" i="42"/>
  <c r="AU249" i="42"/>
  <c r="AU996" i="42"/>
  <c r="AU765" i="42"/>
  <c r="AU706" i="42"/>
  <c r="AU571" i="42"/>
  <c r="AU22" i="42"/>
  <c r="AU867" i="42"/>
  <c r="AU1090" i="42"/>
  <c r="AW141" i="42"/>
  <c r="AV513" i="42"/>
  <c r="AV926" i="42"/>
  <c r="AX128" i="42"/>
  <c r="AV551" i="42"/>
  <c r="AU639" i="42"/>
  <c r="AV644" i="42"/>
  <c r="AV104" i="42"/>
  <c r="AV972" i="42"/>
  <c r="AV532" i="42"/>
  <c r="AW381" i="42"/>
  <c r="AV214" i="42"/>
  <c r="AV293" i="42"/>
  <c r="AU537" i="42"/>
  <c r="AU819" i="42"/>
  <c r="AU880" i="42"/>
  <c r="AU122" i="42"/>
  <c r="AU270" i="42"/>
  <c r="AU224" i="42"/>
  <c r="AU603" i="42"/>
  <c r="AU319" i="42"/>
  <c r="AU643" i="42"/>
  <c r="AU1088" i="42"/>
  <c r="AU320" i="42"/>
  <c r="AU1185" i="42"/>
  <c r="AU422" i="42"/>
  <c r="AU456" i="42"/>
  <c r="AU443" i="42"/>
  <c r="AU648" i="42"/>
  <c r="AU29" i="42"/>
  <c r="AU647" i="42"/>
  <c r="AX387" i="42"/>
  <c r="AW136" i="42"/>
  <c r="AW123" i="42"/>
  <c r="AU434" i="42"/>
  <c r="AX1045" i="42"/>
  <c r="AW411" i="42"/>
  <c r="AW671" i="42"/>
  <c r="AV842" i="42"/>
  <c r="AV392" i="42"/>
  <c r="AV211" i="42"/>
  <c r="AW521" i="42"/>
  <c r="AW362" i="42"/>
  <c r="AV1095" i="42"/>
  <c r="AV294" i="42"/>
  <c r="AV69" i="42"/>
  <c r="AV197" i="42"/>
  <c r="AV1107" i="42"/>
  <c r="AV339" i="42"/>
  <c r="AW380" i="42"/>
  <c r="AV95" i="42"/>
  <c r="AV337" i="42"/>
  <c r="AU15" i="42"/>
  <c r="AU982" i="42"/>
  <c r="AU554" i="42"/>
  <c r="AU282" i="42"/>
  <c r="AU589" i="42"/>
  <c r="AU436" i="42"/>
  <c r="AU896" i="42"/>
  <c r="AU1099" i="42"/>
  <c r="AU356" i="42"/>
  <c r="AU1158" i="42"/>
  <c r="AU241" i="42"/>
  <c r="AU832" i="42"/>
  <c r="AU828" i="42"/>
  <c r="AU907" i="42"/>
  <c r="AU957" i="42"/>
  <c r="AU594" i="42"/>
  <c r="AV393" i="42"/>
  <c r="AU731" i="42"/>
  <c r="AU1110" i="42"/>
  <c r="AU445" i="42"/>
  <c r="AU65" i="42"/>
  <c r="AU526" i="42"/>
  <c r="AU924" i="42"/>
  <c r="AU1194" i="42"/>
  <c r="AU41" i="42"/>
  <c r="AU170" i="42"/>
  <c r="AV129" i="42"/>
  <c r="AU875" i="42"/>
  <c r="AV144" i="42"/>
  <c r="AU415" i="42"/>
  <c r="AU797" i="42"/>
  <c r="AV1011" i="42"/>
  <c r="AU152" i="42"/>
  <c r="AU1146" i="42"/>
  <c r="AU599" i="42"/>
  <c r="AV173" i="42"/>
  <c r="AU44" i="42"/>
  <c r="AU789" i="42"/>
  <c r="AU1173" i="42"/>
  <c r="AU887" i="42"/>
  <c r="AU536" i="42"/>
  <c r="AU411" i="42"/>
  <c r="AU1084" i="42"/>
  <c r="AU269" i="42"/>
  <c r="AU746" i="42"/>
  <c r="AU1033" i="42"/>
  <c r="AU401" i="42"/>
  <c r="AU248" i="42"/>
  <c r="AU447" i="42"/>
  <c r="AU911" i="42"/>
  <c r="AU216" i="42"/>
  <c r="AU843" i="42"/>
  <c r="AU293" i="42"/>
  <c r="AU944" i="42"/>
  <c r="AU591" i="42"/>
  <c r="AU817" i="42"/>
  <c r="AU471" i="42"/>
  <c r="AU884" i="42"/>
  <c r="AU173" i="42"/>
  <c r="AV367" i="42"/>
  <c r="AW200" i="42"/>
  <c r="AV1170" i="42"/>
  <c r="AV365" i="42"/>
  <c r="AV670" i="42"/>
  <c r="AW604" i="42"/>
  <c r="AV1113" i="42"/>
  <c r="AV936" i="42"/>
  <c r="AV566" i="42"/>
  <c r="AW156" i="42"/>
  <c r="AV1153" i="42"/>
  <c r="AV586" i="42"/>
  <c r="AV154" i="42"/>
  <c r="AW445" i="42"/>
  <c r="AV1100" i="42"/>
  <c r="AX282" i="42"/>
  <c r="AW781" i="42"/>
  <c r="AW366" i="42"/>
  <c r="AV448" i="42"/>
  <c r="AV904" i="42"/>
  <c r="AV661" i="42"/>
  <c r="AV487" i="42"/>
  <c r="AW424" i="42"/>
  <c r="AV415" i="42"/>
  <c r="AV579" i="42"/>
  <c r="AU210" i="42"/>
  <c r="AU250" i="42"/>
  <c r="AU496" i="42"/>
  <c r="AU76" i="42"/>
  <c r="AU192" i="42"/>
  <c r="AU804" i="42"/>
  <c r="AU664" i="42"/>
  <c r="AU112" i="42"/>
  <c r="AU567" i="42"/>
  <c r="AU1027" i="42"/>
  <c r="AU721" i="42"/>
  <c r="AU1156" i="42"/>
  <c r="AU531" i="42"/>
  <c r="AU801" i="42"/>
  <c r="AU94" i="42"/>
  <c r="AU678" i="42"/>
  <c r="AU59" i="42"/>
  <c r="AU176" i="42"/>
  <c r="AU1142" i="42"/>
  <c r="AU1165" i="42"/>
  <c r="AX391" i="42"/>
  <c r="AX141" i="42"/>
  <c r="AV408" i="42"/>
  <c r="AV606" i="42"/>
  <c r="AV533" i="42"/>
  <c r="AV453" i="42"/>
  <c r="AV642" i="42"/>
  <c r="AV689" i="42"/>
  <c r="AW21" i="42"/>
  <c r="AV470" i="42"/>
  <c r="AV228" i="42"/>
  <c r="AU548" i="42"/>
  <c r="AU285" i="42"/>
  <c r="AU321" i="42"/>
  <c r="AU969" i="42"/>
  <c r="AU568" i="42"/>
  <c r="AU530" i="42"/>
  <c r="AU892" i="42"/>
  <c r="AV1064" i="42"/>
  <c r="AU768" i="42"/>
  <c r="AU1020" i="42"/>
  <c r="AU444" i="42"/>
  <c r="AU741" i="42"/>
  <c r="AU621" i="42"/>
  <c r="AU129" i="42"/>
  <c r="AV153" i="42"/>
  <c r="AU782" i="42"/>
  <c r="AW280" i="42"/>
  <c r="AV1101" i="42"/>
  <c r="AW648" i="42"/>
  <c r="AV1191" i="42"/>
  <c r="AW413" i="42"/>
  <c r="AV504" i="42"/>
  <c r="AW290" i="42"/>
  <c r="AV133" i="42"/>
  <c r="AV928" i="42"/>
  <c r="AV1055" i="42"/>
  <c r="AU369" i="42"/>
  <c r="AU261" i="42"/>
  <c r="AU551" i="42"/>
  <c r="AU849" i="42"/>
  <c r="AV743" i="42"/>
  <c r="AU418" i="42"/>
  <c r="AU1026" i="42"/>
  <c r="AU566" i="42"/>
  <c r="AU452" i="42"/>
  <c r="AU546" i="42"/>
  <c r="AU334" i="42"/>
  <c r="AU870" i="42"/>
  <c r="AU575" i="42"/>
  <c r="AU295" i="42"/>
  <c r="AU814" i="42"/>
  <c r="AU1078" i="42"/>
  <c r="AU947" i="42"/>
  <c r="AU1101" i="42"/>
  <c r="AW540" i="42"/>
  <c r="AV863" i="42"/>
  <c r="AV755" i="42"/>
  <c r="AX1038" i="42"/>
  <c r="AV622" i="42"/>
  <c r="AV1031" i="42"/>
  <c r="AV631" i="42"/>
  <c r="AV39" i="42"/>
  <c r="AV749" i="42"/>
  <c r="AV598" i="42"/>
  <c r="AW318" i="42"/>
  <c r="AV458" i="42"/>
  <c r="AV825" i="42"/>
  <c r="AU137" i="42"/>
  <c r="AU976" i="42"/>
  <c r="AU933" i="42"/>
  <c r="AU242" i="42"/>
  <c r="AU564" i="42"/>
  <c r="AU429" i="42"/>
  <c r="AU478" i="42"/>
  <c r="AU30" i="42"/>
  <c r="AU809" i="42"/>
  <c r="AU1036" i="42"/>
  <c r="AU629" i="42"/>
  <c r="AU1204" i="42"/>
  <c r="AU532" i="42"/>
  <c r="AU788" i="42"/>
  <c r="AU687" i="42"/>
  <c r="AU824" i="42"/>
  <c r="AU986" i="42"/>
  <c r="AU253" i="42"/>
  <c r="AU1068" i="42"/>
  <c r="AV308" i="42"/>
  <c r="AW170" i="42"/>
  <c r="AU142" i="42"/>
  <c r="AX516" i="42"/>
  <c r="AW397" i="42"/>
  <c r="AW414" i="42"/>
  <c r="AV942" i="42"/>
  <c r="AV764" i="42"/>
  <c r="AV304" i="42"/>
  <c r="AW757" i="42"/>
  <c r="AW412" i="42"/>
  <c r="AV312" i="42"/>
  <c r="AV267" i="42"/>
  <c r="AU291" i="42"/>
  <c r="AU844" i="42"/>
  <c r="AU1192" i="42"/>
  <c r="AU108" i="42"/>
  <c r="AU555" i="42"/>
  <c r="AU86" i="42"/>
  <c r="AU381" i="42"/>
  <c r="AU198" i="42"/>
  <c r="AU57" i="42"/>
  <c r="AU1058" i="42"/>
  <c r="AU154" i="42"/>
  <c r="AU1143" i="42"/>
  <c r="AU19" i="42"/>
  <c r="AU350" i="42"/>
  <c r="AU660" i="42"/>
  <c r="AU11" i="42"/>
  <c r="AU830" i="42"/>
  <c r="AU861" i="42"/>
  <c r="AW342" i="42"/>
  <c r="AV222" i="42"/>
  <c r="AW571" i="42"/>
  <c r="AU92" i="42"/>
  <c r="AW1105" i="42"/>
  <c r="AV963" i="42"/>
  <c r="AV922" i="42"/>
  <c r="AV1025" i="42"/>
  <c r="AV1030" i="42"/>
  <c r="AV71" i="42"/>
  <c r="AW148" i="42"/>
  <c r="AY148" i="42"/>
  <c r="AV52" i="42"/>
  <c r="AV7" i="42"/>
  <c r="AV919" i="42"/>
  <c r="AV327" i="42"/>
  <c r="AV223" i="42"/>
  <c r="AV317" i="42"/>
  <c r="AW657" i="42"/>
  <c r="AV953" i="42"/>
  <c r="AV666" i="42"/>
  <c r="AU402" i="42"/>
  <c r="AU579" i="42"/>
  <c r="AU882" i="42"/>
  <c r="AU74" i="42"/>
  <c r="AU258" i="42"/>
  <c r="AU541" i="42"/>
  <c r="AU264" i="42"/>
  <c r="AV913" i="42"/>
  <c r="AU403" i="42"/>
  <c r="AU1121" i="42"/>
  <c r="AU166" i="42"/>
  <c r="AU858" i="42"/>
  <c r="AU160" i="42"/>
  <c r="AU18" i="42"/>
  <c r="AU725" i="42"/>
  <c r="AU931" i="42"/>
  <c r="AU701" i="42"/>
  <c r="AU396" i="42"/>
  <c r="AU1071" i="42"/>
  <c r="AU807" i="42"/>
  <c r="AU743" i="42"/>
  <c r="AU14" i="42"/>
  <c r="AU1013" i="42"/>
  <c r="AU685" i="42"/>
  <c r="AU1106" i="42"/>
  <c r="AU838" i="42"/>
  <c r="AV687" i="42"/>
  <c r="AU272" i="42"/>
  <c r="AU60" i="42"/>
  <c r="AV1006" i="42"/>
  <c r="AU318" i="42"/>
  <c r="AU121" i="42"/>
  <c r="AU288" i="42"/>
  <c r="AU56" i="42"/>
  <c r="AU1050" i="42"/>
  <c r="AV1019" i="42"/>
  <c r="AU928" i="42"/>
  <c r="AU916" i="42"/>
  <c r="AU155" i="42"/>
  <c r="AU1160" i="42"/>
  <c r="AU900" i="42"/>
  <c r="AU259" i="42"/>
  <c r="AU975" i="42"/>
  <c r="AV526" i="42"/>
  <c r="AU178" i="42"/>
  <c r="AU825" i="42"/>
  <c r="AV1040" i="42"/>
  <c r="AU485" i="42"/>
  <c r="AU695" i="42"/>
  <c r="AU646" i="42"/>
  <c r="AU189" i="42"/>
  <c r="AU963" i="42"/>
  <c r="AU219" i="42"/>
  <c r="AU1199" i="42"/>
  <c r="AU344" i="42"/>
  <c r="AU652" i="42"/>
  <c r="AU1189" i="42"/>
  <c r="AU607" i="42"/>
  <c r="AU470" i="42"/>
  <c r="AU808" i="42"/>
  <c r="AV501" i="42"/>
  <c r="AU414" i="42"/>
  <c r="AU1131" i="42"/>
  <c r="AU1130" i="42"/>
  <c r="AU33" i="42"/>
  <c r="AU862" i="42"/>
  <c r="AZ862" i="42" l="1"/>
  <c r="AZ33" i="42"/>
  <c r="AZ1130" i="42"/>
  <c r="AZ1131" i="42"/>
  <c r="AZ414" i="42"/>
  <c r="AZ808" i="42"/>
  <c r="AZ470" i="42"/>
  <c r="AZ607" i="42"/>
  <c r="AZ1189" i="42"/>
  <c r="AZ652" i="42"/>
  <c r="AZ344" i="42"/>
  <c r="AZ1199" i="42"/>
  <c r="AZ219" i="42"/>
  <c r="AZ963" i="42"/>
  <c r="AZ189" i="42"/>
  <c r="AZ646" i="42"/>
  <c r="AZ695" i="42"/>
  <c r="AZ485" i="42"/>
  <c r="AZ825" i="42"/>
  <c r="AZ178" i="42"/>
  <c r="AZ975" i="42"/>
  <c r="AZ259" i="42"/>
  <c r="AZ900" i="42"/>
  <c r="AZ1160" i="42"/>
  <c r="AZ155" i="42"/>
  <c r="AZ916" i="42"/>
  <c r="AZ928" i="42"/>
  <c r="AZ1050" i="42"/>
  <c r="AZ56" i="42"/>
  <c r="AZ288" i="42"/>
  <c r="AZ121" i="42"/>
  <c r="AZ318" i="42"/>
  <c r="AZ60" i="42"/>
  <c r="AZ272" i="42"/>
  <c r="AZ838" i="42"/>
  <c r="AZ1106" i="42"/>
  <c r="AZ685" i="42"/>
  <c r="AZ1013" i="42"/>
  <c r="AZ14" i="42"/>
  <c r="AZ743" i="42"/>
  <c r="AZ807" i="42"/>
  <c r="AZ1071" i="42"/>
  <c r="AZ396" i="42"/>
  <c r="AZ701" i="42"/>
  <c r="AZ931" i="42"/>
  <c r="AZ725" i="42"/>
  <c r="AZ18" i="42"/>
  <c r="AZ160" i="42"/>
  <c r="AZ858" i="42"/>
  <c r="AZ166" i="42"/>
  <c r="AZ1121" i="42"/>
  <c r="AZ403" i="42"/>
  <c r="AZ264" i="42"/>
  <c r="AZ541" i="42"/>
  <c r="AZ258" i="42"/>
  <c r="AZ74" i="42"/>
  <c r="AZ882" i="42"/>
  <c r="AZ579" i="42"/>
  <c r="AZ402" i="42"/>
  <c r="AZ92" i="42"/>
  <c r="AZ861" i="42"/>
  <c r="AZ830" i="42"/>
  <c r="AZ11" i="42"/>
  <c r="AZ660" i="42"/>
  <c r="AZ350" i="42"/>
  <c r="AZ19" i="42"/>
  <c r="AZ1143" i="42"/>
  <c r="AZ154" i="42"/>
  <c r="AZ1058" i="42"/>
  <c r="AZ57" i="42"/>
  <c r="AZ198" i="42"/>
  <c r="AZ381" i="42"/>
  <c r="AZ86" i="42"/>
  <c r="AZ555" i="42"/>
  <c r="AZ108" i="42"/>
  <c r="AZ1192" i="42"/>
  <c r="AZ844" i="42"/>
  <c r="AZ291" i="42"/>
  <c r="AZ142" i="42"/>
  <c r="AZ1068" i="42"/>
  <c r="AZ253" i="42"/>
  <c r="AZ986" i="42"/>
  <c r="AZ824" i="42"/>
  <c r="AZ687" i="42"/>
  <c r="AZ788" i="42"/>
  <c r="AZ532" i="42"/>
  <c r="AZ1204" i="42"/>
  <c r="AZ629" i="42"/>
  <c r="AZ1036" i="42"/>
  <c r="AZ809" i="42"/>
  <c r="AZ30" i="42"/>
  <c r="AZ478" i="42"/>
  <c r="AZ429" i="42"/>
  <c r="AZ564" i="42"/>
  <c r="AZ242" i="42"/>
  <c r="AZ933" i="42"/>
  <c r="AZ976" i="42"/>
  <c r="AZ137" i="42"/>
  <c r="AZ1101" i="42"/>
  <c r="AZ947" i="42"/>
  <c r="AZ1078" i="42"/>
  <c r="AZ814" i="42"/>
  <c r="AZ295" i="42"/>
  <c r="AZ575" i="42"/>
  <c r="AZ870" i="42"/>
  <c r="AZ334" i="42"/>
  <c r="AZ546" i="42"/>
  <c r="AZ452" i="42"/>
  <c r="AZ566" i="42"/>
  <c r="AZ1026" i="42"/>
  <c r="AZ418" i="42"/>
  <c r="AZ849" i="42"/>
  <c r="AZ551" i="42"/>
  <c r="AZ261" i="42"/>
  <c r="AZ369" i="42"/>
  <c r="AZ782" i="42"/>
  <c r="AZ129" i="42"/>
  <c r="AZ621" i="42"/>
  <c r="AZ741" i="42"/>
  <c r="AZ444" i="42"/>
  <c r="AZ1020" i="42"/>
  <c r="AZ768" i="42"/>
  <c r="AZ892" i="42"/>
  <c r="AZ530" i="42"/>
  <c r="AZ568" i="42"/>
  <c r="AZ969" i="42"/>
  <c r="AZ321" i="42"/>
  <c r="AZ285" i="42"/>
  <c r="AZ548" i="42"/>
  <c r="AZ1165" i="42"/>
  <c r="AZ1142" i="42"/>
  <c r="AZ176" i="42"/>
  <c r="AZ59" i="42"/>
  <c r="AZ678" i="42"/>
  <c r="AZ94" i="42"/>
  <c r="AZ801" i="42"/>
  <c r="AZ531" i="42"/>
  <c r="AZ1156" i="42"/>
  <c r="AZ721" i="42"/>
  <c r="AZ1027" i="42"/>
  <c r="AZ567" i="42"/>
  <c r="AZ112" i="42"/>
  <c r="AZ664" i="42"/>
  <c r="AZ804" i="42"/>
  <c r="AZ192" i="42"/>
  <c r="AZ76" i="42"/>
  <c r="AZ496" i="42"/>
  <c r="AZ250" i="42"/>
  <c r="AZ210" i="42"/>
  <c r="AZ173" i="42"/>
  <c r="AZ884" i="42"/>
  <c r="AZ471" i="42"/>
  <c r="AZ817" i="42"/>
  <c r="AZ591" i="42"/>
  <c r="AZ944" i="42"/>
  <c r="AZ293" i="42"/>
  <c r="AZ843" i="42"/>
  <c r="AZ216" i="42"/>
  <c r="AZ911" i="42"/>
  <c r="AZ447" i="42"/>
  <c r="AZ248" i="42"/>
  <c r="AZ401" i="42"/>
  <c r="AZ1033" i="42"/>
  <c r="AZ746" i="42"/>
  <c r="AZ269" i="42"/>
  <c r="AZ1084" i="42"/>
  <c r="AZ411" i="42"/>
  <c r="AZ536" i="42"/>
  <c r="AZ887" i="42"/>
  <c r="AZ1173" i="42"/>
  <c r="AZ789" i="42"/>
  <c r="AZ44" i="42"/>
  <c r="AZ599" i="42"/>
  <c r="AZ1146" i="42"/>
  <c r="AZ152" i="42"/>
  <c r="AZ797" i="42"/>
  <c r="AZ415" i="42"/>
  <c r="AZ875" i="42"/>
  <c r="AZ170" i="42"/>
  <c r="AZ41" i="42"/>
  <c r="AZ1194" i="42"/>
  <c r="AZ924" i="42"/>
  <c r="AZ526" i="42"/>
  <c r="AZ65" i="42"/>
  <c r="AZ445" i="42"/>
  <c r="AZ1110" i="42"/>
  <c r="AZ731" i="42"/>
  <c r="AZ594" i="42"/>
  <c r="AZ957" i="42"/>
  <c r="AZ907" i="42"/>
  <c r="AZ828" i="42"/>
  <c r="AZ832" i="42"/>
  <c r="AZ241" i="42"/>
  <c r="AZ1158" i="42"/>
  <c r="AZ356" i="42"/>
  <c r="AZ1099" i="42"/>
  <c r="AZ896" i="42"/>
  <c r="AZ436" i="42"/>
  <c r="AZ589" i="42"/>
  <c r="AZ282" i="42"/>
  <c r="AZ554" i="42"/>
  <c r="AZ982" i="42"/>
  <c r="AZ15" i="42"/>
  <c r="AZ434" i="42"/>
  <c r="AZ647" i="42"/>
  <c r="AZ29" i="42"/>
  <c r="AZ648" i="42"/>
  <c r="AZ443" i="42"/>
  <c r="AZ456" i="42"/>
  <c r="AZ422" i="42"/>
  <c r="AZ1185" i="42"/>
  <c r="AZ320" i="42"/>
  <c r="AZ1088" i="42"/>
  <c r="AZ643" i="42"/>
  <c r="AZ319" i="42"/>
  <c r="AZ603" i="42"/>
  <c r="AZ224" i="42"/>
  <c r="AZ270" i="42"/>
  <c r="AZ122" i="42"/>
  <c r="AZ880" i="42"/>
  <c r="AZ819" i="42"/>
  <c r="AZ537" i="42"/>
  <c r="AZ639" i="42"/>
  <c r="AZ1090" i="42"/>
  <c r="AZ867" i="42"/>
  <c r="AZ22" i="42"/>
  <c r="AZ571" i="42"/>
  <c r="AZ706" i="42"/>
  <c r="AZ765" i="42"/>
  <c r="AZ996" i="42"/>
  <c r="AZ249" i="42"/>
  <c r="AZ340" i="42"/>
  <c r="AZ1144" i="42"/>
  <c r="AZ408" i="42"/>
  <c r="AZ1059" i="42"/>
  <c r="AZ582" i="42"/>
  <c r="AZ191" i="42"/>
  <c r="AZ601" i="42"/>
  <c r="AZ385" i="42"/>
  <c r="AZ886" i="42"/>
  <c r="AZ935" i="42"/>
  <c r="AZ432" i="42"/>
  <c r="AZ197" i="42"/>
  <c r="AZ542" i="42"/>
  <c r="AZ1163" i="42"/>
  <c r="AZ180" i="42"/>
  <c r="AZ834" i="42"/>
  <c r="AZ104" i="42"/>
  <c r="AZ655" i="42"/>
  <c r="AZ792" i="42"/>
  <c r="AZ760" i="42"/>
  <c r="AZ705" i="42"/>
  <c r="AZ1102" i="42"/>
  <c r="AZ324" i="42"/>
  <c r="AZ1060" i="42"/>
  <c r="AZ761" i="42"/>
  <c r="AZ84" i="42"/>
  <c r="AZ889" i="42"/>
  <c r="AZ390" i="42"/>
  <c r="AZ404" i="42"/>
  <c r="AZ630" i="42"/>
  <c r="AZ254" i="42"/>
  <c r="AZ876" i="42"/>
  <c r="AZ981" i="42"/>
  <c r="AZ1179" i="42"/>
  <c r="AZ236" i="42"/>
  <c r="AZ1046" i="42"/>
  <c r="AZ606" i="42"/>
  <c r="AZ181" i="42"/>
  <c r="AZ508" i="42"/>
  <c r="AZ735" i="42"/>
  <c r="AZ507" i="42"/>
  <c r="AZ745" i="42"/>
  <c r="AZ300" i="42"/>
  <c r="AZ1168" i="42"/>
  <c r="AZ845" i="42"/>
  <c r="AZ1083" i="42"/>
  <c r="AZ910" i="42"/>
  <c r="AZ714" i="42"/>
  <c r="AZ246" i="42"/>
  <c r="AZ686" i="42"/>
  <c r="AZ400" i="42"/>
  <c r="AZ558" i="42"/>
  <c r="AZ806" i="42"/>
  <c r="AZ656" i="42"/>
  <c r="AZ1008" i="42"/>
  <c r="AZ748" i="42"/>
  <c r="AZ872" i="42"/>
  <c r="AZ1004" i="42"/>
  <c r="AZ585" i="42"/>
  <c r="AZ949" i="42"/>
  <c r="AZ389" i="42"/>
  <c r="AZ211" i="42"/>
  <c r="J29" i="41" s="1"/>
  <c r="K29" i="41" s="1"/>
  <c r="AZ988" i="42"/>
  <c r="AZ841" i="42"/>
  <c r="AZ868" i="42"/>
  <c r="AZ675" i="42"/>
  <c r="AZ1032" i="42"/>
  <c r="AZ762" i="42"/>
  <c r="AZ968" i="42"/>
  <c r="AZ1018" i="42"/>
  <c r="AZ703" i="42"/>
  <c r="AZ172" i="42"/>
  <c r="AZ174" i="42"/>
  <c r="AZ378" i="42"/>
  <c r="AZ663" i="42"/>
  <c r="AZ182" i="42"/>
  <c r="AZ299" i="42"/>
  <c r="AZ377" i="42"/>
  <c r="AZ1057" i="42"/>
  <c r="AZ193" i="42"/>
  <c r="AZ690" i="42"/>
  <c r="AZ592" i="42"/>
  <c r="AZ1181" i="42"/>
  <c r="AZ222" i="42"/>
  <c r="AZ941" i="42"/>
  <c r="AZ476" i="42"/>
  <c r="AZ1174" i="42"/>
  <c r="AZ642" i="42"/>
  <c r="AZ958" i="42"/>
  <c r="AZ668" i="42"/>
  <c r="AZ376" i="42"/>
  <c r="AZ1074" i="42"/>
  <c r="AZ461" i="42"/>
  <c r="AZ62" i="42"/>
  <c r="AZ553" i="42"/>
  <c r="AZ66" i="42"/>
  <c r="AZ215" i="42"/>
  <c r="AZ1105" i="42"/>
  <c r="AZ294" i="42"/>
  <c r="AZ1085" i="42"/>
  <c r="AZ251" i="42"/>
  <c r="AZ438" i="42"/>
  <c r="AZ473" i="42"/>
  <c r="AZ749" i="42"/>
  <c r="AZ631" i="42"/>
  <c r="AZ509" i="42"/>
  <c r="AZ398" i="42"/>
  <c r="AZ297" i="42"/>
  <c r="AZ1104" i="42"/>
  <c r="AZ967" i="42"/>
  <c r="AZ1098" i="42"/>
  <c r="AZ856" i="42"/>
  <c r="AZ744" i="42"/>
  <c r="AZ612" i="42"/>
  <c r="J62" i="41" s="1"/>
  <c r="K62" i="41" s="1"/>
  <c r="AZ156" i="42"/>
  <c r="AZ1037" i="42"/>
  <c r="AZ787" i="42"/>
  <c r="AZ448" i="42"/>
  <c r="AZ893" i="42"/>
  <c r="AZ559" i="42"/>
  <c r="AZ649" i="42"/>
  <c r="AZ766" i="42"/>
  <c r="AZ786" i="42"/>
  <c r="AZ897" i="42"/>
  <c r="AZ1161" i="42"/>
  <c r="AZ847" i="42"/>
  <c r="AZ1042" i="42"/>
  <c r="AZ497" i="42"/>
  <c r="AZ373" i="42"/>
  <c r="AZ918" i="42"/>
  <c r="AZ169" i="42"/>
  <c r="AZ362" i="42"/>
  <c r="AZ101" i="42"/>
  <c r="AZ427" i="42"/>
  <c r="AZ1176" i="42"/>
  <c r="AZ276" i="42"/>
  <c r="AZ1030" i="42"/>
  <c r="AZ645" i="42"/>
  <c r="AZ77" i="42"/>
  <c r="AZ590" i="42"/>
  <c r="AZ111" i="42"/>
  <c r="AZ820" i="42"/>
  <c r="AZ960" i="42"/>
  <c r="AZ1201" i="42"/>
  <c r="AZ212" i="42"/>
  <c r="AZ1010" i="42"/>
  <c r="AZ463" i="42"/>
  <c r="AZ906" i="42"/>
  <c r="AZ225" i="42"/>
  <c r="AZ914" i="42"/>
  <c r="AZ770" i="42"/>
  <c r="AZ188" i="42"/>
  <c r="AZ561" i="42"/>
  <c r="AZ220" i="42"/>
  <c r="AZ1140" i="42"/>
  <c r="AZ421" i="42"/>
  <c r="AZ1076" i="42"/>
  <c r="AZ604" i="42"/>
  <c r="AZ208" i="42"/>
  <c r="AZ780" i="42"/>
  <c r="AZ460" i="42"/>
  <c r="AZ386" i="42"/>
  <c r="AZ83" i="42"/>
  <c r="AZ596" i="42"/>
  <c r="AZ115" i="42"/>
  <c r="AZ1175" i="42"/>
  <c r="AZ723" i="42"/>
  <c r="AZ1070" i="42"/>
  <c r="AZ795" i="42"/>
  <c r="AZ358" i="42"/>
  <c r="AZ1136" i="42"/>
  <c r="AZ238" i="42"/>
  <c r="AZ715" i="42"/>
  <c r="AZ783" i="42"/>
  <c r="AZ23" i="42"/>
  <c r="AZ245" i="42"/>
  <c r="AZ600" i="42"/>
  <c r="AZ1172" i="42"/>
  <c r="AZ315" i="42"/>
  <c r="AZ742" i="42"/>
  <c r="AZ287" i="42"/>
  <c r="AZ345" i="42"/>
  <c r="AZ775" i="42"/>
  <c r="AZ930" i="42"/>
  <c r="AZ504" i="42"/>
  <c r="AZ328" i="42"/>
  <c r="AZ1025" i="42"/>
  <c r="AZ370" i="42"/>
  <c r="AZ790" i="42"/>
  <c r="AZ149" i="42"/>
  <c r="AZ89" i="42"/>
  <c r="AZ231" i="42"/>
  <c r="AZ740" i="42"/>
  <c r="AZ903" i="42"/>
  <c r="AZ1109" i="42"/>
  <c r="AZ515" i="42"/>
  <c r="AZ1069" i="42"/>
  <c r="AZ500" i="42"/>
  <c r="AZ279" i="42"/>
  <c r="AZ769" i="42"/>
  <c r="AZ275" i="42"/>
  <c r="AZ409" i="42"/>
  <c r="AZ679" i="42"/>
  <c r="AZ171" i="42"/>
  <c r="AZ1139" i="42"/>
  <c r="AZ365" i="42"/>
  <c r="AZ399" i="42"/>
  <c r="AZ952" i="42"/>
  <c r="AZ1051" i="42"/>
  <c r="AZ375" i="42"/>
  <c r="AZ479" i="42"/>
  <c r="AZ1118" i="42"/>
  <c r="AZ140" i="42"/>
  <c r="AZ38" i="42"/>
  <c r="AZ990" i="42"/>
  <c r="AZ570" i="42"/>
  <c r="AZ64" i="42"/>
  <c r="AZ139" i="42"/>
  <c r="AZ956" i="42"/>
  <c r="AZ357" i="42"/>
  <c r="AZ822" i="42"/>
  <c r="AZ700" i="42"/>
  <c r="AZ997" i="42"/>
  <c r="AZ614" i="42"/>
  <c r="AZ459" i="42"/>
  <c r="AZ310" i="42"/>
  <c r="AZ420" i="42"/>
  <c r="AZ105" i="42"/>
  <c r="AZ638" i="42"/>
  <c r="AZ974" i="42"/>
  <c r="AZ962" i="42"/>
  <c r="AZ920" i="42"/>
  <c r="AZ560" i="42"/>
  <c r="AZ854" i="42"/>
  <c r="AZ1092" i="42"/>
  <c r="AZ1048" i="42"/>
  <c r="AZ927" i="42"/>
  <c r="AZ99" i="42"/>
  <c r="AZ961" i="42"/>
  <c r="AZ1053" i="42"/>
  <c r="AZ492" i="42"/>
  <c r="AZ90" i="42"/>
  <c r="AZ1117" i="42"/>
  <c r="AZ61" i="42"/>
  <c r="AZ1097" i="42"/>
  <c r="AZ945" i="42"/>
  <c r="AZ100" i="42"/>
  <c r="AZ851" i="42"/>
  <c r="AZ93" i="42"/>
  <c r="AZ904" i="42"/>
  <c r="AZ959" i="42"/>
  <c r="AZ1193" i="42"/>
  <c r="AZ392" i="42"/>
  <c r="AZ1011" i="42"/>
  <c r="AZ618" i="42"/>
  <c r="AZ739" i="42"/>
  <c r="AZ81" i="42"/>
  <c r="AZ1171" i="42"/>
  <c r="AZ544" i="42"/>
  <c r="AZ1096" i="42"/>
  <c r="AZ416" i="42"/>
  <c r="AZ8" i="42"/>
  <c r="AZ512" i="42"/>
  <c r="AZ63" i="42"/>
  <c r="AZ453" i="42"/>
  <c r="AZ1003" i="42"/>
  <c r="AZ1190" i="42"/>
  <c r="AZ708" i="42"/>
  <c r="AZ1017" i="42"/>
  <c r="AZ671" i="42"/>
  <c r="AZ7" i="42"/>
  <c r="AZ69" i="42"/>
  <c r="AZ359" i="42"/>
  <c r="AZ608" i="42"/>
  <c r="AZ88" i="42"/>
  <c r="AZ1184" i="42"/>
  <c r="AZ860" i="42"/>
  <c r="AZ1005" i="42"/>
  <c r="AZ506" i="42"/>
  <c r="AZ556" i="42"/>
  <c r="AZ965" i="42"/>
  <c r="AZ798" i="42"/>
  <c r="AZ97" i="42"/>
  <c r="AZ915" i="42"/>
  <c r="AZ333" i="42"/>
  <c r="AZ1150" i="42"/>
  <c r="AZ85" i="42"/>
  <c r="AZ1062" i="42"/>
  <c r="AZ881" i="42"/>
  <c r="AZ665" i="42"/>
  <c r="AZ349" i="42"/>
  <c r="AZ494" i="42"/>
  <c r="AZ864" i="42"/>
  <c r="AZ989" i="42"/>
  <c r="AZ873" i="42"/>
  <c r="AZ110" i="42"/>
  <c r="AZ1141" i="42"/>
  <c r="AZ674" i="42"/>
  <c r="AZ640" i="42"/>
  <c r="AZ70" i="42"/>
  <c r="AZ810" i="42"/>
  <c r="AZ113" i="42"/>
  <c r="AZ488" i="42"/>
  <c r="AZ186" i="42"/>
  <c r="AZ1186" i="42"/>
  <c r="AZ428" i="42"/>
  <c r="AZ1052" i="42"/>
  <c r="AZ495" i="42"/>
  <c r="AZ143" i="42"/>
  <c r="AZ441" i="42"/>
  <c r="AZ47" i="42"/>
  <c r="AZ776" i="42"/>
  <c r="AZ1021" i="42"/>
  <c r="AZ1188" i="42"/>
  <c r="AZ106" i="42"/>
  <c r="AZ474" i="42"/>
  <c r="AZ707" i="42"/>
  <c r="AZ410" i="42"/>
  <c r="AZ908" i="42"/>
  <c r="AZ1126" i="42"/>
  <c r="AZ37" i="42"/>
  <c r="AZ1045" i="42"/>
  <c r="AZ581" i="42"/>
  <c r="AZ234" i="42"/>
  <c r="AZ393" i="42"/>
  <c r="AZ615" i="42"/>
  <c r="AZ946" i="42"/>
  <c r="AZ354" i="42"/>
  <c r="AZ890" i="42"/>
  <c r="AZ1162" i="42"/>
  <c r="AZ307" i="42"/>
  <c r="AZ1065" i="42"/>
  <c r="AZ457" i="42"/>
  <c r="AZ117" i="42"/>
  <c r="AZ636" i="42"/>
  <c r="AZ382" i="42"/>
  <c r="AZ317" i="42"/>
  <c r="AZ994" i="42"/>
  <c r="AZ672" i="42"/>
  <c r="AZ165" i="42"/>
  <c r="AZ1115" i="42"/>
  <c r="AZ781" i="42"/>
  <c r="AZ355" i="42"/>
  <c r="AZ635" i="42"/>
  <c r="AZ304" i="42"/>
  <c r="AZ306" i="42"/>
  <c r="J32" i="41" s="1"/>
  <c r="K32" i="41" s="1"/>
  <c r="AZ118" i="42"/>
  <c r="AZ1154" i="42"/>
  <c r="AZ597" i="42"/>
  <c r="AZ785" i="42"/>
  <c r="AZ805" i="42"/>
  <c r="AZ1024" i="42"/>
  <c r="AZ1073" i="42"/>
  <c r="AZ341" i="42"/>
  <c r="AZ613" i="42"/>
  <c r="AZ1122" i="42"/>
  <c r="AZ863" i="42"/>
  <c r="AZ1019" i="42"/>
  <c r="AZ802" i="42"/>
  <c r="AZ980" i="42"/>
  <c r="AZ689" i="42"/>
  <c r="AZ466" i="42"/>
  <c r="AZ595" i="42"/>
  <c r="AZ201" i="42"/>
  <c r="AZ1089" i="42"/>
  <c r="AZ229" i="42"/>
  <c r="AZ572" i="42"/>
  <c r="AZ312" i="42"/>
  <c r="AZ1120" i="42"/>
  <c r="AZ204" i="42"/>
  <c r="AZ217" i="42"/>
  <c r="AZ998" i="42"/>
  <c r="AZ1041" i="42"/>
  <c r="AZ704" i="42"/>
  <c r="AZ670" i="42"/>
  <c r="AZ68" i="42"/>
  <c r="AZ511" i="42"/>
  <c r="AZ483" i="42"/>
  <c r="AZ1043" i="42"/>
  <c r="AZ871" i="42"/>
  <c r="AZ1072" i="42"/>
  <c r="AZ1170" i="42"/>
  <c r="AZ395" i="42"/>
  <c r="AZ580" i="42"/>
  <c r="AZ1182" i="42"/>
  <c r="AZ209" i="42"/>
  <c r="AZ1035" i="42"/>
  <c r="AZ767" i="42"/>
  <c r="AZ702" i="42"/>
  <c r="AZ167" i="42"/>
  <c r="AZ812" i="42"/>
  <c r="AZ815" i="42"/>
  <c r="AZ281" i="42"/>
  <c r="AZ493" i="42"/>
  <c r="AZ622" i="42"/>
  <c r="AZ1114" i="42"/>
  <c r="AZ720" i="42"/>
  <c r="AZ1067" i="42"/>
  <c r="AZ848" i="42"/>
  <c r="AZ27" i="42"/>
  <c r="AZ942" i="42"/>
  <c r="AZ1203" i="42"/>
  <c r="AZ519" i="42"/>
  <c r="AZ1007" i="42"/>
  <c r="AZ491" i="42"/>
  <c r="AZ262" i="42"/>
  <c r="AZ501" i="42"/>
  <c r="AZ477" i="42"/>
  <c r="AZ489" i="42"/>
  <c r="AZ948" i="42"/>
  <c r="AZ125" i="42"/>
  <c r="AZ1151" i="42"/>
  <c r="AZ784" i="42"/>
  <c r="AZ1080" i="42"/>
  <c r="AZ584" i="42"/>
  <c r="AZ794" i="42"/>
  <c r="AZ480" i="42"/>
  <c r="AZ755" i="42"/>
  <c r="AZ1040" i="42"/>
  <c r="AZ576" i="42"/>
  <c r="AZ244" i="42"/>
  <c r="AZ1111" i="42"/>
  <c r="AZ1000" i="42"/>
  <c r="AZ1031" i="42"/>
  <c r="AZ257" i="42"/>
  <c r="AZ51" i="42"/>
  <c r="AZ626" i="42"/>
  <c r="AZ439" i="42"/>
  <c r="AZ454" i="42"/>
  <c r="AZ207" i="42"/>
  <c r="AZ314" i="42"/>
  <c r="AZ325" i="42"/>
  <c r="AZ1133" i="42"/>
  <c r="AZ374" i="42"/>
  <c r="AZ899" i="42"/>
  <c r="AZ710" i="42"/>
  <c r="AZ163" i="42"/>
  <c r="AZ161" i="42"/>
  <c r="AZ486" i="42"/>
  <c r="AZ394" i="42"/>
  <c r="AZ449" i="42"/>
  <c r="AZ712" i="42"/>
  <c r="AZ1113" i="42"/>
  <c r="AZ934" i="42"/>
  <c r="AZ1055" i="42"/>
  <c r="AZ413" i="42"/>
  <c r="AZ194" i="42"/>
  <c r="AZ651" i="42"/>
  <c r="AZ1001" i="42"/>
  <c r="AZ800" i="42"/>
  <c r="AZ737" i="42"/>
  <c r="AZ859" i="42"/>
  <c r="AZ565" i="42"/>
  <c r="AZ1128" i="42"/>
  <c r="AZ522" i="42"/>
  <c r="AZ716" i="42"/>
  <c r="AZ148" i="42"/>
  <c r="AZ803" i="42"/>
  <c r="AZ609" i="42"/>
  <c r="AZ82" i="42"/>
  <c r="AZ921" i="42"/>
  <c r="AZ36" i="42"/>
  <c r="AZ929" i="42"/>
  <c r="AZ718" i="42"/>
  <c r="AZ465" i="42"/>
  <c r="AZ206" i="42"/>
  <c r="J24" i="41" s="1"/>
  <c r="K24" i="41" s="1"/>
  <c r="AZ1166" i="42"/>
  <c r="AZ431" i="42"/>
  <c r="AZ1061" i="42"/>
  <c r="AZ879" i="42"/>
  <c r="AZ694" i="42"/>
  <c r="AZ372" i="42"/>
  <c r="AZ577" i="42"/>
  <c r="AZ726" i="42"/>
  <c r="AZ619" i="42"/>
  <c r="AZ525" i="42"/>
  <c r="AZ1145" i="42"/>
  <c r="AZ252" i="42"/>
  <c r="AZ1056" i="42"/>
  <c r="AZ331" i="42"/>
  <c r="AZ983" i="42"/>
  <c r="AZ578" i="42"/>
  <c r="AZ523" i="42"/>
  <c r="AZ366" i="42"/>
  <c r="AZ16" i="42"/>
  <c r="AZ1125" i="42"/>
  <c r="AZ168" i="42"/>
  <c r="AZ1029" i="42"/>
  <c r="AZ763" i="42"/>
  <c r="AZ296" i="42"/>
  <c r="AZ273" i="42"/>
  <c r="AZ73" i="42"/>
  <c r="AZ978" i="42"/>
  <c r="AZ175" i="42"/>
  <c r="AZ625" i="42"/>
  <c r="AZ1159" i="42"/>
  <c r="AZ119" i="42"/>
  <c r="AZ72" i="42"/>
  <c r="AZ513" i="42"/>
  <c r="AZ13" i="42"/>
  <c r="AZ329" i="42"/>
  <c r="AZ228" i="42"/>
  <c r="AZ464" i="42"/>
  <c r="AZ677" i="42"/>
  <c r="AZ406" i="42"/>
  <c r="AZ256" i="42"/>
  <c r="AZ1149" i="42"/>
  <c r="AZ218" i="42"/>
  <c r="AZ1153" i="42"/>
  <c r="AZ133" i="42"/>
  <c r="AZ290" i="42"/>
  <c r="AZ361" i="42"/>
  <c r="AZ1094" i="42"/>
  <c r="AZ971" i="42"/>
  <c r="AZ547" i="42"/>
  <c r="AZ624" i="42"/>
  <c r="AZ888" i="42"/>
  <c r="AZ693" i="42"/>
  <c r="AZ733" i="42"/>
  <c r="AZ1135" i="42"/>
  <c r="AZ550" i="42"/>
  <c r="AZ1044" i="42"/>
  <c r="AZ1002" i="42"/>
  <c r="AZ469" i="42"/>
  <c r="AZ632" i="42"/>
  <c r="AZ1009" i="42"/>
  <c r="AZ1095" i="42"/>
  <c r="AZ954" i="42"/>
  <c r="AZ450" i="42"/>
  <c r="AZ484" i="42"/>
  <c r="AZ955" i="42"/>
  <c r="AZ405" i="42"/>
  <c r="AZ237" i="42"/>
  <c r="AZ1119" i="42"/>
  <c r="AZ842" i="42"/>
  <c r="AZ1091" i="42"/>
  <c r="AZ326" i="42"/>
  <c r="AZ32" i="42"/>
  <c r="AZ305" i="42"/>
  <c r="AZ999" i="42"/>
  <c r="AZ371" i="42"/>
  <c r="AZ734" i="42"/>
  <c r="AZ367" i="42"/>
  <c r="AZ634" i="42"/>
  <c r="AZ1014" i="42"/>
  <c r="AZ826" i="42"/>
  <c r="AZ696" i="42"/>
  <c r="AZ759" i="42"/>
  <c r="AZ424" i="42"/>
  <c r="AZ1129" i="42"/>
  <c r="AZ758" i="42"/>
  <c r="AZ1028" i="42"/>
  <c r="AZ616" i="42"/>
  <c r="AZ711" i="42"/>
  <c r="AZ662" i="42"/>
  <c r="AZ857" i="42"/>
  <c r="AZ266" i="42"/>
  <c r="AZ213" i="42"/>
  <c r="AZ791" i="42"/>
  <c r="AZ490" i="42"/>
  <c r="AZ1157" i="42"/>
  <c r="AZ657" i="42"/>
  <c r="AZ756" i="42"/>
  <c r="AZ286" i="42"/>
  <c r="AZ153" i="42"/>
  <c r="AZ653" i="42"/>
  <c r="AZ644" i="42"/>
  <c r="AZ383" i="42"/>
  <c r="AZ562" i="42"/>
  <c r="AZ263" i="42"/>
  <c r="AZ1147" i="42"/>
  <c r="AZ552" i="42"/>
  <c r="AZ588" i="42"/>
  <c r="AZ699" i="42"/>
  <c r="AZ602" i="42"/>
  <c r="AZ510" i="42"/>
  <c r="AZ833" i="42"/>
  <c r="AZ779" i="42"/>
  <c r="AZ1138" i="42"/>
  <c r="AZ298" i="42"/>
  <c r="AZ1100" i="42"/>
  <c r="AZ417" i="42"/>
  <c r="AZ984" i="42"/>
  <c r="AZ852" i="42"/>
  <c r="AZ116" i="42"/>
  <c r="AZ472" i="42"/>
  <c r="AZ827" i="42"/>
  <c r="AZ96" i="42"/>
  <c r="AZ865" i="42"/>
  <c r="AZ330" i="42"/>
  <c r="AZ753" i="42"/>
  <c r="AZ885" i="42"/>
  <c r="AZ1152" i="42"/>
  <c r="AZ593" i="42"/>
  <c r="AZ1079" i="42"/>
  <c r="AZ387" i="42"/>
  <c r="AZ458" i="42"/>
  <c r="AZ751" i="42"/>
  <c r="AZ425" i="42"/>
  <c r="AZ503" i="42"/>
  <c r="AZ353" i="42"/>
  <c r="AZ1196" i="42"/>
  <c r="AZ316" i="42"/>
  <c r="AZ840" i="42"/>
  <c r="AZ141" i="42"/>
  <c r="AZ932" i="42"/>
  <c r="AZ268" i="42"/>
  <c r="AZ821" i="42"/>
  <c r="AZ311" i="42"/>
  <c r="AZ360" i="42"/>
  <c r="AZ332" i="42"/>
  <c r="AZ771" i="42"/>
  <c r="AZ683" i="42"/>
  <c r="AZ1200" i="42"/>
  <c r="AZ187" i="42"/>
  <c r="AZ1063" i="42"/>
  <c r="AZ184" i="42"/>
  <c r="AZ280" i="42"/>
  <c r="AZ271" i="42"/>
  <c r="AZ987" i="42"/>
  <c r="AZ379" i="42"/>
  <c r="AZ289" i="42"/>
  <c r="AZ505" i="42"/>
  <c r="AZ666" i="42"/>
  <c r="AZ878" i="42"/>
  <c r="AZ1187" i="42"/>
  <c r="AZ658" i="42"/>
  <c r="AZ1081" i="42"/>
  <c r="AZ301" i="42"/>
  <c r="AZ533" i="42"/>
  <c r="AZ623" i="42"/>
  <c r="AZ524" i="42"/>
  <c r="AZ451" i="42"/>
  <c r="AZ938" i="42"/>
  <c r="AZ811" i="42"/>
  <c r="AZ308" i="42"/>
  <c r="AZ1123" i="42"/>
  <c r="AZ343" i="42"/>
  <c r="AZ1093" i="42"/>
  <c r="AZ917" i="42"/>
  <c r="AZ49" i="42"/>
  <c r="AZ109" i="42"/>
  <c r="AZ527" i="42"/>
  <c r="AZ124" i="42"/>
  <c r="AZ1202" i="42"/>
  <c r="AZ829" i="42"/>
  <c r="AZ752" i="42"/>
  <c r="AZ1124" i="42"/>
  <c r="AZ205" i="42"/>
  <c r="AZ633" i="42"/>
  <c r="AZ661" i="42"/>
  <c r="AZ1039" i="42"/>
  <c r="AZ793" i="42"/>
  <c r="AZ487" i="42"/>
  <c r="AZ309" i="42"/>
  <c r="AZ12" i="42"/>
  <c r="AZ1086" i="42"/>
  <c r="AZ277" i="42"/>
  <c r="AZ650" i="42"/>
  <c r="AZ1127" i="42"/>
  <c r="AZ729" i="42"/>
  <c r="AZ691" i="42"/>
  <c r="AZ732" i="42"/>
  <c r="AZ816" i="42"/>
  <c r="AZ611" i="42"/>
  <c r="AZ985" i="42"/>
  <c r="AZ922" i="42"/>
  <c r="AZ836" i="42"/>
  <c r="AZ912" i="42"/>
  <c r="AZ951" i="42"/>
  <c r="AZ134" i="42"/>
  <c r="AZ778" i="42"/>
  <c r="AZ750" i="42"/>
  <c r="AZ1191" i="42"/>
  <c r="AZ905" i="42"/>
  <c r="AZ1006" i="42"/>
  <c r="AZ898" i="42"/>
  <c r="AZ499" i="42"/>
  <c r="AZ45" i="42"/>
  <c r="AZ368" i="42"/>
  <c r="AZ717" i="42"/>
  <c r="AZ818" i="42"/>
  <c r="AZ977" i="42"/>
  <c r="AZ1178" i="42"/>
  <c r="AZ147" i="42"/>
  <c r="AZ529" i="42"/>
  <c r="AZ1112" i="42"/>
  <c r="AZ688" i="42"/>
  <c r="AZ901" i="42"/>
  <c r="AZ919" i="42"/>
  <c r="AZ772" i="42"/>
  <c r="AZ302" i="42"/>
  <c r="AZ1022" i="42"/>
  <c r="AZ835" i="42"/>
  <c r="AZ183" i="42"/>
  <c r="AZ364" i="42"/>
  <c r="AZ940" i="42"/>
  <c r="AZ67" i="42"/>
  <c r="AZ455" i="42"/>
  <c r="AZ239" i="42"/>
  <c r="AZ1164" i="42"/>
  <c r="AZ412" i="42"/>
  <c r="AZ1066" i="42"/>
  <c r="AZ730" i="42"/>
  <c r="AZ384" i="42"/>
  <c r="AZ247" i="42"/>
  <c r="AZ144" i="42"/>
  <c r="AZ265" i="42"/>
  <c r="AZ620" i="42"/>
  <c r="AZ979" i="42"/>
  <c r="AZ1148" i="42"/>
  <c r="AZ528" i="42"/>
  <c r="AZ1038" i="42"/>
  <c r="AZ913" i="42"/>
  <c r="AZ146" i="42"/>
  <c r="AZ388" i="42"/>
  <c r="AZ799" i="42"/>
  <c r="AZ659" i="42"/>
  <c r="AZ681" i="42"/>
  <c r="AZ351" i="42"/>
  <c r="AZ440" i="42"/>
  <c r="AZ1169" i="42"/>
  <c r="AZ437" i="42"/>
  <c r="AZ482" i="42"/>
  <c r="AZ79" i="42"/>
  <c r="AZ1064" i="42"/>
  <c r="AZ673" i="42"/>
  <c r="AZ87" i="42"/>
  <c r="AZ747" i="42"/>
  <c r="AZ684" i="42"/>
  <c r="AZ926" i="42"/>
  <c r="AZ692" i="42"/>
  <c r="AZ1180" i="42"/>
  <c r="AZ972" i="42"/>
  <c r="AZ1016" i="42"/>
  <c r="AZ923" i="42"/>
  <c r="AZ839" i="42"/>
  <c r="AZ284" i="42"/>
  <c r="AZ502" i="42"/>
  <c r="AZ545" i="42"/>
  <c r="AZ10" i="42"/>
  <c r="AZ682" i="42"/>
  <c r="AZ538" i="42"/>
  <c r="AZ24" i="42"/>
  <c r="AZ831" i="42"/>
  <c r="AZ1082" i="42"/>
  <c r="AZ853" i="42"/>
  <c r="AZ6" i="42"/>
  <c r="AZ123" i="42"/>
  <c r="AZ391" i="42"/>
  <c r="AZ26" i="42"/>
  <c r="AZ598" i="42"/>
  <c r="AZ159" i="42"/>
  <c r="AZ1155" i="42"/>
  <c r="AZ877" i="42"/>
  <c r="AZ203" i="42"/>
  <c r="AZ260" i="42"/>
  <c r="AZ992" i="42"/>
  <c r="AZ363" i="42"/>
  <c r="AZ796" i="42"/>
  <c r="AZ728" i="42"/>
  <c r="AZ481" i="42"/>
  <c r="AZ1103" i="42"/>
  <c r="AZ34" i="42"/>
  <c r="AZ1077" i="42"/>
  <c r="AZ943" i="42"/>
  <c r="AZ98" i="42"/>
  <c r="AZ925" i="42"/>
  <c r="AZ573" i="42"/>
  <c r="AZ322" i="42"/>
  <c r="AZ28" i="42"/>
  <c r="AZ1183" i="42"/>
  <c r="AZ419" i="42"/>
  <c r="AZ1023" i="42"/>
  <c r="AZ323" i="42"/>
  <c r="AZ722" i="42"/>
  <c r="AZ31" i="42"/>
  <c r="AZ539" i="42"/>
  <c r="AZ75" i="42"/>
  <c r="AZ278" i="42"/>
  <c r="AZ442" i="42"/>
  <c r="AZ9" i="42"/>
  <c r="AZ107" i="42"/>
  <c r="AZ468" i="42"/>
  <c r="AZ397" i="42"/>
  <c r="AZ120" i="42"/>
  <c r="AZ855" i="42"/>
  <c r="AZ937" i="42"/>
  <c r="AZ243" i="42"/>
  <c r="AZ103" i="42"/>
  <c r="AZ467" i="42"/>
  <c r="AZ569" i="42"/>
  <c r="AZ516" i="42"/>
  <c r="AZ574" i="42"/>
  <c r="AZ158" i="42"/>
  <c r="AZ514" i="42"/>
  <c r="AZ346" i="42"/>
  <c r="AZ866" i="42"/>
  <c r="AZ713" i="42"/>
  <c r="AZ628" i="42"/>
  <c r="AZ327" i="42"/>
  <c r="AZ991" i="42"/>
  <c r="AZ1132" i="42"/>
  <c r="AZ48" i="42"/>
  <c r="AZ964" i="42"/>
  <c r="AZ586" i="42"/>
  <c r="AZ164" i="42"/>
  <c r="AZ953" i="42"/>
  <c r="AZ669" i="42"/>
  <c r="AZ80" i="42"/>
  <c r="AZ605" i="42"/>
  <c r="AZ214" i="42"/>
  <c r="AZ407" i="42"/>
  <c r="AZ697" i="42"/>
  <c r="AZ145" i="42"/>
  <c r="AZ131" i="42"/>
  <c r="AZ1116" i="42"/>
  <c r="AZ240" i="42"/>
  <c r="AZ1054" i="42"/>
  <c r="AZ654" i="42"/>
  <c r="AZ78" i="42"/>
  <c r="AZ557" i="42"/>
  <c r="AZ233" i="42"/>
  <c r="AZ777" i="42"/>
  <c r="AZ342" i="42"/>
  <c r="AZ667" i="42"/>
  <c r="AZ426" i="42"/>
  <c r="AZ724" i="42"/>
  <c r="AZ352" i="42"/>
  <c r="AZ764" i="42"/>
  <c r="AZ973" i="42"/>
  <c r="AZ891" i="42"/>
  <c r="AZ42" i="42"/>
  <c r="AZ1134" i="42"/>
  <c r="AZ435" i="42"/>
  <c r="AZ1049" i="42"/>
  <c r="AZ380" i="42"/>
  <c r="AZ162" i="42"/>
  <c r="AZ338" i="42"/>
  <c r="AZ337" i="42"/>
  <c r="AZ895" i="42"/>
  <c r="AZ190" i="42"/>
  <c r="AZ823" i="42"/>
  <c r="AZ641" i="42"/>
  <c r="AZ1167" i="42"/>
  <c r="AZ177" i="42"/>
  <c r="AZ909" i="42"/>
  <c r="J83" i="41" s="1"/>
  <c r="K83" i="41" s="1"/>
  <c r="AZ738" i="42"/>
  <c r="AZ185" i="42"/>
  <c r="AZ850" i="42"/>
  <c r="AZ894" i="42"/>
  <c r="AZ773" i="42"/>
  <c r="AZ993" i="42"/>
  <c r="AZ1137" i="42"/>
  <c r="AZ255" i="42"/>
  <c r="AZ1087" i="42"/>
  <c r="AZ627" i="42"/>
  <c r="AZ995" i="42"/>
  <c r="AZ874" i="42"/>
  <c r="AZ128" i="42"/>
  <c r="AZ583" i="42"/>
  <c r="AZ223" i="42"/>
  <c r="AZ1197" i="42"/>
  <c r="AZ157" i="42"/>
  <c r="AZ226" i="42"/>
  <c r="AZ1075" i="42"/>
  <c r="AZ563" i="42"/>
  <c r="AZ303" i="42"/>
  <c r="AZ339" i="42"/>
  <c r="AZ757" i="42"/>
  <c r="AZ950" i="42"/>
  <c r="AZ517" i="42"/>
  <c r="AZ846" i="42"/>
  <c r="AZ902" i="42"/>
  <c r="AZ1107" i="42"/>
  <c r="AZ462" i="42"/>
  <c r="AZ1034" i="42"/>
  <c r="AZ498" i="42"/>
  <c r="AZ55" i="42"/>
  <c r="AZ274" i="42"/>
  <c r="AZ195" i="42"/>
  <c r="AZ939" i="42"/>
  <c r="AZ54" i="42"/>
  <c r="AZ127" i="42"/>
  <c r="AZ1108" i="42"/>
  <c r="AZ136" i="42"/>
  <c r="AZ1015" i="42"/>
  <c r="AZ336" i="42"/>
  <c r="AZ1047" i="42"/>
  <c r="AZ774" i="42"/>
  <c r="AZ58" i="42"/>
  <c r="AZ837" i="42"/>
  <c r="AZ754" i="42"/>
  <c r="AZ869" i="42"/>
  <c r="AZ202" i="42"/>
  <c r="AZ1195" i="42"/>
  <c r="AZ235" i="42"/>
  <c r="AZ970" i="42"/>
  <c r="AZ617" i="42"/>
  <c r="AZ475" i="42"/>
  <c r="AZ347" i="42"/>
  <c r="AZ676" i="42"/>
  <c r="AZ150" i="42"/>
  <c r="AZ1198" i="42"/>
  <c r="AZ267" i="42"/>
  <c r="AZ1012" i="42"/>
  <c r="AZ25" i="42"/>
  <c r="AZ313" i="42"/>
  <c r="AZ709" i="42"/>
  <c r="AZ335" i="42"/>
  <c r="AZ71" i="42"/>
  <c r="AZ610" i="42"/>
  <c r="AZ21" i="42"/>
  <c r="AZ1177" i="42"/>
  <c r="AZ540" i="42"/>
  <c r="AZ17" i="42"/>
  <c r="AZ39" i="42"/>
  <c r="AZ102" i="42"/>
  <c r="AZ543" i="42"/>
  <c r="AZ966" i="42"/>
  <c r="J72" i="41"/>
  <c r="K72" i="41" s="1"/>
  <c r="J16" i="41"/>
  <c r="K16" i="41" s="1"/>
  <c r="J48" i="41"/>
  <c r="K48" i="41" s="1"/>
  <c r="J40" i="41"/>
  <c r="K40" i="41" s="1"/>
  <c r="J80" i="41"/>
  <c r="K80" i="41" s="1"/>
  <c r="J8" i="41"/>
  <c r="K8" i="41" s="1"/>
  <c r="J64" i="41"/>
  <c r="K64" i="41" s="1"/>
  <c r="J56" i="41"/>
  <c r="K56" i="41" s="1"/>
  <c r="J70" i="41"/>
  <c r="K70" i="41" s="1"/>
  <c r="J14" i="41"/>
  <c r="K14" i="41" s="1"/>
  <c r="J30" i="41"/>
  <c r="K30" i="41" s="1"/>
  <c r="J46" i="41"/>
  <c r="K46" i="41" s="1"/>
  <c r="J38" i="41"/>
  <c r="K38" i="41" s="1"/>
  <c r="J22" i="41"/>
  <c r="K22" i="41" s="1"/>
  <c r="J86" i="41"/>
  <c r="K86" i="41" s="1"/>
  <c r="J78" i="41"/>
  <c r="K78" i="41" s="1"/>
  <c r="J54" i="41"/>
  <c r="K54" i="41" s="1"/>
  <c r="J71" i="41"/>
  <c r="K71" i="41" s="1"/>
  <c r="J63" i="41"/>
  <c r="K63" i="41" s="1"/>
  <c r="J79" i="41"/>
  <c r="K79" i="41" s="1"/>
  <c r="J47" i="41"/>
  <c r="K47" i="41" s="1"/>
  <c r="J23" i="41"/>
  <c r="K23" i="41" s="1"/>
  <c r="J15" i="41"/>
  <c r="K15" i="41" s="1"/>
  <c r="J55" i="41"/>
  <c r="K55" i="41" s="1"/>
  <c r="J7" i="41"/>
  <c r="K7" i="41" s="1"/>
  <c r="J31" i="41"/>
  <c r="K31" i="41" s="1"/>
  <c r="J39" i="41"/>
  <c r="K39" i="41" s="1"/>
  <c r="J77" i="41"/>
  <c r="K77" i="41" s="1"/>
  <c r="J61" i="41"/>
  <c r="K61" i="41" s="1"/>
  <c r="J53" i="41"/>
  <c r="K53" i="41" s="1"/>
  <c r="J69" i="41"/>
  <c r="K69" i="41" s="1"/>
  <c r="J85" i="41"/>
  <c r="K85" i="41" s="1"/>
  <c r="J37" i="41"/>
  <c r="K37" i="41" s="1"/>
  <c r="J13" i="41"/>
  <c r="K13" i="41" s="1"/>
  <c r="J21" i="41"/>
  <c r="K21" i="41" s="1"/>
  <c r="J11" i="41"/>
  <c r="K11" i="41" s="1"/>
  <c r="J75" i="41"/>
  <c r="K75" i="41" s="1"/>
  <c r="J43" i="41"/>
  <c r="K43" i="41" s="1"/>
  <c r="J33" i="41"/>
  <c r="K33" i="41" s="1"/>
  <c r="J49" i="41"/>
  <c r="K49" i="41" s="1"/>
  <c r="J17" i="41"/>
  <c r="K17" i="41" s="1"/>
  <c r="J25" i="41"/>
  <c r="K25" i="41" s="1"/>
  <c r="J41" i="41"/>
  <c r="K41" i="41" s="1"/>
  <c r="J81" i="41"/>
  <c r="K81" i="41" s="1"/>
  <c r="J73" i="41"/>
  <c r="K73" i="41" s="1"/>
  <c r="J9" i="41"/>
  <c r="K9" i="41" s="1"/>
  <c r="J57" i="41"/>
  <c r="K57" i="41" s="1"/>
  <c r="J18" i="41"/>
  <c r="K18" i="41" s="1"/>
  <c r="J34" i="41"/>
  <c r="K34" i="41" s="1"/>
  <c r="J36" i="41"/>
  <c r="K36" i="41" s="1"/>
  <c r="J12" i="41"/>
  <c r="K12" i="41" s="1"/>
  <c r="J68" i="41"/>
  <c r="K68" i="41" s="1"/>
  <c r="J76" i="41"/>
  <c r="K76" i="41" s="1"/>
  <c r="J84" i="41"/>
  <c r="K84" i="41" s="1"/>
  <c r="J44" i="41"/>
  <c r="K44" i="41" s="1"/>
  <c r="J20" i="41"/>
  <c r="K20" i="41" s="1"/>
  <c r="J28" i="41"/>
  <c r="K28" i="41" s="1"/>
  <c r="J60" i="41"/>
  <c r="K60" i="41" s="1"/>
  <c r="J52" i="41"/>
  <c r="K52" i="41" s="1"/>
  <c r="AZ126" i="42"/>
  <c r="AZ179" i="42"/>
  <c r="AZ534" i="42"/>
  <c r="AZ736" i="42"/>
  <c r="AZ727" i="42"/>
  <c r="AZ521" i="42"/>
  <c r="AZ813" i="42"/>
  <c r="AZ232" i="42"/>
  <c r="AZ151" i="42"/>
  <c r="AZ46" i="42"/>
  <c r="AZ132" i="42"/>
  <c r="AZ114" i="42"/>
  <c r="AZ292" i="42"/>
  <c r="AZ637" i="42"/>
  <c r="AZ423" i="42"/>
  <c r="AZ200" i="42"/>
  <c r="AZ221" i="42"/>
  <c r="AZ587" i="42"/>
  <c r="AZ446" i="42"/>
  <c r="AZ130" i="42"/>
  <c r="AZ40" i="42"/>
  <c r="AZ549" i="42"/>
  <c r="AZ433" i="42"/>
  <c r="AZ95" i="42"/>
  <c r="AZ719" i="42"/>
  <c r="AZ5" i="42"/>
  <c r="AZ936" i="42"/>
  <c r="AZ698" i="42"/>
  <c r="AZ230" i="42"/>
  <c r="AZ50" i="42"/>
  <c r="AZ196" i="42"/>
  <c r="AZ43" i="42"/>
  <c r="AZ518" i="42"/>
  <c r="AZ535" i="42"/>
  <c r="AZ20" i="42"/>
  <c r="AZ227" i="42"/>
  <c r="AZ348" i="42"/>
  <c r="AZ883" i="42"/>
  <c r="AZ135" i="42"/>
  <c r="AZ680" i="42"/>
  <c r="AZ138" i="42"/>
  <c r="AZ199" i="42"/>
  <c r="AZ52" i="42"/>
  <c r="AZ520" i="42"/>
  <c r="AZ91" i="42"/>
  <c r="AZ430" i="42"/>
  <c r="AZ35" i="42"/>
  <c r="AZ53" i="42"/>
  <c r="AZ283" i="42"/>
  <c r="J45" i="41"/>
  <c r="K45" i="41" s="1"/>
  <c r="J74" i="41"/>
  <c r="K74" i="41" s="1"/>
  <c r="J59" i="41"/>
  <c r="K59" i="41" s="1"/>
  <c r="J82" i="41"/>
  <c r="K82" i="41" s="1"/>
  <c r="J27" i="41"/>
  <c r="K27" i="41" s="1"/>
  <c r="J26" i="41"/>
  <c r="K26" i="41" s="1"/>
  <c r="J19" i="41"/>
  <c r="K19" i="41" s="1"/>
  <c r="J42" i="41"/>
  <c r="K42" i="41" s="1"/>
  <c r="J10" i="41"/>
  <c r="K10" i="41" s="1"/>
  <c r="J66" i="41"/>
  <c r="K66" i="41" s="1"/>
  <c r="J51" i="41"/>
  <c r="K51" i="41" s="1"/>
  <c r="J50" i="41"/>
  <c r="K50" i="41" s="1"/>
  <c r="J35" i="41"/>
  <c r="K35" i="41" s="1"/>
  <c r="J58" i="41"/>
  <c r="K58" i="41" s="1"/>
  <c r="J67" i="41"/>
  <c r="K67" i="41" s="1"/>
  <c r="BB101" i="3"/>
  <c r="BC101" i="3"/>
  <c r="BG101" i="3"/>
  <c r="BH103" i="3"/>
  <c r="BI103" i="3"/>
  <c r="BC102" i="3"/>
  <c r="J65" i="41" l="1"/>
  <c r="K65" i="41" s="1"/>
  <c r="BG102" i="3"/>
  <c r="BB102" i="3"/>
  <c r="BI104" i="3"/>
  <c r="BH104" i="3"/>
  <c r="BB103" i="3" l="1"/>
  <c r="BC103" i="3"/>
  <c r="BG103" i="3"/>
  <c r="BH105" i="3"/>
  <c r="BB104" i="3"/>
  <c r="BI105" i="3"/>
  <c r="BC104" i="3" l="1"/>
  <c r="BG104" i="3"/>
  <c r="BI106" i="3"/>
  <c r="BH106" i="3"/>
  <c r="BB105" i="3"/>
  <c r="BC105" i="3" l="1"/>
  <c r="BG105" i="3"/>
  <c r="BH107" i="3"/>
  <c r="BB106" i="3"/>
  <c r="BI107" i="3"/>
  <c r="BC106" i="3" l="1"/>
  <c r="BG106" i="3"/>
  <c r="BI108" i="3"/>
  <c r="BH108" i="3"/>
  <c r="BB107" i="3"/>
  <c r="BC107" i="3" l="1"/>
  <c r="BG107" i="3"/>
  <c r="BH109" i="3"/>
  <c r="BB108" i="3"/>
  <c r="BI109" i="3"/>
  <c r="BC108" i="3" l="1"/>
  <c r="BG108" i="3"/>
  <c r="BI110" i="3"/>
  <c r="BH110" i="3"/>
  <c r="BB109" i="3"/>
  <c r="BC109" i="3" l="1"/>
  <c r="BG109" i="3"/>
  <c r="BH111" i="3"/>
  <c r="BB110" i="3"/>
  <c r="BI111" i="3"/>
  <c r="BC110" i="3" l="1"/>
  <c r="BG110" i="3"/>
  <c r="BI112" i="3"/>
  <c r="BH112" i="3"/>
  <c r="BB111" i="3"/>
  <c r="BC111" i="3" l="1"/>
  <c r="BG111" i="3"/>
  <c r="BH113" i="3"/>
  <c r="BB112" i="3"/>
  <c r="BI113" i="3"/>
  <c r="BC112" i="3" l="1"/>
  <c r="BG112" i="3"/>
  <c r="BI114" i="3"/>
  <c r="BH114" i="3"/>
  <c r="BB113" i="3"/>
  <c r="BC113" i="3" l="1"/>
  <c r="BG113" i="3"/>
  <c r="BH115" i="3"/>
  <c r="BB114" i="3"/>
  <c r="BI115" i="3"/>
  <c r="BC114" i="3" l="1"/>
  <c r="BG114" i="3"/>
  <c r="BI116" i="3"/>
  <c r="BH116" i="3"/>
  <c r="BB115" i="3"/>
  <c r="BC115" i="3" l="1"/>
  <c r="BG115" i="3"/>
  <c r="BH117" i="3"/>
  <c r="BB116" i="3"/>
  <c r="BI117" i="3"/>
  <c r="BC116" i="3" l="1"/>
  <c r="BG116" i="3"/>
  <c r="BI118" i="3"/>
  <c r="BH118" i="3"/>
  <c r="BB117" i="3"/>
  <c r="BC117" i="3" l="1"/>
  <c r="BG117" i="3"/>
  <c r="BH119" i="3"/>
  <c r="BB118" i="3"/>
  <c r="BI119" i="3"/>
  <c r="BC118" i="3" l="1"/>
  <c r="BG118" i="3"/>
  <c r="BI120" i="3"/>
  <c r="BH120" i="3"/>
  <c r="BB119" i="3"/>
  <c r="BC119" i="3" l="1"/>
  <c r="BG119" i="3"/>
  <c r="BH121" i="3"/>
  <c r="BB120" i="3"/>
  <c r="BI121" i="3"/>
  <c r="BC120" i="3" l="1"/>
  <c r="BG120" i="3"/>
  <c r="BI122" i="3"/>
  <c r="BH122" i="3"/>
  <c r="BB121" i="3"/>
  <c r="BC121" i="3" l="1"/>
  <c r="BG121" i="3"/>
  <c r="BH123" i="3"/>
  <c r="BB122" i="3"/>
  <c r="BI123" i="3"/>
  <c r="BC122" i="3" l="1"/>
  <c r="BG122" i="3"/>
  <c r="BI124" i="3"/>
  <c r="BH124" i="3"/>
  <c r="BB123" i="3"/>
  <c r="BC123" i="3" l="1"/>
  <c r="BG123" i="3"/>
  <c r="BH125" i="3"/>
  <c r="BB124" i="3"/>
  <c r="BI125" i="3"/>
  <c r="BC124" i="3" l="1"/>
  <c r="BG124" i="3"/>
  <c r="BI126" i="3"/>
  <c r="BH126" i="3"/>
  <c r="BB125" i="3"/>
  <c r="BC125" i="3" l="1"/>
  <c r="BG125" i="3"/>
  <c r="BH127" i="3"/>
  <c r="BB126" i="3"/>
  <c r="BI127" i="3"/>
  <c r="BC126" i="3" l="1"/>
  <c r="BG126" i="3"/>
  <c r="BI128" i="3"/>
  <c r="BH128" i="3"/>
  <c r="BB127" i="3"/>
  <c r="BC127" i="3" l="1"/>
  <c r="BG127" i="3"/>
  <c r="BH129" i="3"/>
  <c r="BB128" i="3"/>
  <c r="BI129" i="3"/>
  <c r="BC128" i="3" l="1"/>
  <c r="BG128" i="3"/>
  <c r="BI130" i="3"/>
  <c r="BH130" i="3"/>
  <c r="BB129" i="3"/>
  <c r="BC129" i="3" l="1"/>
  <c r="BG129" i="3"/>
  <c r="BH131" i="3"/>
  <c r="BB130" i="3"/>
  <c r="BI131" i="3"/>
  <c r="BC130" i="3" l="1"/>
  <c r="BG130" i="3"/>
  <c r="BI132" i="3"/>
  <c r="BH132" i="3"/>
  <c r="BB131" i="3"/>
  <c r="BC131" i="3" l="1"/>
  <c r="BG131" i="3"/>
  <c r="BH133" i="3"/>
  <c r="BB132" i="3"/>
  <c r="BI133" i="3"/>
  <c r="BC132" i="3" l="1"/>
  <c r="BG132" i="3"/>
  <c r="BI134" i="3"/>
  <c r="BH134" i="3"/>
  <c r="BB133" i="3"/>
  <c r="BC133" i="3" l="1"/>
  <c r="BG133" i="3"/>
  <c r="BH135" i="3"/>
  <c r="BB134" i="3"/>
  <c r="BI135" i="3"/>
  <c r="BC134" i="3" l="1"/>
  <c r="BG134" i="3"/>
  <c r="BI136" i="3"/>
  <c r="BH136" i="3"/>
  <c r="BB135" i="3"/>
  <c r="BC135" i="3" l="1"/>
  <c r="BG135" i="3"/>
  <c r="BH137" i="3"/>
  <c r="BB136" i="3"/>
  <c r="BI137" i="3"/>
  <c r="BC136" i="3" l="1"/>
  <c r="BG136" i="3"/>
  <c r="BI138" i="3"/>
  <c r="BH138" i="3"/>
  <c r="BB137" i="3"/>
  <c r="BC137" i="3" l="1"/>
  <c r="BG137" i="3"/>
  <c r="BH139" i="3"/>
  <c r="BB138" i="3"/>
  <c r="BI139" i="3"/>
  <c r="BC138" i="3" l="1"/>
  <c r="BG138" i="3"/>
  <c r="BI140" i="3"/>
  <c r="BH140" i="3"/>
  <c r="BB139" i="3"/>
  <c r="BC139" i="3" l="1"/>
  <c r="BG139" i="3"/>
  <c r="BH141" i="3"/>
  <c r="BB140" i="3"/>
  <c r="BI141" i="3"/>
  <c r="E75" i="27" l="1"/>
  <c r="E78" i="27"/>
  <c r="G67" i="27"/>
  <c r="D80" i="27"/>
  <c r="D23" i="27"/>
  <c r="D27" i="27"/>
  <c r="G19" i="27"/>
  <c r="D58" i="27"/>
  <c r="D36" i="27"/>
  <c r="D52" i="27"/>
  <c r="H18" i="27"/>
  <c r="F19" i="27"/>
  <c r="F21" i="27"/>
  <c r="E21" i="27"/>
  <c r="D41" i="27"/>
  <c r="D72" i="27"/>
  <c r="D21" i="27"/>
  <c r="D68" i="27"/>
  <c r="D71" i="27"/>
  <c r="H20" i="27"/>
  <c r="D32" i="27"/>
  <c r="D18" i="27"/>
  <c r="F17" i="27"/>
  <c r="D50" i="27"/>
  <c r="D20" i="27"/>
  <c r="D55" i="27"/>
  <c r="E19" i="27"/>
  <c r="D53" i="27"/>
  <c r="G18" i="27"/>
  <c r="D47" i="27"/>
  <c r="D25" i="27"/>
  <c r="D40" i="27"/>
  <c r="D33" i="27"/>
  <c r="D60" i="27"/>
  <c r="D76" i="27"/>
  <c r="F57" i="27"/>
  <c r="G66" i="27"/>
  <c r="D77" i="27"/>
  <c r="D75" i="27"/>
  <c r="D31" i="27"/>
  <c r="D57" i="27"/>
  <c r="D28" i="27"/>
  <c r="H17" i="27"/>
  <c r="E77" i="27"/>
  <c r="G69" i="27"/>
  <c r="D37" i="27"/>
  <c r="E22" i="27"/>
  <c r="F56" i="27"/>
  <c r="D70" i="27"/>
  <c r="H19" i="27"/>
  <c r="D35" i="27"/>
  <c r="G20" i="27"/>
  <c r="BC140" i="3"/>
  <c r="BG140" i="3"/>
  <c r="BI142" i="3"/>
  <c r="BH142" i="3"/>
  <c r="BB141" i="3"/>
  <c r="D24" i="27" l="1"/>
  <c r="F8" i="27"/>
  <c r="D56" i="27"/>
  <c r="F18" i="27"/>
  <c r="D22" i="27"/>
  <c r="D74" i="27"/>
  <c r="D17" i="27"/>
  <c r="D62" i="27"/>
  <c r="G70" i="27"/>
  <c r="D45" i="27"/>
  <c r="D67" i="27"/>
  <c r="D49" i="27"/>
  <c r="G21" i="27"/>
  <c r="D65" i="27"/>
  <c r="E76" i="27"/>
  <c r="D54" i="27"/>
  <c r="H8" i="27"/>
  <c r="D39" i="27"/>
  <c r="D29" i="27"/>
  <c r="D19" i="27"/>
  <c r="D44" i="27"/>
  <c r="E23" i="27"/>
  <c r="D30" i="27"/>
  <c r="D69" i="27"/>
  <c r="G17" i="27"/>
  <c r="H71" i="27"/>
  <c r="D43" i="27"/>
  <c r="F22" i="27"/>
  <c r="G8" i="27"/>
  <c r="D63" i="27"/>
  <c r="D79" i="27"/>
  <c r="D64" i="27"/>
  <c r="D46" i="27"/>
  <c r="H72" i="27"/>
  <c r="E18" i="27"/>
  <c r="E8" i="27"/>
  <c r="D73" i="27"/>
  <c r="D66" i="27"/>
  <c r="F20" i="27"/>
  <c r="E17" i="27"/>
  <c r="D78" i="27"/>
  <c r="D48" i="27"/>
  <c r="D34" i="27"/>
  <c r="D51" i="27"/>
  <c r="D26" i="27"/>
  <c r="D38" i="27"/>
  <c r="D61" i="27"/>
  <c r="D42" i="27"/>
  <c r="D59" i="27"/>
  <c r="E20" i="27"/>
  <c r="G65" i="27"/>
  <c r="BC141" i="3"/>
  <c r="BG141" i="3"/>
  <c r="BH143" i="3"/>
  <c r="BB142" i="3"/>
  <c r="BI143" i="3"/>
  <c r="G40" i="27" l="1"/>
  <c r="F31" i="27"/>
  <c r="G44" i="27"/>
  <c r="F45" i="27"/>
  <c r="H25" i="27"/>
  <c r="H63" i="27"/>
  <c r="H52" i="27"/>
  <c r="E60" i="27"/>
  <c r="E38" i="27"/>
  <c r="F41" i="27"/>
  <c r="E64" i="27"/>
  <c r="H69" i="27"/>
  <c r="G39" i="27"/>
  <c r="G26" i="27"/>
  <c r="E45" i="27"/>
  <c r="H54" i="27"/>
  <c r="H48" i="27"/>
  <c r="F51" i="27"/>
  <c r="E33" i="27"/>
  <c r="H53" i="27"/>
  <c r="G41" i="27"/>
  <c r="G35" i="27"/>
  <c r="G43" i="27"/>
  <c r="E41" i="27"/>
  <c r="G32" i="27"/>
  <c r="E42" i="27"/>
  <c r="E72" i="27"/>
  <c r="H33" i="27"/>
  <c r="F35" i="27"/>
  <c r="H26" i="27"/>
  <c r="H64" i="27"/>
  <c r="E26" i="27"/>
  <c r="E37" i="27"/>
  <c r="F24" i="27"/>
  <c r="F28" i="27"/>
  <c r="E52" i="27"/>
  <c r="H57" i="27"/>
  <c r="G24" i="27"/>
  <c r="H56" i="27"/>
  <c r="F32" i="27"/>
  <c r="H37" i="27"/>
  <c r="H28" i="27"/>
  <c r="H31" i="27"/>
  <c r="E62" i="27"/>
  <c r="H23" i="27"/>
  <c r="H67" i="27"/>
  <c r="G48" i="27"/>
  <c r="F40" i="27"/>
  <c r="E48" i="27"/>
  <c r="E31" i="27"/>
  <c r="H60" i="27"/>
  <c r="F29" i="27"/>
  <c r="H36" i="27"/>
  <c r="F36" i="27"/>
  <c r="G30" i="27"/>
  <c r="H39" i="27"/>
  <c r="E44" i="27"/>
  <c r="H45" i="27"/>
  <c r="F44" i="27"/>
  <c r="G62" i="27"/>
  <c r="E73" i="27"/>
  <c r="H59" i="27"/>
  <c r="E70" i="27"/>
  <c r="F50" i="27"/>
  <c r="G45" i="27"/>
  <c r="E27" i="27"/>
  <c r="G56" i="27"/>
  <c r="F37" i="27"/>
  <c r="F47" i="27"/>
  <c r="E49" i="27"/>
  <c r="E74" i="27"/>
  <c r="H34" i="27"/>
  <c r="G61" i="27"/>
  <c r="G34" i="27"/>
  <c r="E68" i="27"/>
  <c r="G64" i="27"/>
  <c r="G55" i="27"/>
  <c r="H24" i="27"/>
  <c r="H30" i="27"/>
  <c r="G29" i="27"/>
  <c r="H43" i="27"/>
  <c r="E39" i="27"/>
  <c r="G52" i="27"/>
  <c r="H70" i="27"/>
  <c r="E54" i="27"/>
  <c r="E59" i="27"/>
  <c r="E34" i="27"/>
  <c r="H21" i="27"/>
  <c r="F26" i="27"/>
  <c r="F52" i="27"/>
  <c r="H47" i="27"/>
  <c r="G37" i="27"/>
  <c r="E29" i="27"/>
  <c r="F54" i="27"/>
  <c r="G59" i="27"/>
  <c r="E57" i="27"/>
  <c r="G27" i="27"/>
  <c r="H42" i="27"/>
  <c r="H40" i="27"/>
  <c r="G49" i="27"/>
  <c r="H51" i="27"/>
  <c r="G51" i="27"/>
  <c r="E79" i="27"/>
  <c r="F65" i="27"/>
  <c r="F62" i="27"/>
  <c r="F59" i="27"/>
  <c r="F58" i="27"/>
  <c r="G9" i="27"/>
  <c r="H9" i="27"/>
  <c r="D81" i="27"/>
  <c r="H74" i="27"/>
  <c r="E80" i="27"/>
  <c r="D8" i="27"/>
  <c r="G68" i="27"/>
  <c r="D83" i="27"/>
  <c r="H73" i="27"/>
  <c r="BC142" i="3"/>
  <c r="BG142" i="3"/>
  <c r="BI144" i="3"/>
  <c r="BH144" i="3"/>
  <c r="BB143" i="3"/>
  <c r="F55" i="27" l="1"/>
  <c r="H55" i="27"/>
  <c r="F42" i="27"/>
  <c r="H61" i="27"/>
  <c r="G42" i="27"/>
  <c r="G47" i="27"/>
  <c r="H27" i="27"/>
  <c r="F25" i="27"/>
  <c r="G28" i="27"/>
  <c r="E28" i="27"/>
  <c r="G36" i="27"/>
  <c r="G22" i="27"/>
  <c r="E24" i="27"/>
  <c r="H68" i="27"/>
  <c r="H38" i="27"/>
  <c r="F30" i="27"/>
  <c r="E36" i="27"/>
  <c r="E65" i="27"/>
  <c r="E47" i="27"/>
  <c r="H41" i="27"/>
  <c r="F33" i="27"/>
  <c r="G60" i="27"/>
  <c r="H49" i="27"/>
  <c r="H22" i="27"/>
  <c r="F39" i="27"/>
  <c r="E66" i="27"/>
  <c r="E67" i="27"/>
  <c r="E32" i="27"/>
  <c r="E25" i="27"/>
  <c r="G50" i="27"/>
  <c r="G31" i="27"/>
  <c r="E63" i="27"/>
  <c r="F34" i="27"/>
  <c r="F43" i="27"/>
  <c r="G53" i="27"/>
  <c r="E46" i="27"/>
  <c r="E40" i="27"/>
  <c r="E69" i="27"/>
  <c r="E50" i="27"/>
  <c r="E51" i="27"/>
  <c r="G46" i="27"/>
  <c r="E71" i="27"/>
  <c r="E35" i="27"/>
  <c r="G57" i="27"/>
  <c r="H46" i="27"/>
  <c r="H50" i="27"/>
  <c r="H66" i="27"/>
  <c r="H32" i="27"/>
  <c r="E53" i="27"/>
  <c r="E55" i="27"/>
  <c r="G38" i="27"/>
  <c r="H65" i="27"/>
  <c r="E30" i="27"/>
  <c r="F53" i="27"/>
  <c r="H44" i="27"/>
  <c r="F49" i="27"/>
  <c r="H58" i="27"/>
  <c r="F46" i="27"/>
  <c r="G25" i="27"/>
  <c r="F38" i="27"/>
  <c r="E56" i="27"/>
  <c r="G23" i="27"/>
  <c r="H29" i="27"/>
  <c r="F23" i="27"/>
  <c r="E58" i="27"/>
  <c r="H35" i="27"/>
  <c r="H62" i="27"/>
  <c r="F27" i="27"/>
  <c r="F48" i="27"/>
  <c r="G33" i="27"/>
  <c r="G63" i="27"/>
  <c r="G54" i="27"/>
  <c r="E43" i="27"/>
  <c r="G58" i="27"/>
  <c r="E61" i="27"/>
  <c r="F9" i="27"/>
  <c r="F67" i="27"/>
  <c r="D85" i="27"/>
  <c r="G76" i="27"/>
  <c r="H75" i="27"/>
  <c r="F60" i="27"/>
  <c r="H80" i="27"/>
  <c r="H10" i="27"/>
  <c r="G72" i="27"/>
  <c r="G10" i="27"/>
  <c r="H77" i="27"/>
  <c r="E82" i="27"/>
  <c r="G74" i="27"/>
  <c r="D9" i="27"/>
  <c r="D86" i="27"/>
  <c r="E9" i="27"/>
  <c r="H11" i="27"/>
  <c r="E83" i="27"/>
  <c r="H76" i="27"/>
  <c r="F64" i="27"/>
  <c r="F61" i="27"/>
  <c r="G71" i="27"/>
  <c r="F63" i="27"/>
  <c r="D82" i="27"/>
  <c r="D10" i="27"/>
  <c r="G73" i="27"/>
  <c r="BC143" i="3"/>
  <c r="BG143" i="3"/>
  <c r="BH145" i="3"/>
  <c r="BB144" i="3"/>
  <c r="BI145" i="3"/>
  <c r="G12" i="27" l="1"/>
  <c r="E11" i="27"/>
  <c r="H78" i="27"/>
  <c r="D11" i="27"/>
  <c r="F75" i="27"/>
  <c r="F70" i="27"/>
  <c r="G80" i="27"/>
  <c r="H79" i="27"/>
  <c r="G75" i="27"/>
  <c r="F73" i="27"/>
  <c r="F66" i="27"/>
  <c r="E10" i="27"/>
  <c r="E84" i="27"/>
  <c r="F69" i="27"/>
  <c r="E81" i="27"/>
  <c r="F68" i="27"/>
  <c r="D84" i="27"/>
  <c r="E85" i="27"/>
  <c r="G79" i="27"/>
  <c r="D87" i="27"/>
  <c r="F11" i="27"/>
  <c r="F10" i="27"/>
  <c r="G77" i="27"/>
  <c r="BC144" i="3"/>
  <c r="BG144" i="3"/>
  <c r="BI146" i="3"/>
  <c r="BH146" i="3"/>
  <c r="BB145" i="3"/>
  <c r="D96" i="27" l="1"/>
  <c r="D105" i="27"/>
  <c r="D99" i="27"/>
  <c r="G78" i="27"/>
  <c r="H12" i="27"/>
  <c r="F76" i="27"/>
  <c r="G13" i="27"/>
  <c r="D90" i="27"/>
  <c r="H82" i="27"/>
  <c r="F78" i="27"/>
  <c r="D104" i="27"/>
  <c r="D98" i="27"/>
  <c r="D102" i="27"/>
  <c r="H83" i="27"/>
  <c r="D92" i="27"/>
  <c r="E87" i="27"/>
  <c r="D93" i="27"/>
  <c r="D101" i="27"/>
  <c r="G82" i="27"/>
  <c r="F72" i="27"/>
  <c r="D88" i="27"/>
  <c r="D94" i="27"/>
  <c r="D100" i="27"/>
  <c r="E88" i="27"/>
  <c r="F77" i="27"/>
  <c r="D97" i="27"/>
  <c r="E12" i="27"/>
  <c r="D91" i="27"/>
  <c r="F74" i="27"/>
  <c r="F71" i="27"/>
  <c r="G81" i="27"/>
  <c r="D106" i="27"/>
  <c r="D103" i="27"/>
  <c r="F12" i="27"/>
  <c r="G11" i="27"/>
  <c r="H81" i="27"/>
  <c r="BC145" i="3"/>
  <c r="BG145" i="3"/>
  <c r="BH147" i="3"/>
  <c r="BB146" i="3"/>
  <c r="BI147" i="3"/>
  <c r="E90" i="27" l="1"/>
  <c r="D95" i="27"/>
  <c r="F13" i="27"/>
  <c r="H85" i="27"/>
  <c r="E100" i="27"/>
  <c r="E95" i="27"/>
  <c r="E91" i="27"/>
  <c r="E99" i="27"/>
  <c r="E105" i="27"/>
  <c r="G85" i="27"/>
  <c r="D12" i="27"/>
  <c r="E94" i="27"/>
  <c r="E106" i="27"/>
  <c r="G83" i="27"/>
  <c r="E104" i="27"/>
  <c r="E96" i="27"/>
  <c r="H84" i="27"/>
  <c r="E86" i="27"/>
  <c r="F80" i="27"/>
  <c r="H13" i="27"/>
  <c r="E101" i="27"/>
  <c r="E89" i="27"/>
  <c r="E98" i="27"/>
  <c r="E102" i="27"/>
  <c r="E93" i="27"/>
  <c r="E97" i="27"/>
  <c r="E103" i="27"/>
  <c r="D89" i="27"/>
  <c r="BC146" i="3"/>
  <c r="BG146" i="3"/>
  <c r="BI148" i="3"/>
  <c r="BH148" i="3"/>
  <c r="BB147" i="3"/>
  <c r="F82" i="27" l="1"/>
  <c r="H106" i="27"/>
  <c r="D14" i="27"/>
  <c r="H96" i="27"/>
  <c r="H102" i="27"/>
  <c r="G87" i="27"/>
  <c r="H101" i="27"/>
  <c r="H105" i="27"/>
  <c r="F14" i="27"/>
  <c r="F79" i="27"/>
  <c r="G84" i="27"/>
  <c r="E13" i="27"/>
  <c r="H104" i="27"/>
  <c r="F81" i="27"/>
  <c r="H97" i="27"/>
  <c r="H99" i="27"/>
  <c r="H86" i="27"/>
  <c r="H103" i="27"/>
  <c r="H100" i="27"/>
  <c r="G86" i="27"/>
  <c r="H98" i="27"/>
  <c r="F83" i="27"/>
  <c r="G14" i="27"/>
  <c r="H90" i="27"/>
  <c r="E92" i="27"/>
  <c r="H94" i="27"/>
  <c r="D13" i="27"/>
  <c r="H14" i="27"/>
  <c r="H89" i="27"/>
  <c r="H87" i="27"/>
  <c r="BC147" i="3"/>
  <c r="BG147" i="3"/>
  <c r="BH149" i="3"/>
  <c r="BB148" i="3"/>
  <c r="BI149" i="3"/>
  <c r="G15" i="27" l="1"/>
  <c r="G97" i="27"/>
  <c r="G91" i="27"/>
  <c r="F85" i="27"/>
  <c r="G102" i="27"/>
  <c r="G103" i="27"/>
  <c r="G98" i="27"/>
  <c r="H88" i="27"/>
  <c r="H92" i="27"/>
  <c r="H91" i="27"/>
  <c r="G101" i="27"/>
  <c r="G92" i="27"/>
  <c r="H93" i="27"/>
  <c r="G89" i="27"/>
  <c r="E15" i="27"/>
  <c r="G96" i="27"/>
  <c r="E14" i="27"/>
  <c r="G104" i="27"/>
  <c r="G90" i="27"/>
  <c r="G106" i="27"/>
  <c r="G105" i="27"/>
  <c r="G99" i="27"/>
  <c r="D15" i="27"/>
  <c r="G16" i="27"/>
  <c r="G100" i="27"/>
  <c r="G94" i="27"/>
  <c r="H95" i="27"/>
  <c r="F86" i="27"/>
  <c r="BC148" i="3"/>
  <c r="BG148" i="3"/>
  <c r="BI150" i="3"/>
  <c r="BH150" i="3"/>
  <c r="BB149" i="3"/>
  <c r="F88" i="27" l="1"/>
  <c r="G88" i="27"/>
  <c r="F87" i="27"/>
  <c r="H15" i="27"/>
  <c r="G95" i="27"/>
  <c r="G93" i="27"/>
  <c r="F84" i="27"/>
  <c r="H16" i="27"/>
  <c r="E16" i="27"/>
  <c r="F15" i="27"/>
  <c r="BC149" i="3"/>
  <c r="BG149" i="3"/>
  <c r="BH151" i="3"/>
  <c r="BB150" i="3"/>
  <c r="BI151" i="3"/>
  <c r="F105" i="27" l="1"/>
  <c r="F101" i="27"/>
  <c r="F102" i="27"/>
  <c r="F91" i="27"/>
  <c r="F106" i="27"/>
  <c r="F93" i="27"/>
  <c r="F16" i="27"/>
  <c r="F104" i="27"/>
  <c r="F103" i="27"/>
  <c r="F90" i="27"/>
  <c r="F95" i="27"/>
  <c r="D16" i="27"/>
  <c r="F98" i="27"/>
  <c r="F97" i="27"/>
  <c r="F96" i="27"/>
  <c r="F92" i="27"/>
  <c r="F99" i="27"/>
  <c r="F100" i="27"/>
  <c r="BC150" i="3"/>
  <c r="BG150" i="3"/>
  <c r="BI152" i="3"/>
  <c r="BH152" i="3"/>
  <c r="BB151" i="3"/>
  <c r="F89" i="27" l="1"/>
  <c r="F94" i="27"/>
  <c r="BC151" i="3"/>
  <c r="BG151" i="3"/>
  <c r="BH153" i="3"/>
  <c r="BB152" i="3"/>
  <c r="BI153" i="3"/>
  <c r="BC152" i="3" l="1"/>
  <c r="BG152" i="3"/>
  <c r="BI154" i="3"/>
  <c r="BH154" i="3"/>
  <c r="BB153" i="3"/>
  <c r="BC153" i="3" l="1"/>
  <c r="BG153" i="3"/>
  <c r="BH155" i="3"/>
  <c r="BB154" i="3"/>
  <c r="BI155" i="3"/>
  <c r="BC154" i="3" l="1"/>
  <c r="BG154" i="3"/>
  <c r="BI156" i="3"/>
  <c r="BH156" i="3"/>
  <c r="BB155" i="3"/>
  <c r="BC155" i="3" l="1"/>
  <c r="BG155" i="3"/>
  <c r="BH157" i="3"/>
  <c r="BB156" i="3"/>
  <c r="BI157" i="3"/>
  <c r="BC156" i="3" l="1"/>
  <c r="BG156" i="3"/>
  <c r="BI158" i="3"/>
  <c r="BH158" i="3"/>
  <c r="BB157" i="3"/>
  <c r="BC157" i="3" l="1"/>
  <c r="BG157" i="3"/>
  <c r="BH159" i="3"/>
  <c r="BB158" i="3"/>
  <c r="BI159" i="3"/>
  <c r="BC158" i="3" l="1"/>
  <c r="BG158" i="3"/>
  <c r="BI160" i="3"/>
  <c r="BH160" i="3"/>
  <c r="BB159" i="3"/>
  <c r="BC159" i="3" l="1"/>
  <c r="BG159" i="3"/>
  <c r="BH161" i="3"/>
  <c r="BB160" i="3"/>
  <c r="BI161" i="3"/>
  <c r="BC160" i="3" l="1"/>
  <c r="BG160" i="3"/>
  <c r="BI162" i="3"/>
  <c r="BH162" i="3"/>
  <c r="BB161" i="3"/>
  <c r="BC161" i="3" l="1"/>
  <c r="BG161" i="3"/>
  <c r="BH163" i="3"/>
  <c r="BB162" i="3"/>
  <c r="BI163" i="3"/>
  <c r="BC162" i="3" l="1"/>
  <c r="BG162" i="3"/>
  <c r="BI164" i="3"/>
  <c r="BH164" i="3"/>
  <c r="BB163" i="3"/>
  <c r="BC163" i="3" l="1"/>
  <c r="BG163" i="3"/>
  <c r="BH165" i="3"/>
  <c r="BB164" i="3"/>
  <c r="BI165" i="3"/>
  <c r="BC164" i="3" l="1"/>
  <c r="BG164" i="3"/>
  <c r="BI166" i="3"/>
  <c r="BH166" i="3"/>
  <c r="BB165" i="3"/>
  <c r="BC165" i="3" l="1"/>
  <c r="BG165" i="3"/>
  <c r="BH167" i="3"/>
  <c r="BB166" i="3"/>
  <c r="BI167" i="3"/>
  <c r="BC166" i="3" l="1"/>
  <c r="BG166" i="3"/>
  <c r="BI168" i="3"/>
  <c r="BH168" i="3"/>
  <c r="BB167" i="3"/>
  <c r="BC167" i="3" l="1"/>
  <c r="BG167" i="3"/>
  <c r="BH169" i="3"/>
  <c r="BB168" i="3"/>
  <c r="BI169" i="3"/>
  <c r="BC168" i="3" l="1"/>
  <c r="BG168" i="3"/>
  <c r="BI170" i="3"/>
  <c r="BH170" i="3"/>
  <c r="BB169" i="3"/>
  <c r="BC169" i="3" l="1"/>
  <c r="BG169" i="3"/>
  <c r="BH171" i="3"/>
  <c r="BB170" i="3"/>
  <c r="BI171" i="3"/>
  <c r="BC170" i="3" l="1"/>
  <c r="BG170" i="3"/>
  <c r="BI172" i="3"/>
  <c r="BH172" i="3"/>
  <c r="BB171" i="3"/>
  <c r="BC171" i="3" l="1"/>
  <c r="BG171" i="3"/>
  <c r="BH173" i="3"/>
  <c r="BB172" i="3"/>
  <c r="BI173" i="3"/>
  <c r="BC172" i="3" l="1"/>
  <c r="BG172" i="3"/>
  <c r="BI174" i="3"/>
  <c r="BH174" i="3"/>
  <c r="BB173" i="3"/>
  <c r="BC173" i="3" l="1"/>
  <c r="BG173" i="3"/>
  <c r="BH175" i="3"/>
  <c r="BB174" i="3"/>
  <c r="BI175" i="3"/>
  <c r="BC174" i="3" l="1"/>
  <c r="BG174" i="3"/>
  <c r="BI176" i="3"/>
  <c r="BH176" i="3"/>
  <c r="BB175" i="3"/>
  <c r="BC175" i="3" l="1"/>
  <c r="BG175" i="3"/>
  <c r="BH177" i="3"/>
  <c r="BB176" i="3"/>
  <c r="BI177" i="3"/>
  <c r="BC176" i="3" l="1"/>
  <c r="BG176" i="3"/>
  <c r="BI178" i="3"/>
  <c r="BH178" i="3"/>
  <c r="BB177" i="3"/>
  <c r="BC177" i="3" l="1"/>
  <c r="BG177" i="3"/>
  <c r="BH179" i="3"/>
  <c r="BB178" i="3"/>
  <c r="BI179" i="3"/>
  <c r="BC178" i="3" l="1"/>
  <c r="BG178" i="3"/>
  <c r="BI180" i="3"/>
  <c r="BH180" i="3"/>
  <c r="BB179" i="3"/>
  <c r="BC179" i="3" l="1"/>
  <c r="BG179" i="3"/>
  <c r="BH181" i="3"/>
  <c r="BB180" i="3"/>
  <c r="BI181" i="3"/>
  <c r="BC180" i="3" l="1"/>
  <c r="BG180" i="3"/>
  <c r="BI182" i="3"/>
  <c r="BH182" i="3"/>
  <c r="BB181" i="3"/>
  <c r="BC181" i="3" l="1"/>
  <c r="BG181" i="3"/>
  <c r="BH183" i="3"/>
  <c r="BB182" i="3"/>
  <c r="BI183" i="3"/>
  <c r="BC182" i="3" l="1"/>
  <c r="BG182" i="3"/>
  <c r="BI184" i="3"/>
  <c r="BH184" i="3"/>
  <c r="BB183" i="3"/>
  <c r="BC183" i="3" l="1"/>
  <c r="BG183" i="3"/>
  <c r="BH185" i="3"/>
  <c r="BB184" i="3"/>
  <c r="BI185" i="3"/>
  <c r="BC184" i="3" l="1"/>
  <c r="BG184" i="3"/>
  <c r="BI186" i="3"/>
  <c r="BH186" i="3"/>
  <c r="BB185" i="3"/>
  <c r="BC185" i="3" l="1"/>
  <c r="BG185" i="3"/>
  <c r="BH187" i="3"/>
  <c r="BB186" i="3"/>
  <c r="BI187" i="3"/>
  <c r="BC186" i="3" l="1"/>
  <c r="BG186" i="3"/>
  <c r="BI188" i="3"/>
  <c r="BH188" i="3"/>
  <c r="BB187" i="3"/>
  <c r="BC187" i="3" l="1"/>
  <c r="BG187" i="3"/>
  <c r="BH189" i="3"/>
  <c r="BB188" i="3"/>
  <c r="BI189" i="3"/>
  <c r="BC188" i="3" l="1"/>
  <c r="BG188" i="3"/>
  <c r="BI190" i="3"/>
  <c r="BH190" i="3"/>
  <c r="BB189" i="3"/>
  <c r="BC189" i="3" l="1"/>
  <c r="BG189" i="3"/>
  <c r="BH191" i="3"/>
  <c r="BB190" i="3"/>
  <c r="BI191" i="3"/>
  <c r="BC190" i="3" l="1"/>
  <c r="BG190" i="3"/>
  <c r="BI192" i="3"/>
  <c r="BH192" i="3"/>
  <c r="BB191" i="3"/>
  <c r="BC191" i="3" l="1"/>
  <c r="BG191" i="3"/>
  <c r="BH193" i="3"/>
  <c r="BB192" i="3"/>
  <c r="BI193" i="3"/>
  <c r="BC192" i="3" l="1"/>
  <c r="BG192" i="3"/>
  <c r="BI194" i="3"/>
  <c r="BH194" i="3"/>
  <c r="BB193" i="3"/>
  <c r="BC193" i="3" l="1"/>
  <c r="BG193" i="3"/>
  <c r="BH195" i="3"/>
  <c r="BB194" i="3"/>
  <c r="BI195" i="3"/>
  <c r="BC194" i="3" l="1"/>
  <c r="BG194" i="3"/>
  <c r="BI196" i="3"/>
  <c r="BH196" i="3"/>
  <c r="BB195" i="3"/>
  <c r="BG195" i="3" l="1"/>
  <c r="BC195" i="3"/>
  <c r="BH197" i="3"/>
  <c r="BB196" i="3"/>
  <c r="BI197" i="3"/>
  <c r="BG196" i="3" l="1"/>
  <c r="BC196" i="3"/>
  <c r="BI198" i="3"/>
  <c r="BH198" i="3"/>
  <c r="BB197" i="3"/>
  <c r="BG197" i="3" l="1"/>
  <c r="BC197" i="3"/>
  <c r="BH199" i="3"/>
  <c r="BB198" i="3"/>
  <c r="BI199" i="3"/>
  <c r="BG198" i="3" l="1"/>
  <c r="BC198" i="3"/>
  <c r="BI200" i="3"/>
  <c r="BH200" i="3"/>
  <c r="BB199" i="3"/>
  <c r="BG199" i="3" l="1"/>
  <c r="BC199" i="3"/>
  <c r="BH201" i="3"/>
  <c r="BB200" i="3"/>
  <c r="BI201" i="3"/>
  <c r="BG200" i="3" l="1"/>
  <c r="BC200" i="3"/>
  <c r="BI202" i="3"/>
  <c r="BH202" i="3"/>
  <c r="BB201" i="3"/>
  <c r="BG201" i="3" l="1"/>
  <c r="BC201" i="3"/>
  <c r="BH203" i="3"/>
  <c r="BB202" i="3"/>
  <c r="BI203" i="3"/>
  <c r="BG202" i="3" l="1"/>
  <c r="BC202" i="3"/>
  <c r="BI204" i="3"/>
  <c r="BH204" i="3"/>
  <c r="BB203" i="3"/>
  <c r="BG203" i="3" l="1"/>
  <c r="BC203" i="3"/>
  <c r="BH205" i="3"/>
  <c r="BB204" i="3"/>
  <c r="BI205" i="3"/>
  <c r="BG204" i="3" l="1"/>
  <c r="BC204" i="3"/>
  <c r="BI206" i="3"/>
  <c r="BH206" i="3"/>
  <c r="BB205" i="3"/>
  <c r="BG205" i="3" l="1"/>
  <c r="BC205" i="3"/>
  <c r="BH207" i="3"/>
  <c r="BB206" i="3"/>
  <c r="BI207" i="3"/>
  <c r="BG206" i="3" l="1"/>
  <c r="BC206" i="3"/>
  <c r="BI208" i="3"/>
  <c r="BH208" i="3"/>
  <c r="BB207" i="3"/>
  <c r="BG207" i="3" l="1"/>
  <c r="BC207" i="3"/>
  <c r="BH209" i="3"/>
  <c r="BB208" i="3"/>
  <c r="BI209" i="3"/>
  <c r="BG208" i="3" l="1"/>
  <c r="BC208" i="3"/>
  <c r="BI210" i="3"/>
  <c r="BH210" i="3"/>
  <c r="BB209" i="3"/>
  <c r="BG209" i="3" l="1"/>
  <c r="BC209" i="3"/>
  <c r="BH211" i="3"/>
  <c r="BB210" i="3"/>
  <c r="BI211" i="3"/>
  <c r="BG210" i="3" l="1"/>
  <c r="BC210" i="3"/>
  <c r="BI212" i="3"/>
  <c r="BH212" i="3"/>
  <c r="BB211" i="3"/>
  <c r="BG211" i="3" l="1"/>
  <c r="BC211" i="3"/>
  <c r="BH213" i="3"/>
  <c r="BB212" i="3"/>
  <c r="BI213" i="3"/>
  <c r="BG212" i="3" l="1"/>
  <c r="BC212" i="3"/>
  <c r="BI214" i="3"/>
  <c r="BH214" i="3"/>
  <c r="BB213" i="3"/>
  <c r="BG213" i="3" l="1"/>
  <c r="BC213" i="3"/>
  <c r="BH215" i="3"/>
  <c r="BB214" i="3"/>
  <c r="BI215" i="3"/>
  <c r="BG214" i="3" l="1"/>
  <c r="BC214" i="3"/>
  <c r="BI216" i="3"/>
  <c r="BH216" i="3"/>
  <c r="BB215" i="3"/>
  <c r="BG215" i="3" l="1"/>
  <c r="BC215" i="3"/>
  <c r="BH217" i="3"/>
  <c r="BB216" i="3"/>
  <c r="BI217" i="3"/>
  <c r="BG216" i="3" l="1"/>
  <c r="BC216" i="3"/>
  <c r="BI218" i="3"/>
  <c r="BH218" i="3"/>
  <c r="BB217" i="3"/>
  <c r="BG217" i="3" l="1"/>
  <c r="BC217" i="3"/>
  <c r="BH219" i="3"/>
  <c r="BB218" i="3"/>
  <c r="BI219" i="3"/>
  <c r="BG218" i="3" l="1"/>
  <c r="BC218" i="3"/>
  <c r="BI220" i="3"/>
  <c r="BH220" i="3"/>
  <c r="BB219" i="3"/>
  <c r="BG219" i="3" l="1"/>
  <c r="BC219" i="3"/>
  <c r="BH221" i="3"/>
  <c r="BB220" i="3"/>
  <c r="BI221" i="3"/>
  <c r="BG220" i="3" l="1"/>
  <c r="BC220" i="3"/>
  <c r="BI222" i="3"/>
  <c r="BH222" i="3"/>
  <c r="BB221" i="3"/>
  <c r="BG221" i="3" l="1"/>
  <c r="BC221" i="3"/>
  <c r="BH223" i="3"/>
  <c r="BB222" i="3"/>
  <c r="BI223" i="3"/>
  <c r="BG222" i="3" l="1"/>
  <c r="BC222" i="3"/>
  <c r="BI224" i="3"/>
  <c r="BH224" i="3"/>
  <c r="BB223" i="3"/>
  <c r="BG223" i="3" l="1"/>
  <c r="BC223" i="3"/>
  <c r="BH225" i="3"/>
  <c r="BB224" i="3"/>
  <c r="BI225" i="3"/>
  <c r="BG224" i="3" l="1"/>
  <c r="BC224" i="3"/>
  <c r="BI226" i="3"/>
  <c r="BH226" i="3"/>
  <c r="BB225" i="3"/>
  <c r="BG225" i="3" l="1"/>
  <c r="BC225" i="3"/>
  <c r="BH227" i="3"/>
  <c r="BB226" i="3"/>
  <c r="BI227" i="3"/>
  <c r="BG226" i="3" l="1"/>
  <c r="BC226" i="3"/>
  <c r="BI228" i="3"/>
  <c r="BH228" i="3"/>
  <c r="BB227" i="3"/>
  <c r="BG227" i="3" l="1"/>
  <c r="BC227" i="3"/>
  <c r="BH229" i="3"/>
  <c r="BB228" i="3"/>
  <c r="BI229" i="3"/>
  <c r="BG228" i="3" l="1"/>
  <c r="BC228" i="3"/>
  <c r="BI230" i="3"/>
  <c r="BH230" i="3"/>
  <c r="BB229" i="3"/>
  <c r="BG229" i="3" l="1"/>
  <c r="BC229" i="3"/>
  <c r="BH231" i="3"/>
  <c r="BB230" i="3"/>
  <c r="BI231" i="3"/>
  <c r="BG230" i="3" l="1"/>
  <c r="BC230" i="3"/>
  <c r="BI232" i="3"/>
  <c r="BH232" i="3"/>
  <c r="BB231" i="3"/>
  <c r="BG231" i="3" l="1"/>
  <c r="BC231" i="3"/>
  <c r="BH233" i="3"/>
  <c r="BB232" i="3"/>
  <c r="BI233" i="3"/>
  <c r="BG232" i="3" l="1"/>
  <c r="BC232" i="3"/>
  <c r="BI234" i="3"/>
  <c r="BH234" i="3"/>
  <c r="BB233" i="3"/>
  <c r="BG233" i="3" l="1"/>
  <c r="BC233" i="3"/>
  <c r="BH235" i="3"/>
  <c r="BB234" i="3"/>
  <c r="BI235" i="3"/>
  <c r="BG234" i="3" l="1"/>
  <c r="BC234" i="3"/>
  <c r="BI236" i="3"/>
  <c r="BH236" i="3"/>
  <c r="BB235" i="3"/>
  <c r="BG235" i="3" l="1"/>
  <c r="BC235" i="3"/>
  <c r="BH237" i="3"/>
  <c r="BB236" i="3"/>
  <c r="BI237" i="3"/>
  <c r="BG236" i="3" l="1"/>
  <c r="BC236" i="3"/>
  <c r="BI238" i="3"/>
  <c r="BH238" i="3"/>
  <c r="BB237" i="3"/>
  <c r="BG237" i="3" l="1"/>
  <c r="BC237" i="3"/>
  <c r="BH239" i="3"/>
  <c r="BB238" i="3"/>
  <c r="BI239" i="3"/>
  <c r="BG238" i="3" l="1"/>
  <c r="BC238" i="3"/>
  <c r="BI240" i="3"/>
  <c r="BH240" i="3"/>
  <c r="BB239" i="3"/>
  <c r="BG239" i="3" l="1"/>
  <c r="BC239" i="3"/>
  <c r="BH241" i="3"/>
  <c r="BB240" i="3"/>
  <c r="BI241" i="3"/>
  <c r="BG240" i="3" l="1"/>
  <c r="BC240" i="3"/>
  <c r="BI242" i="3"/>
  <c r="BH242" i="3"/>
  <c r="BB241" i="3"/>
  <c r="BG241" i="3" l="1"/>
  <c r="BC241" i="3"/>
  <c r="BH243" i="3"/>
  <c r="BB242" i="3"/>
  <c r="BI243" i="3"/>
  <c r="BG242" i="3" l="1"/>
  <c r="BC242" i="3"/>
  <c r="BI244" i="3"/>
  <c r="BH244" i="3"/>
  <c r="BB243" i="3"/>
  <c r="BG243" i="3" l="1"/>
  <c r="BC243" i="3"/>
  <c r="BH245" i="3"/>
  <c r="BB244" i="3"/>
  <c r="BI245" i="3"/>
  <c r="BG244" i="3" l="1"/>
  <c r="BC244" i="3"/>
  <c r="BI246" i="3"/>
  <c r="BH246" i="3"/>
  <c r="BB245" i="3"/>
  <c r="BG245" i="3" l="1"/>
  <c r="BC245" i="3"/>
  <c r="BH247" i="3"/>
  <c r="BB246" i="3"/>
  <c r="BI247" i="3"/>
  <c r="BG246" i="3" l="1"/>
  <c r="BC246" i="3"/>
  <c r="BI248" i="3"/>
  <c r="BH248" i="3"/>
  <c r="BB247" i="3"/>
  <c r="BG247" i="3" l="1"/>
  <c r="BC247" i="3"/>
  <c r="BH249" i="3"/>
  <c r="BB248" i="3"/>
  <c r="BI249" i="3"/>
  <c r="BG248" i="3" l="1"/>
  <c r="BC248" i="3"/>
  <c r="BI250" i="3"/>
  <c r="BH250" i="3"/>
  <c r="BB249" i="3"/>
  <c r="BG249" i="3" l="1"/>
  <c r="BC249" i="3"/>
  <c r="BH251" i="3"/>
  <c r="BB250" i="3"/>
  <c r="BI251" i="3"/>
  <c r="BG250" i="3" l="1"/>
  <c r="BC250" i="3"/>
  <c r="BI252" i="3"/>
  <c r="BH252" i="3"/>
  <c r="BB251" i="3"/>
  <c r="BG251" i="3" l="1"/>
  <c r="BC251" i="3"/>
  <c r="BH253" i="3"/>
  <c r="BB252" i="3"/>
  <c r="BI253" i="3"/>
  <c r="BG252" i="3" l="1"/>
  <c r="BC252" i="3"/>
  <c r="BI254" i="3"/>
  <c r="BH254" i="3"/>
  <c r="BB253" i="3"/>
  <c r="BG253" i="3" l="1"/>
  <c r="BC253" i="3"/>
  <c r="BH255" i="3"/>
  <c r="BB254" i="3"/>
  <c r="BI255" i="3"/>
  <c r="BG254" i="3" l="1"/>
  <c r="BC254" i="3"/>
  <c r="BI256" i="3"/>
  <c r="BH256" i="3"/>
  <c r="BB255" i="3"/>
  <c r="BG255" i="3" l="1"/>
  <c r="BC255" i="3"/>
  <c r="BH257" i="3"/>
  <c r="BB256" i="3"/>
  <c r="BI257" i="3"/>
  <c r="BG256" i="3" l="1"/>
  <c r="BC256" i="3"/>
  <c r="BI258" i="3"/>
  <c r="BH258" i="3"/>
  <c r="BB257" i="3"/>
  <c r="BG257" i="3" l="1"/>
  <c r="BC257" i="3"/>
  <c r="BH259" i="3"/>
  <c r="BB258" i="3"/>
  <c r="BI259" i="3"/>
  <c r="BG258" i="3" l="1"/>
  <c r="BC258" i="3"/>
  <c r="BI260" i="3"/>
  <c r="BH260" i="3"/>
  <c r="BB259" i="3"/>
  <c r="BG259" i="3" l="1"/>
  <c r="BC259" i="3"/>
  <c r="BH261" i="3"/>
  <c r="BB260" i="3"/>
  <c r="BI261" i="3"/>
  <c r="BG260" i="3" l="1"/>
  <c r="BC260" i="3"/>
  <c r="BI262" i="3"/>
  <c r="BH262" i="3"/>
  <c r="BB261" i="3"/>
  <c r="BG261" i="3" l="1"/>
  <c r="BC261" i="3"/>
  <c r="BH263" i="3"/>
  <c r="BB262" i="3"/>
  <c r="BI263" i="3"/>
  <c r="BG262" i="3" l="1"/>
  <c r="BC262" i="3"/>
  <c r="BI264" i="3"/>
  <c r="BH264" i="3"/>
  <c r="BB263" i="3"/>
  <c r="BG263" i="3" l="1"/>
  <c r="BC263" i="3"/>
  <c r="BH265" i="3"/>
  <c r="BB264" i="3"/>
  <c r="BI265" i="3"/>
  <c r="BG264" i="3" l="1"/>
  <c r="BC264" i="3"/>
  <c r="BI266" i="3"/>
  <c r="BH266" i="3"/>
  <c r="BB265" i="3"/>
  <c r="BG265" i="3" l="1"/>
  <c r="BC265" i="3"/>
  <c r="BH267" i="3"/>
  <c r="BB266" i="3"/>
  <c r="BI267" i="3"/>
  <c r="BG266" i="3" l="1"/>
  <c r="BC266" i="3"/>
  <c r="BI268" i="3"/>
  <c r="BH268" i="3"/>
  <c r="BB267" i="3"/>
  <c r="BG267" i="3" l="1"/>
  <c r="BC267" i="3"/>
  <c r="BH269" i="3"/>
  <c r="BB268" i="3"/>
  <c r="BI269" i="3"/>
  <c r="BG268" i="3" l="1"/>
  <c r="BC268" i="3"/>
  <c r="BI270" i="3"/>
  <c r="BH270" i="3"/>
  <c r="BB269" i="3"/>
  <c r="BG269" i="3" l="1"/>
  <c r="BC269" i="3"/>
  <c r="BH271" i="3"/>
  <c r="BB270" i="3"/>
  <c r="BI271" i="3"/>
  <c r="BG270" i="3" l="1"/>
  <c r="BC270" i="3"/>
  <c r="BI272" i="3"/>
  <c r="BH272" i="3"/>
  <c r="BB271" i="3"/>
  <c r="BG271" i="3" l="1"/>
  <c r="BC271" i="3"/>
  <c r="BH273" i="3"/>
  <c r="BB272" i="3"/>
  <c r="BI273" i="3"/>
  <c r="BG272" i="3" l="1"/>
  <c r="BC272" i="3"/>
  <c r="BI274" i="3"/>
  <c r="BH274" i="3"/>
  <c r="BB273" i="3"/>
  <c r="BG273" i="3" l="1"/>
  <c r="BC273" i="3"/>
  <c r="BH275" i="3"/>
  <c r="BB274" i="3"/>
  <c r="BI275" i="3"/>
  <c r="BG274" i="3" l="1"/>
  <c r="BC274" i="3"/>
  <c r="BI276" i="3"/>
  <c r="BH276" i="3"/>
  <c r="BB275" i="3"/>
  <c r="BG275" i="3" l="1"/>
  <c r="BC275" i="3"/>
  <c r="BH277" i="3"/>
  <c r="BB276" i="3"/>
  <c r="BI277" i="3"/>
  <c r="BG276" i="3" l="1"/>
  <c r="BC276" i="3"/>
  <c r="BI278" i="3"/>
  <c r="BH278" i="3"/>
  <c r="BB277" i="3"/>
  <c r="BG277" i="3" l="1"/>
  <c r="BC277" i="3"/>
  <c r="BH279" i="3"/>
  <c r="BB278" i="3"/>
  <c r="BI279" i="3"/>
  <c r="BG278" i="3" l="1"/>
  <c r="BC278" i="3"/>
  <c r="BI280" i="3"/>
  <c r="BH280" i="3"/>
  <c r="BB279" i="3"/>
  <c r="BG279" i="3" l="1"/>
  <c r="BC279" i="3"/>
  <c r="BH281" i="3"/>
  <c r="BB280" i="3"/>
  <c r="BI281" i="3"/>
  <c r="BG280" i="3" l="1"/>
  <c r="BC280" i="3"/>
  <c r="BI282" i="3"/>
  <c r="BH282" i="3"/>
  <c r="BB281" i="3"/>
  <c r="BG281" i="3" l="1"/>
  <c r="BC281" i="3"/>
  <c r="BH283" i="3"/>
  <c r="BB282" i="3"/>
  <c r="BI283" i="3"/>
  <c r="BG282" i="3" l="1"/>
  <c r="BC282" i="3"/>
  <c r="BI284" i="3"/>
  <c r="BH284" i="3"/>
  <c r="BB283" i="3"/>
  <c r="BG283" i="3" l="1"/>
  <c r="BC283" i="3"/>
  <c r="BH285" i="3"/>
  <c r="BB284" i="3"/>
  <c r="BI285" i="3"/>
  <c r="BG284" i="3" l="1"/>
  <c r="BC284" i="3"/>
  <c r="BI286" i="3"/>
  <c r="BH286" i="3"/>
  <c r="BB285" i="3"/>
  <c r="BG285" i="3" l="1"/>
  <c r="BC285" i="3"/>
  <c r="BH287" i="3"/>
  <c r="BB286" i="3"/>
  <c r="BI287" i="3"/>
  <c r="BG286" i="3" l="1"/>
  <c r="BC286" i="3"/>
  <c r="BI288" i="3"/>
  <c r="BH288" i="3"/>
  <c r="BB287" i="3"/>
  <c r="BG287" i="3" l="1"/>
  <c r="BC287" i="3"/>
  <c r="BH289" i="3"/>
  <c r="BB288" i="3"/>
  <c r="BI289" i="3"/>
  <c r="BG288" i="3" l="1"/>
  <c r="BC288" i="3"/>
  <c r="BI290" i="3"/>
  <c r="BH290" i="3"/>
  <c r="BB289" i="3"/>
  <c r="BG289" i="3" l="1"/>
  <c r="BC289" i="3"/>
  <c r="BH291" i="3"/>
  <c r="BB290" i="3"/>
  <c r="BI291" i="3"/>
  <c r="BG290" i="3" l="1"/>
  <c r="BC290" i="3"/>
  <c r="BI292" i="3"/>
  <c r="BH292" i="3"/>
  <c r="BB291" i="3"/>
  <c r="BG291" i="3" l="1"/>
  <c r="BC291" i="3"/>
  <c r="BH293" i="3"/>
  <c r="BB292" i="3"/>
  <c r="BI293" i="3"/>
  <c r="BG292" i="3" l="1"/>
  <c r="BC292" i="3"/>
  <c r="BI294" i="3"/>
  <c r="BH294" i="3"/>
  <c r="BB293" i="3"/>
  <c r="BG293" i="3" l="1"/>
  <c r="BC293" i="3"/>
  <c r="BH295" i="3"/>
  <c r="BB294" i="3"/>
  <c r="BI295" i="3"/>
  <c r="BG294" i="3" l="1"/>
  <c r="BC294" i="3"/>
  <c r="BI296" i="3"/>
  <c r="BH296" i="3"/>
  <c r="BB295" i="3"/>
  <c r="BG295" i="3" l="1"/>
  <c r="BC295" i="3"/>
  <c r="BH297" i="3"/>
  <c r="BB296" i="3"/>
  <c r="BI297" i="3"/>
  <c r="BG296" i="3" l="1"/>
  <c r="BC296" i="3"/>
  <c r="BI298" i="3"/>
  <c r="BH298" i="3"/>
  <c r="BB297" i="3"/>
  <c r="BG297" i="3" l="1"/>
  <c r="BC297" i="3"/>
  <c r="BH299" i="3"/>
  <c r="BB298" i="3"/>
  <c r="BI299" i="3"/>
  <c r="BG298" i="3" l="1"/>
  <c r="BC298" i="3"/>
  <c r="BI300" i="3"/>
  <c r="BH300" i="3"/>
  <c r="BB299" i="3"/>
  <c r="BG299" i="3" l="1"/>
  <c r="BC299" i="3"/>
  <c r="BH301" i="3"/>
  <c r="BB300" i="3"/>
  <c r="BI301" i="3"/>
  <c r="BG300" i="3" l="1"/>
  <c r="BC300" i="3"/>
  <c r="BI302" i="3"/>
  <c r="BH302" i="3"/>
  <c r="BB301" i="3"/>
  <c r="BG301" i="3" l="1"/>
  <c r="BC301" i="3"/>
  <c r="BH303" i="3"/>
  <c r="BB302" i="3"/>
  <c r="BI303" i="3"/>
  <c r="BG302" i="3" l="1"/>
  <c r="BC302" i="3"/>
  <c r="BI304" i="3"/>
  <c r="BH304" i="3"/>
  <c r="BB303" i="3"/>
  <c r="BG303" i="3" l="1"/>
  <c r="BC303" i="3"/>
  <c r="BH305" i="3"/>
  <c r="BB304" i="3"/>
  <c r="BI305" i="3"/>
  <c r="BG304" i="3" l="1"/>
  <c r="BC304" i="3"/>
  <c r="BI306" i="3"/>
  <c r="BH306" i="3"/>
  <c r="BB305" i="3"/>
  <c r="BG305" i="3" l="1"/>
  <c r="BC305" i="3"/>
  <c r="BH307" i="3"/>
  <c r="BB306" i="3"/>
  <c r="BI307" i="3"/>
  <c r="BG306" i="3" l="1"/>
  <c r="BC306" i="3"/>
  <c r="BI308" i="3"/>
  <c r="BH308" i="3"/>
  <c r="BB307" i="3"/>
  <c r="BG307" i="3" l="1"/>
  <c r="BC307" i="3"/>
  <c r="BH309" i="3"/>
  <c r="BB308" i="3"/>
  <c r="BI309" i="3"/>
  <c r="BG308" i="3" l="1"/>
  <c r="BC308" i="3"/>
  <c r="BI310" i="3"/>
  <c r="BH310" i="3"/>
  <c r="BB309" i="3"/>
  <c r="BG309" i="3" l="1"/>
  <c r="BC309" i="3"/>
  <c r="BH311" i="3"/>
  <c r="BB310" i="3"/>
  <c r="BI311" i="3"/>
  <c r="BG310" i="3" l="1"/>
  <c r="BC310" i="3"/>
  <c r="BI312" i="3"/>
  <c r="BH312" i="3"/>
  <c r="BB311" i="3"/>
  <c r="BG311" i="3" l="1"/>
  <c r="BC311" i="3"/>
  <c r="BH313" i="3"/>
  <c r="BB312" i="3"/>
  <c r="BI313" i="3"/>
  <c r="BG312" i="3" l="1"/>
  <c r="BC312" i="3"/>
  <c r="BI314" i="3"/>
  <c r="BH314" i="3"/>
  <c r="BB313" i="3"/>
  <c r="BG313" i="3" l="1"/>
  <c r="BC313" i="3"/>
  <c r="BH315" i="3"/>
  <c r="BB314" i="3"/>
  <c r="BI315" i="3"/>
  <c r="BG314" i="3" l="1"/>
  <c r="BC314" i="3"/>
  <c r="BI316" i="3"/>
  <c r="BH316" i="3"/>
  <c r="BB315" i="3"/>
  <c r="BG315" i="3" l="1"/>
  <c r="BC315" i="3"/>
  <c r="BH317" i="3"/>
  <c r="BB316" i="3"/>
  <c r="BI317" i="3"/>
  <c r="BG316" i="3" l="1"/>
  <c r="BC316" i="3"/>
  <c r="BI318" i="3"/>
  <c r="BH318" i="3"/>
  <c r="BB317" i="3"/>
  <c r="BG317" i="3" l="1"/>
  <c r="BC317" i="3"/>
  <c r="BH319" i="3"/>
  <c r="BB318" i="3"/>
  <c r="BI319" i="3"/>
  <c r="BG318" i="3" l="1"/>
  <c r="BC318" i="3"/>
  <c r="BI320" i="3"/>
  <c r="BH320" i="3"/>
  <c r="BB319" i="3"/>
  <c r="BG319" i="3" l="1"/>
  <c r="BC319" i="3"/>
  <c r="BH321" i="3"/>
  <c r="BB320" i="3"/>
  <c r="BI321" i="3"/>
  <c r="BG320" i="3" l="1"/>
  <c r="BC320" i="3"/>
  <c r="BI322" i="3"/>
  <c r="BH322" i="3"/>
  <c r="BB321" i="3"/>
  <c r="BG321" i="3" l="1"/>
  <c r="BC321" i="3"/>
  <c r="BH323" i="3"/>
  <c r="BB322" i="3"/>
  <c r="BI323" i="3"/>
  <c r="BG322" i="3" l="1"/>
  <c r="BC322" i="3"/>
  <c r="BI324" i="3"/>
  <c r="BH324" i="3"/>
  <c r="BB323" i="3"/>
  <c r="BG323" i="3" l="1"/>
  <c r="BC323" i="3"/>
  <c r="BH325" i="3"/>
  <c r="BB324" i="3"/>
  <c r="BI325" i="3"/>
  <c r="BG324" i="3" l="1"/>
  <c r="BC324" i="3"/>
  <c r="BI326" i="3"/>
  <c r="BH326" i="3"/>
  <c r="BB325" i="3"/>
  <c r="BG325" i="3" l="1"/>
  <c r="BC325" i="3"/>
  <c r="BH327" i="3"/>
  <c r="BB326" i="3"/>
  <c r="BI327" i="3"/>
  <c r="BG326" i="3" l="1"/>
  <c r="BC326" i="3"/>
  <c r="BI328" i="3"/>
  <c r="BH328" i="3"/>
  <c r="BB327" i="3"/>
  <c r="BG327" i="3" l="1"/>
  <c r="BC327" i="3"/>
  <c r="BH329" i="3"/>
  <c r="BB328" i="3"/>
  <c r="BI329" i="3"/>
  <c r="BG328" i="3" l="1"/>
  <c r="BC328" i="3"/>
  <c r="BI330" i="3"/>
  <c r="BH330" i="3"/>
  <c r="BB329" i="3"/>
  <c r="BG329" i="3" l="1"/>
  <c r="BC329" i="3"/>
  <c r="BH331" i="3"/>
  <c r="BB330" i="3"/>
  <c r="BI331" i="3"/>
  <c r="BG330" i="3" l="1"/>
  <c r="BC330" i="3"/>
  <c r="BI332" i="3"/>
  <c r="BH332" i="3"/>
  <c r="BB331" i="3"/>
  <c r="BG331" i="3" l="1"/>
  <c r="BC331" i="3"/>
  <c r="BH333" i="3"/>
  <c r="BB332" i="3"/>
  <c r="BI333" i="3"/>
  <c r="BG332" i="3" l="1"/>
  <c r="BC332" i="3"/>
  <c r="BI334" i="3"/>
  <c r="BH334" i="3"/>
  <c r="BB333" i="3"/>
  <c r="BG333" i="3" l="1"/>
  <c r="BC333" i="3"/>
  <c r="BH335" i="3"/>
  <c r="BB334" i="3"/>
  <c r="BI335" i="3"/>
  <c r="BG334" i="3" l="1"/>
  <c r="BC334" i="3"/>
  <c r="BI336" i="3"/>
  <c r="BH336" i="3"/>
  <c r="BB335" i="3"/>
  <c r="BG335" i="3" l="1"/>
  <c r="BC335" i="3"/>
  <c r="BH337" i="3"/>
  <c r="BB336" i="3"/>
  <c r="BI337" i="3"/>
  <c r="BG336" i="3" l="1"/>
  <c r="BC336" i="3"/>
  <c r="BI338" i="3"/>
  <c r="BH338" i="3"/>
  <c r="BB337" i="3"/>
  <c r="BG337" i="3" l="1"/>
  <c r="BC337" i="3"/>
  <c r="BH339" i="3"/>
  <c r="BB338" i="3"/>
  <c r="BI339" i="3"/>
  <c r="BG338" i="3" l="1"/>
  <c r="BC338" i="3"/>
  <c r="BI340" i="3"/>
  <c r="BH340" i="3"/>
  <c r="BB339" i="3"/>
  <c r="BG339" i="3" l="1"/>
  <c r="BC339" i="3"/>
  <c r="BH341" i="3"/>
  <c r="BB340" i="3"/>
  <c r="BI341" i="3"/>
  <c r="BG340" i="3" l="1"/>
  <c r="BC340" i="3"/>
  <c r="BI342" i="3"/>
  <c r="BH342" i="3"/>
  <c r="BB341" i="3"/>
  <c r="BG341" i="3" l="1"/>
  <c r="BC341" i="3"/>
  <c r="BH343" i="3"/>
  <c r="BB342" i="3"/>
  <c r="BI343" i="3"/>
  <c r="BG342" i="3" l="1"/>
  <c r="BC342" i="3"/>
  <c r="BI344" i="3"/>
  <c r="BH344" i="3"/>
  <c r="BB343" i="3"/>
  <c r="BG343" i="3" l="1"/>
  <c r="BC343" i="3"/>
  <c r="BH345" i="3"/>
  <c r="BB344" i="3"/>
  <c r="BI345" i="3"/>
  <c r="BG344" i="3" l="1"/>
  <c r="BC344" i="3"/>
  <c r="BI346" i="3"/>
  <c r="BH346" i="3"/>
  <c r="BB345" i="3"/>
  <c r="BG345" i="3" l="1"/>
  <c r="BC345" i="3"/>
  <c r="BH347" i="3"/>
  <c r="BB346" i="3"/>
  <c r="BI347" i="3"/>
  <c r="BG346" i="3" l="1"/>
  <c r="BC346" i="3"/>
  <c r="BI348" i="3"/>
  <c r="BH348" i="3"/>
  <c r="BB347" i="3"/>
  <c r="BG347" i="3" l="1"/>
  <c r="BC347" i="3"/>
  <c r="BH349" i="3"/>
  <c r="BB348" i="3"/>
  <c r="BI349" i="3"/>
  <c r="BG348" i="3" l="1"/>
  <c r="BC348" i="3"/>
  <c r="BI350" i="3"/>
  <c r="BH350" i="3"/>
  <c r="BB349" i="3"/>
  <c r="BG349" i="3" l="1"/>
  <c r="BC349" i="3"/>
  <c r="BH351" i="3"/>
  <c r="BB350" i="3"/>
  <c r="BI351" i="3"/>
  <c r="BG350" i="3" l="1"/>
  <c r="BC350" i="3"/>
  <c r="BI352" i="3"/>
  <c r="BH352" i="3"/>
  <c r="BB351" i="3"/>
  <c r="BG351" i="3" l="1"/>
  <c r="BC351" i="3"/>
  <c r="BH353" i="3"/>
  <c r="BB352" i="3"/>
  <c r="BI353" i="3"/>
  <c r="BG352" i="3" l="1"/>
  <c r="BC352" i="3"/>
  <c r="BI354" i="3"/>
  <c r="BH354" i="3"/>
  <c r="BB353" i="3"/>
  <c r="BG353" i="3" l="1"/>
  <c r="BC353" i="3"/>
  <c r="BH355" i="3"/>
  <c r="BB354" i="3"/>
  <c r="BI355" i="3"/>
  <c r="BG354" i="3" l="1"/>
  <c r="BC354" i="3"/>
  <c r="BI356" i="3"/>
  <c r="BH356" i="3"/>
  <c r="BB355" i="3"/>
  <c r="BG355" i="3" l="1"/>
  <c r="BC355" i="3"/>
  <c r="BH357" i="3"/>
  <c r="BB356" i="3"/>
  <c r="BI357" i="3"/>
  <c r="BG356" i="3" l="1"/>
  <c r="BC356" i="3"/>
  <c r="BI358" i="3"/>
  <c r="BH358" i="3"/>
  <c r="BB357" i="3"/>
  <c r="BG357" i="3" l="1"/>
  <c r="BC357" i="3"/>
  <c r="BH359" i="3"/>
  <c r="BB358" i="3"/>
  <c r="BI359" i="3"/>
  <c r="BG358" i="3" l="1"/>
  <c r="BC358" i="3"/>
  <c r="BI360" i="3"/>
  <c r="BH360" i="3"/>
  <c r="BB359" i="3"/>
  <c r="BG359" i="3" l="1"/>
  <c r="BC359" i="3"/>
  <c r="BH361" i="3"/>
  <c r="BB360" i="3"/>
  <c r="BI361" i="3"/>
  <c r="BG360" i="3" l="1"/>
  <c r="BC360" i="3"/>
  <c r="BI362" i="3"/>
  <c r="BH362" i="3"/>
  <c r="BB361" i="3"/>
  <c r="BG361" i="3" l="1"/>
  <c r="BC361" i="3"/>
  <c r="BH363" i="3"/>
  <c r="BB362" i="3"/>
  <c r="BI363" i="3"/>
  <c r="BG362" i="3" l="1"/>
  <c r="BC362" i="3"/>
  <c r="BI364" i="3"/>
  <c r="BH364" i="3"/>
  <c r="BB363" i="3"/>
  <c r="BG363" i="3" l="1"/>
  <c r="BC363" i="3"/>
  <c r="BH365" i="3"/>
  <c r="BB364" i="3"/>
  <c r="BI365" i="3"/>
  <c r="BG364" i="3" l="1"/>
  <c r="BC364" i="3"/>
  <c r="BI366" i="3"/>
  <c r="BH366" i="3"/>
  <c r="BB365" i="3"/>
  <c r="BG365" i="3" l="1"/>
  <c r="BC365" i="3"/>
  <c r="BH367" i="3"/>
  <c r="BB366" i="3"/>
  <c r="BI367" i="3"/>
  <c r="BG366" i="3" l="1"/>
  <c r="BC366" i="3"/>
  <c r="BI368" i="3"/>
  <c r="BH368" i="3"/>
  <c r="BB367" i="3"/>
  <c r="BG367" i="3" l="1"/>
  <c r="BC367" i="3"/>
  <c r="BH369" i="3"/>
  <c r="BB368" i="3"/>
  <c r="BI369" i="3"/>
  <c r="BG368" i="3" l="1"/>
  <c r="BC368" i="3"/>
  <c r="BI370" i="3"/>
  <c r="BH370" i="3"/>
  <c r="BB369" i="3"/>
  <c r="BG369" i="3" l="1"/>
  <c r="BC369" i="3"/>
  <c r="BH371" i="3"/>
  <c r="BB370" i="3"/>
  <c r="BI371" i="3"/>
  <c r="BG370" i="3" l="1"/>
  <c r="BC370" i="3"/>
  <c r="BI372" i="3"/>
  <c r="BH372" i="3"/>
  <c r="BB371" i="3"/>
  <c r="BG371" i="3" l="1"/>
  <c r="BC371" i="3"/>
  <c r="BH373" i="3"/>
  <c r="BB372" i="3"/>
  <c r="BI373" i="3"/>
  <c r="BG372" i="3" l="1"/>
  <c r="BC372" i="3"/>
  <c r="BI374" i="3"/>
  <c r="BH374" i="3"/>
  <c r="BB373" i="3"/>
  <c r="BG373" i="3" l="1"/>
  <c r="BC373" i="3"/>
  <c r="BH375" i="3"/>
  <c r="BB374" i="3"/>
  <c r="BI375" i="3"/>
  <c r="BG374" i="3" l="1"/>
  <c r="BC374" i="3"/>
  <c r="BI376" i="3"/>
  <c r="BH376" i="3"/>
  <c r="BB375" i="3"/>
  <c r="BG375" i="3" l="1"/>
  <c r="BC375" i="3"/>
  <c r="BH377" i="3"/>
  <c r="BB376" i="3"/>
  <c r="BI377" i="3"/>
  <c r="BG376" i="3" l="1"/>
  <c r="BC376" i="3"/>
  <c r="BI378" i="3"/>
  <c r="BH378" i="3"/>
  <c r="BB377" i="3"/>
  <c r="BG377" i="3" l="1"/>
  <c r="BC377" i="3"/>
  <c r="BH379" i="3"/>
  <c r="BB378" i="3"/>
  <c r="BI379" i="3"/>
  <c r="BG378" i="3" l="1"/>
  <c r="BC378" i="3"/>
  <c r="BI380" i="3"/>
  <c r="BH380" i="3"/>
  <c r="BB379" i="3"/>
  <c r="BG379" i="3" l="1"/>
  <c r="BC379" i="3"/>
  <c r="BH381" i="3"/>
  <c r="BB380" i="3"/>
  <c r="BI381" i="3"/>
  <c r="BG380" i="3" l="1"/>
  <c r="BC380" i="3"/>
  <c r="BI382" i="3"/>
  <c r="BH382" i="3"/>
  <c r="BB381" i="3"/>
  <c r="BG381" i="3" l="1"/>
  <c r="BC381" i="3"/>
  <c r="BH383" i="3"/>
  <c r="BB382" i="3"/>
  <c r="BI383" i="3"/>
  <c r="BG382" i="3" l="1"/>
  <c r="BC382" i="3"/>
  <c r="BI384" i="3"/>
  <c r="BH384" i="3"/>
  <c r="BB383" i="3"/>
  <c r="BG383" i="3" l="1"/>
  <c r="BC383" i="3"/>
  <c r="BH385" i="3"/>
  <c r="BB384" i="3"/>
  <c r="BI385" i="3"/>
  <c r="BG384" i="3" l="1"/>
  <c r="BC384" i="3"/>
  <c r="BI386" i="3"/>
  <c r="BH386" i="3"/>
  <c r="BB385" i="3"/>
  <c r="BG385" i="3" l="1"/>
  <c r="BC385" i="3"/>
  <c r="BH387" i="3"/>
  <c r="BB386" i="3"/>
  <c r="BI387" i="3"/>
  <c r="BG386" i="3" l="1"/>
  <c r="BC386" i="3"/>
  <c r="BI388" i="3"/>
  <c r="BH388" i="3"/>
  <c r="BB387" i="3"/>
  <c r="BG387" i="3" l="1"/>
  <c r="BC387" i="3"/>
  <c r="BH389" i="3"/>
  <c r="BB388" i="3"/>
  <c r="BI389" i="3"/>
  <c r="BG388" i="3" l="1"/>
  <c r="BC388" i="3"/>
  <c r="BI390" i="3"/>
  <c r="BH390" i="3"/>
  <c r="BB389" i="3"/>
  <c r="BG389" i="3" l="1"/>
  <c r="BC389" i="3"/>
  <c r="BH391" i="3"/>
  <c r="BB390" i="3"/>
  <c r="BI391" i="3"/>
  <c r="BG390" i="3" l="1"/>
  <c r="BC390" i="3"/>
  <c r="BI392" i="3"/>
  <c r="BH392" i="3"/>
  <c r="BB391" i="3"/>
  <c r="BG391" i="3" l="1"/>
  <c r="BC391" i="3"/>
  <c r="BH393" i="3"/>
  <c r="BB392" i="3"/>
  <c r="BI393" i="3"/>
  <c r="BG392" i="3" l="1"/>
  <c r="BC392" i="3"/>
  <c r="BI394" i="3"/>
  <c r="BH394" i="3"/>
  <c r="BB393" i="3"/>
  <c r="BG393" i="3" l="1"/>
  <c r="BC393" i="3"/>
  <c r="BH395" i="3"/>
  <c r="BB394" i="3"/>
  <c r="BI395" i="3"/>
  <c r="BG394" i="3" l="1"/>
  <c r="BC394" i="3"/>
  <c r="BI396" i="3"/>
  <c r="BH396" i="3"/>
  <c r="BB395" i="3"/>
  <c r="BG395" i="3" l="1"/>
  <c r="BC395" i="3"/>
  <c r="BH397" i="3"/>
  <c r="BB396" i="3"/>
  <c r="BI397" i="3"/>
  <c r="BG396" i="3" l="1"/>
  <c r="BC396" i="3"/>
  <c r="BI398" i="3"/>
  <c r="BH398" i="3"/>
  <c r="BB397" i="3"/>
  <c r="BG397" i="3" l="1"/>
  <c r="BC397" i="3"/>
  <c r="BH399" i="3"/>
  <c r="BB398" i="3"/>
  <c r="BI399" i="3"/>
  <c r="BG398" i="3" l="1"/>
  <c r="BC398" i="3"/>
  <c r="BI400" i="3"/>
  <c r="BH400" i="3"/>
  <c r="BB399" i="3"/>
  <c r="BG399" i="3" l="1"/>
  <c r="BC399" i="3"/>
  <c r="BH401" i="3"/>
  <c r="BB400" i="3"/>
  <c r="BI401" i="3"/>
  <c r="BG400" i="3" l="1"/>
  <c r="BC400" i="3"/>
  <c r="BI402" i="3"/>
  <c r="BH402" i="3"/>
  <c r="BB401" i="3"/>
  <c r="BG401" i="3" l="1"/>
  <c r="BC401" i="3"/>
  <c r="BH403" i="3"/>
  <c r="BB402" i="3"/>
  <c r="BI403" i="3"/>
  <c r="BG402" i="3" l="1"/>
  <c r="BC402" i="3"/>
  <c r="BI404" i="3"/>
  <c r="BH404" i="3"/>
  <c r="BB403" i="3"/>
  <c r="BG403" i="3" l="1"/>
  <c r="BC403" i="3"/>
  <c r="BH405" i="3"/>
  <c r="BB404" i="3"/>
  <c r="BI405" i="3"/>
  <c r="BG404" i="3" l="1"/>
  <c r="BC404" i="3"/>
  <c r="BI406" i="3"/>
  <c r="BH406" i="3"/>
  <c r="BB405" i="3"/>
  <c r="BG405" i="3" l="1"/>
  <c r="BC405" i="3"/>
  <c r="BH407" i="3"/>
  <c r="BB406" i="3"/>
  <c r="BI407" i="3"/>
  <c r="BG406" i="3" l="1"/>
  <c r="BC406" i="3"/>
  <c r="BI408" i="3"/>
  <c r="BH408" i="3"/>
  <c r="BB407" i="3"/>
  <c r="BG407" i="3" l="1"/>
  <c r="BC407" i="3"/>
  <c r="BH409" i="3"/>
  <c r="BB408" i="3"/>
  <c r="BI409" i="3"/>
  <c r="BG408" i="3" l="1"/>
  <c r="BC408" i="3"/>
  <c r="BI410" i="3"/>
  <c r="BH410" i="3"/>
  <c r="BB409" i="3"/>
  <c r="BG409" i="3" l="1"/>
  <c r="BC409" i="3"/>
  <c r="BH411" i="3"/>
  <c r="BB410" i="3"/>
  <c r="BI411" i="3"/>
  <c r="BG410" i="3" l="1"/>
  <c r="BC410" i="3"/>
  <c r="BI412" i="3"/>
  <c r="BH412" i="3"/>
  <c r="BB411" i="3"/>
  <c r="BG411" i="3" l="1"/>
  <c r="BC411" i="3"/>
  <c r="BH413" i="3"/>
  <c r="BB412" i="3"/>
  <c r="BI413" i="3"/>
  <c r="BG412" i="3" l="1"/>
  <c r="BC412" i="3"/>
  <c r="BI414" i="3"/>
  <c r="BH414" i="3"/>
  <c r="BB413" i="3"/>
  <c r="BG413" i="3" l="1"/>
  <c r="BC413" i="3"/>
  <c r="BH415" i="3"/>
  <c r="BB414" i="3"/>
  <c r="BI415" i="3"/>
  <c r="BG414" i="3" l="1"/>
  <c r="BC414" i="3"/>
  <c r="BI416" i="3"/>
  <c r="BH416" i="3"/>
  <c r="BB415" i="3"/>
  <c r="BG415" i="3" l="1"/>
  <c r="BC415" i="3"/>
  <c r="BH417" i="3"/>
  <c r="BB416" i="3"/>
  <c r="BI417" i="3"/>
  <c r="BG416" i="3" l="1"/>
  <c r="BC416" i="3"/>
  <c r="BI418" i="3"/>
  <c r="BH418" i="3"/>
  <c r="BB417" i="3"/>
  <c r="BG417" i="3" l="1"/>
  <c r="BC417" i="3"/>
  <c r="BH419" i="3"/>
  <c r="BB418" i="3"/>
  <c r="BI419" i="3"/>
  <c r="BG418" i="3" l="1"/>
  <c r="BC418" i="3"/>
  <c r="BI420" i="3"/>
  <c r="BH420" i="3"/>
  <c r="BB419" i="3"/>
  <c r="BG419" i="3" l="1"/>
  <c r="BC419" i="3"/>
  <c r="BH421" i="3"/>
  <c r="BB420" i="3"/>
  <c r="BI421" i="3"/>
  <c r="BG420" i="3" l="1"/>
  <c r="BC420" i="3"/>
  <c r="BI422" i="3"/>
  <c r="BH422" i="3"/>
  <c r="BB421" i="3"/>
  <c r="BG421" i="3" l="1"/>
  <c r="BC421" i="3"/>
  <c r="BH423" i="3"/>
  <c r="BB422" i="3"/>
  <c r="BI423" i="3"/>
  <c r="BG422" i="3" l="1"/>
  <c r="BC422" i="3"/>
  <c r="BI424" i="3"/>
  <c r="BH424" i="3"/>
  <c r="BB423" i="3"/>
  <c r="BG423" i="3" l="1"/>
  <c r="BC423" i="3"/>
  <c r="BH425" i="3"/>
  <c r="BB424" i="3"/>
  <c r="BI425" i="3"/>
  <c r="BG424" i="3" l="1"/>
  <c r="BC424" i="3"/>
  <c r="BI426" i="3"/>
  <c r="BH426" i="3"/>
  <c r="BB425" i="3"/>
  <c r="BG425" i="3" l="1"/>
  <c r="BC425" i="3"/>
  <c r="BH427" i="3"/>
  <c r="BB426" i="3"/>
  <c r="BI427" i="3"/>
  <c r="BG426" i="3" l="1"/>
  <c r="BC426" i="3"/>
  <c r="BI428" i="3"/>
  <c r="BH428" i="3"/>
  <c r="BB427" i="3"/>
  <c r="BG427" i="3" l="1"/>
  <c r="BC427" i="3"/>
  <c r="BH429" i="3"/>
  <c r="BB428" i="3"/>
  <c r="BI429" i="3"/>
  <c r="BG428" i="3" l="1"/>
  <c r="BC428" i="3"/>
  <c r="BI430" i="3"/>
  <c r="BH430" i="3"/>
  <c r="BB429" i="3"/>
  <c r="BG429" i="3" l="1"/>
  <c r="BC429" i="3"/>
  <c r="BH431" i="3"/>
  <c r="BB430" i="3"/>
  <c r="BI431" i="3"/>
  <c r="BG430" i="3" l="1"/>
  <c r="BC430" i="3"/>
  <c r="BI432" i="3"/>
  <c r="BH432" i="3"/>
  <c r="BB431" i="3"/>
  <c r="BG431" i="3" l="1"/>
  <c r="BC431" i="3"/>
  <c r="BH433" i="3"/>
  <c r="BB432" i="3"/>
  <c r="BI433" i="3"/>
  <c r="BG432" i="3" l="1"/>
  <c r="BC432" i="3"/>
  <c r="BI434" i="3"/>
  <c r="BH434" i="3"/>
  <c r="BB433" i="3"/>
  <c r="BG433" i="3" l="1"/>
  <c r="BC433" i="3"/>
  <c r="BH435" i="3"/>
  <c r="BB434" i="3"/>
  <c r="BI435" i="3"/>
  <c r="BG434" i="3" l="1"/>
  <c r="BC434" i="3"/>
  <c r="BI436" i="3"/>
  <c r="BH436" i="3"/>
  <c r="BB435" i="3"/>
  <c r="BG435" i="3" l="1"/>
  <c r="BC435" i="3"/>
  <c r="BH437" i="3"/>
  <c r="BB436" i="3"/>
  <c r="BI437" i="3"/>
  <c r="BG436" i="3" l="1"/>
  <c r="BC436" i="3"/>
  <c r="BI438" i="3"/>
  <c r="BH438" i="3"/>
  <c r="BB437" i="3"/>
  <c r="BG437" i="3" l="1"/>
  <c r="BC437" i="3"/>
  <c r="BH439" i="3"/>
  <c r="BB438" i="3"/>
  <c r="BI439" i="3"/>
  <c r="BG438" i="3" l="1"/>
  <c r="BC438" i="3"/>
  <c r="BI440" i="3"/>
  <c r="BH440" i="3"/>
  <c r="BB439" i="3"/>
  <c r="BG439" i="3" l="1"/>
  <c r="BC439" i="3"/>
  <c r="BH441" i="3"/>
  <c r="BB440" i="3"/>
  <c r="BI441" i="3"/>
  <c r="BG440" i="3" l="1"/>
  <c r="BC440" i="3"/>
  <c r="BI442" i="3"/>
  <c r="BH442" i="3"/>
  <c r="BB441" i="3"/>
  <c r="BG441" i="3" l="1"/>
  <c r="BC441" i="3"/>
  <c r="BH443" i="3"/>
  <c r="BB442" i="3"/>
  <c r="BI443" i="3"/>
  <c r="BG442" i="3" l="1"/>
  <c r="BC442" i="3"/>
  <c r="BI444" i="3"/>
  <c r="BH444" i="3"/>
  <c r="BB443" i="3"/>
  <c r="BG443" i="3" l="1"/>
  <c r="BC443" i="3"/>
  <c r="BH445" i="3"/>
  <c r="BB444" i="3"/>
  <c r="BI445" i="3"/>
  <c r="BG444" i="3" l="1"/>
  <c r="BC444" i="3"/>
  <c r="BI446" i="3"/>
  <c r="BH446" i="3"/>
  <c r="BB445" i="3"/>
  <c r="BG445" i="3" l="1"/>
  <c r="BC445" i="3"/>
  <c r="BH447" i="3"/>
  <c r="BB446" i="3"/>
  <c r="BI447" i="3"/>
  <c r="BG446" i="3" l="1"/>
  <c r="BC446" i="3"/>
  <c r="BI448" i="3"/>
  <c r="BH448" i="3"/>
  <c r="BB447" i="3"/>
  <c r="BG447" i="3" l="1"/>
  <c r="BC447" i="3"/>
  <c r="BH449" i="3"/>
  <c r="BB448" i="3"/>
  <c r="BI449" i="3"/>
  <c r="BG448" i="3" l="1"/>
  <c r="BC448" i="3"/>
  <c r="BI450" i="3"/>
  <c r="BH450" i="3"/>
  <c r="BB449" i="3"/>
  <c r="BG449" i="3" l="1"/>
  <c r="BC449" i="3"/>
  <c r="BH451" i="3"/>
  <c r="BB450" i="3"/>
  <c r="BI451" i="3"/>
  <c r="BG450" i="3" l="1"/>
  <c r="BC450" i="3"/>
  <c r="BI452" i="3"/>
  <c r="BH452" i="3"/>
  <c r="BB451" i="3"/>
  <c r="BG451" i="3" l="1"/>
  <c r="BC451" i="3"/>
  <c r="BH453" i="3"/>
  <c r="BB452" i="3"/>
  <c r="BI453" i="3"/>
  <c r="BG452" i="3" l="1"/>
  <c r="BC452" i="3"/>
  <c r="BI454" i="3"/>
  <c r="BH454" i="3"/>
  <c r="BB453" i="3"/>
  <c r="BG453" i="3" l="1"/>
  <c r="BC453" i="3"/>
  <c r="BH455" i="3"/>
  <c r="BB454" i="3"/>
  <c r="BI455" i="3"/>
  <c r="BG454" i="3" l="1"/>
  <c r="BC454" i="3"/>
  <c r="BI456" i="3"/>
  <c r="BH456" i="3"/>
  <c r="BB455" i="3"/>
  <c r="BG455" i="3" l="1"/>
  <c r="BC455" i="3"/>
  <c r="BH457" i="3"/>
  <c r="BB456" i="3"/>
  <c r="BI457" i="3"/>
  <c r="BG456" i="3" l="1"/>
  <c r="BC456" i="3"/>
  <c r="BI458" i="3"/>
  <c r="BH458" i="3"/>
  <c r="BB457" i="3"/>
  <c r="BG457" i="3" l="1"/>
  <c r="BC457" i="3"/>
  <c r="BH459" i="3"/>
  <c r="BB458" i="3"/>
  <c r="BI459" i="3"/>
  <c r="BG458" i="3" l="1"/>
  <c r="BC458" i="3"/>
  <c r="BI460" i="3"/>
  <c r="BH460" i="3"/>
  <c r="BB459" i="3"/>
  <c r="BG459" i="3" l="1"/>
  <c r="BC459" i="3"/>
  <c r="BH461" i="3"/>
  <c r="BB460" i="3"/>
  <c r="BI461" i="3"/>
  <c r="BG460" i="3" l="1"/>
  <c r="BC460" i="3"/>
  <c r="BI462" i="3"/>
  <c r="BH462" i="3"/>
  <c r="BB461" i="3"/>
  <c r="BG461" i="3" l="1"/>
  <c r="BC461" i="3"/>
  <c r="BH463" i="3"/>
  <c r="BB462" i="3"/>
  <c r="BI463" i="3"/>
  <c r="BG462" i="3" l="1"/>
  <c r="BC462" i="3"/>
  <c r="BI464" i="3"/>
  <c r="BH464" i="3"/>
  <c r="BB463" i="3"/>
  <c r="BG463" i="3" l="1"/>
  <c r="BC463" i="3"/>
  <c r="BH465" i="3"/>
  <c r="BB464" i="3"/>
  <c r="BI465" i="3"/>
  <c r="BG464" i="3" l="1"/>
  <c r="BC464" i="3"/>
  <c r="BI466" i="3"/>
  <c r="BH466" i="3"/>
  <c r="BB465" i="3"/>
  <c r="BG465" i="3" l="1"/>
  <c r="BC465" i="3"/>
  <c r="BH467" i="3"/>
  <c r="BB466" i="3"/>
  <c r="BI467" i="3"/>
  <c r="BG466" i="3" l="1"/>
  <c r="BC466" i="3"/>
  <c r="BI468" i="3"/>
  <c r="BH468" i="3"/>
  <c r="BB467" i="3"/>
  <c r="BG467" i="3" l="1"/>
  <c r="BC467" i="3"/>
  <c r="BH469" i="3"/>
  <c r="BB468" i="3"/>
  <c r="BI469" i="3"/>
  <c r="BG468" i="3" l="1"/>
  <c r="BC468" i="3"/>
  <c r="BI470" i="3"/>
  <c r="BH470" i="3"/>
  <c r="BB469" i="3"/>
  <c r="BG469" i="3" l="1"/>
  <c r="BC469" i="3"/>
  <c r="BH471" i="3"/>
  <c r="BB470" i="3"/>
  <c r="BI471" i="3"/>
  <c r="BG470" i="3" l="1"/>
  <c r="BC470" i="3"/>
  <c r="BI472" i="3"/>
  <c r="BH472" i="3"/>
  <c r="BB471" i="3"/>
  <c r="BG471" i="3" l="1"/>
  <c r="BC471" i="3"/>
  <c r="BH473" i="3"/>
  <c r="BB472" i="3"/>
  <c r="BI473" i="3"/>
  <c r="BG472" i="3" l="1"/>
  <c r="BC472" i="3"/>
  <c r="BI474" i="3"/>
  <c r="BH474" i="3"/>
  <c r="BB473" i="3"/>
  <c r="BG473" i="3" l="1"/>
  <c r="BC473" i="3"/>
  <c r="BH475" i="3"/>
  <c r="BB474" i="3"/>
  <c r="BI475" i="3"/>
  <c r="BG474" i="3" l="1"/>
  <c r="BC474" i="3"/>
  <c r="BI476" i="3"/>
  <c r="BH476" i="3"/>
  <c r="BB475" i="3"/>
  <c r="BG475" i="3" l="1"/>
  <c r="BC475" i="3"/>
  <c r="BH477" i="3"/>
  <c r="BB476" i="3"/>
  <c r="BI477" i="3"/>
  <c r="BG476" i="3" l="1"/>
  <c r="BC476" i="3"/>
  <c r="BI478" i="3"/>
  <c r="BH478" i="3"/>
  <c r="BB477" i="3"/>
  <c r="BG477" i="3" l="1"/>
  <c r="BC477" i="3"/>
  <c r="BH479" i="3"/>
  <c r="BB478" i="3"/>
  <c r="BI479" i="3"/>
  <c r="BG478" i="3" l="1"/>
  <c r="BC478" i="3"/>
  <c r="BI480" i="3"/>
  <c r="BH480" i="3"/>
  <c r="BB479" i="3"/>
  <c r="BG479" i="3" l="1"/>
  <c r="BC479" i="3"/>
  <c r="BH481" i="3"/>
  <c r="BB480" i="3"/>
  <c r="BI481" i="3"/>
  <c r="BG480" i="3" l="1"/>
  <c r="BC480" i="3"/>
  <c r="BI482" i="3"/>
  <c r="BH482" i="3"/>
  <c r="BB481" i="3"/>
  <c r="BG481" i="3" l="1"/>
  <c r="BC481" i="3"/>
  <c r="BH483" i="3"/>
  <c r="BB482" i="3"/>
  <c r="BI483" i="3"/>
  <c r="BG482" i="3" l="1"/>
  <c r="BC482" i="3"/>
  <c r="BI484" i="3"/>
  <c r="BH484" i="3"/>
  <c r="BB483" i="3"/>
  <c r="BG483" i="3" l="1"/>
  <c r="BC483" i="3"/>
  <c r="BH485" i="3"/>
  <c r="BB484" i="3"/>
  <c r="BI485" i="3"/>
  <c r="BG484" i="3" l="1"/>
  <c r="BC484" i="3"/>
  <c r="BI486" i="3"/>
  <c r="BH486" i="3"/>
  <c r="BB485" i="3"/>
  <c r="BG485" i="3" l="1"/>
  <c r="BC485" i="3"/>
  <c r="BH487" i="3"/>
  <c r="BB486" i="3"/>
  <c r="BI487" i="3"/>
  <c r="BG486" i="3" l="1"/>
  <c r="BC486" i="3"/>
  <c r="BI488" i="3"/>
  <c r="BH488" i="3"/>
  <c r="BB487" i="3"/>
  <c r="BG487" i="3" l="1"/>
  <c r="BC487" i="3"/>
  <c r="BH489" i="3"/>
  <c r="BB488" i="3"/>
  <c r="BI489" i="3"/>
  <c r="BG488" i="3" l="1"/>
  <c r="BC488" i="3"/>
  <c r="BI490" i="3"/>
  <c r="BH490" i="3"/>
  <c r="BB489" i="3"/>
  <c r="BG489" i="3" l="1"/>
  <c r="BC489" i="3"/>
  <c r="BH491" i="3"/>
  <c r="BB490" i="3"/>
  <c r="BI491" i="3"/>
  <c r="BG490" i="3" l="1"/>
  <c r="BC490" i="3"/>
  <c r="BI492" i="3"/>
  <c r="BH492" i="3"/>
  <c r="BB491" i="3"/>
  <c r="BG491" i="3" l="1"/>
  <c r="BC491" i="3"/>
  <c r="BH493" i="3"/>
  <c r="BB492" i="3"/>
  <c r="BI493" i="3"/>
  <c r="BG492" i="3" l="1"/>
  <c r="BC492" i="3"/>
  <c r="BI494" i="3"/>
  <c r="BH494" i="3"/>
  <c r="BB493" i="3"/>
  <c r="BG493" i="3" l="1"/>
  <c r="BC493" i="3"/>
  <c r="BH495" i="3"/>
  <c r="BB494" i="3"/>
  <c r="BI495" i="3"/>
  <c r="BG494" i="3" l="1"/>
  <c r="BC494" i="3"/>
  <c r="BI496" i="3"/>
  <c r="BH496" i="3"/>
  <c r="BB495" i="3"/>
  <c r="BG495" i="3" l="1"/>
  <c r="BC495" i="3"/>
  <c r="BH497" i="3"/>
  <c r="BB496" i="3"/>
  <c r="BI497" i="3"/>
  <c r="BG496" i="3" l="1"/>
  <c r="BC496" i="3"/>
  <c r="BI498" i="3"/>
  <c r="BH498" i="3"/>
  <c r="BB497" i="3"/>
  <c r="BG497" i="3" l="1"/>
  <c r="BC497" i="3"/>
  <c r="BH499" i="3"/>
  <c r="BB498" i="3"/>
  <c r="BI499" i="3"/>
  <c r="BG498" i="3" l="1"/>
  <c r="BC498" i="3"/>
  <c r="BI500" i="3"/>
  <c r="BH500" i="3"/>
  <c r="BB499" i="3"/>
  <c r="BG499" i="3" l="1"/>
  <c r="BC499" i="3"/>
  <c r="BH501" i="3"/>
  <c r="BB500" i="3"/>
  <c r="BI501" i="3"/>
  <c r="BG500" i="3" l="1"/>
  <c r="BC500" i="3"/>
  <c r="BI502" i="3"/>
  <c r="BH502" i="3"/>
  <c r="BB501" i="3"/>
  <c r="BG501" i="3" l="1"/>
  <c r="BC501" i="3"/>
  <c r="BH503" i="3"/>
  <c r="BB502" i="3"/>
  <c r="BI503" i="3"/>
  <c r="BG502" i="3" l="1"/>
  <c r="BC502" i="3"/>
  <c r="BI504" i="3"/>
  <c r="BH504" i="3"/>
  <c r="BB503" i="3"/>
  <c r="BG503" i="3" l="1"/>
  <c r="BC503" i="3"/>
  <c r="BH505" i="3"/>
  <c r="BB504" i="3"/>
  <c r="BI505" i="3"/>
  <c r="BG504" i="3" l="1"/>
  <c r="BC504" i="3"/>
  <c r="BI506" i="3"/>
  <c r="BH506" i="3"/>
  <c r="BB505" i="3"/>
  <c r="BG505" i="3" l="1"/>
  <c r="BC505" i="3"/>
  <c r="BH507" i="3"/>
  <c r="BB506" i="3"/>
  <c r="BI507" i="3"/>
  <c r="BG506" i="3" l="1"/>
  <c r="BC506" i="3"/>
  <c r="BI508" i="3"/>
  <c r="BH508" i="3"/>
  <c r="BB507" i="3"/>
  <c r="BG507" i="3" l="1"/>
  <c r="BC507" i="3"/>
  <c r="BH509" i="3"/>
  <c r="BB508" i="3"/>
  <c r="BI509" i="3"/>
  <c r="BG508" i="3" l="1"/>
  <c r="BC508" i="3"/>
  <c r="BI510" i="3"/>
  <c r="BH510" i="3"/>
  <c r="BB509" i="3"/>
  <c r="BG509" i="3" l="1"/>
  <c r="BC509" i="3"/>
  <c r="BH511" i="3"/>
  <c r="BB510" i="3"/>
  <c r="BI511" i="3"/>
  <c r="BG510" i="3" l="1"/>
  <c r="BC510" i="3"/>
  <c r="BI512" i="3"/>
  <c r="BH512" i="3"/>
  <c r="BB511" i="3"/>
  <c r="BG511" i="3" l="1"/>
  <c r="BC511" i="3"/>
  <c r="BH513" i="3"/>
  <c r="BB512" i="3"/>
  <c r="BI513" i="3"/>
  <c r="BG512" i="3" l="1"/>
  <c r="BC512" i="3"/>
  <c r="BI514" i="3"/>
  <c r="BH514" i="3"/>
  <c r="BB513" i="3"/>
  <c r="BG513" i="3" l="1"/>
  <c r="BC513" i="3"/>
  <c r="BH515" i="3"/>
  <c r="BB514" i="3"/>
  <c r="BI515" i="3"/>
  <c r="BG514" i="3" l="1"/>
  <c r="BC514" i="3"/>
  <c r="BI516" i="3"/>
  <c r="BH516" i="3"/>
  <c r="BB515" i="3"/>
  <c r="BG515" i="3" l="1"/>
  <c r="BC515" i="3"/>
  <c r="BH517" i="3"/>
  <c r="BB516" i="3"/>
  <c r="BI517" i="3"/>
  <c r="BG516" i="3" l="1"/>
  <c r="BC516" i="3"/>
  <c r="BI518" i="3"/>
  <c r="BH518" i="3"/>
  <c r="BB517" i="3"/>
  <c r="BG517" i="3" l="1"/>
  <c r="BC517" i="3"/>
  <c r="BH519" i="3"/>
  <c r="BB518" i="3"/>
  <c r="BI519" i="3"/>
  <c r="BG518" i="3" l="1"/>
  <c r="BC518" i="3"/>
  <c r="BI520" i="3"/>
  <c r="BH520" i="3"/>
  <c r="BB519" i="3"/>
  <c r="BG519" i="3" l="1"/>
  <c r="BC519" i="3"/>
  <c r="BH521" i="3"/>
  <c r="BB520" i="3"/>
  <c r="BI521" i="3"/>
  <c r="BG520" i="3" l="1"/>
  <c r="BC520" i="3"/>
  <c r="BI522" i="3"/>
  <c r="BH522" i="3"/>
  <c r="BB521" i="3"/>
  <c r="BG521" i="3" l="1"/>
  <c r="BC521" i="3"/>
  <c r="BH523" i="3"/>
  <c r="BB522" i="3"/>
  <c r="BI523" i="3"/>
  <c r="BG522" i="3" l="1"/>
  <c r="BC522" i="3"/>
  <c r="BI524" i="3"/>
  <c r="BH524" i="3"/>
  <c r="BB523" i="3"/>
  <c r="BG523" i="3" l="1"/>
  <c r="BC523" i="3"/>
  <c r="BH525" i="3"/>
  <c r="BB524" i="3"/>
  <c r="BI525" i="3"/>
  <c r="BG524" i="3" l="1"/>
  <c r="BC524" i="3"/>
  <c r="BI526" i="3"/>
  <c r="BH526" i="3"/>
  <c r="BB525" i="3"/>
  <c r="BG525" i="3" l="1"/>
  <c r="BC525" i="3"/>
  <c r="BH527" i="3"/>
  <c r="BB526" i="3"/>
  <c r="BI527" i="3"/>
  <c r="BG526" i="3" l="1"/>
  <c r="BC526" i="3"/>
  <c r="BI528" i="3"/>
  <c r="BH528" i="3"/>
  <c r="BB527" i="3"/>
  <c r="BG527" i="3" l="1"/>
  <c r="BC527" i="3"/>
  <c r="BH529" i="3"/>
  <c r="BB528" i="3"/>
  <c r="BI529" i="3"/>
  <c r="BG528" i="3" l="1"/>
  <c r="BC528" i="3"/>
  <c r="BI530" i="3"/>
  <c r="BH530" i="3"/>
  <c r="BB529" i="3"/>
  <c r="BG529" i="3" l="1"/>
  <c r="BC529" i="3"/>
  <c r="BH531" i="3"/>
  <c r="BB530" i="3"/>
  <c r="BI531" i="3"/>
  <c r="BG530" i="3" l="1"/>
  <c r="BC530" i="3"/>
  <c r="BI532" i="3"/>
  <c r="BH532" i="3"/>
  <c r="BB531" i="3"/>
  <c r="BG531" i="3" l="1"/>
  <c r="BC531" i="3"/>
  <c r="BH533" i="3"/>
  <c r="BB532" i="3"/>
  <c r="BI533" i="3"/>
  <c r="BG532" i="3" l="1"/>
  <c r="BC532" i="3"/>
  <c r="BI534" i="3"/>
  <c r="BH534" i="3"/>
  <c r="BB533" i="3"/>
  <c r="BG533" i="3" l="1"/>
  <c r="BC533" i="3"/>
  <c r="BH535" i="3"/>
  <c r="BB534" i="3"/>
  <c r="BI535" i="3"/>
  <c r="BG534" i="3" l="1"/>
  <c r="BC534" i="3"/>
  <c r="BI536" i="3"/>
  <c r="BH536" i="3"/>
  <c r="BB535" i="3"/>
  <c r="BG535" i="3" l="1"/>
  <c r="BC535" i="3"/>
  <c r="BH537" i="3"/>
  <c r="BB536" i="3"/>
  <c r="BI537" i="3"/>
  <c r="BG536" i="3" l="1"/>
  <c r="BC536" i="3"/>
  <c r="BI538" i="3"/>
  <c r="BH538" i="3"/>
  <c r="BB537" i="3"/>
  <c r="BG537" i="3" l="1"/>
  <c r="BC537" i="3"/>
  <c r="BH539" i="3"/>
  <c r="BB538" i="3"/>
  <c r="BI539" i="3"/>
  <c r="BG538" i="3" l="1"/>
  <c r="BC538" i="3"/>
  <c r="BI540" i="3"/>
  <c r="BH540" i="3"/>
  <c r="BB539" i="3"/>
  <c r="BG539" i="3" l="1"/>
  <c r="BC539" i="3"/>
  <c r="BH541" i="3"/>
  <c r="BB540" i="3"/>
  <c r="BI541" i="3"/>
  <c r="BG540" i="3" l="1"/>
  <c r="BC540" i="3"/>
  <c r="BI542" i="3"/>
  <c r="BH542" i="3"/>
  <c r="BB541" i="3"/>
  <c r="BG541" i="3" l="1"/>
  <c r="BC541" i="3"/>
  <c r="BH543" i="3"/>
  <c r="BB542" i="3"/>
  <c r="BI543" i="3"/>
  <c r="BG542" i="3" l="1"/>
  <c r="BC542" i="3"/>
  <c r="BI544" i="3"/>
  <c r="BH544" i="3"/>
  <c r="BB543" i="3"/>
  <c r="BG543" i="3" l="1"/>
  <c r="BC543" i="3"/>
  <c r="BH545" i="3"/>
  <c r="BB544" i="3"/>
  <c r="BI545" i="3"/>
  <c r="BG544" i="3" l="1"/>
  <c r="BC544" i="3"/>
  <c r="BI546" i="3"/>
  <c r="BH546" i="3"/>
  <c r="BB545" i="3"/>
  <c r="BG545" i="3" l="1"/>
  <c r="BC545" i="3"/>
  <c r="BH547" i="3"/>
  <c r="BB546" i="3"/>
  <c r="BI547" i="3"/>
  <c r="BG546" i="3" l="1"/>
  <c r="BC546" i="3"/>
  <c r="BI548" i="3"/>
  <c r="BH548" i="3"/>
  <c r="BB547" i="3"/>
  <c r="BG547" i="3" l="1"/>
  <c r="BC547" i="3"/>
  <c r="BH549" i="3"/>
  <c r="BB548" i="3"/>
  <c r="BI549" i="3"/>
  <c r="BG548" i="3" l="1"/>
  <c r="BC548" i="3"/>
  <c r="BI550" i="3"/>
  <c r="BH550" i="3"/>
  <c r="BB549" i="3"/>
  <c r="BG549" i="3" l="1"/>
  <c r="BC549" i="3"/>
  <c r="BH551" i="3"/>
  <c r="BB550" i="3"/>
  <c r="BI551" i="3"/>
  <c r="BG550" i="3" l="1"/>
  <c r="BC550" i="3"/>
  <c r="BI552" i="3"/>
  <c r="BH552" i="3"/>
  <c r="BB551" i="3"/>
  <c r="BG551" i="3" l="1"/>
  <c r="BC551" i="3"/>
  <c r="BH553" i="3"/>
  <c r="BB552" i="3"/>
  <c r="BI553" i="3"/>
  <c r="BG552" i="3" l="1"/>
  <c r="BC552" i="3"/>
  <c r="BI554" i="3"/>
  <c r="BH554" i="3"/>
  <c r="BB553" i="3"/>
  <c r="BG553" i="3" l="1"/>
  <c r="BC553" i="3"/>
  <c r="BH555" i="3"/>
  <c r="BB554" i="3"/>
  <c r="BI555" i="3"/>
  <c r="BG554" i="3" l="1"/>
  <c r="BC554" i="3"/>
  <c r="BI556" i="3"/>
  <c r="BH556" i="3"/>
  <c r="BB555" i="3"/>
  <c r="BG555" i="3" l="1"/>
  <c r="BC555" i="3"/>
  <c r="BH557" i="3"/>
  <c r="BB556" i="3"/>
  <c r="BI557" i="3"/>
  <c r="BG556" i="3" l="1"/>
  <c r="BC556" i="3"/>
  <c r="BI558" i="3"/>
  <c r="BH558" i="3"/>
  <c r="BB557" i="3"/>
  <c r="BG557" i="3" l="1"/>
  <c r="BC557" i="3"/>
  <c r="BH559" i="3"/>
  <c r="BB558" i="3"/>
  <c r="BI559" i="3"/>
  <c r="BG558" i="3" l="1"/>
  <c r="BC558" i="3"/>
  <c r="BI560" i="3"/>
  <c r="BH560" i="3"/>
  <c r="BB559" i="3"/>
  <c r="BG559" i="3" l="1"/>
  <c r="BC559" i="3"/>
  <c r="BH561" i="3"/>
  <c r="BB560" i="3"/>
  <c r="BI561" i="3"/>
  <c r="BG560" i="3" l="1"/>
  <c r="BC560" i="3"/>
  <c r="BI562" i="3"/>
  <c r="BH562" i="3"/>
  <c r="BB561" i="3"/>
  <c r="BG561" i="3" l="1"/>
  <c r="BC561" i="3"/>
  <c r="BH563" i="3"/>
  <c r="BB562" i="3"/>
  <c r="BI563" i="3"/>
  <c r="BG562" i="3" l="1"/>
  <c r="BC562" i="3"/>
  <c r="BI564" i="3"/>
  <c r="BH564" i="3"/>
  <c r="BB563" i="3"/>
  <c r="BG563" i="3" l="1"/>
  <c r="BC563" i="3"/>
  <c r="BH565" i="3"/>
  <c r="BB564" i="3"/>
  <c r="BI565" i="3"/>
  <c r="BG564" i="3" l="1"/>
  <c r="BC564" i="3"/>
  <c r="BI566" i="3"/>
  <c r="BH566" i="3"/>
  <c r="BB565" i="3"/>
  <c r="BG565" i="3" l="1"/>
  <c r="BC565" i="3"/>
  <c r="BH567" i="3"/>
  <c r="BB566" i="3"/>
  <c r="BI567" i="3"/>
  <c r="BG566" i="3" l="1"/>
  <c r="BC566" i="3"/>
  <c r="BI568" i="3"/>
  <c r="BH568" i="3"/>
  <c r="BB567" i="3"/>
  <c r="BG567" i="3" l="1"/>
  <c r="BC567" i="3"/>
  <c r="BH569" i="3"/>
  <c r="BB568" i="3"/>
  <c r="BI569" i="3"/>
  <c r="BG568" i="3" l="1"/>
  <c r="BC568" i="3"/>
  <c r="BI570" i="3"/>
  <c r="BH570" i="3"/>
  <c r="BB569" i="3"/>
  <c r="BG569" i="3" l="1"/>
  <c r="BC569" i="3"/>
  <c r="BH571" i="3"/>
  <c r="BB570" i="3"/>
  <c r="BI571" i="3"/>
  <c r="BG570" i="3" l="1"/>
  <c r="BC570" i="3"/>
  <c r="BI572" i="3"/>
  <c r="BH572" i="3"/>
  <c r="BB571" i="3"/>
  <c r="BG571" i="3" l="1"/>
  <c r="BC571" i="3"/>
  <c r="BH573" i="3"/>
  <c r="BB572" i="3"/>
  <c r="BI573" i="3"/>
  <c r="BG572" i="3" l="1"/>
  <c r="BC572" i="3"/>
  <c r="BI574" i="3"/>
  <c r="BH574" i="3"/>
  <c r="BB573" i="3"/>
  <c r="BG573" i="3" l="1"/>
  <c r="BC573" i="3"/>
  <c r="BH575" i="3"/>
  <c r="BB574" i="3"/>
  <c r="BI575" i="3"/>
  <c r="BG574" i="3" l="1"/>
  <c r="BC574" i="3"/>
  <c r="BI576" i="3"/>
  <c r="BH576" i="3"/>
  <c r="BB575" i="3"/>
  <c r="BG575" i="3" l="1"/>
  <c r="BC575" i="3"/>
  <c r="BH577" i="3"/>
  <c r="BB576" i="3"/>
  <c r="BI577" i="3"/>
  <c r="BG576" i="3" l="1"/>
  <c r="BC576" i="3"/>
  <c r="BI578" i="3"/>
  <c r="BH578" i="3"/>
  <c r="BB577" i="3"/>
  <c r="BG577" i="3" l="1"/>
  <c r="BC577" i="3"/>
  <c r="BH579" i="3"/>
  <c r="BB578" i="3"/>
  <c r="BI579" i="3"/>
  <c r="BG578" i="3" l="1"/>
  <c r="BC578" i="3"/>
  <c r="BI580" i="3"/>
  <c r="BH580" i="3"/>
  <c r="BB579" i="3"/>
  <c r="BG579" i="3" l="1"/>
  <c r="BC579" i="3"/>
  <c r="BH581" i="3"/>
  <c r="BB580" i="3"/>
  <c r="BI581" i="3"/>
  <c r="BG580" i="3" l="1"/>
  <c r="BC580" i="3"/>
  <c r="BI582" i="3"/>
  <c r="BH582" i="3"/>
  <c r="BB581" i="3"/>
  <c r="BG581" i="3" l="1"/>
  <c r="BC581" i="3"/>
  <c r="BH583" i="3"/>
  <c r="BB582" i="3"/>
  <c r="BI583" i="3"/>
  <c r="BG582" i="3" l="1"/>
  <c r="BC582" i="3"/>
  <c r="BI584" i="3"/>
  <c r="BH584" i="3"/>
  <c r="BB583" i="3"/>
  <c r="BG583" i="3" l="1"/>
  <c r="BC583" i="3"/>
  <c r="BH585" i="3"/>
  <c r="BB584" i="3"/>
  <c r="BI585" i="3"/>
  <c r="BG584" i="3" l="1"/>
  <c r="BC584" i="3"/>
  <c r="BI586" i="3"/>
  <c r="BH586" i="3"/>
  <c r="BB585" i="3"/>
  <c r="BG585" i="3" l="1"/>
  <c r="BC585" i="3"/>
  <c r="BH587" i="3"/>
  <c r="BB586" i="3"/>
  <c r="BI587" i="3"/>
  <c r="BG586" i="3" l="1"/>
  <c r="BC586" i="3"/>
  <c r="BI588" i="3"/>
  <c r="BH588" i="3"/>
  <c r="BB587" i="3"/>
  <c r="BG587" i="3" l="1"/>
  <c r="BC587" i="3"/>
  <c r="BH589" i="3"/>
  <c r="BB588" i="3"/>
  <c r="BI589" i="3"/>
  <c r="BG588" i="3" l="1"/>
  <c r="BC588" i="3"/>
  <c r="BI590" i="3"/>
  <c r="BH590" i="3"/>
  <c r="BB589" i="3"/>
  <c r="BG589" i="3" l="1"/>
  <c r="BC589" i="3"/>
  <c r="BH591" i="3"/>
  <c r="BB590" i="3"/>
  <c r="BI591" i="3"/>
  <c r="BG590" i="3" l="1"/>
  <c r="BC590" i="3"/>
  <c r="BI592" i="3"/>
  <c r="BH592" i="3"/>
  <c r="BB591" i="3"/>
  <c r="BG591" i="3" l="1"/>
  <c r="BC591" i="3"/>
  <c r="BH593" i="3"/>
  <c r="BB592" i="3"/>
  <c r="BI593" i="3"/>
  <c r="BG592" i="3" l="1"/>
  <c r="BC592" i="3"/>
  <c r="BI594" i="3"/>
  <c r="BH594" i="3"/>
  <c r="BB593" i="3"/>
  <c r="BG593" i="3" l="1"/>
  <c r="BC593" i="3"/>
  <c r="BH595" i="3"/>
  <c r="BB594" i="3"/>
  <c r="BI595" i="3"/>
  <c r="BG594" i="3" l="1"/>
  <c r="BC594" i="3"/>
  <c r="BI596" i="3"/>
  <c r="BH596" i="3"/>
  <c r="BB595" i="3"/>
  <c r="BG595" i="3" l="1"/>
  <c r="BC595" i="3"/>
  <c r="BH597" i="3"/>
  <c r="BB596" i="3"/>
  <c r="BI597" i="3"/>
  <c r="BG596" i="3" l="1"/>
  <c r="BC596" i="3"/>
  <c r="BI598" i="3"/>
  <c r="BH598" i="3"/>
  <c r="BB597" i="3"/>
  <c r="BG597" i="3" l="1"/>
  <c r="BC597" i="3"/>
  <c r="BH599" i="3"/>
  <c r="BB598" i="3"/>
  <c r="BI599" i="3"/>
  <c r="BG598" i="3" l="1"/>
  <c r="BC598" i="3"/>
  <c r="BI600" i="3"/>
  <c r="BH600" i="3"/>
  <c r="BB599" i="3"/>
  <c r="BG599" i="3" l="1"/>
  <c r="BC599" i="3"/>
  <c r="BH601" i="3"/>
  <c r="BB600" i="3"/>
  <c r="BI601" i="3"/>
  <c r="BG600" i="3" l="1"/>
  <c r="BC600" i="3"/>
  <c r="BI602" i="3"/>
  <c r="BH602" i="3"/>
  <c r="BB601" i="3"/>
  <c r="BG601" i="3" l="1"/>
  <c r="BC601" i="3"/>
  <c r="BB602" i="3"/>
  <c r="BG602" i="3" l="1"/>
  <c r="BC602" i="3"/>
  <c r="BI603" i="3"/>
  <c r="BB603" i="3"/>
  <c r="BH603" i="3"/>
  <c r="BG603" i="3" l="1"/>
  <c r="BC603" i="3"/>
  <c r="DN19" i="3" l="1"/>
  <c r="DN20" i="3" l="1"/>
  <c r="DN21" i="3" l="1"/>
  <c r="DN22" i="3" l="1"/>
  <c r="DN23" i="3" l="1"/>
  <c r="DN24" i="3" l="1"/>
  <c r="DN25" i="3"/>
  <c r="DN26" i="3" l="1"/>
  <c r="DN27" i="3" l="1"/>
  <c r="DN28" i="3" l="1"/>
  <c r="DN29" i="3" l="1"/>
  <c r="DN30" i="3" l="1"/>
  <c r="DN31" i="3" l="1"/>
  <c r="DN32" i="3" l="1"/>
  <c r="DN33" i="3" l="1"/>
  <c r="DN34" i="3" l="1"/>
  <c r="DN35" i="3" l="1"/>
  <c r="DN36" i="3" l="1"/>
  <c r="DN37" i="3" l="1"/>
  <c r="DN38" i="3" l="1"/>
  <c r="DN39" i="3" l="1"/>
  <c r="DN40" i="3" l="1"/>
  <c r="DN41" i="3" l="1"/>
  <c r="DN42" i="3" l="1"/>
  <c r="DN43" i="3" l="1"/>
  <c r="DN44" i="3" l="1"/>
  <c r="DN45" i="3" l="1"/>
  <c r="DN46" i="3" l="1"/>
  <c r="DN47" i="3" l="1"/>
  <c r="DN48" i="3" l="1"/>
  <c r="DN49" i="3" l="1"/>
  <c r="DN50" i="3" l="1"/>
  <c r="DN51" i="3" l="1"/>
  <c r="DN52" i="3" l="1"/>
  <c r="DN53" i="3" l="1"/>
  <c r="DN54" i="3" l="1"/>
  <c r="DN55" i="3" l="1"/>
  <c r="DN56" i="3" l="1"/>
  <c r="DN57" i="3" l="1"/>
  <c r="DN58" i="3" l="1"/>
  <c r="DN59" i="3" l="1"/>
  <c r="DN60" i="3" l="1"/>
  <c r="DN61" i="3" l="1"/>
  <c r="DN62" i="3" l="1"/>
  <c r="DN63" i="3" l="1"/>
  <c r="DN64" i="3" l="1"/>
  <c r="DN65" i="3" l="1"/>
  <c r="DN66" i="3" l="1"/>
  <c r="DN67" i="3" l="1"/>
  <c r="DN68" i="3" l="1"/>
  <c r="DN69" i="3" l="1"/>
  <c r="DN70" i="3" l="1"/>
  <c r="DN71" i="3" l="1"/>
  <c r="DN72" i="3" l="1"/>
  <c r="DN73" i="3" l="1"/>
  <c r="DN74" i="3" l="1"/>
  <c r="DN75" i="3" l="1"/>
  <c r="DN76" i="3" l="1"/>
  <c r="DN77" i="3" l="1"/>
  <c r="DN78" i="3" l="1"/>
  <c r="DN79" i="3" l="1"/>
  <c r="DN80" i="3" l="1"/>
  <c r="DN81" i="3" l="1"/>
  <c r="DN82" i="3" l="1"/>
  <c r="DN83" i="3" l="1"/>
  <c r="DN84" i="3" l="1"/>
  <c r="DN85" i="3" l="1"/>
  <c r="DN86" i="3" l="1"/>
  <c r="DN87" i="3" l="1"/>
  <c r="DN88" i="3" l="1"/>
  <c r="DN89" i="3" l="1"/>
  <c r="DN90" i="3" l="1"/>
  <c r="DN91" i="3" l="1"/>
  <c r="DN92" i="3" l="1"/>
  <c r="DN93" i="3" l="1"/>
  <c r="DN94" i="3" l="1"/>
  <c r="DN95" i="3" l="1"/>
  <c r="DN96" i="3" l="1"/>
  <c r="DN97" i="3" l="1"/>
  <c r="DN98" i="3" l="1"/>
  <c r="DN99" i="3" l="1"/>
  <c r="DN100" i="3" l="1"/>
  <c r="DN101" i="3" l="1"/>
  <c r="DN102" i="3" l="1"/>
  <c r="DN103" i="3"/>
  <c r="DN104" i="3" l="1"/>
  <c r="BN524" i="3" l="1"/>
  <c r="BN561" i="3"/>
  <c r="BN560" i="3"/>
  <c r="BN441" i="3"/>
  <c r="BN171" i="3"/>
  <c r="BN494" i="3"/>
  <c r="BN209" i="3"/>
  <c r="BN591" i="3"/>
  <c r="BN508" i="3"/>
  <c r="BN430" i="3"/>
  <c r="BN170" i="3"/>
  <c r="BN518" i="3"/>
  <c r="BN315" i="3"/>
  <c r="BN382" i="3"/>
  <c r="BN346" i="3"/>
  <c r="BN203" i="3"/>
  <c r="BN578" i="3"/>
  <c r="BN383" i="3"/>
  <c r="BN357" i="3"/>
  <c r="BN562" i="3"/>
  <c r="BN172" i="3"/>
  <c r="BN133" i="3"/>
  <c r="BN238" i="3"/>
  <c r="BN146" i="3"/>
  <c r="BN426" i="3"/>
  <c r="BN210" i="3"/>
  <c r="BN214" i="3"/>
  <c r="BN359" i="3"/>
  <c r="BN256" i="3"/>
  <c r="BN194" i="3"/>
  <c r="BN135" i="3"/>
  <c r="BN338" i="3"/>
  <c r="BN484" i="3"/>
  <c r="BN460" i="3"/>
  <c r="BN312" i="3"/>
  <c r="BN260" i="3"/>
  <c r="BN137" i="3"/>
  <c r="BN537" i="3"/>
  <c r="BN471" i="3"/>
  <c r="BN215" i="3"/>
  <c r="BN401" i="3"/>
  <c r="BN226" i="3"/>
  <c r="BN438" i="3"/>
  <c r="BN275" i="3"/>
  <c r="BN414" i="3"/>
  <c r="BN367" i="3"/>
  <c r="BN513" i="3"/>
  <c r="BN220" i="3"/>
  <c r="BN454" i="3"/>
  <c r="BN193" i="3"/>
  <c r="BN480" i="3"/>
  <c r="BN422" i="3"/>
  <c r="BN391" i="3"/>
  <c r="BN132" i="3"/>
  <c r="BN437" i="3"/>
  <c r="BN574" i="3"/>
  <c r="BN374" i="3"/>
  <c r="BN235" i="3"/>
  <c r="BN206" i="3"/>
  <c r="BN451" i="3"/>
  <c r="BN162" i="3"/>
  <c r="BN573" i="3"/>
  <c r="BN166" i="3"/>
  <c r="BN155" i="3"/>
  <c r="BN556" i="3"/>
  <c r="BN345" i="3"/>
  <c r="BN147" i="3"/>
  <c r="BN278" i="3"/>
  <c r="BN575" i="3"/>
  <c r="BN530" i="3"/>
  <c r="BN328" i="3"/>
  <c r="BN333" i="3"/>
  <c r="BN223" i="3"/>
  <c r="BN250" i="3"/>
  <c r="BN406" i="3"/>
  <c r="BN213" i="3"/>
  <c r="BN348" i="3"/>
  <c r="BN413" i="3"/>
  <c r="BN565" i="3"/>
  <c r="BN131" i="3"/>
  <c r="BN251" i="3"/>
  <c r="BN276" i="3"/>
  <c r="BN201" i="3"/>
  <c r="BN493" i="3"/>
  <c r="BN535" i="3"/>
  <c r="BN597" i="3"/>
  <c r="BN399" i="3"/>
  <c r="BN366" i="3"/>
  <c r="BN178" i="3"/>
  <c r="BN458" i="3"/>
  <c r="BN425" i="3"/>
  <c r="BN416" i="3"/>
  <c r="BN554" i="3"/>
  <c r="BN192" i="3"/>
  <c r="BN559" i="3"/>
  <c r="BN191" i="3"/>
  <c r="BN126" i="3"/>
  <c r="BN358" i="3"/>
  <c r="BN571" i="3"/>
  <c r="BN463" i="3"/>
  <c r="BN432" i="3"/>
  <c r="BN427" i="3"/>
  <c r="BN566" i="3"/>
  <c r="BN478" i="3"/>
  <c r="BN197" i="3"/>
  <c r="BN389" i="3"/>
  <c r="BN521" i="3"/>
  <c r="BN395" i="3"/>
  <c r="BN563" i="3"/>
  <c r="BN511" i="3"/>
  <c r="BN481" i="3"/>
  <c r="BN242" i="3"/>
  <c r="BN462" i="3"/>
  <c r="BN531" i="3"/>
  <c r="BN205" i="3"/>
  <c r="BN227" i="3"/>
  <c r="BN337" i="3"/>
  <c r="BN377" i="3"/>
  <c r="BN569" i="3"/>
  <c r="BN516" i="3"/>
  <c r="BN267" i="3"/>
  <c r="BN335" i="3"/>
  <c r="BN577" i="3"/>
  <c r="BN263" i="3"/>
  <c r="BN349" i="3"/>
  <c r="BN398" i="3"/>
  <c r="BN282" i="3"/>
  <c r="BN298" i="3"/>
  <c r="BN253" i="3"/>
  <c r="BN306" i="3"/>
  <c r="BN568" i="3"/>
  <c r="BN447" i="3"/>
  <c r="BN372" i="3"/>
  <c r="BN299" i="3"/>
  <c r="BN370" i="3"/>
  <c r="BN468" i="3"/>
  <c r="BN390" i="3"/>
  <c r="BN594" i="3"/>
  <c r="BN567" i="3"/>
  <c r="BN410" i="3"/>
  <c r="BN421" i="3"/>
  <c r="BN550" i="3"/>
  <c r="BN417" i="3"/>
  <c r="BN412" i="3"/>
  <c r="BN181" i="3"/>
  <c r="BN311" i="3"/>
  <c r="BN579" i="3"/>
  <c r="BN136" i="3"/>
  <c r="BN490" i="3"/>
  <c r="BN329" i="3"/>
  <c r="BN411" i="3"/>
  <c r="BN397" i="3"/>
  <c r="BN444" i="3"/>
  <c r="BN237" i="3"/>
  <c r="BN142" i="3"/>
  <c r="BN491" i="3"/>
  <c r="BN204" i="3"/>
  <c r="BN304" i="3"/>
  <c r="BN428" i="3"/>
  <c r="BN125" i="3"/>
  <c r="BN448" i="3"/>
  <c r="BN435" i="3"/>
  <c r="BN543" i="3"/>
  <c r="BN455" i="3"/>
  <c r="BN429" i="3"/>
  <c r="BN362" i="3"/>
  <c r="BN534" i="3"/>
  <c r="BN239" i="3"/>
  <c r="BN160" i="3"/>
  <c r="BN363" i="3"/>
  <c r="BN309" i="3"/>
  <c r="BN485" i="3"/>
  <c r="BN158" i="3"/>
  <c r="BN180" i="3"/>
  <c r="BN376" i="3"/>
  <c r="BN499" i="3"/>
  <c r="BN558" i="3"/>
  <c r="BN300" i="3"/>
  <c r="BN313" i="3"/>
  <c r="BN280" i="3"/>
  <c r="BN593" i="3"/>
  <c r="BN467" i="3"/>
  <c r="BN529" i="3"/>
  <c r="BN373" i="3"/>
  <c r="BN501" i="3"/>
  <c r="BN288" i="3"/>
  <c r="BN351" i="3"/>
  <c r="BN528" i="3"/>
  <c r="BN474" i="3"/>
  <c r="BN473" i="3"/>
  <c r="BN601" i="3"/>
  <c r="BN199" i="3"/>
  <c r="BN423" i="3"/>
  <c r="BN507" i="3"/>
  <c r="BN196" i="3"/>
  <c r="BN544" i="3"/>
  <c r="BN420" i="3"/>
  <c r="BN442" i="3"/>
  <c r="BN497" i="3"/>
  <c r="BN157" i="3"/>
  <c r="BN599" i="3"/>
  <c r="BN140" i="3"/>
  <c r="BN184" i="3"/>
  <c r="BN387" i="3"/>
  <c r="BN188" i="3"/>
  <c r="BN434" i="3"/>
  <c r="BN549" i="3"/>
  <c r="BN208" i="3"/>
  <c r="BN368" i="3"/>
  <c r="BN354" i="3"/>
  <c r="BN514" i="3"/>
  <c r="BN248" i="3"/>
  <c r="BN464" i="3"/>
  <c r="BN595" i="3"/>
  <c r="BN342" i="3"/>
  <c r="BN277" i="3"/>
  <c r="BN487" i="3"/>
  <c r="BN520" i="3"/>
  <c r="BN541" i="3"/>
  <c r="BN281" i="3"/>
  <c r="BN294" i="3"/>
  <c r="BN496" i="3"/>
  <c r="BN365" i="3"/>
  <c r="BN506" i="3"/>
  <c r="BN167" i="3"/>
  <c r="BN353" i="3"/>
  <c r="BN475" i="3"/>
  <c r="BN138" i="3"/>
  <c r="BN482" i="3"/>
  <c r="BN252" i="3"/>
  <c r="BN512" i="3"/>
  <c r="BN221" i="3"/>
  <c r="BN355" i="3"/>
  <c r="BN405" i="3"/>
  <c r="BN396" i="3"/>
  <c r="BN402" i="3"/>
  <c r="BN380" i="3"/>
  <c r="BN602" i="3"/>
  <c r="BN145" i="3"/>
  <c r="BN466" i="3"/>
  <c r="BN152" i="3"/>
  <c r="BN553" i="3"/>
  <c r="BN266" i="3"/>
  <c r="BN176" i="3"/>
  <c r="BN336" i="3"/>
  <c r="BN527" i="3"/>
  <c r="BN572" i="3"/>
  <c r="BN433" i="3"/>
  <c r="BN322" i="3"/>
  <c r="BN350" i="3"/>
  <c r="BN523" i="3"/>
  <c r="BN123" i="3"/>
  <c r="BN439" i="3"/>
  <c r="BN394" i="3"/>
  <c r="BN585" i="3"/>
  <c r="BN297" i="3"/>
  <c r="BN185" i="3"/>
  <c r="BN347" i="3"/>
  <c r="BN290" i="3"/>
  <c r="BN517" i="3"/>
  <c r="BN179" i="3"/>
  <c r="BN446" i="3"/>
  <c r="BN418" i="3"/>
  <c r="BN195" i="3"/>
  <c r="BN505" i="3"/>
  <c r="BN316" i="3"/>
  <c r="BN340" i="3"/>
  <c r="BN310" i="3"/>
  <c r="BN139" i="3"/>
  <c r="BN236" i="3"/>
  <c r="BN332" i="3"/>
  <c r="BN173" i="3"/>
  <c r="BN502" i="3"/>
  <c r="BN344" i="3"/>
  <c r="BN143" i="3"/>
  <c r="BN296" i="3"/>
  <c r="BN369" i="3"/>
  <c r="BN222" i="3"/>
  <c r="BN5" i="3"/>
  <c r="BN587" i="3"/>
  <c r="BN576" i="3"/>
  <c r="BN120" i="3"/>
  <c r="BN384" i="3"/>
  <c r="BN272" i="3"/>
  <c r="BN134" i="3"/>
  <c r="BN319" i="3"/>
  <c r="BN127" i="3"/>
  <c r="BN324" i="3"/>
  <c r="BN400" i="3"/>
  <c r="BN70" i="3"/>
  <c r="BN287" i="3"/>
  <c r="BN241" i="3"/>
  <c r="BN308" i="3"/>
  <c r="BN72" i="3"/>
  <c r="BN540" i="3"/>
  <c r="BN254" i="3"/>
  <c r="BN271" i="3"/>
  <c r="BN164" i="3"/>
  <c r="BN187" i="3"/>
  <c r="BN555" i="3"/>
  <c r="BN113" i="3"/>
  <c r="BN148" i="3"/>
  <c r="BN341" i="3"/>
  <c r="BN592" i="3"/>
  <c r="BN470" i="3"/>
  <c r="BN225" i="3"/>
  <c r="BN457" i="3"/>
  <c r="BN352" i="3"/>
  <c r="BN202" i="3"/>
  <c r="BN314" i="3"/>
  <c r="BN375" i="3"/>
  <c r="BN327" i="3"/>
  <c r="BN388" i="3"/>
  <c r="BN228" i="3"/>
  <c r="BN431" i="3"/>
  <c r="BN247" i="3"/>
  <c r="BN469" i="3"/>
  <c r="BN246" i="3"/>
  <c r="BN483" i="3"/>
  <c r="BN130" i="3"/>
  <c r="BN532" i="3"/>
  <c r="BN211" i="3"/>
  <c r="BN103" i="3"/>
  <c r="BN279" i="3"/>
  <c r="BN509" i="3"/>
  <c r="BN212" i="3"/>
  <c r="BN356" i="3"/>
  <c r="BN479" i="3"/>
  <c r="BN302" i="3"/>
  <c r="BN486" i="3"/>
  <c r="BN264" i="3"/>
  <c r="BN257" i="3"/>
  <c r="BN283" i="3"/>
  <c r="BN386" i="3"/>
  <c r="BN408" i="3"/>
  <c r="BN548" i="3"/>
  <c r="BN503" i="3"/>
  <c r="BN371" i="3"/>
  <c r="BN161" i="3"/>
  <c r="BN326" i="3"/>
  <c r="BN598" i="3"/>
  <c r="BN224" i="3"/>
  <c r="BN207" i="3"/>
  <c r="BN450" i="3"/>
  <c r="BN586" i="3"/>
  <c r="BN533" i="3"/>
  <c r="BN515" i="3"/>
  <c r="BN150" i="3"/>
  <c r="BN301" i="3"/>
  <c r="BN232" i="3"/>
  <c r="BN270" i="3"/>
  <c r="BN525" i="3"/>
  <c r="BN551" i="3"/>
  <c r="BN122" i="3"/>
  <c r="BN151" i="3"/>
  <c r="BN545" i="3"/>
  <c r="BN378" i="3"/>
  <c r="BN584" i="3"/>
  <c r="BN295" i="3"/>
  <c r="BN198" i="3"/>
  <c r="BN177" i="3"/>
  <c r="BN500" i="3"/>
  <c r="BN461" i="3"/>
  <c r="BN69" i="3"/>
  <c r="BN318" i="3"/>
  <c r="BN128" i="3"/>
  <c r="BN600" i="3"/>
  <c r="BN590" i="3"/>
  <c r="BN552" i="3"/>
  <c r="BN570" i="3"/>
  <c r="BN124" i="3"/>
  <c r="BN325" i="3"/>
  <c r="BN404" i="3"/>
  <c r="BN449" i="3"/>
  <c r="BN230" i="3"/>
  <c r="BN262" i="3"/>
  <c r="BN488" i="3"/>
  <c r="BN258" i="3"/>
  <c r="BN522" i="3"/>
  <c r="BN557" i="3"/>
  <c r="BN477" i="3"/>
  <c r="BN538" i="3"/>
  <c r="BN547" i="3"/>
  <c r="BN495" i="3"/>
  <c r="BN169" i="3"/>
  <c r="BN255" i="3"/>
  <c r="BN75" i="3"/>
  <c r="BN519" i="3"/>
  <c r="BN284" i="3"/>
  <c r="BN243" i="3"/>
  <c r="BN498" i="3"/>
  <c r="BN289" i="3"/>
  <c r="BN292" i="3"/>
  <c r="BN588" i="3"/>
  <c r="BN409" i="3"/>
  <c r="BN339" i="3"/>
  <c r="BN218" i="3"/>
  <c r="BN582" i="3"/>
  <c r="BN385" i="3"/>
  <c r="BN200" i="3"/>
  <c r="BN111" i="3"/>
  <c r="BN452" i="3"/>
  <c r="BN581" i="3"/>
  <c r="BN580" i="3"/>
  <c r="BN317" i="3"/>
  <c r="BN321" i="3"/>
  <c r="BN415" i="3"/>
  <c r="BN546" i="3"/>
  <c r="BN419" i="3"/>
  <c r="BN424" i="3"/>
  <c r="BN407" i="3"/>
  <c r="BN274" i="3"/>
  <c r="BN323" i="3"/>
  <c r="BN364" i="3"/>
  <c r="BN303" i="3"/>
  <c r="BN603" i="3"/>
  <c r="BN331" i="3"/>
  <c r="BN583" i="3"/>
  <c r="BN379" i="3"/>
  <c r="BN465" i="3"/>
  <c r="BN542" i="3"/>
  <c r="BN489" i="3"/>
  <c r="BN189" i="3"/>
  <c r="BN182" i="3"/>
  <c r="BN539" i="3"/>
  <c r="BN186" i="3"/>
  <c r="BN163" i="3"/>
  <c r="BN392" i="3"/>
  <c r="BN443" i="3"/>
  <c r="BN445" i="3"/>
  <c r="BN285" i="3"/>
  <c r="BN476" i="3"/>
  <c r="BN440" i="3"/>
  <c r="BN168" i="3"/>
  <c r="BN456" i="3"/>
  <c r="BN83" i="3"/>
  <c r="BN149" i="3"/>
  <c r="BN334" i="3"/>
  <c r="BN526" i="3"/>
  <c r="BN504" i="3"/>
  <c r="BN492" i="3"/>
  <c r="BN269" i="3"/>
  <c r="BN459" i="3"/>
  <c r="BN219" i="3"/>
  <c r="BN596" i="3"/>
  <c r="BN393" i="3"/>
  <c r="BN268" i="3"/>
  <c r="BN510" i="3"/>
  <c r="BN589" i="3"/>
  <c r="BN330" i="3"/>
  <c r="BN117" i="3"/>
  <c r="BN305" i="3"/>
  <c r="BN153" i="3"/>
  <c r="BN361" i="3"/>
  <c r="BN403" i="3"/>
  <c r="BN259" i="3"/>
  <c r="BN144" i="3"/>
  <c r="BN320" i="3"/>
  <c r="BN245" i="3"/>
  <c r="BN536" i="3"/>
  <c r="BN233" i="3"/>
  <c r="BN286" i="3"/>
  <c r="BN436" i="3"/>
  <c r="BN360" i="3"/>
  <c r="BN129" i="3"/>
  <c r="BN564" i="3"/>
  <c r="BN244" i="3"/>
  <c r="BN175" i="3"/>
  <c r="BN261" i="3"/>
  <c r="BN307" i="3"/>
  <c r="BN472" i="3"/>
  <c r="BN381" i="3"/>
  <c r="BN217" i="3"/>
  <c r="BN343" i="3"/>
  <c r="BN293" i="3"/>
  <c r="BN4" i="3"/>
  <c r="BN25" i="3"/>
  <c r="BN33" i="3"/>
  <c r="BN20" i="3"/>
  <c r="BN59" i="3"/>
  <c r="BN104" i="3"/>
  <c r="BN17" i="3"/>
  <c r="BN55" i="3"/>
  <c r="BN89" i="3"/>
  <c r="BN61" i="3"/>
  <c r="BN100" i="3"/>
  <c r="BN98" i="3"/>
  <c r="BN56" i="3"/>
  <c r="BN121" i="3"/>
  <c r="BN273" i="3"/>
  <c r="BN58" i="3"/>
  <c r="BN47" i="3"/>
  <c r="BN19" i="3"/>
  <c r="BN31" i="3"/>
  <c r="BN86" i="3"/>
  <c r="BN114" i="3"/>
  <c r="BN231" i="3"/>
  <c r="BN82" i="3"/>
  <c r="BN46" i="3"/>
  <c r="BN18" i="3"/>
  <c r="BN42" i="3"/>
  <c r="BN71" i="3"/>
  <c r="BN26" i="3"/>
  <c r="BN48" i="3"/>
  <c r="BN52" i="3"/>
  <c r="BN60" i="3"/>
  <c r="BN95" i="3"/>
  <c r="BN107" i="3"/>
  <c r="BN41" i="3"/>
  <c r="BN8" i="3"/>
  <c r="BN39" i="3"/>
  <c r="BN35" i="3"/>
  <c r="BN108" i="3"/>
  <c r="BN7" i="3"/>
  <c r="BN22" i="3"/>
  <c r="BN51" i="3"/>
  <c r="BN77" i="3"/>
  <c r="BN63" i="3"/>
  <c r="BN30" i="3"/>
  <c r="BN119" i="3"/>
  <c r="BN183" i="3"/>
  <c r="BN50" i="3"/>
  <c r="BN32" i="3"/>
  <c r="BN16" i="3"/>
  <c r="BN91" i="3"/>
  <c r="BN40" i="3"/>
  <c r="BN73" i="3"/>
  <c r="BN53" i="3"/>
  <c r="BN13" i="3"/>
  <c r="BN43" i="3"/>
  <c r="BN57" i="3"/>
  <c r="BN85" i="3"/>
  <c r="BN38" i="3"/>
  <c r="BN36" i="3"/>
  <c r="BN65" i="3"/>
  <c r="BN68" i="3"/>
  <c r="BN21" i="3"/>
  <c r="BN14" i="3"/>
  <c r="BN45" i="3"/>
  <c r="BN29" i="3"/>
  <c r="BN106" i="3"/>
  <c r="BN105" i="3"/>
  <c r="BN78" i="3"/>
  <c r="BN92" i="3"/>
  <c r="BN6" i="3"/>
  <c r="BN64" i="3"/>
  <c r="BN116" i="3"/>
  <c r="BN9" i="3"/>
  <c r="BN101" i="3"/>
  <c r="BN87" i="3"/>
  <c r="BN102" i="3"/>
  <c r="BN74" i="3"/>
  <c r="BN96" i="3"/>
  <c r="BN88" i="3" l="1"/>
  <c r="BN34" i="3"/>
  <c r="BN110" i="3"/>
  <c r="BN94" i="3"/>
  <c r="BN27" i="3"/>
  <c r="BN453" i="3"/>
  <c r="BN44" i="3"/>
  <c r="BN11" i="3"/>
  <c r="BN54" i="3"/>
  <c r="BN174" i="3"/>
  <c r="BN154" i="3"/>
  <c r="BN24" i="3"/>
  <c r="BN10" i="3"/>
  <c r="BN15" i="3"/>
  <c r="BN165" i="3"/>
  <c r="BN216" i="3"/>
  <c r="BN112" i="3"/>
  <c r="BN229" i="3"/>
  <c r="BN265" i="3"/>
  <c r="BN156" i="3"/>
  <c r="BN76" i="3"/>
  <c r="BN49" i="3"/>
  <c r="BN118" i="3"/>
  <c r="BN240" i="3"/>
  <c r="BN28" i="3"/>
  <c r="BN141" i="3"/>
  <c r="BN249" i="3"/>
  <c r="BN23" i="3"/>
  <c r="BN37" i="3"/>
  <c r="BN62" i="3"/>
  <c r="BN291" i="3"/>
  <c r="BN234" i="3"/>
  <c r="BN93" i="3"/>
  <c r="BN109" i="3"/>
  <c r="BN12" i="3"/>
  <c r="BN97" i="3"/>
  <c r="BN159" i="3"/>
  <c r="BN190" i="3"/>
  <c r="BN84" i="3"/>
  <c r="BN66" i="3"/>
  <c r="BN81" i="3"/>
  <c r="BN90" i="3"/>
  <c r="BN99" i="3"/>
  <c r="BN80" i="3"/>
  <c r="BN115" i="3"/>
  <c r="BN79" i="3" l="1"/>
  <c r="BN6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4" authorId="0" shapeId="0" xr:uid="{EF041D76-61C4-4F20-A8F0-93A0F307366A}">
      <text>
        <r>
          <rPr>
            <b/>
            <sz val="9"/>
            <color indexed="81"/>
            <rFont val="宋体"/>
            <family val="3"/>
            <charset val="134"/>
          </rPr>
          <t>以军旗点位向周围正方形模型扩展
1表示军旗周围1圈</t>
        </r>
      </text>
    </comment>
    <comment ref="I6" authorId="0" shapeId="0" xr:uid="{3C0F6832-07BE-4DD5-AA65-63396BFE4A2C}">
      <text>
        <r>
          <rPr>
            <b/>
            <sz val="9"/>
            <color indexed="81"/>
            <rFont val="宋体"/>
            <family val="3"/>
            <charset val="134"/>
          </rPr>
          <t>晚上8点打下该军旗，直到第二天晚上12点失效，总共28小时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2" authorId="0" shapeId="0" xr:uid="{806DBC34-A243-4EE2-973D-9EC23B070E4C}">
      <text>
        <r>
          <rPr>
            <b/>
            <sz val="9"/>
            <color indexed="81"/>
            <rFont val="宋体"/>
            <family val="3"/>
            <charset val="134"/>
          </rPr>
          <t xml:space="preserve">军旗的难度远低于攻城难度，预估60人5分钟以内能打下，故增加参数调节
</t>
        </r>
      </text>
    </comment>
    <comment ref="T6" authorId="0" shapeId="0" xr:uid="{37DA0607-870C-4A06-A874-60FB1CEBE5E6}">
      <text>
        <r>
          <rPr>
            <b/>
            <sz val="9"/>
            <color indexed="81"/>
            <rFont val="宋体"/>
            <family val="3"/>
            <charset val="134"/>
          </rPr>
          <t>低级城池的攻城组织度仅有0.25（参见【攻城】）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U3" authorId="0" shapeId="0" xr:uid="{5FA958A8-8F7C-4A2C-8064-D62C383D3307}">
      <text/>
    </comment>
  </commentList>
</comments>
</file>

<file path=xl/sharedStrings.xml><?xml version="1.0" encoding="utf-8"?>
<sst xmlns="http://schemas.openxmlformats.org/spreadsheetml/2006/main" count="265" uniqueCount="154">
  <si>
    <t>天数</t>
    <phoneticPr fontId="2" type="noConversion"/>
  </si>
  <si>
    <t>非r</t>
    <phoneticPr fontId="2" type="noConversion"/>
  </si>
  <si>
    <t>小r</t>
    <phoneticPr fontId="2" type="noConversion"/>
  </si>
  <si>
    <t>中r</t>
    <phoneticPr fontId="2" type="noConversion"/>
  </si>
  <si>
    <t>大r</t>
    <phoneticPr fontId="2" type="noConversion"/>
  </si>
  <si>
    <t>超r</t>
    <phoneticPr fontId="2" type="noConversion"/>
  </si>
  <si>
    <t>银币</t>
    <phoneticPr fontId="2" type="noConversion"/>
  </si>
  <si>
    <t>大殿等级累积停留时间(天）</t>
  </si>
  <si>
    <t>大殿等级阶段停留时间（天）</t>
  </si>
  <si>
    <t>天数对应大殿等级</t>
    <phoneticPr fontId="2" type="noConversion"/>
  </si>
  <si>
    <t>预估人数分布/单服</t>
    <phoneticPr fontId="2" type="noConversion"/>
  </si>
  <si>
    <t>分布比例</t>
    <phoneticPr fontId="2" type="noConversion"/>
  </si>
  <si>
    <t>大殿等级</t>
  </si>
  <si>
    <t>LTV</t>
    <phoneticPr fontId="2" type="noConversion"/>
  </si>
  <si>
    <t>预估国家数</t>
    <phoneticPr fontId="2" type="noConversion"/>
  </si>
  <si>
    <t>阶段获取行军令</t>
  </si>
  <si>
    <t>建筑等级上限对应大殿等级下限</t>
  </si>
  <si>
    <t>建筑等级</t>
    <phoneticPr fontId="2" type="noConversion"/>
  </si>
  <si>
    <t>大殿</t>
  </si>
  <si>
    <t>医馆</t>
    <phoneticPr fontId="2" type="noConversion"/>
  </si>
  <si>
    <t>百家学馆</t>
    <phoneticPr fontId="2" type="noConversion"/>
  </si>
  <si>
    <t>天台祭祀</t>
  </si>
  <si>
    <t>资源</t>
  </si>
  <si>
    <t>兵营</t>
    <phoneticPr fontId="2" type="noConversion"/>
  </si>
  <si>
    <t>城墙</t>
  </si>
  <si>
    <t>门客庭院</t>
    <phoneticPr fontId="2" type="noConversion"/>
  </si>
  <si>
    <t>木材厂</t>
    <phoneticPr fontId="2" type="noConversion"/>
  </si>
  <si>
    <t>铜矿场</t>
    <phoneticPr fontId="2" type="noConversion"/>
  </si>
  <si>
    <t>石料场</t>
    <phoneticPr fontId="2" type="noConversion"/>
  </si>
  <si>
    <t>农田</t>
  </si>
  <si>
    <t>铁矿场</t>
    <phoneticPr fontId="2" type="noConversion"/>
  </si>
  <si>
    <t>民居</t>
    <phoneticPr fontId="2" type="noConversion"/>
  </si>
  <si>
    <t>仓库</t>
  </si>
  <si>
    <t>骑兵兵营</t>
    <phoneticPr fontId="2" type="noConversion"/>
  </si>
  <si>
    <t>步兵兵营</t>
    <phoneticPr fontId="2" type="noConversion"/>
  </si>
  <si>
    <t>弓兵兵营</t>
    <phoneticPr fontId="2" type="noConversion"/>
  </si>
  <si>
    <t>器械兵营</t>
    <phoneticPr fontId="2" type="noConversion"/>
  </si>
  <si>
    <t>非R</t>
    <phoneticPr fontId="2" type="noConversion"/>
  </si>
  <si>
    <t>小R</t>
    <phoneticPr fontId="2" type="noConversion"/>
  </si>
  <si>
    <t>中R</t>
    <phoneticPr fontId="2" type="noConversion"/>
  </si>
  <si>
    <t>大R</t>
    <phoneticPr fontId="2" type="noConversion"/>
  </si>
  <si>
    <t>超R</t>
    <phoneticPr fontId="2" type="noConversion"/>
  </si>
  <si>
    <t>武将经验</t>
    <phoneticPr fontId="2" type="noConversion"/>
  </si>
  <si>
    <t>1个行军令折算奖励</t>
    <phoneticPr fontId="2" type="noConversion"/>
  </si>
  <si>
    <t>行军令等于下列奖励任意一种或按比例组合</t>
    <phoneticPr fontId="2" type="noConversion"/>
  </si>
  <si>
    <t>预估各国军团数</t>
    <phoneticPr fontId="2" type="noConversion"/>
  </si>
  <si>
    <t>定义等级累积停留天数（天）</t>
  </si>
  <si>
    <t>定义等级阶段停留天数（天）</t>
  </si>
  <si>
    <t>天数对应定义等级</t>
  </si>
  <si>
    <t>定义等级</t>
  </si>
  <si>
    <t>各R总能量</t>
    <phoneticPr fontId="2" type="noConversion"/>
  </si>
  <si>
    <t>非r带兵数</t>
    <phoneticPr fontId="2" type="noConversion"/>
  </si>
  <si>
    <t>士兵</t>
    <phoneticPr fontId="2" type="noConversion"/>
  </si>
  <si>
    <t>实际攻城值值/单个士兵</t>
  </si>
  <si>
    <t>开启时间</t>
    <phoneticPr fontId="2" type="noConversion"/>
  </si>
  <si>
    <t>军团占领军旗上限</t>
    <phoneticPr fontId="2" type="noConversion"/>
  </si>
  <si>
    <t>军旗</t>
    <phoneticPr fontId="2" type="noConversion"/>
  </si>
  <si>
    <t>被动效果</t>
    <phoneticPr fontId="2" type="noConversion"/>
  </si>
  <si>
    <t>主动技能</t>
    <phoneticPr fontId="2" type="noConversion"/>
  </si>
  <si>
    <t>军旗占领后生效时长</t>
    <phoneticPr fontId="2" type="noConversion"/>
  </si>
  <si>
    <t>清除周边玩家城池</t>
    <phoneticPr fontId="2" type="noConversion"/>
  </si>
  <si>
    <t>城池周围防御建筑失效</t>
    <phoneticPr fontId="2" type="noConversion"/>
  </si>
  <si>
    <t>隐藏玩家信息</t>
    <phoneticPr fontId="2" type="noConversion"/>
  </si>
  <si>
    <t>抵挡1次进攻</t>
    <phoneticPr fontId="2" type="noConversion"/>
  </si>
  <si>
    <t>被动技能</t>
    <phoneticPr fontId="2" type="noConversion"/>
  </si>
  <si>
    <t>生效时长</t>
    <phoneticPr fontId="2" type="noConversion"/>
  </si>
  <si>
    <t>生效范围</t>
    <phoneticPr fontId="2" type="noConversion"/>
  </si>
  <si>
    <t>立即</t>
    <phoneticPr fontId="2" type="noConversion"/>
  </si>
  <si>
    <t>军旗所在郡的军团成员</t>
    <phoneticPr fontId="2" type="noConversion"/>
  </si>
  <si>
    <t>开保护罩，免战持续</t>
    <phoneticPr fontId="2" type="noConversion"/>
  </si>
  <si>
    <t>范围内有不可免战区域则不生效</t>
    <phoneticPr fontId="2" type="noConversion"/>
  </si>
  <si>
    <t>名称</t>
    <phoneticPr fontId="2" type="noConversion"/>
  </si>
  <si>
    <t>颜色图示</t>
    <phoneticPr fontId="2" type="noConversion"/>
  </si>
  <si>
    <t>军旗坐标原点</t>
    <phoneticPr fontId="2" type="noConversion"/>
  </si>
  <si>
    <t>程序补偿范围</t>
    <phoneticPr fontId="2" type="noConversion"/>
  </si>
  <si>
    <t>说明</t>
    <phoneticPr fontId="2" type="noConversion"/>
  </si>
  <si>
    <t>军旗在大地图占1格</t>
    <phoneticPr fontId="2" type="noConversion"/>
  </si>
  <si>
    <t>军旗的坐标原点为左上角</t>
    <phoneticPr fontId="2" type="noConversion"/>
  </si>
  <si>
    <t>为了符合设计需求，程序以军旗坐标原点为坐标系原点，向左至上补偿一格</t>
    <phoneticPr fontId="2" type="noConversion"/>
  </si>
  <si>
    <t>生效</t>
    <phoneticPr fontId="2" type="noConversion"/>
  </si>
  <si>
    <t>配置生效范围</t>
    <phoneticPr fontId="2" type="noConversion"/>
  </si>
  <si>
    <t>城池</t>
    <phoneticPr fontId="2" type="noConversion"/>
  </si>
  <si>
    <t>配置1圈，即在军旗周围1圈生效</t>
    <phoneticPr fontId="2" type="noConversion"/>
  </si>
  <si>
    <t>判定规则</t>
    <phoneticPr fontId="2" type="noConversion"/>
  </si>
  <si>
    <t>城池坐标原点</t>
    <phoneticPr fontId="2" type="noConversion"/>
  </si>
  <si>
    <t>城池为2*2的格子</t>
    <phoneticPr fontId="2" type="noConversion"/>
  </si>
  <si>
    <t>城池坐标原点为左上角点位</t>
    <phoneticPr fontId="2" type="noConversion"/>
  </si>
  <si>
    <t>以左上角原点作为判定城池是否在军旗生效范围内</t>
    <phoneticPr fontId="2" type="noConversion"/>
  </si>
  <si>
    <t>不生效</t>
    <phoneticPr fontId="2" type="noConversion"/>
  </si>
  <si>
    <t>生效示例</t>
    <phoneticPr fontId="2" type="noConversion"/>
  </si>
  <si>
    <t>扩展范围</t>
    <phoneticPr fontId="2" type="noConversion"/>
  </si>
  <si>
    <t>最多生效城池</t>
    <phoneticPr fontId="2" type="noConversion"/>
  </si>
  <si>
    <t xml:space="preserve"> </t>
    <phoneticPr fontId="2" type="noConversion"/>
  </si>
  <si>
    <t>生效范围图示</t>
    <phoneticPr fontId="2" type="noConversion"/>
  </si>
  <si>
    <t>扩展范围（填0~4）</t>
    <phoneticPr fontId="2" type="noConversion"/>
  </si>
  <si>
    <t>生效时长（秒）</t>
    <phoneticPr fontId="2" type="noConversion"/>
  </si>
  <si>
    <t>CD（秒）</t>
    <phoneticPr fontId="2" type="noConversion"/>
  </si>
  <si>
    <t>非本军团玩家攻城行军速度-50%</t>
    <phoneticPr fontId="2" type="noConversion"/>
  </si>
  <si>
    <t>军旗所在郡的所有该军团成员攻击+5%、生命+5%</t>
    <phoneticPr fontId="2" type="noConversion"/>
  </si>
  <si>
    <t>非本军团玩家攻城值-25%</t>
    <phoneticPr fontId="2" type="noConversion"/>
  </si>
  <si>
    <t>立即恢复城防值30%</t>
    <phoneticPr fontId="2" type="noConversion"/>
  </si>
  <si>
    <t>赛季</t>
  </si>
  <si>
    <t>赛季攻城对应天数</t>
  </si>
  <si>
    <t>赛季标准城防</t>
  </si>
  <si>
    <t>赛季标准武将攻血</t>
  </si>
  <si>
    <t>赛季标准士兵攻血</t>
  </si>
  <si>
    <t>难度天数</t>
  </si>
  <si>
    <t>实际城防值</t>
    <phoneticPr fontId="2" type="noConversion"/>
  </si>
  <si>
    <t>天数对应标准赛季</t>
  </si>
  <si>
    <t>赛季城防系数</t>
    <phoneticPr fontId="2" type="noConversion"/>
  </si>
  <si>
    <t>军旗城防参数</t>
    <phoneticPr fontId="2" type="noConversion"/>
  </si>
  <si>
    <t>预估单个军旗消耗时间</t>
    <phoneticPr fontId="2" type="noConversion"/>
  </si>
  <si>
    <t>赛季对应军旗城防系数</t>
    <phoneticPr fontId="2" type="noConversion"/>
  </si>
  <si>
    <t>每秒攻城伤害预估/单队伍</t>
    <phoneticPr fontId="2" type="noConversion"/>
  </si>
  <si>
    <t>预估参与攻城队伍数</t>
    <phoneticPr fontId="2" type="noConversion"/>
  </si>
  <si>
    <t>天数</t>
  </si>
  <si>
    <t>军团等级</t>
  </si>
  <si>
    <t>预估军团人数</t>
  </si>
  <si>
    <t>预估升至本级的完成天数</t>
  </si>
  <si>
    <t>军团人数</t>
    <phoneticPr fontId="2" type="noConversion"/>
  </si>
  <si>
    <t>非R</t>
  </si>
  <si>
    <t>小R</t>
  </si>
  <si>
    <t>中R</t>
  </si>
  <si>
    <t>大R</t>
  </si>
  <si>
    <t>超R</t>
  </si>
  <si>
    <t>军团各付费人数分布</t>
    <phoneticPr fontId="2" type="noConversion"/>
  </si>
  <si>
    <t>预估人数分布</t>
  </si>
  <si>
    <t>非r</t>
  </si>
  <si>
    <t>小r</t>
  </si>
  <si>
    <t>中r</t>
  </si>
  <si>
    <t>大r</t>
  </si>
  <si>
    <t>超r</t>
  </si>
  <si>
    <t>军团全体成员单轮攻城值</t>
    <phoneticPr fontId="2" type="noConversion"/>
  </si>
  <si>
    <t>预估单轮攻城时长（秒）</t>
    <phoneticPr fontId="2" type="noConversion"/>
  </si>
  <si>
    <t>总和</t>
    <phoneticPr fontId="2" type="noConversion"/>
  </si>
  <si>
    <t>预估参与人数比例</t>
    <phoneticPr fontId="2" type="noConversion"/>
  </si>
  <si>
    <t>人均单队伍出征次数</t>
    <phoneticPr fontId="2" type="noConversion"/>
  </si>
  <si>
    <t>按照军团一半人参加计算</t>
    <phoneticPr fontId="2" type="noConversion"/>
  </si>
  <si>
    <t>本军团玩家攻击+30%</t>
    <phoneticPr fontId="2" type="noConversion"/>
  </si>
  <si>
    <t>本军团玩家生命+30%</t>
    <phoneticPr fontId="2" type="noConversion"/>
  </si>
  <si>
    <t>赛季</t>
    <phoneticPr fontId="2" type="noConversion"/>
  </si>
  <si>
    <t>标准天数</t>
    <phoneticPr fontId="2" type="noConversion"/>
  </si>
  <si>
    <t>标准城防值</t>
    <phoneticPr fontId="2" type="noConversion"/>
  </si>
  <si>
    <t>预估造成的城防伤害/军团*一次城战</t>
    <phoneticPr fontId="2" type="noConversion"/>
  </si>
  <si>
    <t>总计</t>
    <phoneticPr fontId="2" type="noConversion"/>
  </si>
  <si>
    <t>调整城防值</t>
    <phoneticPr fontId="2" type="noConversion"/>
  </si>
  <si>
    <t>标准攻打时长</t>
    <phoneticPr fontId="2" type="noConversion"/>
  </si>
  <si>
    <t>攻城数据</t>
    <phoneticPr fontId="2" type="noConversion"/>
  </si>
  <si>
    <t>攻打时长调整值</t>
    <phoneticPr fontId="2" type="noConversion"/>
  </si>
  <si>
    <t>组织度</t>
    <phoneticPr fontId="2" type="noConversion"/>
  </si>
  <si>
    <t>调整城防回复值</t>
    <phoneticPr fontId="2" type="noConversion"/>
  </si>
  <si>
    <t>2小时回复满为标准，回复间隔60s</t>
    <phoneticPr fontId="2" type="noConversion"/>
  </si>
  <si>
    <t>每周日20:00~20:30</t>
    <phoneticPr fontId="2" type="noConversion"/>
  </si>
  <si>
    <t>主动技能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</si>
</sst>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theme="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theme="4" tint="0.79998168889431442"/>
      <name val="宋体"/>
      <family val="3"/>
      <charset val="134"/>
    </font>
    <font>
      <sz val="9"/>
      <color theme="1"/>
      <name val="等线"/>
      <family val="2"/>
      <scheme val="minor"/>
    </font>
    <font>
      <sz val="9"/>
      <color theme="1"/>
      <name val="等线"/>
      <family val="3"/>
      <charset val="134"/>
      <scheme val="minor"/>
    </font>
    <font>
      <sz val="9"/>
      <color theme="0" tint="-0.249977111117893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>
      <alignment vertical="center"/>
    </xf>
  </cellStyleXfs>
  <cellXfs count="70">
    <xf numFmtId="0" fontId="0" fillId="0" borderId="0" xfId="0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9" fontId="4" fillId="0" borderId="0" xfId="1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9" fontId="4" fillId="2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2" borderId="0" xfId="0" applyFont="1" applyFill="1"/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6" fontId="8" fillId="0" borderId="1" xfId="0" applyNumberFormat="1" applyFont="1" applyBorder="1" applyAlignment="1">
      <alignment horizontal="center" vertical="center"/>
    </xf>
    <xf numFmtId="176" fontId="7" fillId="0" borderId="1" xfId="0" applyNumberFormat="1" applyFont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8" fillId="0" borderId="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5"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400050</xdr:colOff>
      <xdr:row>3</xdr:row>
      <xdr:rowOff>419100</xdr:rowOff>
    </xdr:from>
    <xdr:to>
      <xdr:col>11</xdr:col>
      <xdr:colOff>104775</xdr:colOff>
      <xdr:row>4</xdr:row>
      <xdr:rowOff>123825</xdr:rowOff>
    </xdr:to>
    <xdr:sp macro="" textlink="">
      <xdr:nvSpPr>
        <xdr:cNvPr id="2" name="椭圆 1">
          <a:extLst>
            <a:ext uri="{FF2B5EF4-FFF2-40B4-BE49-F238E27FC236}">
              <a16:creationId xmlns:a16="http://schemas.microsoft.com/office/drawing/2014/main" id="{6CFDCC5C-8A64-79B0-9FD8-3E6DFB72E70D}"/>
            </a:ext>
          </a:extLst>
        </xdr:cNvPr>
        <xdr:cNvSpPr/>
      </xdr:nvSpPr>
      <xdr:spPr>
        <a:xfrm>
          <a:off x="9029700" y="1933575"/>
          <a:ext cx="209550" cy="2095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142875</xdr:colOff>
      <xdr:row>4</xdr:row>
      <xdr:rowOff>171450</xdr:rowOff>
    </xdr:from>
    <xdr:to>
      <xdr:col>1</xdr:col>
      <xdr:colOff>352425</xdr:colOff>
      <xdr:row>4</xdr:row>
      <xdr:rowOff>381000</xdr:rowOff>
    </xdr:to>
    <xdr:sp macro="" textlink="">
      <xdr:nvSpPr>
        <xdr:cNvPr id="3" name="椭圆 2">
          <a:extLst>
            <a:ext uri="{FF2B5EF4-FFF2-40B4-BE49-F238E27FC236}">
              <a16:creationId xmlns:a16="http://schemas.microsoft.com/office/drawing/2014/main" id="{5E3ACC33-DBF3-41D4-ABE3-7E2F705B9388}"/>
            </a:ext>
          </a:extLst>
        </xdr:cNvPr>
        <xdr:cNvSpPr/>
      </xdr:nvSpPr>
      <xdr:spPr>
        <a:xfrm>
          <a:off x="647700" y="1181100"/>
          <a:ext cx="209550" cy="2095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142875</xdr:colOff>
      <xdr:row>8</xdr:row>
      <xdr:rowOff>171450</xdr:rowOff>
    </xdr:from>
    <xdr:to>
      <xdr:col>1</xdr:col>
      <xdr:colOff>352425</xdr:colOff>
      <xdr:row>8</xdr:row>
      <xdr:rowOff>381000</xdr:rowOff>
    </xdr:to>
    <xdr:sp macro="" textlink="">
      <xdr:nvSpPr>
        <xdr:cNvPr id="4" name="椭圆 3">
          <a:extLst>
            <a:ext uri="{FF2B5EF4-FFF2-40B4-BE49-F238E27FC236}">
              <a16:creationId xmlns:a16="http://schemas.microsoft.com/office/drawing/2014/main" id="{AFF36153-B572-4693-98E3-C77E0403FA40}"/>
            </a:ext>
          </a:extLst>
        </xdr:cNvPr>
        <xdr:cNvSpPr/>
      </xdr:nvSpPr>
      <xdr:spPr>
        <a:xfrm>
          <a:off x="647700" y="2190750"/>
          <a:ext cx="209550" cy="20955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390525</xdr:colOff>
      <xdr:row>4</xdr:row>
      <xdr:rowOff>400050</xdr:rowOff>
    </xdr:from>
    <xdr:to>
      <xdr:col>12</xdr:col>
      <xdr:colOff>95250</xdr:colOff>
      <xdr:row>5</xdr:row>
      <xdr:rowOff>104775</xdr:rowOff>
    </xdr:to>
    <xdr:sp macro="" textlink="">
      <xdr:nvSpPr>
        <xdr:cNvPr id="5" name="椭圆 4">
          <a:extLst>
            <a:ext uri="{FF2B5EF4-FFF2-40B4-BE49-F238E27FC236}">
              <a16:creationId xmlns:a16="http://schemas.microsoft.com/office/drawing/2014/main" id="{4AEB5E65-C6FF-3936-5E3E-B495FDB44DE1}"/>
            </a:ext>
          </a:extLst>
        </xdr:cNvPr>
        <xdr:cNvSpPr/>
      </xdr:nvSpPr>
      <xdr:spPr>
        <a:xfrm>
          <a:off x="9525000" y="2419350"/>
          <a:ext cx="209550" cy="20955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390525</xdr:colOff>
      <xdr:row>1</xdr:row>
      <xdr:rowOff>400050</xdr:rowOff>
    </xdr:from>
    <xdr:to>
      <xdr:col>9</xdr:col>
      <xdr:colOff>95250</xdr:colOff>
      <xdr:row>2</xdr:row>
      <xdr:rowOff>104775</xdr:rowOff>
    </xdr:to>
    <xdr:sp macro="" textlink="">
      <xdr:nvSpPr>
        <xdr:cNvPr id="6" name="椭圆 5">
          <a:extLst>
            <a:ext uri="{FF2B5EF4-FFF2-40B4-BE49-F238E27FC236}">
              <a16:creationId xmlns:a16="http://schemas.microsoft.com/office/drawing/2014/main" id="{D4553785-3F96-B2CE-7486-D63E79E8BC4A}"/>
            </a:ext>
          </a:extLst>
        </xdr:cNvPr>
        <xdr:cNvSpPr/>
      </xdr:nvSpPr>
      <xdr:spPr>
        <a:xfrm>
          <a:off x="8010525" y="904875"/>
          <a:ext cx="209550" cy="20955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400050</xdr:colOff>
      <xdr:row>3</xdr:row>
      <xdr:rowOff>390525</xdr:rowOff>
    </xdr:from>
    <xdr:to>
      <xdr:col>8</xdr:col>
      <xdr:colOff>104775</xdr:colOff>
      <xdr:row>4</xdr:row>
      <xdr:rowOff>95250</xdr:rowOff>
    </xdr:to>
    <xdr:sp macro="" textlink="">
      <xdr:nvSpPr>
        <xdr:cNvPr id="7" name="椭圆 6">
          <a:extLst>
            <a:ext uri="{FF2B5EF4-FFF2-40B4-BE49-F238E27FC236}">
              <a16:creationId xmlns:a16="http://schemas.microsoft.com/office/drawing/2014/main" id="{8C9F44EC-E476-7673-B9DB-69A23B9502D9}"/>
            </a:ext>
          </a:extLst>
        </xdr:cNvPr>
        <xdr:cNvSpPr/>
      </xdr:nvSpPr>
      <xdr:spPr>
        <a:xfrm>
          <a:off x="7515225" y="1905000"/>
          <a:ext cx="209550" cy="20955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8</xdr:col>
      <xdr:colOff>9525</xdr:colOff>
      <xdr:row>2</xdr:row>
      <xdr:rowOff>304800</xdr:rowOff>
    </xdr:from>
    <xdr:to>
      <xdr:col>9</xdr:col>
      <xdr:colOff>142875</xdr:colOff>
      <xdr:row>2</xdr:row>
      <xdr:rowOff>352425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3820FE2F-72F5-731B-CB7D-590368595478}"/>
            </a:ext>
          </a:extLst>
        </xdr:cNvPr>
        <xdr:cNvCxnSpPr/>
      </xdr:nvCxnSpPr>
      <xdr:spPr>
        <a:xfrm flipH="1" flipV="1">
          <a:off x="7629525" y="1314450"/>
          <a:ext cx="638175" cy="476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4</xdr:row>
      <xdr:rowOff>314325</xdr:rowOff>
    </xdr:from>
    <xdr:to>
      <xdr:col>8</xdr:col>
      <xdr:colOff>333375</xdr:colOff>
      <xdr:row>4</xdr:row>
      <xdr:rowOff>466725</xdr:rowOff>
    </xdr:to>
    <xdr:cxnSp macro="">
      <xdr:nvCxnSpPr>
        <xdr:cNvPr id="11" name="直接箭头连接符 10">
          <a:extLst>
            <a:ext uri="{FF2B5EF4-FFF2-40B4-BE49-F238E27FC236}">
              <a16:creationId xmlns:a16="http://schemas.microsoft.com/office/drawing/2014/main" id="{0A07D728-B8DA-0FBE-3831-8F701E710CA7}"/>
            </a:ext>
          </a:extLst>
        </xdr:cNvPr>
        <xdr:cNvCxnSpPr/>
      </xdr:nvCxnSpPr>
      <xdr:spPr>
        <a:xfrm flipH="1" flipV="1">
          <a:off x="7134225" y="2333625"/>
          <a:ext cx="819150" cy="15240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171450</xdr:colOff>
      <xdr:row>5</xdr:row>
      <xdr:rowOff>257175</xdr:rowOff>
    </xdr:from>
    <xdr:to>
      <xdr:col>15</xdr:col>
      <xdr:colOff>47625</xdr:colOff>
      <xdr:row>5</xdr:row>
      <xdr:rowOff>476250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9523A226-0293-797A-C9C3-EAC4F3F76EC8}"/>
            </a:ext>
          </a:extLst>
        </xdr:cNvPr>
        <xdr:cNvCxnSpPr/>
      </xdr:nvCxnSpPr>
      <xdr:spPr>
        <a:xfrm flipV="1">
          <a:off x="10315575" y="2781300"/>
          <a:ext cx="885825" cy="219075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15;&#224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1;&#21345;&#35774;&#35745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C4">
            <v>1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C5">
            <v>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C6">
            <v>3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C7">
            <v>4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C8">
            <v>5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C9">
            <v>6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C10">
            <v>7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C11">
            <v>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C12">
            <v>9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C13">
            <v>10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C14">
            <v>11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C15">
            <v>12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C16">
            <v>13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C17">
            <v>14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C18">
            <v>15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C19">
            <v>16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C20">
            <v>17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C21">
            <v>18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C22">
            <v>19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C23">
            <v>20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C24">
            <v>21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C25">
            <v>22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C26">
            <v>23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C27">
            <v>24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C28">
            <v>25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C29">
            <v>26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C30">
            <v>27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C31">
            <v>28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C32">
            <v>29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C33">
            <v>30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C34">
            <v>31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C35">
            <v>32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C36">
            <v>33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C37">
            <v>34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C38">
            <v>35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C39">
            <v>36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C40">
            <v>37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C41">
            <v>38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C42">
            <v>39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C43">
            <v>40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C44">
            <v>41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C45">
            <v>42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C46">
            <v>43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C47">
            <v>44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C48">
            <v>45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C49">
            <v>46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C50">
            <v>47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C51">
            <v>48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C52">
            <v>49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C53">
            <v>50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C54">
            <v>51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C55">
            <v>52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C56">
            <v>53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C57">
            <v>54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C58">
            <v>55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C59">
            <v>56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C60">
            <v>57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C61">
            <v>58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C62">
            <v>59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C63">
            <v>60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C64">
            <v>61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C65">
            <v>62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C66">
            <v>63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C67">
            <v>64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C68">
            <v>65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C69">
            <v>66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C70">
            <v>67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C71">
            <v>68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C72">
            <v>69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C73">
            <v>70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C74">
            <v>71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C75">
            <v>72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C76">
            <v>73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C77">
            <v>74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C78">
            <v>75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C79">
            <v>76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C80">
            <v>77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C81">
            <v>78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C82">
            <v>79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C83">
            <v>80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C84">
            <v>81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C85">
            <v>82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C86">
            <v>83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C87">
            <v>84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C88">
            <v>85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C89">
            <v>86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C90">
            <v>87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C91">
            <v>88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C92">
            <v>89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C93">
            <v>90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C94">
            <v>91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C95">
            <v>92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C96">
            <v>93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C97">
            <v>94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C98">
            <v>95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C99">
            <v>96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C100">
            <v>97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C101">
            <v>98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C102">
            <v>99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C103">
            <v>100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C104">
            <v>101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C105">
            <v>102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C106">
            <v>103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C107">
            <v>104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C108">
            <v>105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C109">
            <v>106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C110">
            <v>107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C111">
            <v>108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C112">
            <v>109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C113">
            <v>110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C114">
            <v>111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C115">
            <v>112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C116">
            <v>113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C117">
            <v>114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C118">
            <v>115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C119">
            <v>116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C120">
            <v>117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C121">
            <v>118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C122">
            <v>119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C123">
            <v>120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C124">
            <v>121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C125">
            <v>122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C126">
            <v>123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C127">
            <v>124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C128">
            <v>125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C129">
            <v>126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C130">
            <v>127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C131">
            <v>128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C132">
            <v>129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C133">
            <v>130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C134">
            <v>131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C135">
            <v>132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C136">
            <v>133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C137">
            <v>134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C138">
            <v>135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C139">
            <v>136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C140">
            <v>137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C141">
            <v>138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C142">
            <v>139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C143">
            <v>140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C144">
            <v>141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C145">
            <v>142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C146">
            <v>143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C147">
            <v>144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C148">
            <v>145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C149">
            <v>146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C150">
            <v>147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C151">
            <v>148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C152">
            <v>149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C153">
            <v>150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C154">
            <v>151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C155">
            <v>152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C156">
            <v>153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C157">
            <v>154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C158">
            <v>155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C159">
            <v>156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C160">
            <v>157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C161">
            <v>158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C162">
            <v>159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C163">
            <v>160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C164">
            <v>161</v>
          </cell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C165">
            <v>162</v>
          </cell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C166">
            <v>163</v>
          </cell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C167">
            <v>164</v>
          </cell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C168">
            <v>165</v>
          </cell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C169">
            <v>166</v>
          </cell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C170">
            <v>167</v>
          </cell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C171">
            <v>168</v>
          </cell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C172">
            <v>169</v>
          </cell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C173">
            <v>170</v>
          </cell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C174">
            <v>171</v>
          </cell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C175">
            <v>172</v>
          </cell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C176">
            <v>173</v>
          </cell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C177">
            <v>174</v>
          </cell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C178">
            <v>175</v>
          </cell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C179">
            <v>176</v>
          </cell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C180">
            <v>177</v>
          </cell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C181">
            <v>178</v>
          </cell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C182">
            <v>179</v>
          </cell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C183">
            <v>180</v>
          </cell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C184">
            <v>181</v>
          </cell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C185">
            <v>182</v>
          </cell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C186">
            <v>183</v>
          </cell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C187">
            <v>184</v>
          </cell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C188">
            <v>185</v>
          </cell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C189">
            <v>186</v>
          </cell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C190">
            <v>187</v>
          </cell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C191">
            <v>188</v>
          </cell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C192">
            <v>189</v>
          </cell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C193">
            <v>190</v>
          </cell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C194">
            <v>191</v>
          </cell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C195">
            <v>192</v>
          </cell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C196">
            <v>193</v>
          </cell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C197">
            <v>194</v>
          </cell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C198">
            <v>195</v>
          </cell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C199">
            <v>196</v>
          </cell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C200">
            <v>197</v>
          </cell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C201">
            <v>198</v>
          </cell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C202">
            <v>199</v>
          </cell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C203">
            <v>200</v>
          </cell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C204">
            <v>201</v>
          </cell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C205">
            <v>202</v>
          </cell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C206">
            <v>203</v>
          </cell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C207">
            <v>204</v>
          </cell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C208">
            <v>205</v>
          </cell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C209">
            <v>206</v>
          </cell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C210">
            <v>207</v>
          </cell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C211">
            <v>208</v>
          </cell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C212">
            <v>209</v>
          </cell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C213">
            <v>210</v>
          </cell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C214">
            <v>211</v>
          </cell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C215">
            <v>212</v>
          </cell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C216">
            <v>213</v>
          </cell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C217">
            <v>214</v>
          </cell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C218">
            <v>215</v>
          </cell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C219">
            <v>216</v>
          </cell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C220">
            <v>217</v>
          </cell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C221">
            <v>218</v>
          </cell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C222">
            <v>219</v>
          </cell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C223">
            <v>220</v>
          </cell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C224">
            <v>221</v>
          </cell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C225">
            <v>222</v>
          </cell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C226">
            <v>223</v>
          </cell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C227">
            <v>224</v>
          </cell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C228">
            <v>225</v>
          </cell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C229">
            <v>226</v>
          </cell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C230">
            <v>227</v>
          </cell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C231">
            <v>228</v>
          </cell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C232">
            <v>229</v>
          </cell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C233">
            <v>230</v>
          </cell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C234">
            <v>231</v>
          </cell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C235">
            <v>232</v>
          </cell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C236">
            <v>233</v>
          </cell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C237">
            <v>234</v>
          </cell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C238">
            <v>235</v>
          </cell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C239">
            <v>236</v>
          </cell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C240">
            <v>237</v>
          </cell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C241">
            <v>238</v>
          </cell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C242">
            <v>239</v>
          </cell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C243">
            <v>240</v>
          </cell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C244">
            <v>241</v>
          </cell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C245">
            <v>242</v>
          </cell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C246">
            <v>243</v>
          </cell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C247">
            <v>244</v>
          </cell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C248">
            <v>245</v>
          </cell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C249">
            <v>246</v>
          </cell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C250">
            <v>247</v>
          </cell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C251">
            <v>248</v>
          </cell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C252">
            <v>249</v>
          </cell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C253">
            <v>250</v>
          </cell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C254">
            <v>251</v>
          </cell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C255">
            <v>252</v>
          </cell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C256">
            <v>253</v>
          </cell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C257">
            <v>254</v>
          </cell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C258">
            <v>255</v>
          </cell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C259">
            <v>256</v>
          </cell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C260">
            <v>257</v>
          </cell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C261">
            <v>258</v>
          </cell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C262">
            <v>259</v>
          </cell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C263">
            <v>260</v>
          </cell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C264">
            <v>261</v>
          </cell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C265">
            <v>262</v>
          </cell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C266">
            <v>263</v>
          </cell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C267">
            <v>264</v>
          </cell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C268">
            <v>265</v>
          </cell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C269">
            <v>266</v>
          </cell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C270">
            <v>267</v>
          </cell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C271">
            <v>268</v>
          </cell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C272">
            <v>269</v>
          </cell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C273">
            <v>270</v>
          </cell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C274">
            <v>271</v>
          </cell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C275">
            <v>272</v>
          </cell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C276">
            <v>273</v>
          </cell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C277">
            <v>274</v>
          </cell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C278">
            <v>275</v>
          </cell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C279">
            <v>276</v>
          </cell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C280">
            <v>277</v>
          </cell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C281">
            <v>278</v>
          </cell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C282">
            <v>279</v>
          </cell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C283">
            <v>280</v>
          </cell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C284">
            <v>281</v>
          </cell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C285">
            <v>282</v>
          </cell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C286">
            <v>283</v>
          </cell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C287">
            <v>284</v>
          </cell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C288">
            <v>285</v>
          </cell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C289">
            <v>286</v>
          </cell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C290">
            <v>287</v>
          </cell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C291">
            <v>288</v>
          </cell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C292">
            <v>289</v>
          </cell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C293">
            <v>290</v>
          </cell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C294">
            <v>291</v>
          </cell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C295">
            <v>292</v>
          </cell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C296">
            <v>293</v>
          </cell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C297">
            <v>294</v>
          </cell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C298">
            <v>295</v>
          </cell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C299">
            <v>296</v>
          </cell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C300">
            <v>297</v>
          </cell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C301">
            <v>298</v>
          </cell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C302">
            <v>299</v>
          </cell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C303">
            <v>300</v>
          </cell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C304">
            <v>301</v>
          </cell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C305">
            <v>302</v>
          </cell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C306">
            <v>303</v>
          </cell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C307">
            <v>304</v>
          </cell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C308">
            <v>305</v>
          </cell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C309">
            <v>306</v>
          </cell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C310">
            <v>307</v>
          </cell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C311">
            <v>308</v>
          </cell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C312">
            <v>309</v>
          </cell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C313">
            <v>310</v>
          </cell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C314">
            <v>311</v>
          </cell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C315">
            <v>312</v>
          </cell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C316">
            <v>313</v>
          </cell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C317">
            <v>314</v>
          </cell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C318">
            <v>315</v>
          </cell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C319">
            <v>316</v>
          </cell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C320">
            <v>317</v>
          </cell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C321">
            <v>318</v>
          </cell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C322">
            <v>319</v>
          </cell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C323">
            <v>320</v>
          </cell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C324">
            <v>321</v>
          </cell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C325">
            <v>322</v>
          </cell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C326">
            <v>323</v>
          </cell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C327">
            <v>324</v>
          </cell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C328">
            <v>325</v>
          </cell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C329">
            <v>326</v>
          </cell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C330">
            <v>327</v>
          </cell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C331">
            <v>328</v>
          </cell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C332">
            <v>329</v>
          </cell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C333">
            <v>330</v>
          </cell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C334">
            <v>331</v>
          </cell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C335">
            <v>332</v>
          </cell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C336">
            <v>333</v>
          </cell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C337">
            <v>334</v>
          </cell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C338">
            <v>335</v>
          </cell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C339">
            <v>336</v>
          </cell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C340">
            <v>337</v>
          </cell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C341">
            <v>338</v>
          </cell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C342">
            <v>339</v>
          </cell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C343">
            <v>340</v>
          </cell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C344">
            <v>341</v>
          </cell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C345">
            <v>342</v>
          </cell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C346">
            <v>343</v>
          </cell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C347">
            <v>344</v>
          </cell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C348">
            <v>345</v>
          </cell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C349">
            <v>346</v>
          </cell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C350">
            <v>347</v>
          </cell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C351">
            <v>348</v>
          </cell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C352">
            <v>349</v>
          </cell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C353">
            <v>350</v>
          </cell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C354">
            <v>351</v>
          </cell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C355">
            <v>352</v>
          </cell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C356">
            <v>353</v>
          </cell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C357">
            <v>354</v>
          </cell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C358">
            <v>355</v>
          </cell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C359">
            <v>356</v>
          </cell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C360">
            <v>357</v>
          </cell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C361">
            <v>358</v>
          </cell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C362">
            <v>359</v>
          </cell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C363">
            <v>360</v>
          </cell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>
        <row r="4">
          <cell r="S4">
            <v>3.301579276669484</v>
          </cell>
          <cell r="T4">
            <v>4.0057487176130557</v>
          </cell>
          <cell r="U4">
            <v>4.2565036636761029</v>
          </cell>
          <cell r="V4">
            <v>3.3562706551221395</v>
          </cell>
          <cell r="W4">
            <v>1.7550190606299467</v>
          </cell>
        </row>
        <row r="5">
          <cell r="S5">
            <v>3.5385450531941309</v>
          </cell>
          <cell r="T5">
            <v>4.3729574914048808</v>
          </cell>
          <cell r="U5">
            <v>4.7379178238780568</v>
          </cell>
          <cell r="V5">
            <v>3.8360903380584515</v>
          </cell>
          <cell r="W5">
            <v>2.0647740222048903</v>
          </cell>
          <cell r="FD5">
            <v>1804.7575533986676</v>
          </cell>
        </row>
        <row r="6">
          <cell r="S6">
            <v>3.7925186840025358</v>
          </cell>
          <cell r="T6">
            <v>4.7416054390315399</v>
          </cell>
          <cell r="U6">
            <v>5.2162445871259582</v>
          </cell>
          <cell r="V6">
            <v>4.2616074646240509</v>
          </cell>
          <cell r="W6">
            <v>2.2964498953609902</v>
          </cell>
          <cell r="FD6">
            <v>4215.4101421878231</v>
          </cell>
        </row>
        <row r="7">
          <cell r="S7">
            <v>4.0647208816869824</v>
          </cell>
          <cell r="T7">
            <v>5.1013523064929878</v>
          </cell>
          <cell r="U7">
            <v>5.6418940596115075</v>
          </cell>
          <cell r="V7">
            <v>4.6222318266889175</v>
          </cell>
          <cell r="W7">
            <v>2.5421977482120637</v>
          </cell>
          <cell r="FD7">
            <v>7386.9703110738001</v>
          </cell>
        </row>
        <row r="8">
          <cell r="S8">
            <v>4.3564599736092422</v>
          </cell>
          <cell r="T8">
            <v>5.390000269548505</v>
          </cell>
          <cell r="U8">
            <v>5.9146714683889243</v>
          </cell>
          <cell r="V8">
            <v>4.829158208476553</v>
          </cell>
          <cell r="W8">
            <v>2.6219200604110853</v>
          </cell>
          <cell r="FD8">
            <v>11469.100922746813</v>
          </cell>
        </row>
        <row r="9">
          <cell r="S9">
            <v>4.6691381903159304</v>
          </cell>
          <cell r="T9">
            <v>5.8275002585885893</v>
          </cell>
          <cell r="U9">
            <v>6.3893466122555971</v>
          </cell>
          <cell r="V9">
            <v>5.2981486797665625</v>
          </cell>
          <cell r="W9">
            <v>2.9714149570392223</v>
          </cell>
          <cell r="FD9">
            <v>16540.303346388726</v>
          </cell>
        </row>
        <row r="10">
          <cell r="S10">
            <v>5.0042584052953565</v>
          </cell>
          <cell r="T10">
            <v>6.348145114187858</v>
          </cell>
          <cell r="U10">
            <v>7.039028738638855</v>
          </cell>
          <cell r="V10">
            <v>5.6754640798982869</v>
          </cell>
          <cell r="W10">
            <v>2.9484601579872187</v>
          </cell>
          <cell r="FD10">
            <v>23004.56274515696</v>
          </cell>
        </row>
        <row r="11">
          <cell r="S11">
            <v>5.3634313584697573</v>
          </cell>
          <cell r="T11">
            <v>6.4829494706873092</v>
          </cell>
          <cell r="U11">
            <v>6.805355185245098</v>
          </cell>
          <cell r="V11">
            <v>5.4022691408134094</v>
          </cell>
          <cell r="W11">
            <v>2.9670526156587975</v>
          </cell>
          <cell r="FD11">
            <v>31372.394351558418</v>
          </cell>
        </row>
        <row r="12">
          <cell r="S12">
            <v>5.7483833981428631</v>
          </cell>
          <cell r="T12">
            <v>7.1102250893535697</v>
          </cell>
          <cell r="U12">
            <v>7.9458549138438315</v>
          </cell>
          <cell r="V12">
            <v>6.7680879980519819</v>
          </cell>
          <cell r="W12">
            <v>3.7217559200085297</v>
          </cell>
          <cell r="FD12">
            <v>40837.748158422633</v>
          </cell>
        </row>
        <row r="13">
          <cell r="S13">
            <v>6.1609647786137174</v>
          </cell>
          <cell r="T13">
            <v>7.8911158430917041</v>
          </cell>
          <cell r="U13">
            <v>8.7976829473360709</v>
          </cell>
          <cell r="V13">
            <v>7.4300716084996523</v>
          </cell>
          <cell r="W13">
            <v>4.2505555624872571</v>
          </cell>
          <cell r="FD13">
            <v>53712.907470754879</v>
          </cell>
        </row>
        <row r="14">
          <cell r="S14">
            <v>6.6031585533389716</v>
          </cell>
          <cell r="T14">
            <v>8.412706183936784</v>
          </cell>
          <cell r="U14">
            <v>9.5583127221793944</v>
          </cell>
          <cell r="V14">
            <v>7.825515307726846</v>
          </cell>
          <cell r="W14">
            <v>4.5811655858719362</v>
          </cell>
          <cell r="FD14">
            <v>70249.204958597169</v>
          </cell>
        </row>
        <row r="15">
          <cell r="S15">
            <v>7.0770901063882548</v>
          </cell>
          <cell r="T15">
            <v>8.8630708549544863</v>
          </cell>
          <cell r="U15">
            <v>10.128844123345857</v>
          </cell>
          <cell r="V15">
            <v>8.9007866127133966</v>
          </cell>
          <cell r="W15">
            <v>4.9366928803899413</v>
          </cell>
          <cell r="FD15">
            <v>90999.925876848894</v>
          </cell>
        </row>
        <row r="16">
          <cell r="S16">
            <v>7.5850373680050751</v>
          </cell>
          <cell r="T16">
            <v>10.062409219974484</v>
          </cell>
          <cell r="U16">
            <v>11.248414547532178</v>
          </cell>
          <cell r="V16">
            <v>9.6174556648753224</v>
          </cell>
          <cell r="W16">
            <v>5.4638305151119226</v>
          </cell>
          <cell r="FD16">
            <v>116287.64634568866</v>
          </cell>
        </row>
        <row r="17">
          <cell r="S17">
            <v>8.1294417633739613</v>
          </cell>
          <cell r="T17">
            <v>10.104840528711506</v>
          </cell>
          <cell r="U17">
            <v>11.381498374356227</v>
          </cell>
          <cell r="V17">
            <v>9.3210190241238422</v>
          </cell>
          <cell r="W17">
            <v>5.0933116378743506</v>
          </cell>
          <cell r="FD17">
            <v>148442.50423814129</v>
          </cell>
        </row>
        <row r="18">
          <cell r="S18">
            <v>8.7129199472184666</v>
          </cell>
          <cell r="T18">
            <v>11.104861686258573</v>
          </cell>
          <cell r="U18">
            <v>12.590584844217148</v>
          </cell>
          <cell r="V18">
            <v>10.598052198117657</v>
          </cell>
          <cell r="W18">
            <v>6.0803600073774788</v>
          </cell>
          <cell r="FD18">
            <v>185532.73823191083</v>
          </cell>
        </row>
        <row r="19">
          <cell r="S19">
            <v>9.338276380631882</v>
          </cell>
          <cell r="T19">
            <v>12.007492964323077</v>
          </cell>
          <cell r="U19">
            <v>13.376907614716941</v>
          </cell>
          <cell r="V19">
            <v>11.626271351329862</v>
          </cell>
          <cell r="W19">
            <v>6.9488886109986296</v>
          </cell>
          <cell r="FD19">
            <v>232102.27285604679</v>
          </cell>
        </row>
        <row r="20">
          <cell r="S20">
            <v>10.00851681059072</v>
          </cell>
          <cell r="T20">
            <v>12.378753807142473</v>
          </cell>
          <cell r="U20">
            <v>13.706399445591472</v>
          </cell>
          <cell r="V20">
            <v>11.574914009800366</v>
          </cell>
          <cell r="W20">
            <v>6.0267262739382517</v>
          </cell>
          <cell r="FD20">
            <v>288012.35949140385</v>
          </cell>
        </row>
        <row r="21">
          <cell r="S21">
            <v>10.726862716939507</v>
          </cell>
          <cell r="T21">
            <v>13.949649929740161</v>
          </cell>
          <cell r="U21">
            <v>16.249502999918548</v>
          </cell>
          <cell r="V21">
            <v>13.639606237173552</v>
          </cell>
          <cell r="W21">
            <v>7.4608395048378071</v>
          </cell>
          <cell r="FD21">
            <v>352460.49301002652</v>
          </cell>
        </row>
        <row r="22">
          <cell r="S22">
            <v>11.496766796285726</v>
          </cell>
          <cell r="T22">
            <v>14.862618437429063</v>
          </cell>
          <cell r="U22">
            <v>16.55744009748426</v>
          </cell>
          <cell r="V22">
            <v>13.69169388932562</v>
          </cell>
          <cell r="W22">
            <v>7.9467232639674563</v>
          </cell>
          <cell r="FD22">
            <v>438035.12989989697</v>
          </cell>
        </row>
        <row r="23">
          <cell r="S23">
            <v>12.321929557227435</v>
          </cell>
          <cell r="T23">
            <v>15.429896387529396</v>
          </cell>
          <cell r="U23">
            <v>16.942795230657964</v>
          </cell>
          <cell r="V23">
            <v>14.475585704813511</v>
          </cell>
          <cell r="W23">
            <v>7.9515617196322239</v>
          </cell>
          <cell r="FD23">
            <v>535695.01248683583</v>
          </cell>
        </row>
        <row r="24">
          <cell r="S24">
            <v>13.206317106677943</v>
          </cell>
          <cell r="T24">
            <v>16.628235833858753</v>
          </cell>
          <cell r="U24">
            <v>19.060523265296126</v>
          </cell>
          <cell r="V24">
            <v>16.11658314626456</v>
          </cell>
          <cell r="W24">
            <v>9.451789036600033</v>
          </cell>
          <cell r="FD24">
            <v>647619.75140542327</v>
          </cell>
        </row>
        <row r="25">
          <cell r="S25">
            <v>14.154180212776481</v>
          </cell>
          <cell r="T25">
            <v>18.247606574024616</v>
          </cell>
          <cell r="U25">
            <v>20.774774667816786</v>
          </cell>
          <cell r="V25">
            <v>17.632074256469139</v>
          </cell>
          <cell r="W25">
            <v>9.997915590934781</v>
          </cell>
          <cell r="FD25">
            <v>788644.02446107625</v>
          </cell>
        </row>
        <row r="26">
          <cell r="S26">
            <v>15.17007473601015</v>
          </cell>
          <cell r="T26">
            <v>19.019174283174948</v>
          </cell>
          <cell r="U26">
            <v>21.067860740680686</v>
          </cell>
          <cell r="V26">
            <v>17.703313545432394</v>
          </cell>
          <cell r="W26">
            <v>9.492272569044772</v>
          </cell>
          <cell r="FD26">
            <v>960796.54877550993</v>
          </cell>
        </row>
        <row r="27">
          <cell r="S27">
            <v>16.258883526747951</v>
          </cell>
          <cell r="T27">
            <v>20.994884972740977</v>
          </cell>
          <cell r="U27">
            <v>23.973952470715318</v>
          </cell>
          <cell r="V27">
            <v>20.040496062984573</v>
          </cell>
          <cell r="W27">
            <v>11.16539761946332</v>
          </cell>
          <cell r="FD27">
            <v>1156327.5098749592</v>
          </cell>
        </row>
        <row r="28">
          <cell r="S28">
            <v>17.42583989443699</v>
          </cell>
          <cell r="T28">
            <v>22.297438079941202</v>
          </cell>
          <cell r="U28">
            <v>24.991986556164989</v>
          </cell>
          <cell r="V28">
            <v>21.030149641573388</v>
          </cell>
          <cell r="W28">
            <v>11.432959937559872</v>
          </cell>
          <cell r="FD28">
            <v>1405530.2186230728</v>
          </cell>
        </row>
        <row r="29">
          <cell r="S29">
            <v>18.676552761263707</v>
          </cell>
          <cell r="T29">
            <v>23.750604535683692</v>
          </cell>
          <cell r="U29">
            <v>26.627546722035561</v>
          </cell>
          <cell r="V29">
            <v>21.943313171130086</v>
          </cell>
          <cell r="W29">
            <v>12.290927010553759</v>
          </cell>
          <cell r="FD29">
            <v>1696489.3020252998</v>
          </cell>
        </row>
        <row r="30">
          <cell r="S30">
            <v>20.017033621181469</v>
          </cell>
          <cell r="T30">
            <v>25.425223745417838</v>
          </cell>
          <cell r="U30">
            <v>28.397828085644562</v>
          </cell>
          <cell r="V30">
            <v>23.600191882358104</v>
          </cell>
          <cell r="W30">
            <v>13.332535509094015</v>
          </cell>
          <cell r="FD30">
            <v>2043689.7840074799</v>
          </cell>
        </row>
        <row r="31">
          <cell r="S31">
            <v>21.45372543387893</v>
          </cell>
          <cell r="T31">
            <v>27.01391669217719</v>
          </cell>
          <cell r="U31">
            <v>29.671276156687725</v>
          </cell>
          <cell r="V31">
            <v>25.210453861380188</v>
          </cell>
          <cell r="W31">
            <v>14.909334446745675</v>
          </cell>
          <cell r="FD31">
            <v>2458407.2367901015</v>
          </cell>
        </row>
        <row r="32">
          <cell r="S32">
            <v>22.993533592571453</v>
          </cell>
          <cell r="T32">
            <v>29.539997284927551</v>
          </cell>
          <cell r="U32">
            <v>34.193500169971742</v>
          </cell>
          <cell r="V32">
            <v>29.653733073472608</v>
          </cell>
          <cell r="W32">
            <v>16.776596113891969</v>
          </cell>
          <cell r="FD32">
            <v>2943719.6893892316</v>
          </cell>
        </row>
        <row r="33">
          <cell r="S33">
            <v>24.643859114454926</v>
          </cell>
          <cell r="T33">
            <v>31.509217998053202</v>
          </cell>
          <cell r="U33">
            <v>35.586651164986563</v>
          </cell>
          <cell r="V33">
            <v>29.838091358934946</v>
          </cell>
          <cell r="W33">
            <v>16.892672166111794</v>
          </cell>
          <cell r="FD33">
            <v>3570112.5382826268</v>
          </cell>
        </row>
        <row r="34">
          <cell r="S34">
            <v>26.412634213355773</v>
          </cell>
          <cell r="T34">
            <v>34.096865720090534</v>
          </cell>
          <cell r="U34">
            <v>38.325704527967673</v>
          </cell>
          <cell r="V34">
            <v>31.856913224499408</v>
          </cell>
          <cell r="W34">
            <v>18.294413005475576</v>
          </cell>
          <cell r="FD34">
            <v>4300256.2947978992</v>
          </cell>
        </row>
        <row r="35">
          <cell r="S35">
            <v>28.308360425553076</v>
          </cell>
          <cell r="T35">
            <v>36.210668832445549</v>
          </cell>
          <cell r="U35">
            <v>40.319228110203483</v>
          </cell>
          <cell r="V35">
            <v>34.333333314652236</v>
          </cell>
          <cell r="W35">
            <v>19.235247794309004</v>
          </cell>
          <cell r="FD35">
            <v>5177027.4814468157</v>
          </cell>
        </row>
        <row r="36">
          <cell r="S36">
            <v>30.3401494720203</v>
          </cell>
          <cell r="T36">
            <v>37.524868386794594</v>
          </cell>
          <cell r="U36">
            <v>42.159568434116977</v>
          </cell>
          <cell r="V36">
            <v>36.106049239140475</v>
          </cell>
          <cell r="W36">
            <v>20.357454876015282</v>
          </cell>
          <cell r="FD36">
            <v>6200865.6360347308</v>
          </cell>
        </row>
        <row r="37">
          <cell r="S37">
            <v>32.517767053495845</v>
          </cell>
          <cell r="T37">
            <v>41.468787244598957</v>
          </cell>
          <cell r="U37">
            <v>47.521187549283127</v>
          </cell>
          <cell r="V37">
            <v>40.445138288241083</v>
          </cell>
          <cell r="W37">
            <v>22.499551644974815</v>
          </cell>
          <cell r="FD37">
            <v>7383845.998692981</v>
          </cell>
        </row>
        <row r="38">
          <cell r="S38">
            <v>34.851679788873923</v>
          </cell>
          <cell r="T38">
            <v>45.152835477131134</v>
          </cell>
          <cell r="U38">
            <v>51.22532515745138</v>
          </cell>
          <cell r="V38">
            <v>42.41385911589191</v>
          </cell>
          <cell r="W38">
            <v>23.634524458487078</v>
          </cell>
          <cell r="FD38">
            <v>8850613.7372132875</v>
          </cell>
        </row>
        <row r="39">
          <cell r="S39">
            <v>37.353105522527528</v>
          </cell>
          <cell r="T39">
            <v>48.321504768596242</v>
          </cell>
          <cell r="U39">
            <v>53.309474206200321</v>
          </cell>
          <cell r="V39">
            <v>44.243018719306065</v>
          </cell>
          <cell r="W39">
            <v>23.506438507189046</v>
          </cell>
          <cell r="FD39">
            <v>10589821.531295978</v>
          </cell>
        </row>
        <row r="40">
          <cell r="S40">
            <v>40.03406724236288</v>
          </cell>
          <cell r="T40">
            <v>50.733909326708613</v>
          </cell>
          <cell r="U40">
            <v>57.017942885682601</v>
          </cell>
          <cell r="V40">
            <v>46.001121722715084</v>
          </cell>
          <cell r="W40">
            <v>26.901413666991516</v>
          </cell>
          <cell r="FD40">
            <v>12580787.48472196</v>
          </cell>
        </row>
        <row r="41">
          <cell r="S41">
            <v>42.907450867757916</v>
          </cell>
          <cell r="T41">
            <v>54.181820289233201</v>
          </cell>
          <cell r="U41">
            <v>59.327252939814457</v>
          </cell>
          <cell r="V41">
            <v>49.393219297181076</v>
          </cell>
          <cell r="W41">
            <v>27.900054143174202</v>
          </cell>
          <cell r="FD41">
            <v>14923201.533653542</v>
          </cell>
        </row>
        <row r="42">
          <cell r="S42">
            <v>45.987067185142905</v>
          </cell>
          <cell r="T42">
            <v>57.288173051836793</v>
          </cell>
          <cell r="U42">
            <v>63.419615445035902</v>
          </cell>
          <cell r="V42">
            <v>53.92050680542377</v>
          </cell>
          <cell r="W42">
            <v>30.829529897149428</v>
          </cell>
          <cell r="FD42">
            <v>17604215.300746109</v>
          </cell>
        </row>
        <row r="43">
          <cell r="S43">
            <v>49.287718228909853</v>
          </cell>
          <cell r="T43">
            <v>61.099366902564498</v>
          </cell>
          <cell r="U43">
            <v>69.705600744244066</v>
          </cell>
          <cell r="V43">
            <v>59.871140272948878</v>
          </cell>
          <cell r="W43">
            <v>33.969272006234064</v>
          </cell>
          <cell r="FD43">
            <v>20756758.846168328</v>
          </cell>
        </row>
        <row r="44">
          <cell r="S44">
            <v>52.825268426711432</v>
          </cell>
          <cell r="T44">
            <v>67.417743251686829</v>
          </cell>
          <cell r="U44">
            <v>76.438705597610351</v>
          </cell>
          <cell r="V44">
            <v>64.755256849242642</v>
          </cell>
          <cell r="W44">
            <v>37.148082544202907</v>
          </cell>
          <cell r="FD44">
            <v>24568275.743273228</v>
          </cell>
        </row>
        <row r="45">
          <cell r="S45">
            <v>56.616720851106265</v>
          </cell>
          <cell r="T45">
            <v>74.853147244352272</v>
          </cell>
          <cell r="U45">
            <v>84.245763522632615</v>
          </cell>
          <cell r="V45">
            <v>71.327185629192286</v>
          </cell>
          <cell r="W45">
            <v>39.948493944401321</v>
          </cell>
          <cell r="FD45">
            <v>29165928.677243453</v>
          </cell>
        </row>
        <row r="46">
          <cell r="S46">
            <v>60.680298944040715</v>
          </cell>
          <cell r="T46">
            <v>77.461225048165375</v>
          </cell>
          <cell r="U46">
            <v>87.520707942075205</v>
          </cell>
          <cell r="V46">
            <v>71.918297273384269</v>
          </cell>
          <cell r="W46">
            <v>40.262703058230272</v>
          </cell>
          <cell r="FD46">
            <v>34739885.701852627</v>
          </cell>
        </row>
        <row r="47">
          <cell r="S47">
            <v>65.03553410699169</v>
          </cell>
          <cell r="T47">
            <v>82.771289784351893</v>
          </cell>
          <cell r="U47">
            <v>92.039762995292904</v>
          </cell>
          <cell r="V47">
            <v>77.00361463320769</v>
          </cell>
          <cell r="W47">
            <v>42.676980576238066</v>
          </cell>
          <cell r="FD47">
            <v>41109586.786840543</v>
          </cell>
        </row>
        <row r="48">
          <cell r="S48">
            <v>69.703359577747733</v>
          </cell>
          <cell r="T48">
            <v>88.856975544656279</v>
          </cell>
          <cell r="U48">
            <v>98.573564069574786</v>
          </cell>
          <cell r="V48">
            <v>82.894221683162641</v>
          </cell>
          <cell r="W48">
            <v>45.864737089580899</v>
          </cell>
          <cell r="FD48">
            <v>48478041.306898572</v>
          </cell>
        </row>
        <row r="49">
          <cell r="S49">
            <v>74.706211045054602</v>
          </cell>
          <cell r="T49">
            <v>94.466986274591363</v>
          </cell>
          <cell r="U49">
            <v>104.93660520158119</v>
          </cell>
          <cell r="V49">
            <v>87.833465751732092</v>
          </cell>
          <cell r="W49">
            <v>46.913862458638619</v>
          </cell>
          <cell r="FD49">
            <v>57158727.567903146</v>
          </cell>
        </row>
        <row r="50">
          <cell r="S50">
            <v>80.068134484726215</v>
          </cell>
          <cell r="T50">
            <v>101.36608396847578</v>
          </cell>
          <cell r="U50">
            <v>112.79118286538915</v>
          </cell>
          <cell r="V50">
            <v>93.749486361063418</v>
          </cell>
          <cell r="W50">
            <v>50.277105269295248</v>
          </cell>
          <cell r="FD50">
            <v>67323865.972025096</v>
          </cell>
        </row>
        <row r="51">
          <cell r="S51">
            <v>85.814901735516059</v>
          </cell>
          <cell r="T51">
            <v>107.34291648566955</v>
          </cell>
          <cell r="U51">
            <v>121.26962786293393</v>
          </cell>
          <cell r="V51">
            <v>96.169074883359372</v>
          </cell>
          <cell r="W51">
            <v>53.349627282773668</v>
          </cell>
          <cell r="FD51">
            <v>79342472.640572399</v>
          </cell>
        </row>
        <row r="52">
          <cell r="S52">
            <v>91.97413437028581</v>
          </cell>
          <cell r="T52">
            <v>116.64859859292187</v>
          </cell>
          <cell r="U52">
            <v>126.48438717593126</v>
          </cell>
          <cell r="V52">
            <v>102.87802012537895</v>
          </cell>
          <cell r="W52">
            <v>60.446778195834099</v>
          </cell>
          <cell r="FD52">
            <v>93556714.509563789</v>
          </cell>
        </row>
        <row r="53">
          <cell r="S53">
            <v>98.575436457819478</v>
          </cell>
          <cell r="T53">
            <v>125.21373380512864</v>
          </cell>
          <cell r="U53">
            <v>135.21999276697875</v>
          </cell>
          <cell r="V53">
            <v>115.18817681027645</v>
          </cell>
          <cell r="W53">
            <v>66.016829580804824</v>
          </cell>
          <cell r="FD53">
            <v>109864735.52041492</v>
          </cell>
        </row>
        <row r="54">
          <cell r="S54">
            <v>105.65053685342286</v>
          </cell>
          <cell r="T54">
            <v>126.83884543528279</v>
          </cell>
          <cell r="U54">
            <v>143.64978785153039</v>
          </cell>
          <cell r="V54">
            <v>123.67660863686388</v>
          </cell>
          <cell r="W54">
            <v>67.717268826051964</v>
          </cell>
          <cell r="FD54">
            <v>129042497.97476561</v>
          </cell>
        </row>
        <row r="55">
          <cell r="S55">
            <v>113.23344170221276</v>
          </cell>
          <cell r="T55">
            <v>144.24687475509609</v>
          </cell>
          <cell r="U55">
            <v>165.86419369142277</v>
          </cell>
          <cell r="V55">
            <v>138.34190787351508</v>
          </cell>
          <cell r="W55">
            <v>74.60478157150726</v>
          </cell>
          <cell r="FD55">
            <v>151453160.7534579</v>
          </cell>
        </row>
        <row r="56">
          <cell r="S56">
            <v>121.36059788808052</v>
          </cell>
          <cell r="T56">
            <v>157.24517530695266</v>
          </cell>
          <cell r="U56">
            <v>179.61038394870866</v>
          </cell>
          <cell r="V56">
            <v>143.06935468448</v>
          </cell>
          <cell r="W56">
            <v>79.140541181885055</v>
          </cell>
          <cell r="FD56">
            <v>179917102.2894665</v>
          </cell>
        </row>
        <row r="57">
          <cell r="S57">
            <v>130.07106821398406</v>
          </cell>
          <cell r="T57">
            <v>168.80317023052703</v>
          </cell>
          <cell r="U57">
            <v>179.57703873908986</v>
          </cell>
          <cell r="V57">
            <v>148.60750202088911</v>
          </cell>
          <cell r="W57">
            <v>79.635822534567296</v>
          </cell>
          <cell r="FD57">
            <v>213822318.89839953</v>
          </cell>
        </row>
        <row r="58">
          <cell r="S58">
            <v>139.40671915549592</v>
          </cell>
          <cell r="T58">
            <v>173.20405960983817</v>
          </cell>
          <cell r="U58">
            <v>190.05706971502195</v>
          </cell>
          <cell r="V58">
            <v>156.57904780639592</v>
          </cell>
          <cell r="W58">
            <v>85.783897098642001</v>
          </cell>
          <cell r="FD58">
            <v>251111133.10190433</v>
          </cell>
        </row>
        <row r="59">
          <cell r="S59">
            <v>149.4124220901092</v>
          </cell>
          <cell r="T59">
            <v>183.7550058923598</v>
          </cell>
          <cell r="U59">
            <v>204.4209482275096</v>
          </cell>
          <cell r="V59">
            <v>167.69104458551737</v>
          </cell>
          <cell r="W59">
            <v>91.985654064828623</v>
          </cell>
          <cell r="FD59">
            <v>294522602.02616423</v>
          </cell>
        </row>
        <row r="60">
          <cell r="S60">
            <v>160.13626896945243</v>
          </cell>
          <cell r="T60">
            <v>203.34712407264396</v>
          </cell>
          <cell r="U60">
            <v>220.89541015527629</v>
          </cell>
          <cell r="V60">
            <v>180.68009210843866</v>
          </cell>
          <cell r="W60">
            <v>100.77431646687455</v>
          </cell>
          <cell r="FD60">
            <v>345884201.04601562</v>
          </cell>
        </row>
        <row r="61">
          <cell r="S61">
            <v>171.62980347103075</v>
          </cell>
          <cell r="T61">
            <v>211.02775998721108</v>
          </cell>
          <cell r="U61">
            <v>236.36917270020831</v>
          </cell>
          <cell r="V61">
            <v>196.48115766203091</v>
          </cell>
          <cell r="W61">
            <v>107.16948523492761</v>
          </cell>
          <cell r="FD61">
            <v>406935163.47479433</v>
          </cell>
        </row>
        <row r="62">
          <cell r="S62">
            <v>183.94826874057389</v>
          </cell>
          <cell r="T62">
            <v>233.18461249513894</v>
          </cell>
          <cell r="U62">
            <v>256.13252519549087</v>
          </cell>
          <cell r="V62">
            <v>209.64311385567453</v>
          </cell>
          <cell r="W62">
            <v>118.15452088971665</v>
          </cell>
          <cell r="FD62">
            <v>478795515.93240267</v>
          </cell>
        </row>
        <row r="63">
          <cell r="S63">
            <v>197.15087291563759</v>
          </cell>
          <cell r="T63">
            <v>244.49217221494973</v>
          </cell>
          <cell r="U63">
            <v>272.02456977574093</v>
          </cell>
          <cell r="V63">
            <v>226.88157076619473</v>
          </cell>
          <cell r="W63">
            <v>131.08741213099938</v>
          </cell>
          <cell r="FD63">
            <v>564451148.00471437</v>
          </cell>
        </row>
        <row r="64">
          <cell r="S64">
            <v>211.30107370684573</v>
          </cell>
          <cell r="T64">
            <v>268.4895381165893</v>
          </cell>
          <cell r="U64">
            <v>296.7025367969095</v>
          </cell>
          <cell r="V64">
            <v>249.19130261845248</v>
          </cell>
          <cell r="W64">
            <v>136.55899286137969</v>
          </cell>
          <cell r="FD64">
            <v>664518408.45947897</v>
          </cell>
        </row>
        <row r="65">
          <cell r="S65">
            <v>226.46688340442415</v>
          </cell>
          <cell r="T65">
            <v>284.49279404397521</v>
          </cell>
          <cell r="U65">
            <v>321.29741481588007</v>
          </cell>
          <cell r="V65">
            <v>269.52318373124945</v>
          </cell>
          <cell r="W65">
            <v>156.76576384233385</v>
          </cell>
          <cell r="FD65">
            <v>784578265.76168811</v>
          </cell>
        </row>
        <row r="66">
          <cell r="S66">
            <v>242.7211957761624</v>
          </cell>
          <cell r="T66">
            <v>310.01647292750204</v>
          </cell>
          <cell r="U66">
            <v>343.18555438296426</v>
          </cell>
          <cell r="V66">
            <v>291.65722101156689</v>
          </cell>
          <cell r="W66">
            <v>162.3233625504804</v>
          </cell>
          <cell r="FD66">
            <v>927591582.76896477</v>
          </cell>
        </row>
        <row r="67">
          <cell r="S67">
            <v>260.14213642796676</v>
          </cell>
          <cell r="T67">
            <v>330.29960671351364</v>
          </cell>
          <cell r="U67">
            <v>371.77042506787166</v>
          </cell>
          <cell r="V67">
            <v>313.18035447896546</v>
          </cell>
          <cell r="W67">
            <v>169.11169706341661</v>
          </cell>
          <cell r="FD67">
            <v>1095623171.0727663</v>
          </cell>
        </row>
        <row r="68">
          <cell r="S68">
            <v>278.81343831099184</v>
          </cell>
          <cell r="T68">
            <v>351.73076605635197</v>
          </cell>
          <cell r="U68">
            <v>403.78738129594694</v>
          </cell>
          <cell r="V68">
            <v>330.75838775835746</v>
          </cell>
          <cell r="W68">
            <v>170.12286492105204</v>
          </cell>
          <cell r="FD68">
            <v>1295853313.722379</v>
          </cell>
        </row>
        <row r="69">
          <cell r="S69">
            <v>298.82484418021977</v>
          </cell>
          <cell r="T69">
            <v>382.07760975614201</v>
          </cell>
          <cell r="U69">
            <v>426.61613198699433</v>
          </cell>
          <cell r="V69">
            <v>333.01373476450044</v>
          </cell>
          <cell r="W69">
            <v>191.34232498857773</v>
          </cell>
          <cell r="FD69">
            <v>1535074724.1841304</v>
          </cell>
        </row>
        <row r="70">
          <cell r="S70">
            <v>320.27253793890213</v>
          </cell>
          <cell r="T70">
            <v>409.83054768109287</v>
          </cell>
          <cell r="U70">
            <v>437.00566235417045</v>
          </cell>
          <cell r="V70">
            <v>356.6717127632719</v>
          </cell>
          <cell r="W70">
            <v>200.61597454919865</v>
          </cell>
          <cell r="FD70">
            <v>1813095507.6502504</v>
          </cell>
        </row>
        <row r="71">
          <cell r="S71">
            <v>343.25960694206515</v>
          </cell>
          <cell r="T71">
            <v>426.28093193698805</v>
          </cell>
          <cell r="U71">
            <v>451.19545365748945</v>
          </cell>
          <cell r="V71">
            <v>390.05155478895722</v>
          </cell>
          <cell r="W71">
            <v>212.19681296768476</v>
          </cell>
          <cell r="FD71">
            <v>2126366179.5000319</v>
          </cell>
        </row>
        <row r="72">
          <cell r="S72">
            <v>367.89653748114324</v>
          </cell>
          <cell r="T72">
            <v>447.55370646710162</v>
          </cell>
          <cell r="U72">
            <v>513.56037303381891</v>
          </cell>
          <cell r="V72">
            <v>424.61772471956829</v>
          </cell>
          <cell r="W72">
            <v>226.67886807303194</v>
          </cell>
          <cell r="FD72">
            <v>2482153178.5872989</v>
          </cell>
        </row>
        <row r="73">
          <cell r="S73">
            <v>394.30174583127882</v>
          </cell>
          <cell r="T73">
            <v>499.67462630074351</v>
          </cell>
          <cell r="U73">
            <v>565.28716660795362</v>
          </cell>
          <cell r="V73">
            <v>452.21072336511133</v>
          </cell>
          <cell r="W73">
            <v>251.30383818284417</v>
          </cell>
          <cell r="FD73">
            <v>2927614037.6002951</v>
          </cell>
        </row>
        <row r="74">
          <cell r="S74">
            <v>422.60214741369236</v>
          </cell>
          <cell r="T74">
            <v>540.28637039023852</v>
          </cell>
          <cell r="U74">
            <v>589.43636321884878</v>
          </cell>
          <cell r="V74">
            <v>482.78789964569296</v>
          </cell>
          <cell r="W74">
            <v>270.55278013154839</v>
          </cell>
          <cell r="FD74">
            <v>3466975429.2756243</v>
          </cell>
        </row>
        <row r="75">
          <cell r="S75">
            <v>452.93376680884739</v>
          </cell>
          <cell r="T75">
            <v>572.74724134938151</v>
          </cell>
          <cell r="U75">
            <v>612.86683237751458</v>
          </cell>
          <cell r="V75">
            <v>512.31388487090226</v>
          </cell>
          <cell r="W75">
            <v>285.35670118184225</v>
          </cell>
          <cell r="FD75">
            <v>4085618765.8742704</v>
          </cell>
        </row>
        <row r="76">
          <cell r="S76">
            <v>485.44239155232663</v>
          </cell>
          <cell r="T76">
            <v>591.89476221440054</v>
          </cell>
          <cell r="U76">
            <v>660.91048783792394</v>
          </cell>
          <cell r="V76">
            <v>552.93802332726045</v>
          </cell>
          <cell r="W76">
            <v>307.01283587819398</v>
          </cell>
          <cell r="FD76">
            <v>4793177047.4882736</v>
          </cell>
        </row>
        <row r="77">
          <cell r="S77">
            <v>520.28427285593352</v>
          </cell>
          <cell r="T77">
            <v>653.10025012077676</v>
          </cell>
          <cell r="U77">
            <v>739.08491485635932</v>
          </cell>
          <cell r="V77">
            <v>609.21426591501768</v>
          </cell>
          <cell r="W77">
            <v>339.07253242461411</v>
          </cell>
          <cell r="FD77">
            <v>5632504501.3615532</v>
          </cell>
        </row>
        <row r="78">
          <cell r="S78">
            <v>557.62687662198186</v>
          </cell>
          <cell r="T78">
            <v>709.4611519659702</v>
          </cell>
          <cell r="U78">
            <v>789.74297664098412</v>
          </cell>
          <cell r="V78">
            <v>653.44207999718674</v>
          </cell>
          <cell r="W78">
            <v>369.34833720277857</v>
          </cell>
          <cell r="FD78">
            <v>6664970619.4179659</v>
          </cell>
        </row>
        <row r="79">
          <cell r="S79">
            <v>597.64968836043954</v>
          </cell>
          <cell r="T79">
            <v>751.85456483676353</v>
          </cell>
          <cell r="U79">
            <v>831.33120770455571</v>
          </cell>
          <cell r="V79">
            <v>702.86814467605836</v>
          </cell>
          <cell r="W79">
            <v>402.62917337361978</v>
          </cell>
          <cell r="FD79">
            <v>7878526915.6720066</v>
          </cell>
        </row>
        <row r="80">
          <cell r="S80">
            <v>640.54507587780608</v>
          </cell>
          <cell r="T80">
            <v>814.04284447520877</v>
          </cell>
          <cell r="U80">
            <v>911.33097301088492</v>
          </cell>
          <cell r="V80">
            <v>760.43059480250304</v>
          </cell>
          <cell r="W80">
            <v>398.72160034217632</v>
          </cell>
          <cell r="FD80">
            <v>9283735922.0764618</v>
          </cell>
        </row>
        <row r="81">
          <cell r="S81">
            <v>686.51921388412848</v>
          </cell>
          <cell r="T81">
            <v>865.53954593593153</v>
          </cell>
          <cell r="U81">
            <v>973.79419966163732</v>
          </cell>
          <cell r="V81">
            <v>797.96366879362722</v>
          </cell>
          <cell r="W81">
            <v>423.97284334868709</v>
          </cell>
          <cell r="FD81">
            <v>10978212837.10631</v>
          </cell>
        </row>
        <row r="82">
          <cell r="S82">
            <v>735.79307496228648</v>
          </cell>
          <cell r="T82">
            <v>940.41142160650998</v>
          </cell>
          <cell r="U82">
            <v>1046.7285480462251</v>
          </cell>
          <cell r="V82">
            <v>818.48746339984427</v>
          </cell>
          <cell r="W82">
            <v>460.42866304583913</v>
          </cell>
          <cell r="FD82">
            <v>12969892066.938206</v>
          </cell>
        </row>
        <row r="83">
          <cell r="S83">
            <v>788.60349166255764</v>
          </cell>
          <cell r="T83">
            <v>1005.413747104818</v>
          </cell>
          <cell r="U83">
            <v>1055.6579966450681</v>
          </cell>
          <cell r="V83">
            <v>871.94687457190776</v>
          </cell>
          <cell r="W83">
            <v>479.45613307070016</v>
          </cell>
          <cell r="FD83">
            <v>15324827288.419462</v>
          </cell>
        </row>
        <row r="84">
          <cell r="S84">
            <v>845.20429482738473</v>
          </cell>
          <cell r="T84">
            <v>1023.3691180786918</v>
          </cell>
          <cell r="U84">
            <v>1122.7579742714115</v>
          </cell>
          <cell r="V84">
            <v>945.56841771482323</v>
          </cell>
          <cell r="W84">
            <v>523.23145361270599</v>
          </cell>
          <cell r="FD84">
            <v>17937354502.906815</v>
          </cell>
        </row>
        <row r="85">
          <cell r="S85">
            <v>905.86753361768569</v>
          </cell>
          <cell r="T85">
            <v>1125.0584828458086</v>
          </cell>
          <cell r="U85">
            <v>1247.0299632238639</v>
          </cell>
          <cell r="V85">
            <v>1035.3445166446691</v>
          </cell>
          <cell r="W85">
            <v>553.5269621628413</v>
          </cell>
          <cell r="FD85">
            <v>20993798303.481991</v>
          </cell>
        </row>
        <row r="86">
          <cell r="S86">
            <v>970.88478310467508</v>
          </cell>
          <cell r="T86">
            <v>1232.0371524947113</v>
          </cell>
          <cell r="U86">
            <v>1381.1208891200295</v>
          </cell>
          <cell r="V86">
            <v>1109.0003784223209</v>
          </cell>
          <cell r="W86">
            <v>614.1623157017184</v>
          </cell>
          <cell r="FD86">
            <v>24728017784.729038</v>
          </cell>
        </row>
        <row r="87">
          <cell r="S87">
            <v>1040.5685457118543</v>
          </cell>
          <cell r="T87">
            <v>1321.2249346675017</v>
          </cell>
          <cell r="U87">
            <v>1430.2117292425755</v>
          </cell>
          <cell r="V87">
            <v>1174.0200532891467</v>
          </cell>
          <cell r="W87">
            <v>664.94709244047954</v>
          </cell>
          <cell r="FD87">
            <v>29277346630.407909</v>
          </cell>
        </row>
        <row r="88">
          <cell r="S88">
            <v>1115.2537532439674</v>
          </cell>
          <cell r="T88">
            <v>1370.9082001555435</v>
          </cell>
          <cell r="U88">
            <v>1514.8867616644966</v>
          </cell>
          <cell r="V88">
            <v>1297.436005233074</v>
          </cell>
          <cell r="W88">
            <v>709.20440847592363</v>
          </cell>
          <cell r="FD88">
            <v>34459480851.373016</v>
          </cell>
        </row>
        <row r="89">
          <cell r="S89">
            <v>1195.2993767208791</v>
          </cell>
          <cell r="T89">
            <v>1492.7894953603609</v>
          </cell>
          <cell r="U89">
            <v>1666.5549285296329</v>
          </cell>
          <cell r="V89">
            <v>1423.5217408403914</v>
          </cell>
          <cell r="W89">
            <v>660.44792845387747</v>
          </cell>
          <cell r="FD89">
            <v>40497314973.970139</v>
          </cell>
        </row>
        <row r="90">
          <cell r="S90">
            <v>1281.090151755594</v>
          </cell>
          <cell r="T90">
            <v>1626.9803746936341</v>
          </cell>
          <cell r="U90">
            <v>1835.5029351937119</v>
          </cell>
          <cell r="V90">
            <v>1358.2161604173743</v>
          </cell>
          <cell r="W90">
            <v>700.66076156608324</v>
          </cell>
          <cell r="FD90">
            <v>47803881191.475883</v>
          </cell>
        </row>
        <row r="91">
          <cell r="S91">
            <v>1373.0384277682715</v>
          </cell>
          <cell r="T91">
            <v>1774.7535576717637</v>
          </cell>
          <cell r="U91">
            <v>1865.8340009617204</v>
          </cell>
          <cell r="V91">
            <v>1382.9420873794697</v>
          </cell>
          <cell r="W91">
            <v>766.14827574404808</v>
          </cell>
          <cell r="FD91">
            <v>56655882322.501678</v>
          </cell>
        </row>
        <row r="92">
          <cell r="S92">
            <v>1471.586149924573</v>
          </cell>
          <cell r="T92">
            <v>1809.7516040939954</v>
          </cell>
          <cell r="U92">
            <v>1792.3600087447339</v>
          </cell>
          <cell r="V92">
            <v>1473.2404150521725</v>
          </cell>
          <cell r="W92">
            <v>765.43103046403121</v>
          </cell>
          <cell r="FD92">
            <v>66553987526.884857</v>
          </cell>
        </row>
        <row r="93">
          <cell r="S93">
            <v>1577.2069833251153</v>
          </cell>
          <cell r="T93">
            <v>1765.2358799379908</v>
          </cell>
          <cell r="U93">
            <v>1958.3578090478222</v>
          </cell>
          <cell r="V93">
            <v>1501.3106250065575</v>
          </cell>
          <cell r="W93">
            <v>809.75177137829269</v>
          </cell>
          <cell r="FD93">
            <v>77013152015.094528</v>
          </cell>
        </row>
        <row r="94">
          <cell r="S94">
            <v>1690.4085896547767</v>
          </cell>
          <cell r="T94">
            <v>2111.0189947737017</v>
          </cell>
          <cell r="U94">
            <v>2212.7652871286118</v>
          </cell>
          <cell r="V94">
            <v>1825.9207559202514</v>
          </cell>
          <cell r="W94">
            <v>969.32923648476935</v>
          </cell>
          <cell r="FD94">
            <v>89583765612.159012</v>
          </cell>
        </row>
        <row r="95">
          <cell r="S95">
            <v>1811.7350672353678</v>
          </cell>
          <cell r="T95">
            <v>2187.7920356058094</v>
          </cell>
          <cell r="U95">
            <v>2428.1578045264323</v>
          </cell>
          <cell r="V95">
            <v>1952.502896714519</v>
          </cell>
          <cell r="W95">
            <v>1004.599870104912</v>
          </cell>
          <cell r="FD95">
            <v>105207774158.84904</v>
          </cell>
        </row>
        <row r="96">
          <cell r="S96">
            <v>1941.7695662093211</v>
          </cell>
          <cell r="T96">
            <v>2415.3337926559689</v>
          </cell>
          <cell r="U96">
            <v>2598.9720254198182</v>
          </cell>
          <cell r="V96">
            <v>2055.4386795331884</v>
          </cell>
          <cell r="W96">
            <v>1102.5818951374476</v>
          </cell>
          <cell r="FD96">
            <v>124067123752.97113</v>
          </cell>
        </row>
        <row r="97">
          <cell r="S97">
            <v>2081.1370914237377</v>
          </cell>
          <cell r="T97">
            <v>2543.189659740834</v>
          </cell>
          <cell r="U97">
            <v>2763.3817858339753</v>
          </cell>
          <cell r="V97">
            <v>2181.6003886505823</v>
          </cell>
          <cell r="W97">
            <v>1163.1541715777712</v>
          </cell>
          <cell r="FD97">
            <v>146271781997.79425</v>
          </cell>
        </row>
        <row r="98">
          <cell r="S98">
            <v>2230.5075064879311</v>
          </cell>
          <cell r="T98">
            <v>2804.5027463372026</v>
          </cell>
          <cell r="U98">
            <v>2903.776365749196</v>
          </cell>
          <cell r="V98">
            <v>2336.6258772201109</v>
          </cell>
          <cell r="W98">
            <v>1359.7987723246188</v>
          </cell>
          <cell r="FD98">
            <v>172242028044.96011</v>
          </cell>
        </row>
        <row r="99">
          <cell r="S99">
            <v>2390.5987534417582</v>
          </cell>
          <cell r="T99">
            <v>2872.8705130062299</v>
          </cell>
          <cell r="U99">
            <v>3095.6660046156831</v>
          </cell>
          <cell r="V99">
            <v>2606.98293381439</v>
          </cell>
          <cell r="W99">
            <v>1443.5743748337882</v>
          </cell>
          <cell r="FD99">
            <v>202260668892.25156</v>
          </cell>
        </row>
        <row r="100">
          <cell r="S100">
            <v>2562.1803035111952</v>
          </cell>
          <cell r="T100">
            <v>3127.2530292850206</v>
          </cell>
          <cell r="U100">
            <v>3579.3473068275853</v>
          </cell>
          <cell r="V100">
            <v>2997.7323145745104</v>
          </cell>
          <cell r="W100">
            <v>1693.7972999294034</v>
          </cell>
          <cell r="FD100">
            <v>237463260861.46024</v>
          </cell>
        </row>
        <row r="101">
          <cell r="S101">
            <v>2746.076855536543</v>
          </cell>
          <cell r="T101">
            <v>3526.6814771044665</v>
          </cell>
          <cell r="U101">
            <v>3974.0565522227625</v>
          </cell>
          <cell r="V101">
            <v>3308.3621362125632</v>
          </cell>
          <cell r="W101">
            <v>1799.5490964436503</v>
          </cell>
          <cell r="FD101">
            <v>282236350990.53516</v>
          </cell>
        </row>
        <row r="102">
          <cell r="S102">
            <v>2943.1722998491459</v>
          </cell>
          <cell r="T102">
            <v>3762.8082135029254</v>
          </cell>
          <cell r="U102">
            <v>4155.7640778267232</v>
          </cell>
          <cell r="V102">
            <v>3447.6403332465561</v>
          </cell>
          <cell r="W102">
            <v>1732.8227321052364</v>
          </cell>
          <cell r="FD102">
            <v>336917792782.01465</v>
          </cell>
        </row>
        <row r="103">
          <cell r="S103">
            <v>3154.4139666502233</v>
          </cell>
          <cell r="T103">
            <v>3944.2794379878469</v>
          </cell>
          <cell r="U103">
            <v>4371.5641898492104</v>
          </cell>
          <cell r="V103">
            <v>3381.1724841133255</v>
          </cell>
          <cell r="W103">
            <v>1769.3629510584033</v>
          </cell>
          <cell r="FD103">
            <v>399817624575.56885</v>
          </cell>
        </row>
        <row r="104">
          <cell r="S104">
            <v>3380.8171793095098</v>
          </cell>
          <cell r="T104">
            <v>4272.4389792014263</v>
          </cell>
          <cell r="U104">
            <v>4510.4067082575857</v>
          </cell>
          <cell r="V104">
            <v>3478.4733036623365</v>
          </cell>
          <cell r="W104">
            <v>1920.3872554320005</v>
          </cell>
          <cell r="FD104">
            <v>472600321517.31665</v>
          </cell>
        </row>
        <row r="105">
          <cell r="S105">
            <v>3623.4701344707792</v>
          </cell>
          <cell r="T105">
            <v>4362.8325848179593</v>
          </cell>
          <cell r="U105">
            <v>4548.1738450043485</v>
          </cell>
          <cell r="V105">
            <v>3707.8333396956223</v>
          </cell>
          <cell r="W105">
            <v>2074.3097858203364</v>
          </cell>
        </row>
        <row r="106">
          <cell r="S106">
            <v>3883.5391324186494</v>
          </cell>
          <cell r="T106">
            <v>4630.885907546035</v>
          </cell>
          <cell r="U106">
            <v>5029.5731836195046</v>
          </cell>
          <cell r="V106">
            <v>4224.6708721464456</v>
          </cell>
          <cell r="W106">
            <v>2294.0766249940425</v>
          </cell>
        </row>
        <row r="107">
          <cell r="S107">
            <v>4162.2741828474682</v>
          </cell>
          <cell r="T107">
            <v>5183.8998965025967</v>
          </cell>
          <cell r="U107">
            <v>5815.5755060425872</v>
          </cell>
          <cell r="V107">
            <v>4746.6682431136578</v>
          </cell>
          <cell r="W107">
            <v>2540.3058772189543</v>
          </cell>
        </row>
        <row r="108">
          <cell r="S108">
            <v>4461.0150129758622</v>
          </cell>
          <cell r="T108">
            <v>5634.834307619356</v>
          </cell>
          <cell r="U108">
            <v>6167.2122250305401</v>
          </cell>
          <cell r="V108">
            <v>4995.0086300202383</v>
          </cell>
          <cell r="W108">
            <v>2667.0081276489</v>
          </cell>
        </row>
        <row r="109">
          <cell r="S109">
            <v>4781.1975068834727</v>
          </cell>
          <cell r="T109">
            <v>6004.6652907472017</v>
          </cell>
          <cell r="U109">
            <v>6505.4532631804323</v>
          </cell>
          <cell r="V109">
            <v>5231.0641273925139</v>
          </cell>
          <cell r="W109">
            <v>2698.6658778796627</v>
          </cell>
        </row>
        <row r="110">
          <cell r="S110">
            <v>5124.3606070224341</v>
          </cell>
          <cell r="T110">
            <v>6328.7350160844362</v>
          </cell>
          <cell r="U110">
            <v>7003.6439255133446</v>
          </cell>
          <cell r="V110">
            <v>5329.0924300315673</v>
          </cell>
          <cell r="W110">
            <v>2846.6296138036487</v>
          </cell>
        </row>
        <row r="111">
          <cell r="S111">
            <v>5492.1537110731006</v>
          </cell>
          <cell r="T111">
            <v>6827.5231280621665</v>
          </cell>
          <cell r="U111">
            <v>6958.2651245740271</v>
          </cell>
          <cell r="V111">
            <v>5724.9071512479131</v>
          </cell>
          <cell r="W111">
            <v>3183.0035627315665</v>
          </cell>
        </row>
        <row r="112">
          <cell r="S112">
            <v>5886.3445996982919</v>
          </cell>
          <cell r="T112">
            <v>6959.269949602909</v>
          </cell>
          <cell r="U112">
            <v>7595.3615030053188</v>
          </cell>
          <cell r="V112">
            <v>6192.0703785223159</v>
          </cell>
          <cell r="W112">
            <v>3445.5266175636789</v>
          </cell>
        </row>
        <row r="113">
          <cell r="S113">
            <v>6308.8279333004321</v>
          </cell>
          <cell r="T113">
            <v>7817.0355398159154</v>
          </cell>
          <cell r="U113">
            <v>8710.3705157723016</v>
          </cell>
          <cell r="V113">
            <v>7166.3095241674018</v>
          </cell>
          <cell r="W113">
            <v>3858.6700569071982</v>
          </cell>
        </row>
        <row r="114">
          <cell r="S114">
            <v>6761.6343586190196</v>
          </cell>
          <cell r="T114">
            <v>8554.4882082000986</v>
          </cell>
          <cell r="U114">
            <v>9390.1957118525897</v>
          </cell>
          <cell r="V114">
            <v>7745.548454712145</v>
          </cell>
          <cell r="W114">
            <v>4235.1011845577596</v>
          </cell>
        </row>
        <row r="115">
          <cell r="S115">
            <v>7246.9402689415583</v>
          </cell>
          <cell r="T115">
            <v>9086.6139328801364</v>
          </cell>
          <cell r="U115">
            <v>9911.6166106327146</v>
          </cell>
          <cell r="V115">
            <v>8107.8374191055191</v>
          </cell>
          <cell r="W115">
            <v>4119.3288515132517</v>
          </cell>
        </row>
        <row r="116">
          <cell r="S116">
            <v>7767.0782648372988</v>
          </cell>
          <cell r="T116">
            <v>9711.8091715078335</v>
          </cell>
          <cell r="U116">
            <v>10676.56455770912</v>
          </cell>
          <cell r="V116">
            <v>8284.8450773496297</v>
          </cell>
          <cell r="W116">
            <v>4375.1082786001862</v>
          </cell>
        </row>
        <row r="117">
          <cell r="S117">
            <v>8324.5483656949655</v>
          </cell>
          <cell r="T117">
            <v>10377.513101535675</v>
          </cell>
          <cell r="U117">
            <v>10888.997810055298</v>
          </cell>
          <cell r="V117">
            <v>8610.4146038025356</v>
          </cell>
          <cell r="W117">
            <v>4672.3425206851971</v>
          </cell>
        </row>
        <row r="118">
          <cell r="S118">
            <v>8922.0300259516953</v>
          </cell>
          <cell r="T118">
            <v>10620.580243997101</v>
          </cell>
          <cell r="U118">
            <v>11247.078541824565</v>
          </cell>
          <cell r="V118">
            <v>9041.3339758280199</v>
          </cell>
          <cell r="W118">
            <v>4930.0628649360442</v>
          </cell>
        </row>
        <row r="119">
          <cell r="S119">
            <v>9562.3950137669453</v>
          </cell>
          <cell r="T119">
            <v>11640.496704309073</v>
          </cell>
          <cell r="U119">
            <v>12645.154787737323</v>
          </cell>
          <cell r="V119">
            <v>10501.853051124926</v>
          </cell>
          <cell r="W119">
            <v>5611.9409676120849</v>
          </cell>
        </row>
        <row r="120">
          <cell r="S120">
            <v>10248.721214044723</v>
          </cell>
          <cell r="T120">
            <v>12728.452423915354</v>
          </cell>
          <cell r="U120">
            <v>13990.513454552216</v>
          </cell>
          <cell r="V120">
            <v>11228.23643862849</v>
          </cell>
          <cell r="W120">
            <v>6151.7600180044537</v>
          </cell>
        </row>
        <row r="121">
          <cell r="S121">
            <v>10984.307422146492</v>
          </cell>
          <cell r="T121">
            <v>13645.218265383213</v>
          </cell>
          <cell r="U121">
            <v>14880.118683798879</v>
          </cell>
          <cell r="V121">
            <v>12296.066669183288</v>
          </cell>
          <cell r="W121">
            <v>6492.9826602631656</v>
          </cell>
        </row>
        <row r="122">
          <cell r="S122">
            <v>11772.689199396438</v>
          </cell>
          <cell r="T122">
            <v>14730.408068639692</v>
          </cell>
          <cell r="U122">
            <v>16233.252307319344</v>
          </cell>
          <cell r="V122">
            <v>12966.209677383944</v>
          </cell>
          <cell r="W122">
            <v>6607.464125453087</v>
          </cell>
        </row>
        <row r="123">
          <cell r="S123">
            <v>12617.655866600864</v>
          </cell>
          <cell r="T123">
            <v>15798.690079631808</v>
          </cell>
          <cell r="U123">
            <v>17053.188334517967</v>
          </cell>
          <cell r="V123">
            <v>12893.033432881493</v>
          </cell>
          <cell r="W123">
            <v>6974.7397283747705</v>
          </cell>
        </row>
        <row r="124">
          <cell r="S124">
            <v>13523.268717238243</v>
          </cell>
          <cell r="T124">
            <v>16444.532527120202</v>
          </cell>
          <cell r="U124">
            <v>17001.758446379419</v>
          </cell>
          <cell r="V124">
            <v>13754.806798974401</v>
          </cell>
          <cell r="W124">
            <v>7761.4989475343173</v>
          </cell>
        </row>
        <row r="125">
          <cell r="S125">
            <v>14493.880537882942</v>
          </cell>
          <cell r="T125">
            <v>17286.413972422743</v>
          </cell>
          <cell r="U125">
            <v>18646.812250225048</v>
          </cell>
          <cell r="V125">
            <v>15352.195310120587</v>
          </cell>
          <cell r="W125">
            <v>8308.8302769613656</v>
          </cell>
        </row>
        <row r="126">
          <cell r="S126">
            <v>15534.156529674598</v>
          </cell>
          <cell r="T126">
            <v>19188.97209214652</v>
          </cell>
          <cell r="U126">
            <v>21486.680824227165</v>
          </cell>
          <cell r="V126">
            <v>17676.047178547509</v>
          </cell>
          <cell r="W126">
            <v>9517.909142074961</v>
          </cell>
        </row>
        <row r="127">
          <cell r="S127">
            <v>16649.096731389698</v>
          </cell>
          <cell r="T127">
            <v>21145.508173662412</v>
          </cell>
          <cell r="U127">
            <v>22881.57364708517</v>
          </cell>
          <cell r="V127">
            <v>18674.157072608476</v>
          </cell>
          <cell r="W127">
            <v>10234.600639989832</v>
          </cell>
        </row>
        <row r="128">
          <cell r="S128">
            <v>17844.060051903652</v>
          </cell>
          <cell r="T128">
            <v>21928.709712001029</v>
          </cell>
          <cell r="U128">
            <v>24457.293365593301</v>
          </cell>
          <cell r="V128">
            <v>19819.810120765527</v>
          </cell>
          <cell r="W128">
            <v>9692.7588700609631</v>
          </cell>
        </row>
        <row r="129">
          <cell r="S129">
            <v>19124.790027533832</v>
          </cell>
          <cell r="T129">
            <v>24156.89555053151</v>
          </cell>
          <cell r="U129">
            <v>26020.785862274875</v>
          </cell>
          <cell r="V129">
            <v>19609.992684286495</v>
          </cell>
          <cell r="W129">
            <v>10332.762355995394</v>
          </cell>
        </row>
        <row r="130">
          <cell r="S130">
            <v>20497.442428089504</v>
          </cell>
          <cell r="T130">
            <v>25391.652404370368</v>
          </cell>
          <cell r="U130">
            <v>25729.152165059873</v>
          </cell>
          <cell r="V130">
            <v>20244.996385860199</v>
          </cell>
          <cell r="W130">
            <v>11288.807927249611</v>
          </cell>
        </row>
        <row r="131">
          <cell r="S131">
            <v>21968.614844292344</v>
          </cell>
          <cell r="T131">
            <v>25303.111759458843</v>
          </cell>
          <cell r="U131">
            <v>27051.749296638009</v>
          </cell>
          <cell r="V131">
            <v>22216.377718748932</v>
          </cell>
          <cell r="W131">
            <v>12275.100573627482</v>
          </cell>
        </row>
        <row r="132">
          <cell r="S132">
            <v>23545.378398793458</v>
          </cell>
          <cell r="T132">
            <v>29030.171925581992</v>
          </cell>
          <cell r="U132">
            <v>32159.183969719626</v>
          </cell>
          <cell r="V132">
            <v>26539.271184243029</v>
          </cell>
          <cell r="W132">
            <v>14069.091319715604</v>
          </cell>
        </row>
        <row r="133">
          <cell r="S133">
            <v>25235.311733201728</v>
          </cell>
          <cell r="T133">
            <v>31662.564882704406</v>
          </cell>
          <cell r="U133">
            <v>34820.433772797522</v>
          </cell>
          <cell r="V133">
            <v>28281.404745844833</v>
          </cell>
          <cell r="W133">
            <v>15365.888146790501</v>
          </cell>
        </row>
        <row r="134">
          <cell r="S134">
            <v>27046.537434476486</v>
          </cell>
          <cell r="T134">
            <v>33621.580953834928</v>
          </cell>
          <cell r="U134">
            <v>36680.886832763092</v>
          </cell>
          <cell r="V134">
            <v>30209.150897948828</v>
          </cell>
          <cell r="W134">
            <v>15528.605352406041</v>
          </cell>
        </row>
        <row r="135">
          <cell r="S135">
            <v>28987.761075765884</v>
          </cell>
          <cell r="T135">
            <v>36177.691114817862</v>
          </cell>
          <cell r="U135">
            <v>40118.620534628979</v>
          </cell>
          <cell r="V135">
            <v>30898.14674087835</v>
          </cell>
          <cell r="W135">
            <v>16048.679510850576</v>
          </cell>
        </row>
        <row r="136">
          <cell r="S136">
            <v>31068.313059349195</v>
          </cell>
          <cell r="T136">
            <v>38801.443162012263</v>
          </cell>
          <cell r="U136">
            <v>40153.657879734645</v>
          </cell>
          <cell r="V136">
            <v>31211.354224102746</v>
          </cell>
          <cell r="W136">
            <v>16937.14866838092</v>
          </cell>
        </row>
        <row r="137">
          <cell r="S137">
            <v>33298.193462779454</v>
          </cell>
          <cell r="T137">
            <v>39442.96953022352</v>
          </cell>
          <cell r="U137">
            <v>41546.639281778713</v>
          </cell>
          <cell r="V137">
            <v>33725.304930514074</v>
          </cell>
          <cell r="W137">
            <v>18523.526525497786</v>
          </cell>
        </row>
        <row r="138">
          <cell r="S138">
            <v>35688.120103807247</v>
          </cell>
          <cell r="T138">
            <v>43235.764708103146</v>
          </cell>
          <cell r="U138">
            <v>46628.868264898192</v>
          </cell>
          <cell r="V138">
            <v>38499.71369011316</v>
          </cell>
          <cell r="W138">
            <v>20998.249976290273</v>
          </cell>
        </row>
        <row r="139">
          <cell r="S139">
            <v>38249.580055067665</v>
          </cell>
          <cell r="T139">
            <v>47614.197505020187</v>
          </cell>
          <cell r="U139">
            <v>53522.943266283488</v>
          </cell>
          <cell r="V139">
            <v>43070.45325287804</v>
          </cell>
          <cell r="W139">
            <v>23179.039491696982</v>
          </cell>
        </row>
        <row r="140">
          <cell r="S140">
            <v>40994.884856179124</v>
          </cell>
          <cell r="T140">
            <v>51424.088255146286</v>
          </cell>
          <cell r="U140">
            <v>55613.521038986742</v>
          </cell>
          <cell r="V140">
            <v>45349.218665891327</v>
          </cell>
          <cell r="W140">
            <v>24102.930579012784</v>
          </cell>
        </row>
        <row r="141">
          <cell r="S141">
            <v>43937.229688584688</v>
          </cell>
          <cell r="T141">
            <v>54223.412737266044</v>
          </cell>
          <cell r="U141">
            <v>59406.373863499262</v>
          </cell>
          <cell r="V141">
            <v>47811.241029138211</v>
          </cell>
          <cell r="W141">
            <v>23952.702690756763</v>
          </cell>
        </row>
        <row r="142">
          <cell r="S142">
            <v>47090.756797586917</v>
          </cell>
          <cell r="T142">
            <v>58524.874595847563</v>
          </cell>
          <cell r="U142">
            <v>63160.353602632764</v>
          </cell>
          <cell r="V142">
            <v>47810.689147724886</v>
          </cell>
          <cell r="W142">
            <v>25723.865229659132</v>
          </cell>
        </row>
        <row r="143">
          <cell r="S143">
            <v>50470.62346640334</v>
          </cell>
          <cell r="T143">
            <v>61876.685237728292</v>
          </cell>
          <cell r="U143">
            <v>63231.016934794141</v>
          </cell>
          <cell r="V143">
            <v>50690.004420810379</v>
          </cell>
          <cell r="W143">
            <v>27974.674875448749</v>
          </cell>
        </row>
        <row r="144">
          <cell r="S144">
            <v>54093.074868951691</v>
          </cell>
          <cell r="T144">
            <v>64168.664437115542</v>
          </cell>
          <cell r="U144">
            <v>68417.695328223752</v>
          </cell>
          <cell r="V144">
            <v>56967.543704345939</v>
          </cell>
          <cell r="W144">
            <v>30633.265028936148</v>
          </cell>
        </row>
        <row r="145">
          <cell r="S145">
            <v>57975.522151533281</v>
          </cell>
          <cell r="T145">
            <v>71362.448317553848</v>
          </cell>
          <cell r="U145">
            <v>79914.682253481587</v>
          </cell>
          <cell r="V145">
            <v>64092.806823997642</v>
          </cell>
          <cell r="W145">
            <v>34356.664264195948</v>
          </cell>
        </row>
        <row r="146">
          <cell r="S146">
            <v>62136.62611869839</v>
          </cell>
          <cell r="T146">
            <v>77835.773022943875</v>
          </cell>
          <cell r="U146">
            <v>84391.033883917844</v>
          </cell>
          <cell r="V146">
            <v>68638.271115378593</v>
          </cell>
          <cell r="W146">
            <v>37321.548105034279</v>
          </cell>
        </row>
        <row r="147">
          <cell r="S147">
            <v>66596.386925558676</v>
          </cell>
          <cell r="T147">
            <v>82070.926076237578</v>
          </cell>
          <cell r="U147">
            <v>90173.202714203158</v>
          </cell>
          <cell r="V147">
            <v>73268.475842542714</v>
          </cell>
          <cell r="W147">
            <v>37224.919373336132</v>
          </cell>
        </row>
        <row r="148">
          <cell r="S148">
            <v>71376.240207614726</v>
          </cell>
          <cell r="T148">
            <v>89824.266404767521</v>
          </cell>
          <cell r="U148">
            <v>96954.933071628213</v>
          </cell>
          <cell r="V148">
            <v>74598.095458532451</v>
          </cell>
          <cell r="W148">
            <v>39100.829899495235</v>
          </cell>
        </row>
        <row r="149">
          <cell r="S149">
            <v>76499.16011013533</v>
          </cell>
          <cell r="T149">
            <v>94075.689501503482</v>
          </cell>
          <cell r="U149">
            <v>97255.525227641221</v>
          </cell>
          <cell r="V149">
            <v>76473.018196706194</v>
          </cell>
          <cell r="W149">
            <v>41002.86840020516</v>
          </cell>
        </row>
        <row r="150">
          <cell r="S150">
            <v>81989.769712358015</v>
          </cell>
          <cell r="T150">
            <v>96167.629306910327</v>
          </cell>
          <cell r="U150">
            <v>101699.28371178964</v>
          </cell>
          <cell r="V150">
            <v>80735.446510684211</v>
          </cell>
          <cell r="W150">
            <v>44292.100402090815</v>
          </cell>
        </row>
        <row r="151">
          <cell r="S151">
            <v>87874.459377169376</v>
          </cell>
          <cell r="T151">
            <v>108062.85229334072</v>
          </cell>
          <cell r="U151">
            <v>117544.9499935538</v>
          </cell>
          <cell r="V151">
            <v>96321.519542767201</v>
          </cell>
          <cell r="W151">
            <v>50232.100707150064</v>
          </cell>
        </row>
        <row r="152">
          <cell r="S152">
            <v>94181.513595174067</v>
          </cell>
          <cell r="T152">
            <v>116228.57054987503</v>
          </cell>
          <cell r="U152">
            <v>126612.50868820702</v>
          </cell>
          <cell r="V152">
            <v>101241.45433595311</v>
          </cell>
          <cell r="W152">
            <v>54173.41975217592</v>
          </cell>
        </row>
        <row r="153">
          <cell r="S153">
            <v>100941.24693280645</v>
          </cell>
          <cell r="T153">
            <v>124161.02528975205</v>
          </cell>
          <cell r="U153">
            <v>134328.84512735368</v>
          </cell>
          <cell r="V153">
            <v>108575.7124690921</v>
          </cell>
          <cell r="W153">
            <v>60469.339967380394</v>
          </cell>
        </row>
        <row r="154">
          <cell r="S154">
            <v>108186.14973790362</v>
          </cell>
          <cell r="T154">
            <v>134013.67777843843</v>
          </cell>
          <cell r="U154">
            <v>145269.82112710946</v>
          </cell>
          <cell r="V154">
            <v>123675.73018929223</v>
          </cell>
          <cell r="W154">
            <v>76240.915229522856</v>
          </cell>
        </row>
        <row r="155">
          <cell r="S155">
            <v>115951.04430306633</v>
          </cell>
          <cell r="T155">
            <v>142186.74965263298</v>
          </cell>
          <cell r="U155">
            <v>166771.66945322603</v>
          </cell>
          <cell r="V155">
            <v>149432.39879150456</v>
          </cell>
          <cell r="W155">
            <v>516961.3595494437</v>
          </cell>
        </row>
        <row r="156">
          <cell r="S156">
            <v>124273.25223739678</v>
          </cell>
          <cell r="T156">
            <v>169924.34923096374</v>
          </cell>
          <cell r="U156">
            <v>193601.06622269331</v>
          </cell>
          <cell r="V156">
            <v>612798.85525405197</v>
          </cell>
          <cell r="W156">
            <v>1039254.9306558822</v>
          </cell>
        </row>
        <row r="157">
          <cell r="S157">
            <v>133192.77385111758</v>
          </cell>
          <cell r="T157">
            <v>176679.86142747616</v>
          </cell>
          <cell r="U157">
            <v>581286.15405240003</v>
          </cell>
          <cell r="V157">
            <v>1025082.5474333283</v>
          </cell>
          <cell r="W157">
            <v>1025082.5474333283</v>
          </cell>
        </row>
        <row r="158">
          <cell r="S158">
            <v>142752.48041522969</v>
          </cell>
          <cell r="T158">
            <v>476452.90164515888</v>
          </cell>
          <cell r="U158">
            <v>952058.51226711413</v>
          </cell>
          <cell r="V158">
            <v>1055337.8225705251</v>
          </cell>
          <cell r="W158">
            <v>1069656.867124184</v>
          </cell>
        </row>
        <row r="159">
          <cell r="S159">
            <v>152998.32022027066</v>
          </cell>
          <cell r="T159">
            <v>374358.48000998097</v>
          </cell>
          <cell r="U159">
            <v>524134.55226679891</v>
          </cell>
          <cell r="V159">
            <v>593251.1965217609</v>
          </cell>
          <cell r="W159">
            <v>594278.94610758871</v>
          </cell>
        </row>
        <row r="160">
          <cell r="S160">
            <v>163979.53942471556</v>
          </cell>
          <cell r="T160">
            <v>238839.76394469477</v>
          </cell>
          <cell r="U160">
            <v>327638.249315775</v>
          </cell>
          <cell r="V160">
            <v>370843.29318159167</v>
          </cell>
          <cell r="W160">
            <v>355496.49904210493</v>
          </cell>
        </row>
        <row r="161">
          <cell r="S161">
            <v>175748.91875433922</v>
          </cell>
          <cell r="T161">
            <v>255982.12079436332</v>
          </cell>
          <cell r="U161">
            <v>351153.98092850577</v>
          </cell>
          <cell r="V161">
            <v>397460.00039160624</v>
          </cell>
          <cell r="W161">
            <v>397460.00039160624</v>
          </cell>
        </row>
        <row r="162">
          <cell r="S162">
            <v>188363.02719034767</v>
          </cell>
          <cell r="T162">
            <v>274354.84395115869</v>
          </cell>
          <cell r="U162">
            <v>376357.51802314911</v>
          </cell>
          <cell r="V162">
            <v>425987.08083938807</v>
          </cell>
          <cell r="W162">
            <v>425987.08083938807</v>
          </cell>
        </row>
        <row r="163">
          <cell r="S163">
            <v>201882.49386561289</v>
          </cell>
          <cell r="T163">
            <v>294046.24106513197</v>
          </cell>
          <cell r="U163">
            <v>403370.00024322886</v>
          </cell>
          <cell r="V163">
            <v>456561.6486269515</v>
          </cell>
          <cell r="W163">
            <v>456561.6486269515</v>
          </cell>
        </row>
      </sheetData>
      <sheetData sheetId="8"/>
      <sheetData sheetId="9"/>
      <sheetData sheetId="10">
        <row r="6">
          <cell r="AR6">
            <v>1</v>
          </cell>
          <cell r="AS6">
            <v>1</v>
          </cell>
          <cell r="AT6">
            <v>1</v>
          </cell>
          <cell r="AU6">
            <v>12</v>
          </cell>
          <cell r="AV6" t="str">
            <v/>
          </cell>
          <cell r="AW6">
            <v>1</v>
          </cell>
          <cell r="AX6">
            <v>1</v>
          </cell>
          <cell r="AY6">
            <v>1</v>
          </cell>
          <cell r="AZ6">
            <v>1</v>
          </cell>
          <cell r="BA6">
            <v>28</v>
          </cell>
          <cell r="BB6">
            <v>1</v>
          </cell>
          <cell r="BC6">
            <v>2</v>
          </cell>
          <cell r="BD6">
            <v>7</v>
          </cell>
          <cell r="BE6">
            <v>1</v>
          </cell>
          <cell r="BF6">
            <v>1</v>
          </cell>
          <cell r="BG6">
            <v>1</v>
          </cell>
          <cell r="BH6">
            <v>6</v>
          </cell>
          <cell r="BI6">
            <v>10</v>
          </cell>
          <cell r="BJ6">
            <v>15</v>
          </cell>
        </row>
        <row r="7">
          <cell r="AR7">
            <v>2</v>
          </cell>
          <cell r="AS7">
            <v>2</v>
          </cell>
          <cell r="AT7">
            <v>2</v>
          </cell>
          <cell r="AU7">
            <v>14</v>
          </cell>
          <cell r="AV7" t="str">
            <v/>
          </cell>
          <cell r="AW7">
            <v>2</v>
          </cell>
          <cell r="AX7">
            <v>2</v>
          </cell>
          <cell r="AY7">
            <v>2</v>
          </cell>
          <cell r="AZ7">
            <v>2</v>
          </cell>
          <cell r="BA7">
            <v>28</v>
          </cell>
          <cell r="BB7">
            <v>2</v>
          </cell>
          <cell r="BC7">
            <v>2</v>
          </cell>
          <cell r="BD7">
            <v>9</v>
          </cell>
          <cell r="BE7">
            <v>3</v>
          </cell>
          <cell r="BF7">
            <v>2</v>
          </cell>
          <cell r="BG7">
            <v>4</v>
          </cell>
          <cell r="BH7">
            <v>7</v>
          </cell>
          <cell r="BI7">
            <v>10</v>
          </cell>
          <cell r="BJ7">
            <v>18</v>
          </cell>
        </row>
        <row r="8">
          <cell r="AR8">
            <v>3</v>
          </cell>
          <cell r="AS8">
            <v>3</v>
          </cell>
          <cell r="AT8">
            <v>3</v>
          </cell>
          <cell r="AU8">
            <v>16</v>
          </cell>
          <cell r="AV8" t="str">
            <v/>
          </cell>
          <cell r="AW8">
            <v>3</v>
          </cell>
          <cell r="AX8">
            <v>3</v>
          </cell>
          <cell r="AY8">
            <v>3</v>
          </cell>
          <cell r="AZ8">
            <v>3</v>
          </cell>
          <cell r="BA8">
            <v>28</v>
          </cell>
          <cell r="BB8">
            <v>3</v>
          </cell>
          <cell r="BC8">
            <v>3</v>
          </cell>
          <cell r="BD8">
            <v>11</v>
          </cell>
          <cell r="BE8">
            <v>7</v>
          </cell>
          <cell r="BF8">
            <v>6</v>
          </cell>
          <cell r="BG8">
            <v>8</v>
          </cell>
          <cell r="BH8">
            <v>9</v>
          </cell>
          <cell r="BI8">
            <v>10</v>
          </cell>
          <cell r="BJ8">
            <v>22</v>
          </cell>
        </row>
        <row r="9">
          <cell r="AR9">
            <v>4</v>
          </cell>
          <cell r="AS9">
            <v>4</v>
          </cell>
          <cell r="AT9">
            <v>4</v>
          </cell>
          <cell r="AU9">
            <v>18</v>
          </cell>
          <cell r="AV9" t="str">
            <v/>
          </cell>
          <cell r="AW9">
            <v>4</v>
          </cell>
          <cell r="AX9">
            <v>4</v>
          </cell>
          <cell r="AY9">
            <v>4</v>
          </cell>
          <cell r="AZ9">
            <v>4</v>
          </cell>
          <cell r="BA9">
            <v>28</v>
          </cell>
          <cell r="BB9">
            <v>4</v>
          </cell>
          <cell r="BC9">
            <v>4</v>
          </cell>
          <cell r="BD9">
            <v>13</v>
          </cell>
          <cell r="BE9">
            <v>11</v>
          </cell>
          <cell r="BF9">
            <v>10</v>
          </cell>
          <cell r="BG9">
            <v>11</v>
          </cell>
          <cell r="BH9">
            <v>12</v>
          </cell>
          <cell r="BI9">
            <v>11</v>
          </cell>
          <cell r="BJ9">
            <v>26</v>
          </cell>
        </row>
        <row r="10">
          <cell r="AR10">
            <v>5</v>
          </cell>
          <cell r="AS10">
            <v>5</v>
          </cell>
          <cell r="AT10">
            <v>5</v>
          </cell>
          <cell r="AU10">
            <v>20</v>
          </cell>
          <cell r="AV10" t="str">
            <v/>
          </cell>
          <cell r="AW10">
            <v>5</v>
          </cell>
          <cell r="AX10">
            <v>5</v>
          </cell>
          <cell r="AY10">
            <v>5</v>
          </cell>
          <cell r="AZ10">
            <v>5</v>
          </cell>
          <cell r="BA10">
            <v>28</v>
          </cell>
          <cell r="BB10">
            <v>5</v>
          </cell>
          <cell r="BC10">
            <v>5</v>
          </cell>
          <cell r="BD10">
            <v>16</v>
          </cell>
          <cell r="BE10">
            <v>14</v>
          </cell>
          <cell r="BF10">
            <v>14</v>
          </cell>
          <cell r="BG10">
            <v>14</v>
          </cell>
          <cell r="BH10">
            <v>14</v>
          </cell>
          <cell r="BI10">
            <v>11</v>
          </cell>
          <cell r="BJ10">
            <v>30</v>
          </cell>
        </row>
        <row r="11">
          <cell r="AR11">
            <v>6</v>
          </cell>
          <cell r="AS11">
            <v>6</v>
          </cell>
          <cell r="AT11">
            <v>6</v>
          </cell>
          <cell r="AU11">
            <v>22</v>
          </cell>
          <cell r="AV11" t="str">
            <v/>
          </cell>
          <cell r="AW11">
            <v>6</v>
          </cell>
          <cell r="AX11">
            <v>6</v>
          </cell>
          <cell r="AY11">
            <v>6</v>
          </cell>
          <cell r="AZ11">
            <v>6</v>
          </cell>
          <cell r="BA11">
            <v>29</v>
          </cell>
          <cell r="BB11">
            <v>6</v>
          </cell>
          <cell r="BC11">
            <v>6</v>
          </cell>
          <cell r="BD11">
            <v>18</v>
          </cell>
          <cell r="BE11">
            <v>16</v>
          </cell>
          <cell r="BF11">
            <v>16</v>
          </cell>
          <cell r="BG11">
            <v>16</v>
          </cell>
          <cell r="BH11">
            <v>16</v>
          </cell>
          <cell r="BI11">
            <v>12</v>
          </cell>
          <cell r="BJ11">
            <v>34</v>
          </cell>
        </row>
        <row r="12">
          <cell r="AR12">
            <v>7</v>
          </cell>
          <cell r="AS12">
            <v>7</v>
          </cell>
          <cell r="AT12">
            <v>7</v>
          </cell>
          <cell r="AU12">
            <v>24</v>
          </cell>
          <cell r="AV12" t="str">
            <v/>
          </cell>
          <cell r="AW12">
            <v>7</v>
          </cell>
          <cell r="AX12">
            <v>7</v>
          </cell>
          <cell r="AY12">
            <v>7</v>
          </cell>
          <cell r="AZ12">
            <v>7</v>
          </cell>
          <cell r="BA12">
            <v>29</v>
          </cell>
          <cell r="BB12">
            <v>7</v>
          </cell>
          <cell r="BC12">
            <v>7</v>
          </cell>
          <cell r="BD12">
            <v>20</v>
          </cell>
          <cell r="BE12">
            <v>20</v>
          </cell>
          <cell r="BF12">
            <v>20</v>
          </cell>
          <cell r="BG12">
            <v>20</v>
          </cell>
          <cell r="BH12">
            <v>20</v>
          </cell>
          <cell r="BI12">
            <v>12</v>
          </cell>
          <cell r="BJ12">
            <v>38</v>
          </cell>
        </row>
        <row r="13">
          <cell r="AR13">
            <v>8</v>
          </cell>
          <cell r="AS13">
            <v>8</v>
          </cell>
          <cell r="AT13">
            <v>8</v>
          </cell>
          <cell r="AU13">
            <v>26</v>
          </cell>
          <cell r="AV13" t="str">
            <v/>
          </cell>
          <cell r="AW13">
            <v>8</v>
          </cell>
          <cell r="AX13">
            <v>8</v>
          </cell>
          <cell r="AY13">
            <v>8</v>
          </cell>
          <cell r="AZ13">
            <v>8</v>
          </cell>
          <cell r="BA13">
            <v>29</v>
          </cell>
          <cell r="BB13">
            <v>8</v>
          </cell>
          <cell r="BC13">
            <v>8</v>
          </cell>
          <cell r="BD13">
            <v>23</v>
          </cell>
          <cell r="BE13">
            <v>22</v>
          </cell>
          <cell r="BF13">
            <v>22</v>
          </cell>
          <cell r="BG13">
            <v>22</v>
          </cell>
          <cell r="BH13">
            <v>22</v>
          </cell>
          <cell r="BI13">
            <v>13</v>
          </cell>
          <cell r="BJ13">
            <v>42</v>
          </cell>
        </row>
        <row r="14">
          <cell r="AR14">
            <v>9</v>
          </cell>
          <cell r="AS14">
            <v>9</v>
          </cell>
          <cell r="AT14">
            <v>9</v>
          </cell>
          <cell r="AU14">
            <v>28</v>
          </cell>
          <cell r="AV14" t="str">
            <v/>
          </cell>
          <cell r="AW14">
            <v>9</v>
          </cell>
          <cell r="AX14">
            <v>9</v>
          </cell>
          <cell r="AY14">
            <v>9</v>
          </cell>
          <cell r="AZ14">
            <v>9</v>
          </cell>
          <cell r="BA14">
            <v>29</v>
          </cell>
          <cell r="BB14">
            <v>9</v>
          </cell>
          <cell r="BC14">
            <v>9</v>
          </cell>
          <cell r="BD14">
            <v>25</v>
          </cell>
          <cell r="BE14">
            <v>24</v>
          </cell>
          <cell r="BF14">
            <v>24</v>
          </cell>
          <cell r="BG14">
            <v>24</v>
          </cell>
          <cell r="BH14">
            <v>24</v>
          </cell>
          <cell r="BI14">
            <v>13</v>
          </cell>
          <cell r="BJ14">
            <v>46</v>
          </cell>
        </row>
        <row r="15">
          <cell r="AR15">
            <v>10</v>
          </cell>
          <cell r="AS15">
            <v>10</v>
          </cell>
          <cell r="AT15">
            <v>10</v>
          </cell>
          <cell r="AU15">
            <v>30</v>
          </cell>
          <cell r="AV15" t="str">
            <v/>
          </cell>
          <cell r="AW15">
            <v>10</v>
          </cell>
          <cell r="AX15">
            <v>10</v>
          </cell>
          <cell r="AY15">
            <v>10</v>
          </cell>
          <cell r="AZ15">
            <v>10</v>
          </cell>
          <cell r="BA15">
            <v>30</v>
          </cell>
          <cell r="BB15">
            <v>10</v>
          </cell>
          <cell r="BC15">
            <v>10</v>
          </cell>
          <cell r="BD15">
            <v>28</v>
          </cell>
          <cell r="BE15">
            <v>28</v>
          </cell>
          <cell r="BF15">
            <v>28</v>
          </cell>
          <cell r="BG15">
            <v>28</v>
          </cell>
          <cell r="BH15">
            <v>28</v>
          </cell>
          <cell r="BI15">
            <v>14</v>
          </cell>
          <cell r="BJ15">
            <v>50</v>
          </cell>
        </row>
        <row r="16">
          <cell r="AR16">
            <v>11</v>
          </cell>
          <cell r="AS16">
            <v>11</v>
          </cell>
          <cell r="AT16">
            <v>11</v>
          </cell>
          <cell r="AU16">
            <v>32</v>
          </cell>
          <cell r="AV16" t="str">
            <v/>
          </cell>
          <cell r="AW16">
            <v>11</v>
          </cell>
          <cell r="AX16">
            <v>11</v>
          </cell>
          <cell r="AY16">
            <v>11</v>
          </cell>
          <cell r="AZ16">
            <v>11</v>
          </cell>
          <cell r="BA16">
            <v>30</v>
          </cell>
          <cell r="BB16">
            <v>11</v>
          </cell>
          <cell r="BC16">
            <v>11</v>
          </cell>
          <cell r="BD16">
            <v>30</v>
          </cell>
          <cell r="BE16">
            <v>30</v>
          </cell>
          <cell r="BF16">
            <v>30</v>
          </cell>
          <cell r="BG16">
            <v>30</v>
          </cell>
          <cell r="BH16">
            <v>30</v>
          </cell>
          <cell r="BI16">
            <v>14</v>
          </cell>
          <cell r="BJ16">
            <v>55</v>
          </cell>
        </row>
        <row r="17">
          <cell r="AR17">
            <v>12</v>
          </cell>
          <cell r="AS17">
            <v>12</v>
          </cell>
          <cell r="AT17">
            <v>12</v>
          </cell>
          <cell r="AU17">
            <v>34</v>
          </cell>
          <cell r="AV17" t="str">
            <v/>
          </cell>
          <cell r="AW17">
            <v>12</v>
          </cell>
          <cell r="AX17">
            <v>12</v>
          </cell>
          <cell r="AY17">
            <v>12</v>
          </cell>
          <cell r="AZ17">
            <v>12</v>
          </cell>
          <cell r="BA17">
            <v>30</v>
          </cell>
          <cell r="BB17">
            <v>12</v>
          </cell>
          <cell r="BC17">
            <v>12</v>
          </cell>
          <cell r="BD17">
            <v>32</v>
          </cell>
          <cell r="BE17">
            <v>33</v>
          </cell>
          <cell r="BF17">
            <v>33</v>
          </cell>
          <cell r="BG17">
            <v>33</v>
          </cell>
          <cell r="BH17">
            <v>33</v>
          </cell>
          <cell r="BI17">
            <v>15</v>
          </cell>
          <cell r="BJ17">
            <v>60</v>
          </cell>
        </row>
        <row r="18">
          <cell r="AR18">
            <v>13</v>
          </cell>
          <cell r="AS18">
            <v>13</v>
          </cell>
          <cell r="AT18">
            <v>13</v>
          </cell>
          <cell r="AU18">
            <v>36</v>
          </cell>
          <cell r="AV18" t="str">
            <v/>
          </cell>
          <cell r="AW18">
            <v>13</v>
          </cell>
          <cell r="AX18">
            <v>13</v>
          </cell>
          <cell r="AY18">
            <v>13</v>
          </cell>
          <cell r="AZ18">
            <v>13</v>
          </cell>
          <cell r="BA18">
            <v>30</v>
          </cell>
          <cell r="BB18">
            <v>13</v>
          </cell>
          <cell r="BC18">
            <v>13</v>
          </cell>
          <cell r="BD18">
            <v>34</v>
          </cell>
          <cell r="BE18">
            <v>35</v>
          </cell>
          <cell r="BF18">
            <v>35</v>
          </cell>
          <cell r="BG18">
            <v>35</v>
          </cell>
          <cell r="BH18">
            <v>35</v>
          </cell>
          <cell r="BI18">
            <v>15</v>
          </cell>
          <cell r="BJ18">
            <v>65</v>
          </cell>
        </row>
        <row r="19">
          <cell r="AR19">
            <v>14</v>
          </cell>
          <cell r="AS19">
            <v>14</v>
          </cell>
          <cell r="AT19">
            <v>14</v>
          </cell>
          <cell r="AU19">
            <v>38</v>
          </cell>
          <cell r="AV19" t="str">
            <v/>
          </cell>
          <cell r="AW19">
            <v>14</v>
          </cell>
          <cell r="AX19">
            <v>14</v>
          </cell>
          <cell r="AY19">
            <v>14</v>
          </cell>
          <cell r="AZ19">
            <v>14</v>
          </cell>
          <cell r="BA19">
            <v>30</v>
          </cell>
          <cell r="BB19">
            <v>14</v>
          </cell>
          <cell r="BC19">
            <v>14</v>
          </cell>
          <cell r="BD19">
            <v>36</v>
          </cell>
          <cell r="BE19">
            <v>36</v>
          </cell>
          <cell r="BF19">
            <v>36</v>
          </cell>
          <cell r="BG19">
            <v>36</v>
          </cell>
          <cell r="BH19">
            <v>36</v>
          </cell>
          <cell r="BI19">
            <v>16</v>
          </cell>
          <cell r="BJ19">
            <v>70</v>
          </cell>
        </row>
        <row r="20">
          <cell r="AR20">
            <v>15</v>
          </cell>
          <cell r="AS20">
            <v>15</v>
          </cell>
          <cell r="AT20">
            <v>15</v>
          </cell>
          <cell r="AU20">
            <v>40</v>
          </cell>
          <cell r="AV20" t="str">
            <v/>
          </cell>
          <cell r="AW20">
            <v>15</v>
          </cell>
          <cell r="AX20">
            <v>15</v>
          </cell>
          <cell r="AY20">
            <v>15</v>
          </cell>
          <cell r="AZ20">
            <v>15</v>
          </cell>
          <cell r="BA20">
            <v>30</v>
          </cell>
          <cell r="BB20">
            <v>15</v>
          </cell>
          <cell r="BC20">
            <v>15</v>
          </cell>
          <cell r="BD20">
            <v>38</v>
          </cell>
          <cell r="BE20">
            <v>38</v>
          </cell>
          <cell r="BF20">
            <v>38</v>
          </cell>
          <cell r="BG20">
            <v>38</v>
          </cell>
          <cell r="BH20">
            <v>38</v>
          </cell>
          <cell r="BI20">
            <v>16</v>
          </cell>
          <cell r="BJ20">
            <v>75</v>
          </cell>
        </row>
        <row r="21">
          <cell r="AR21">
            <v>16</v>
          </cell>
          <cell r="AS21">
            <v>16</v>
          </cell>
          <cell r="AT21">
            <v>16</v>
          </cell>
          <cell r="AU21">
            <v>42</v>
          </cell>
          <cell r="AV21" t="str">
            <v/>
          </cell>
          <cell r="AW21">
            <v>16</v>
          </cell>
          <cell r="AX21">
            <v>16</v>
          </cell>
          <cell r="AY21">
            <v>16</v>
          </cell>
          <cell r="AZ21">
            <v>16</v>
          </cell>
          <cell r="BA21">
            <v>30</v>
          </cell>
          <cell r="BB21">
            <v>16</v>
          </cell>
          <cell r="BC21">
            <v>16</v>
          </cell>
          <cell r="BD21">
            <v>40</v>
          </cell>
          <cell r="BE21">
            <v>41</v>
          </cell>
          <cell r="BF21">
            <v>41</v>
          </cell>
          <cell r="BG21">
            <v>41</v>
          </cell>
          <cell r="BH21">
            <v>41</v>
          </cell>
          <cell r="BI21">
            <v>17</v>
          </cell>
          <cell r="BJ21">
            <v>80</v>
          </cell>
        </row>
        <row r="22">
          <cell r="AR22">
            <v>17</v>
          </cell>
          <cell r="AS22">
            <v>17</v>
          </cell>
          <cell r="AT22">
            <v>17</v>
          </cell>
          <cell r="AU22">
            <v>44</v>
          </cell>
          <cell r="AV22" t="str">
            <v/>
          </cell>
          <cell r="AW22">
            <v>17</v>
          </cell>
          <cell r="AX22">
            <v>17</v>
          </cell>
          <cell r="AY22">
            <v>17</v>
          </cell>
          <cell r="AZ22">
            <v>17</v>
          </cell>
          <cell r="BA22">
            <v>30</v>
          </cell>
          <cell r="BB22">
            <v>17</v>
          </cell>
          <cell r="BC22">
            <v>17</v>
          </cell>
          <cell r="BD22">
            <v>42</v>
          </cell>
          <cell r="BE22">
            <v>42</v>
          </cell>
          <cell r="BF22">
            <v>42</v>
          </cell>
          <cell r="BG22">
            <v>42</v>
          </cell>
          <cell r="BH22">
            <v>42</v>
          </cell>
          <cell r="BI22">
            <v>17</v>
          </cell>
          <cell r="BJ22"/>
        </row>
        <row r="23">
          <cell r="AR23">
            <v>18</v>
          </cell>
          <cell r="AS23">
            <v>18</v>
          </cell>
          <cell r="AT23">
            <v>18</v>
          </cell>
          <cell r="AU23">
            <v>46</v>
          </cell>
          <cell r="AV23" t="str">
            <v/>
          </cell>
          <cell r="AW23">
            <v>18</v>
          </cell>
          <cell r="AX23">
            <v>18</v>
          </cell>
          <cell r="AY23">
            <v>18</v>
          </cell>
          <cell r="AZ23">
            <v>18</v>
          </cell>
          <cell r="BA23">
            <v>30</v>
          </cell>
          <cell r="BB23">
            <v>18</v>
          </cell>
          <cell r="BC23">
            <v>18</v>
          </cell>
          <cell r="BD23">
            <v>44</v>
          </cell>
          <cell r="BE23">
            <v>44</v>
          </cell>
          <cell r="BF23">
            <v>44</v>
          </cell>
          <cell r="BG23">
            <v>44</v>
          </cell>
          <cell r="BH23">
            <v>44</v>
          </cell>
          <cell r="BI23">
            <v>18</v>
          </cell>
          <cell r="BJ23"/>
        </row>
        <row r="24">
          <cell r="AR24">
            <v>19</v>
          </cell>
          <cell r="AS24">
            <v>19</v>
          </cell>
          <cell r="AT24">
            <v>19</v>
          </cell>
          <cell r="AU24">
            <v>48</v>
          </cell>
          <cell r="AV24" t="str">
            <v/>
          </cell>
          <cell r="AW24">
            <v>19</v>
          </cell>
          <cell r="AX24">
            <v>19</v>
          </cell>
          <cell r="AY24">
            <v>19</v>
          </cell>
          <cell r="AZ24">
            <v>19</v>
          </cell>
          <cell r="BA24">
            <v>30</v>
          </cell>
          <cell r="BB24">
            <v>19</v>
          </cell>
          <cell r="BC24">
            <v>19</v>
          </cell>
          <cell r="BD24">
            <v>46</v>
          </cell>
          <cell r="BE24">
            <v>47</v>
          </cell>
          <cell r="BF24">
            <v>47</v>
          </cell>
          <cell r="BG24">
            <v>47</v>
          </cell>
          <cell r="BH24">
            <v>47</v>
          </cell>
          <cell r="BI24">
            <v>19</v>
          </cell>
          <cell r="BJ24"/>
        </row>
        <row r="25">
          <cell r="AR25">
            <v>20</v>
          </cell>
          <cell r="AS25">
            <v>20</v>
          </cell>
          <cell r="AT25">
            <v>20</v>
          </cell>
          <cell r="AU25">
            <v>50</v>
          </cell>
          <cell r="AV25" t="str">
            <v/>
          </cell>
          <cell r="AW25">
            <v>20</v>
          </cell>
          <cell r="AX25">
            <v>20</v>
          </cell>
          <cell r="AY25">
            <v>20</v>
          </cell>
          <cell r="AZ25">
            <v>20</v>
          </cell>
          <cell r="BA25">
            <v>31</v>
          </cell>
          <cell r="BB25">
            <v>20</v>
          </cell>
          <cell r="BC25">
            <v>20</v>
          </cell>
          <cell r="BD25">
            <v>48</v>
          </cell>
          <cell r="BE25">
            <v>48</v>
          </cell>
          <cell r="BF25">
            <v>48</v>
          </cell>
          <cell r="BG25">
            <v>48</v>
          </cell>
          <cell r="BH25">
            <v>48</v>
          </cell>
          <cell r="BI25">
            <v>20</v>
          </cell>
          <cell r="BJ25"/>
        </row>
        <row r="26">
          <cell r="AR26">
            <v>21</v>
          </cell>
          <cell r="AS26">
            <v>21</v>
          </cell>
          <cell r="AT26">
            <v>21</v>
          </cell>
          <cell r="AU26">
            <v>53</v>
          </cell>
          <cell r="AV26" t="str">
            <v/>
          </cell>
          <cell r="AW26">
            <v>21</v>
          </cell>
          <cell r="AX26">
            <v>21</v>
          </cell>
          <cell r="AY26">
            <v>21</v>
          </cell>
          <cell r="AZ26">
            <v>21</v>
          </cell>
          <cell r="BA26">
            <v>31</v>
          </cell>
          <cell r="BB26">
            <v>21</v>
          </cell>
          <cell r="BC26">
            <v>21</v>
          </cell>
          <cell r="BD26">
            <v>51</v>
          </cell>
          <cell r="BE26">
            <v>51</v>
          </cell>
          <cell r="BF26">
            <v>51</v>
          </cell>
          <cell r="BG26">
            <v>51</v>
          </cell>
          <cell r="BH26">
            <v>51</v>
          </cell>
          <cell r="BI26">
            <v>21</v>
          </cell>
          <cell r="BJ26"/>
        </row>
        <row r="27">
          <cell r="AR27">
            <v>22</v>
          </cell>
          <cell r="AS27">
            <v>22</v>
          </cell>
          <cell r="AT27">
            <v>22</v>
          </cell>
          <cell r="AU27">
            <v>56</v>
          </cell>
          <cell r="AV27" t="str">
            <v/>
          </cell>
          <cell r="AW27">
            <v>22</v>
          </cell>
          <cell r="AX27">
            <v>22</v>
          </cell>
          <cell r="AY27">
            <v>22</v>
          </cell>
          <cell r="AZ27">
            <v>22</v>
          </cell>
          <cell r="BA27">
            <v>31</v>
          </cell>
          <cell r="BB27">
            <v>22</v>
          </cell>
          <cell r="BC27">
            <v>22</v>
          </cell>
          <cell r="BD27">
            <v>52</v>
          </cell>
          <cell r="BE27">
            <v>54</v>
          </cell>
          <cell r="BF27">
            <v>54</v>
          </cell>
          <cell r="BG27">
            <v>54</v>
          </cell>
          <cell r="BH27">
            <v>54</v>
          </cell>
          <cell r="BI27">
            <v>22</v>
          </cell>
          <cell r="BJ27"/>
        </row>
        <row r="28">
          <cell r="AR28">
            <v>23</v>
          </cell>
          <cell r="AS28">
            <v>23</v>
          </cell>
          <cell r="AT28">
            <v>23</v>
          </cell>
          <cell r="AU28">
            <v>59</v>
          </cell>
          <cell r="AV28" t="str">
            <v/>
          </cell>
          <cell r="AW28">
            <v>23</v>
          </cell>
          <cell r="AX28">
            <v>23</v>
          </cell>
          <cell r="AY28">
            <v>23</v>
          </cell>
          <cell r="AZ28">
            <v>23</v>
          </cell>
          <cell r="BA28">
            <v>31</v>
          </cell>
          <cell r="BB28">
            <v>23</v>
          </cell>
          <cell r="BC28">
            <v>23</v>
          </cell>
          <cell r="BD28">
            <v>54</v>
          </cell>
          <cell r="BE28">
            <v>57</v>
          </cell>
          <cell r="BF28">
            <v>57</v>
          </cell>
          <cell r="BG28">
            <v>57</v>
          </cell>
          <cell r="BH28">
            <v>57</v>
          </cell>
          <cell r="BI28">
            <v>23</v>
          </cell>
          <cell r="BJ28"/>
        </row>
        <row r="29">
          <cell r="AR29">
            <v>24</v>
          </cell>
          <cell r="AS29">
            <v>24</v>
          </cell>
          <cell r="AT29">
            <v>24</v>
          </cell>
          <cell r="AU29">
            <v>62</v>
          </cell>
          <cell r="AV29" t="str">
            <v/>
          </cell>
          <cell r="AW29">
            <v>24</v>
          </cell>
          <cell r="AX29">
            <v>24</v>
          </cell>
          <cell r="AY29">
            <v>24</v>
          </cell>
          <cell r="AZ29">
            <v>24</v>
          </cell>
          <cell r="BA29">
            <v>31</v>
          </cell>
          <cell r="BB29">
            <v>24</v>
          </cell>
          <cell r="BC29">
            <v>24</v>
          </cell>
          <cell r="BD29">
            <v>56</v>
          </cell>
          <cell r="BE29">
            <v>60</v>
          </cell>
          <cell r="BF29">
            <v>60</v>
          </cell>
          <cell r="BG29">
            <v>60</v>
          </cell>
          <cell r="BH29">
            <v>60</v>
          </cell>
          <cell r="BI29">
            <v>24</v>
          </cell>
          <cell r="BJ29"/>
        </row>
        <row r="30">
          <cell r="AR30">
            <v>25</v>
          </cell>
          <cell r="AS30">
            <v>25</v>
          </cell>
          <cell r="AT30">
            <v>25</v>
          </cell>
          <cell r="AU30">
            <v>65</v>
          </cell>
          <cell r="AV30" t="str">
            <v/>
          </cell>
          <cell r="AW30">
            <v>25</v>
          </cell>
          <cell r="AX30">
            <v>25</v>
          </cell>
          <cell r="AY30">
            <v>25</v>
          </cell>
          <cell r="AZ30">
            <v>25</v>
          </cell>
          <cell r="BA30">
            <v>31</v>
          </cell>
          <cell r="BB30">
            <v>25</v>
          </cell>
          <cell r="BC30">
            <v>25</v>
          </cell>
          <cell r="BD30">
            <v>58</v>
          </cell>
          <cell r="BE30">
            <v>63</v>
          </cell>
          <cell r="BF30">
            <v>63</v>
          </cell>
          <cell r="BG30">
            <v>63</v>
          </cell>
          <cell r="BH30">
            <v>63</v>
          </cell>
          <cell r="BI30">
            <v>25</v>
          </cell>
          <cell r="BJ30"/>
        </row>
        <row r="31">
          <cell r="AR31">
            <v>26</v>
          </cell>
          <cell r="AS31">
            <v>26</v>
          </cell>
          <cell r="AT31">
            <v>26</v>
          </cell>
          <cell r="AU31">
            <v>68</v>
          </cell>
          <cell r="AV31" t="str">
            <v/>
          </cell>
          <cell r="AW31">
            <v>26</v>
          </cell>
          <cell r="AX31">
            <v>26</v>
          </cell>
          <cell r="AY31">
            <v>26</v>
          </cell>
          <cell r="AZ31">
            <v>26</v>
          </cell>
          <cell r="BA31">
            <v>31</v>
          </cell>
          <cell r="BB31">
            <v>26</v>
          </cell>
          <cell r="BC31">
            <v>26</v>
          </cell>
          <cell r="BD31">
            <v>60</v>
          </cell>
          <cell r="BE31">
            <v>66</v>
          </cell>
          <cell r="BF31">
            <v>66</v>
          </cell>
          <cell r="BG31">
            <v>66</v>
          </cell>
          <cell r="BH31">
            <v>66</v>
          </cell>
          <cell r="BI31">
            <v>26</v>
          </cell>
          <cell r="BJ31"/>
        </row>
        <row r="32">
          <cell r="AR32">
            <v>27</v>
          </cell>
          <cell r="AS32">
            <v>27</v>
          </cell>
          <cell r="AT32">
            <v>27</v>
          </cell>
          <cell r="AU32">
            <v>71</v>
          </cell>
          <cell r="AV32" t="str">
            <v/>
          </cell>
          <cell r="AW32">
            <v>27</v>
          </cell>
          <cell r="AX32">
            <v>27</v>
          </cell>
          <cell r="AY32">
            <v>27</v>
          </cell>
          <cell r="AZ32">
            <v>27</v>
          </cell>
          <cell r="BA32">
            <v>31</v>
          </cell>
          <cell r="BB32">
            <v>27</v>
          </cell>
          <cell r="BC32">
            <v>27</v>
          </cell>
          <cell r="BD32">
            <v>62</v>
          </cell>
          <cell r="BE32">
            <v>69</v>
          </cell>
          <cell r="BF32">
            <v>69</v>
          </cell>
          <cell r="BG32">
            <v>69</v>
          </cell>
          <cell r="BH32">
            <v>69</v>
          </cell>
          <cell r="BI32">
            <v>27</v>
          </cell>
          <cell r="BJ32"/>
        </row>
        <row r="33">
          <cell r="AR33">
            <v>28</v>
          </cell>
          <cell r="AS33">
            <v>28</v>
          </cell>
          <cell r="AT33">
            <v>28</v>
          </cell>
          <cell r="AU33">
            <v>74</v>
          </cell>
          <cell r="AV33" t="str">
            <v/>
          </cell>
          <cell r="AW33">
            <v>28</v>
          </cell>
          <cell r="AX33">
            <v>28</v>
          </cell>
          <cell r="AY33">
            <v>28</v>
          </cell>
          <cell r="AZ33">
            <v>28</v>
          </cell>
          <cell r="BA33">
            <v>31</v>
          </cell>
          <cell r="BB33">
            <v>28</v>
          </cell>
          <cell r="BC33">
            <v>28</v>
          </cell>
          <cell r="BD33">
            <v>64</v>
          </cell>
          <cell r="BE33">
            <v>72</v>
          </cell>
          <cell r="BF33">
            <v>72</v>
          </cell>
          <cell r="BG33">
            <v>72</v>
          </cell>
          <cell r="BH33">
            <v>72</v>
          </cell>
          <cell r="BI33">
            <v>28</v>
          </cell>
          <cell r="BJ33"/>
        </row>
        <row r="34">
          <cell r="AR34">
            <v>29</v>
          </cell>
          <cell r="AS34">
            <v>29</v>
          </cell>
          <cell r="AT34">
            <v>29</v>
          </cell>
          <cell r="AU34">
            <v>77</v>
          </cell>
          <cell r="AV34" t="str">
            <v/>
          </cell>
          <cell r="AW34">
            <v>29</v>
          </cell>
          <cell r="AX34">
            <v>29</v>
          </cell>
          <cell r="AY34">
            <v>29</v>
          </cell>
          <cell r="AZ34">
            <v>29</v>
          </cell>
          <cell r="BA34">
            <v>31</v>
          </cell>
          <cell r="BB34">
            <v>29</v>
          </cell>
          <cell r="BC34">
            <v>29</v>
          </cell>
          <cell r="BD34">
            <v>66</v>
          </cell>
          <cell r="BE34">
            <v>75</v>
          </cell>
          <cell r="BF34">
            <v>75</v>
          </cell>
          <cell r="BG34">
            <v>75</v>
          </cell>
          <cell r="BH34">
            <v>75</v>
          </cell>
          <cell r="BI34">
            <v>29</v>
          </cell>
          <cell r="BJ34"/>
        </row>
        <row r="35">
          <cell r="AR35">
            <v>30</v>
          </cell>
          <cell r="AS35">
            <v>30</v>
          </cell>
          <cell r="AT35">
            <v>30</v>
          </cell>
          <cell r="AU35">
            <v>80</v>
          </cell>
          <cell r="AV35" t="str">
            <v/>
          </cell>
          <cell r="AW35">
            <v>30</v>
          </cell>
          <cell r="AX35">
            <v>30</v>
          </cell>
          <cell r="AY35">
            <v>30</v>
          </cell>
          <cell r="AZ35">
            <v>30</v>
          </cell>
          <cell r="BA35">
            <v>32</v>
          </cell>
          <cell r="BB35">
            <v>30</v>
          </cell>
          <cell r="BC35">
            <v>30</v>
          </cell>
          <cell r="BD35">
            <v>68</v>
          </cell>
          <cell r="BE35">
            <v>78</v>
          </cell>
          <cell r="BF35">
            <v>78</v>
          </cell>
          <cell r="BG35">
            <v>78</v>
          </cell>
          <cell r="BH35">
            <v>78</v>
          </cell>
          <cell r="BI35">
            <v>30</v>
          </cell>
          <cell r="BJ35"/>
        </row>
        <row r="36">
          <cell r="AR36">
            <v>31</v>
          </cell>
          <cell r="AS36">
            <v>31</v>
          </cell>
          <cell r="AT36">
            <v>31</v>
          </cell>
          <cell r="AU36" t="str">
            <v/>
          </cell>
          <cell r="AV36" t="str">
            <v/>
          </cell>
          <cell r="AW36">
            <v>31</v>
          </cell>
          <cell r="AX36">
            <v>31</v>
          </cell>
          <cell r="AY36">
            <v>31</v>
          </cell>
          <cell r="AZ36">
            <v>31</v>
          </cell>
          <cell r="BA36">
            <v>32</v>
          </cell>
          <cell r="BB36">
            <v>31</v>
          </cell>
          <cell r="BC36">
            <v>31</v>
          </cell>
          <cell r="BD36">
            <v>70</v>
          </cell>
          <cell r="BE36"/>
          <cell r="BF36"/>
          <cell r="BG36"/>
          <cell r="BH36"/>
          <cell r="BI36">
            <v>31</v>
          </cell>
          <cell r="BJ36"/>
        </row>
        <row r="37">
          <cell r="AR37">
            <v>32</v>
          </cell>
          <cell r="AS37">
            <v>32</v>
          </cell>
          <cell r="AT37">
            <v>32</v>
          </cell>
          <cell r="AU37" t="str">
            <v/>
          </cell>
          <cell r="AV37" t="str">
            <v/>
          </cell>
          <cell r="AW37">
            <v>32</v>
          </cell>
          <cell r="AX37">
            <v>32</v>
          </cell>
          <cell r="AY37">
            <v>32</v>
          </cell>
          <cell r="AZ37">
            <v>32</v>
          </cell>
          <cell r="BA37">
            <v>32</v>
          </cell>
          <cell r="BB37">
            <v>32</v>
          </cell>
          <cell r="BC37">
            <v>32</v>
          </cell>
          <cell r="BD37">
            <v>72</v>
          </cell>
          <cell r="BE37"/>
          <cell r="BF37"/>
          <cell r="BG37"/>
          <cell r="BH37"/>
          <cell r="BI37">
            <v>32</v>
          </cell>
          <cell r="BJ37"/>
        </row>
        <row r="38">
          <cell r="AR38">
            <v>33</v>
          </cell>
          <cell r="AS38">
            <v>33</v>
          </cell>
          <cell r="AT38">
            <v>33</v>
          </cell>
          <cell r="AU38" t="str">
            <v/>
          </cell>
          <cell r="AV38" t="str">
            <v/>
          </cell>
          <cell r="AW38">
            <v>33</v>
          </cell>
          <cell r="AX38">
            <v>33</v>
          </cell>
          <cell r="AY38">
            <v>33</v>
          </cell>
          <cell r="AZ38">
            <v>33</v>
          </cell>
          <cell r="BA38">
            <v>33</v>
          </cell>
          <cell r="BB38">
            <v>33</v>
          </cell>
          <cell r="BC38">
            <v>33</v>
          </cell>
          <cell r="BD38">
            <v>74</v>
          </cell>
          <cell r="BE38"/>
          <cell r="BF38"/>
          <cell r="BG38"/>
          <cell r="BH38"/>
          <cell r="BI38">
            <v>33</v>
          </cell>
          <cell r="BJ38"/>
        </row>
        <row r="39">
          <cell r="AR39">
            <v>34</v>
          </cell>
          <cell r="AS39">
            <v>34</v>
          </cell>
          <cell r="AT39">
            <v>34</v>
          </cell>
          <cell r="AU39" t="str">
            <v/>
          </cell>
          <cell r="AV39" t="str">
            <v/>
          </cell>
          <cell r="AW39">
            <v>34</v>
          </cell>
          <cell r="AX39">
            <v>34</v>
          </cell>
          <cell r="AY39">
            <v>34</v>
          </cell>
          <cell r="AZ39">
            <v>34</v>
          </cell>
          <cell r="BA39">
            <v>34</v>
          </cell>
          <cell r="BB39">
            <v>34</v>
          </cell>
          <cell r="BC39">
            <v>34</v>
          </cell>
          <cell r="BD39">
            <v>76</v>
          </cell>
          <cell r="BE39"/>
          <cell r="BF39"/>
          <cell r="BG39"/>
          <cell r="BH39"/>
          <cell r="BI39">
            <v>34</v>
          </cell>
          <cell r="BJ39"/>
        </row>
        <row r="40">
          <cell r="AR40">
            <v>35</v>
          </cell>
          <cell r="AS40">
            <v>35</v>
          </cell>
          <cell r="AT40">
            <v>35</v>
          </cell>
          <cell r="AU40" t="str">
            <v/>
          </cell>
          <cell r="AV40" t="str">
            <v/>
          </cell>
          <cell r="AW40">
            <v>35</v>
          </cell>
          <cell r="AX40">
            <v>35</v>
          </cell>
          <cell r="AY40">
            <v>35</v>
          </cell>
          <cell r="AZ40">
            <v>35</v>
          </cell>
          <cell r="BA40">
            <v>35</v>
          </cell>
          <cell r="BB40">
            <v>35</v>
          </cell>
          <cell r="BC40">
            <v>35</v>
          </cell>
          <cell r="BD40">
            <v>78</v>
          </cell>
          <cell r="BE40"/>
          <cell r="BF40"/>
          <cell r="BG40"/>
          <cell r="BH40"/>
          <cell r="BI40">
            <v>35</v>
          </cell>
          <cell r="BJ40"/>
        </row>
        <row r="41">
          <cell r="AR41">
            <v>36</v>
          </cell>
          <cell r="AS41">
            <v>36</v>
          </cell>
          <cell r="AT41">
            <v>36</v>
          </cell>
          <cell r="AU41" t="str">
            <v/>
          </cell>
          <cell r="AV41" t="str">
            <v/>
          </cell>
          <cell r="AW41">
            <v>36</v>
          </cell>
          <cell r="AX41">
            <v>36</v>
          </cell>
          <cell r="AY41">
            <v>36</v>
          </cell>
          <cell r="AZ41">
            <v>36</v>
          </cell>
          <cell r="BA41">
            <v>36</v>
          </cell>
          <cell r="BB41">
            <v>36</v>
          </cell>
          <cell r="BC41">
            <v>36</v>
          </cell>
          <cell r="BD41">
            <v>80</v>
          </cell>
          <cell r="BE41"/>
          <cell r="BF41"/>
          <cell r="BG41"/>
          <cell r="BH41"/>
          <cell r="BI41">
            <v>36</v>
          </cell>
          <cell r="BJ41"/>
        </row>
        <row r="42">
          <cell r="AR42">
            <v>37</v>
          </cell>
          <cell r="AS42">
            <v>37</v>
          </cell>
          <cell r="AT42">
            <v>37</v>
          </cell>
          <cell r="AU42" t="str">
            <v/>
          </cell>
          <cell r="AV42" t="str">
            <v/>
          </cell>
          <cell r="AW42">
            <v>37</v>
          </cell>
          <cell r="AX42">
            <v>37</v>
          </cell>
          <cell r="AY42">
            <v>37</v>
          </cell>
          <cell r="AZ42">
            <v>37</v>
          </cell>
          <cell r="BA42">
            <v>37</v>
          </cell>
          <cell r="BB42">
            <v>37</v>
          </cell>
          <cell r="BC42">
            <v>37</v>
          </cell>
          <cell r="BD42"/>
          <cell r="BE42"/>
          <cell r="BF42"/>
          <cell r="BG42"/>
          <cell r="BH42"/>
          <cell r="BI42">
            <v>37</v>
          </cell>
          <cell r="BJ42"/>
        </row>
        <row r="43">
          <cell r="AR43">
            <v>38</v>
          </cell>
          <cell r="AS43">
            <v>38</v>
          </cell>
          <cell r="AT43">
            <v>38</v>
          </cell>
          <cell r="AU43" t="str">
            <v/>
          </cell>
          <cell r="AV43" t="str">
            <v/>
          </cell>
          <cell r="AW43">
            <v>38</v>
          </cell>
          <cell r="AX43">
            <v>38</v>
          </cell>
          <cell r="AY43">
            <v>38</v>
          </cell>
          <cell r="AZ43">
            <v>38</v>
          </cell>
          <cell r="BA43">
            <v>38</v>
          </cell>
          <cell r="BB43">
            <v>38</v>
          </cell>
          <cell r="BC43">
            <v>38</v>
          </cell>
          <cell r="BD43"/>
          <cell r="BE43"/>
          <cell r="BF43"/>
          <cell r="BG43"/>
          <cell r="BH43"/>
          <cell r="BI43">
            <v>38</v>
          </cell>
          <cell r="BJ43"/>
        </row>
        <row r="44">
          <cell r="AR44">
            <v>39</v>
          </cell>
          <cell r="AS44">
            <v>39</v>
          </cell>
          <cell r="AT44">
            <v>39</v>
          </cell>
          <cell r="AU44" t="str">
            <v/>
          </cell>
          <cell r="AV44" t="str">
            <v/>
          </cell>
          <cell r="AW44">
            <v>39</v>
          </cell>
          <cell r="AX44">
            <v>39</v>
          </cell>
          <cell r="AY44">
            <v>39</v>
          </cell>
          <cell r="AZ44">
            <v>39</v>
          </cell>
          <cell r="BA44">
            <v>39</v>
          </cell>
          <cell r="BB44">
            <v>39</v>
          </cell>
          <cell r="BC44">
            <v>39</v>
          </cell>
          <cell r="BD44"/>
          <cell r="BE44"/>
          <cell r="BF44"/>
          <cell r="BG44"/>
          <cell r="BH44"/>
          <cell r="BI44">
            <v>39</v>
          </cell>
          <cell r="BJ44"/>
        </row>
        <row r="45">
          <cell r="AR45">
            <v>40</v>
          </cell>
          <cell r="AS45">
            <v>40</v>
          </cell>
          <cell r="AT45">
            <v>40</v>
          </cell>
          <cell r="AU45" t="str">
            <v/>
          </cell>
          <cell r="AV45" t="str">
            <v/>
          </cell>
          <cell r="AW45">
            <v>40</v>
          </cell>
          <cell r="AX45">
            <v>40</v>
          </cell>
          <cell r="AY45">
            <v>40</v>
          </cell>
          <cell r="AZ45">
            <v>40</v>
          </cell>
          <cell r="BA45">
            <v>40</v>
          </cell>
          <cell r="BB45">
            <v>40</v>
          </cell>
          <cell r="BC45">
            <v>40</v>
          </cell>
          <cell r="BD45"/>
          <cell r="BE45"/>
          <cell r="BF45"/>
          <cell r="BG45"/>
          <cell r="BH45"/>
          <cell r="BI45">
            <v>40</v>
          </cell>
          <cell r="BJ45"/>
        </row>
        <row r="46">
          <cell r="AR46">
            <v>41</v>
          </cell>
          <cell r="AS46">
            <v>41</v>
          </cell>
          <cell r="AT46">
            <v>41</v>
          </cell>
          <cell r="AU46" t="str">
            <v/>
          </cell>
          <cell r="AV46" t="str">
            <v/>
          </cell>
          <cell r="AW46">
            <v>41</v>
          </cell>
          <cell r="AX46">
            <v>41</v>
          </cell>
          <cell r="AY46">
            <v>41</v>
          </cell>
          <cell r="AZ46">
            <v>41</v>
          </cell>
          <cell r="BA46">
            <v>41</v>
          </cell>
          <cell r="BB46">
            <v>41</v>
          </cell>
          <cell r="BC46">
            <v>41</v>
          </cell>
          <cell r="BD46"/>
          <cell r="BE46"/>
          <cell r="BF46"/>
          <cell r="BG46"/>
          <cell r="BH46"/>
          <cell r="BI46">
            <v>41</v>
          </cell>
          <cell r="BJ46"/>
        </row>
        <row r="47">
          <cell r="AR47">
            <v>42</v>
          </cell>
          <cell r="AS47">
            <v>42</v>
          </cell>
          <cell r="AT47">
            <v>42</v>
          </cell>
          <cell r="AU47" t="str">
            <v/>
          </cell>
          <cell r="AV47" t="str">
            <v/>
          </cell>
          <cell r="AW47">
            <v>42</v>
          </cell>
          <cell r="AX47">
            <v>42</v>
          </cell>
          <cell r="AY47">
            <v>42</v>
          </cell>
          <cell r="AZ47">
            <v>42</v>
          </cell>
          <cell r="BA47">
            <v>42</v>
          </cell>
          <cell r="BB47">
            <v>42</v>
          </cell>
          <cell r="BC47">
            <v>42</v>
          </cell>
          <cell r="BD47"/>
          <cell r="BE47"/>
          <cell r="BF47"/>
          <cell r="BG47"/>
          <cell r="BH47"/>
          <cell r="BI47">
            <v>42</v>
          </cell>
          <cell r="BJ47"/>
        </row>
        <row r="48">
          <cell r="AR48">
            <v>43</v>
          </cell>
          <cell r="AS48">
            <v>43</v>
          </cell>
          <cell r="AT48">
            <v>43</v>
          </cell>
          <cell r="AU48" t="str">
            <v/>
          </cell>
          <cell r="AV48" t="str">
            <v/>
          </cell>
          <cell r="AW48">
            <v>43</v>
          </cell>
          <cell r="AX48">
            <v>43</v>
          </cell>
          <cell r="AY48">
            <v>43</v>
          </cell>
          <cell r="AZ48">
            <v>43</v>
          </cell>
          <cell r="BA48">
            <v>43</v>
          </cell>
          <cell r="BB48">
            <v>43</v>
          </cell>
          <cell r="BC48">
            <v>43</v>
          </cell>
          <cell r="BD48"/>
          <cell r="BE48"/>
          <cell r="BF48"/>
          <cell r="BG48"/>
          <cell r="BH48"/>
          <cell r="BI48">
            <v>43</v>
          </cell>
          <cell r="BJ48"/>
        </row>
        <row r="49">
          <cell r="AR49">
            <v>44</v>
          </cell>
          <cell r="AS49">
            <v>44</v>
          </cell>
          <cell r="AT49">
            <v>44</v>
          </cell>
          <cell r="AU49" t="str">
            <v/>
          </cell>
          <cell r="AV49" t="str">
            <v/>
          </cell>
          <cell r="AW49">
            <v>44</v>
          </cell>
          <cell r="AX49">
            <v>44</v>
          </cell>
          <cell r="AY49">
            <v>44</v>
          </cell>
          <cell r="AZ49">
            <v>44</v>
          </cell>
          <cell r="BA49">
            <v>44</v>
          </cell>
          <cell r="BB49">
            <v>44</v>
          </cell>
          <cell r="BC49">
            <v>44</v>
          </cell>
          <cell r="BD49"/>
          <cell r="BE49"/>
          <cell r="BF49"/>
          <cell r="BG49"/>
          <cell r="BH49"/>
          <cell r="BI49">
            <v>44</v>
          </cell>
          <cell r="BJ49"/>
        </row>
        <row r="50">
          <cell r="AR50">
            <v>45</v>
          </cell>
          <cell r="AS50">
            <v>45</v>
          </cell>
          <cell r="AT50">
            <v>45</v>
          </cell>
          <cell r="AU50" t="str">
            <v/>
          </cell>
          <cell r="AV50" t="str">
            <v/>
          </cell>
          <cell r="AW50">
            <v>45</v>
          </cell>
          <cell r="AX50">
            <v>45</v>
          </cell>
          <cell r="AY50">
            <v>45</v>
          </cell>
          <cell r="AZ50">
            <v>45</v>
          </cell>
          <cell r="BA50">
            <v>45</v>
          </cell>
          <cell r="BB50">
            <v>45</v>
          </cell>
          <cell r="BC50">
            <v>45</v>
          </cell>
          <cell r="BD50"/>
          <cell r="BE50"/>
          <cell r="BF50"/>
          <cell r="BG50"/>
          <cell r="BH50"/>
          <cell r="BI50">
            <v>45</v>
          </cell>
          <cell r="BJ50"/>
        </row>
        <row r="51">
          <cell r="AR51">
            <v>46</v>
          </cell>
          <cell r="AS51">
            <v>46</v>
          </cell>
          <cell r="AT51">
            <v>46</v>
          </cell>
          <cell r="AU51" t="str">
            <v/>
          </cell>
          <cell r="AV51" t="str">
            <v/>
          </cell>
          <cell r="AW51">
            <v>46</v>
          </cell>
          <cell r="AX51">
            <v>46</v>
          </cell>
          <cell r="AY51">
            <v>46</v>
          </cell>
          <cell r="AZ51">
            <v>46</v>
          </cell>
          <cell r="BA51">
            <v>46</v>
          </cell>
          <cell r="BB51">
            <v>46</v>
          </cell>
          <cell r="BC51">
            <v>46</v>
          </cell>
          <cell r="BD51"/>
          <cell r="BE51"/>
          <cell r="BF51"/>
          <cell r="BG51"/>
          <cell r="BH51"/>
          <cell r="BI51">
            <v>46</v>
          </cell>
          <cell r="BJ51"/>
        </row>
        <row r="52">
          <cell r="AR52">
            <v>47</v>
          </cell>
          <cell r="AS52">
            <v>47</v>
          </cell>
          <cell r="AT52">
            <v>47</v>
          </cell>
          <cell r="AU52" t="str">
            <v/>
          </cell>
          <cell r="AV52" t="str">
            <v/>
          </cell>
          <cell r="AW52">
            <v>47</v>
          </cell>
          <cell r="AX52">
            <v>47</v>
          </cell>
          <cell r="AY52">
            <v>47</v>
          </cell>
          <cell r="AZ52">
            <v>47</v>
          </cell>
          <cell r="BA52">
            <v>47</v>
          </cell>
          <cell r="BB52">
            <v>47</v>
          </cell>
          <cell r="BC52">
            <v>47</v>
          </cell>
          <cell r="BD52"/>
          <cell r="BE52"/>
          <cell r="BF52"/>
          <cell r="BG52"/>
          <cell r="BH52"/>
          <cell r="BI52">
            <v>47</v>
          </cell>
          <cell r="BJ52"/>
        </row>
        <row r="53">
          <cell r="AR53">
            <v>48</v>
          </cell>
          <cell r="AS53">
            <v>48</v>
          </cell>
          <cell r="AT53">
            <v>48</v>
          </cell>
          <cell r="AU53" t="str">
            <v/>
          </cell>
          <cell r="AV53" t="str">
            <v/>
          </cell>
          <cell r="AW53">
            <v>48</v>
          </cell>
          <cell r="AX53">
            <v>48</v>
          </cell>
          <cell r="AY53">
            <v>48</v>
          </cell>
          <cell r="AZ53">
            <v>48</v>
          </cell>
          <cell r="BA53">
            <v>48</v>
          </cell>
          <cell r="BB53">
            <v>48</v>
          </cell>
          <cell r="BC53">
            <v>48</v>
          </cell>
          <cell r="BD53"/>
          <cell r="BE53"/>
          <cell r="BF53"/>
          <cell r="BG53"/>
          <cell r="BH53"/>
          <cell r="BI53">
            <v>48</v>
          </cell>
          <cell r="BJ53"/>
        </row>
        <row r="54">
          <cell r="AR54">
            <v>49</v>
          </cell>
          <cell r="AS54">
            <v>49</v>
          </cell>
          <cell r="AT54">
            <v>49</v>
          </cell>
          <cell r="AU54" t="str">
            <v/>
          </cell>
          <cell r="AV54" t="str">
            <v/>
          </cell>
          <cell r="AW54">
            <v>49</v>
          </cell>
          <cell r="AX54">
            <v>49</v>
          </cell>
          <cell r="AY54">
            <v>49</v>
          </cell>
          <cell r="AZ54">
            <v>49</v>
          </cell>
          <cell r="BA54">
            <v>49</v>
          </cell>
          <cell r="BB54">
            <v>49</v>
          </cell>
          <cell r="BC54">
            <v>49</v>
          </cell>
          <cell r="BD54"/>
          <cell r="BE54"/>
          <cell r="BF54"/>
          <cell r="BG54"/>
          <cell r="BH54"/>
          <cell r="BI54">
            <v>49</v>
          </cell>
          <cell r="BJ54"/>
        </row>
        <row r="55">
          <cell r="AR55">
            <v>50</v>
          </cell>
          <cell r="AS55">
            <v>50</v>
          </cell>
          <cell r="AT55">
            <v>50</v>
          </cell>
          <cell r="AU55" t="str">
            <v/>
          </cell>
          <cell r="AV55" t="str">
            <v/>
          </cell>
          <cell r="AW55">
            <v>50</v>
          </cell>
          <cell r="AX55">
            <v>50</v>
          </cell>
          <cell r="AY55">
            <v>50</v>
          </cell>
          <cell r="AZ55">
            <v>50</v>
          </cell>
          <cell r="BA55">
            <v>50</v>
          </cell>
          <cell r="BB55">
            <v>50</v>
          </cell>
          <cell r="BC55">
            <v>50</v>
          </cell>
          <cell r="BD55"/>
          <cell r="BE55"/>
          <cell r="BF55"/>
          <cell r="BG55"/>
          <cell r="BH55"/>
          <cell r="BI55">
            <v>50</v>
          </cell>
          <cell r="BJ55"/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3">
          <cell r="P3">
            <v>5</v>
          </cell>
          <cell r="Q3">
            <v>9.3157894736842088</v>
          </cell>
        </row>
        <row r="4">
          <cell r="P4">
            <v>5</v>
          </cell>
          <cell r="Q4">
            <v>4.1271676300578033</v>
          </cell>
        </row>
        <row r="5">
          <cell r="P5">
            <v>5</v>
          </cell>
          <cell r="Q5">
            <v>3.6388185654008445</v>
          </cell>
          <cell r="V5">
            <v>1</v>
          </cell>
          <cell r="AD5">
            <v>0.9</v>
          </cell>
          <cell r="AE5">
            <v>7.259999999999997E-2</v>
          </cell>
          <cell r="AF5">
            <v>2.5600000000000001E-2</v>
          </cell>
          <cell r="AG5">
            <v>1.6000000000000001E-3</v>
          </cell>
          <cell r="AH5">
            <v>2.0000000000000001E-4</v>
          </cell>
        </row>
        <row r="6">
          <cell r="P6">
            <v>5</v>
          </cell>
          <cell r="Q6">
            <v>2.9840963855421685</v>
          </cell>
          <cell r="V6">
            <v>7</v>
          </cell>
          <cell r="AD6">
            <v>0.68145652173913063</v>
          </cell>
          <cell r="AE6">
            <v>0.27690347826086936</v>
          </cell>
          <cell r="AF6">
            <v>3.5839999999999997E-2</v>
          </cell>
          <cell r="AG6">
            <v>4.8000000000000004E-3</v>
          </cell>
          <cell r="AH6">
            <v>1E-3</v>
          </cell>
        </row>
        <row r="7">
          <cell r="P7">
            <v>5</v>
          </cell>
          <cell r="Q7">
            <v>2.9331624605678233</v>
          </cell>
          <cell r="V7">
            <v>14</v>
          </cell>
          <cell r="AD7">
            <v>0.60180206896551747</v>
          </cell>
          <cell r="AE7">
            <v>0.35516113103448255</v>
          </cell>
          <cell r="AF7">
            <v>3.65568E-2</v>
          </cell>
          <cell r="AG7">
            <v>5.2800000000000008E-3</v>
          </cell>
          <cell r="AH7">
            <v>1.1999999999999999E-3</v>
          </cell>
        </row>
        <row r="8">
          <cell r="P8">
            <v>5</v>
          </cell>
          <cell r="Q8">
            <v>2.83416149068323</v>
          </cell>
          <cell r="V8">
            <v>30</v>
          </cell>
          <cell r="AD8">
            <v>0.53680909090909112</v>
          </cell>
          <cell r="AE8">
            <v>0.41865497309090888</v>
          </cell>
          <cell r="AF8">
            <v>3.7287936000000001E-2</v>
          </cell>
          <cell r="AG8">
            <v>5.8080000000000015E-3</v>
          </cell>
          <cell r="AH8">
            <v>1.4399999999999999E-3</v>
          </cell>
        </row>
        <row r="9">
          <cell r="P9">
            <v>5</v>
          </cell>
          <cell r="Q9">
            <v>2.6869360902255632</v>
          </cell>
          <cell r="V9">
            <v>60</v>
          </cell>
          <cell r="AD9">
            <v>0.50486895000000021</v>
          </cell>
          <cell r="AE9">
            <v>0.4489805552799998</v>
          </cell>
          <cell r="AF9">
            <v>3.8033694720000004E-2</v>
          </cell>
          <cell r="AG9">
            <v>6.3888000000000018E-3</v>
          </cell>
          <cell r="AH9">
            <v>1.7279999999999997E-3</v>
          </cell>
        </row>
        <row r="10">
          <cell r="P10">
            <v>5</v>
          </cell>
          <cell r="Q10">
            <v>2.4913366336633662</v>
          </cell>
          <cell r="V10">
            <v>90</v>
          </cell>
          <cell r="AD10">
            <v>0.47962550249999997</v>
          </cell>
          <cell r="AE10">
            <v>0.47291513735919999</v>
          </cell>
          <cell r="AF10">
            <v>3.8604200140800002E-2</v>
          </cell>
          <cell r="AG10">
            <v>6.8679600000000019E-3</v>
          </cell>
          <cell r="AH10">
            <v>1.9871999999999997E-3</v>
          </cell>
        </row>
        <row r="11">
          <cell r="P11">
            <v>5</v>
          </cell>
          <cell r="Q11">
            <v>2.5690165462596135</v>
          </cell>
        </row>
        <row r="12">
          <cell r="P12">
            <v>5</v>
          </cell>
          <cell r="Q12">
            <v>2.6378683891804604</v>
          </cell>
        </row>
        <row r="13">
          <cell r="P13">
            <v>5</v>
          </cell>
          <cell r="Q13">
            <v>2.6951695786228158</v>
          </cell>
        </row>
        <row r="14">
          <cell r="P14">
            <v>5</v>
          </cell>
          <cell r="Q14">
            <v>2.7270676691729321</v>
          </cell>
        </row>
        <row r="15">
          <cell r="P15">
            <v>5</v>
          </cell>
          <cell r="Q15">
            <v>2.7437277663358919</v>
          </cell>
        </row>
        <row r="16">
          <cell r="P16">
            <v>5</v>
          </cell>
          <cell r="Q16">
            <v>2.7501519756838904</v>
          </cell>
        </row>
        <row r="17">
          <cell r="P17">
            <v>5</v>
          </cell>
          <cell r="Q17">
            <v>2.7628555798687087</v>
          </cell>
        </row>
        <row r="18">
          <cell r="P18">
            <v>4.8</v>
          </cell>
          <cell r="Q18">
            <v>2.9350394480666484</v>
          </cell>
        </row>
        <row r="19">
          <cell r="P19">
            <v>4.5999999999999996</v>
          </cell>
          <cell r="Q19">
            <v>3.0693470048569891</v>
          </cell>
        </row>
        <row r="20">
          <cell r="P20">
            <v>4.4000000000000004</v>
          </cell>
          <cell r="Q20">
            <v>3.1180709534368067</v>
          </cell>
        </row>
        <row r="21">
          <cell r="P21">
            <v>4.2</v>
          </cell>
          <cell r="Q21">
            <v>3.1755196304849882</v>
          </cell>
        </row>
        <row r="22">
          <cell r="P22">
            <v>4</v>
          </cell>
          <cell r="Q22">
            <v>3.2398105625717566</v>
          </cell>
          <cell r="W22">
            <v>9000</v>
          </cell>
          <cell r="X22">
            <v>725.99999999999966</v>
          </cell>
          <cell r="Y22">
            <v>256</v>
          </cell>
          <cell r="Z22">
            <v>16</v>
          </cell>
          <cell r="AA22">
            <v>2</v>
          </cell>
          <cell r="AB22">
            <v>8.1623999999999999</v>
          </cell>
          <cell r="AC22">
            <v>0.9</v>
          </cell>
          <cell r="AD22">
            <v>7.259999999999997E-2</v>
          </cell>
          <cell r="AE22">
            <v>2.5600000000000001E-2</v>
          </cell>
          <cell r="AF22">
            <v>1.6000000000000001E-3</v>
          </cell>
          <cell r="AG22">
            <v>2.0000000000000001E-4</v>
          </cell>
        </row>
        <row r="23">
          <cell r="P23">
            <v>3.95</v>
          </cell>
          <cell r="Q23">
            <v>3.1862320097104209</v>
          </cell>
          <cell r="W23">
            <v>3454.304347826087</v>
          </cell>
          <cell r="X23">
            <v>426.60231884057947</v>
          </cell>
          <cell r="Y23">
            <v>109.22666666666666</v>
          </cell>
          <cell r="Z23">
            <v>8.5333333333333332</v>
          </cell>
          <cell r="AA23">
            <v>1.3333333333333335</v>
          </cell>
          <cell r="AB23">
            <v>10.934563710144928</v>
          </cell>
          <cell r="AC23">
            <v>0.86357608695652177</v>
          </cell>
          <cell r="AD23">
            <v>0.10665057971014487</v>
          </cell>
          <cell r="AE23">
            <v>2.7306666666666667E-2</v>
          </cell>
          <cell r="AF23">
            <v>2.1333333333333334E-3</v>
          </cell>
          <cell r="AG23">
            <v>3.3333333333333338E-4</v>
          </cell>
        </row>
        <row r="24">
          <cell r="P24">
            <v>3.9000000000000004</v>
          </cell>
          <cell r="Q24">
            <v>3.1323670653977125</v>
          </cell>
          <cell r="W24">
            <v>2646.8869565217392</v>
          </cell>
          <cell r="X24">
            <v>450.24371014492726</v>
          </cell>
          <cell r="Y24">
            <v>92.842666666666659</v>
          </cell>
          <cell r="Z24">
            <v>8.533333333333335</v>
          </cell>
          <cell r="AA24">
            <v>1.4933333333333334</v>
          </cell>
          <cell r="AB24">
            <v>13.628713646376811</v>
          </cell>
          <cell r="AC24">
            <v>0.82715217391304352</v>
          </cell>
          <cell r="AD24">
            <v>0.14070115942028977</v>
          </cell>
          <cell r="AE24">
            <v>2.9013333333333332E-2</v>
          </cell>
          <cell r="AF24">
            <v>2.666666666666667E-3</v>
          </cell>
          <cell r="AG24">
            <v>4.6666666666666666E-4</v>
          </cell>
        </row>
        <row r="25">
          <cell r="P25">
            <v>3.8500000000000005</v>
          </cell>
          <cell r="Q25">
            <v>3.0799240285406291</v>
          </cell>
          <cell r="W25">
            <v>1897.7478260869568</v>
          </cell>
          <cell r="X25">
            <v>419.40417391304322</v>
          </cell>
          <cell r="Y25">
            <v>73.727999999999994</v>
          </cell>
          <cell r="Z25">
            <v>7.6800000000000015</v>
          </cell>
          <cell r="AA25">
            <v>1.4400000000000002</v>
          </cell>
          <cell r="AB25">
            <v>16.006640324637679</v>
          </cell>
          <cell r="AC25">
            <v>0.79072826086956538</v>
          </cell>
          <cell r="AD25">
            <v>0.17475173913043468</v>
          </cell>
          <cell r="AE25">
            <v>3.0719999999999997E-2</v>
          </cell>
          <cell r="AF25">
            <v>3.2000000000000006E-3</v>
          </cell>
          <cell r="AG25">
            <v>6.0000000000000006E-4</v>
          </cell>
        </row>
        <row r="26">
          <cell r="P26">
            <v>3.8000000000000007</v>
          </cell>
          <cell r="Q26">
            <v>3.0274802049371208</v>
          </cell>
          <cell r="W26">
            <v>1640.6119565217396</v>
          </cell>
          <cell r="X26">
            <v>454.14504347826056</v>
          </cell>
          <cell r="Y26">
            <v>70.528000000000006</v>
          </cell>
          <cell r="Z26">
            <v>8.120000000000001</v>
          </cell>
          <cell r="AA26">
            <v>1.595</v>
          </cell>
          <cell r="AB26">
            <v>18.485452394202891</v>
          </cell>
          <cell r="AC26">
            <v>0.75430434782608713</v>
          </cell>
          <cell r="AD26">
            <v>0.20880231884057956</v>
          </cell>
          <cell r="AE26">
            <v>3.2426666666666666E-2</v>
          </cell>
          <cell r="AF26">
            <v>3.7333333333333342E-3</v>
          </cell>
          <cell r="AG26">
            <v>7.3333333333333334E-4</v>
          </cell>
        </row>
        <row r="27">
          <cell r="P27">
            <v>3.7500000000000009</v>
          </cell>
          <cell r="Q27">
            <v>2.974559686888453</v>
          </cell>
          <cell r="W27">
            <v>1399.8668478260872</v>
          </cell>
          <cell r="X27">
            <v>473.56315217391273</v>
          </cell>
          <cell r="Y27">
            <v>66.56</v>
          </cell>
          <cell r="Z27">
            <v>8.3200000000000021</v>
          </cell>
          <cell r="AA27">
            <v>1.6900000000000002</v>
          </cell>
          <cell r="AB27">
            <v>20.998153437681154</v>
          </cell>
          <cell r="AC27">
            <v>0.71788043478260888</v>
          </cell>
          <cell r="AD27">
            <v>0.24285289855072448</v>
          </cell>
          <cell r="AE27">
            <v>3.4133333333333335E-2</v>
          </cell>
          <cell r="AF27">
            <v>4.2666666666666677E-3</v>
          </cell>
          <cell r="AG27">
            <v>8.6666666666666674E-4</v>
          </cell>
        </row>
        <row r="28">
          <cell r="P28">
            <v>3.7000000000000011</v>
          </cell>
          <cell r="Q28">
            <v>2.9211295034079838</v>
          </cell>
          <cell r="W28">
            <v>1175.5125000000003</v>
          </cell>
          <cell r="X28">
            <v>477.65849999999961</v>
          </cell>
          <cell r="Y28">
            <v>61.823999999999984</v>
          </cell>
          <cell r="Z28">
            <v>8.2799999999999994</v>
          </cell>
          <cell r="AA28">
            <v>1.7249999999999999</v>
          </cell>
          <cell r="AB28">
            <v>23.477747037681151</v>
          </cell>
          <cell r="AC28">
            <v>0.68145652173913063</v>
          </cell>
          <cell r="AD28">
            <v>0.27690347826086936</v>
          </cell>
          <cell r="AE28">
            <v>3.5839999999999997E-2</v>
          </cell>
          <cell r="AF28">
            <v>4.8000000000000004E-3</v>
          </cell>
          <cell r="AG28">
            <v>1E-3</v>
          </cell>
        </row>
        <row r="29">
          <cell r="P29">
            <v>3.6500000000000012</v>
          </cell>
          <cell r="Q29">
            <v>2.8671551449506203</v>
          </cell>
          <cell r="W29">
            <v>1005.1159713000645</v>
          </cell>
          <cell r="X29">
            <v>432.12471441422116</v>
          </cell>
          <cell r="Y29">
            <v>53.913600000000002</v>
          </cell>
          <cell r="Z29">
            <v>7.3028571428571434</v>
          </cell>
          <cell r="AA29">
            <v>1.5428571428571429</v>
          </cell>
          <cell r="AB29">
            <v>25.839810629738185</v>
          </cell>
          <cell r="AC29">
            <v>0.67007731420004302</v>
          </cell>
          <cell r="AD29">
            <v>0.28808314294281412</v>
          </cell>
          <cell r="AE29">
            <v>3.5942399999999999E-2</v>
          </cell>
          <cell r="AF29">
            <v>4.8685714285714287E-3</v>
          </cell>
          <cell r="AG29">
            <v>1.0285714285714286E-3</v>
          </cell>
        </row>
        <row r="30">
          <cell r="P30">
            <v>3.6000000000000014</v>
          </cell>
          <cell r="Q30">
            <v>2.8141967951264726</v>
          </cell>
          <cell r="W30">
            <v>959.81724113453504</v>
          </cell>
          <cell r="X30">
            <v>436.06866253893429</v>
          </cell>
          <cell r="Y30">
            <v>52.52242285714285</v>
          </cell>
          <cell r="Z30">
            <v>7.1941224489795923</v>
          </cell>
          <cell r="AA30">
            <v>1.5404081632653062</v>
          </cell>
          <cell r="AB30">
            <v>28.184787532283064</v>
          </cell>
          <cell r="AC30">
            <v>0.65869810666095541</v>
          </cell>
          <cell r="AD30">
            <v>0.29926280762475882</v>
          </cell>
          <cell r="AE30">
            <v>3.6044799999999995E-2</v>
          </cell>
          <cell r="AF30">
            <v>4.9371428571428578E-3</v>
          </cell>
          <cell r="AG30">
            <v>1.0571428571428572E-3</v>
          </cell>
        </row>
        <row r="31">
          <cell r="P31">
            <v>3.5500000000000016</v>
          </cell>
          <cell r="Q31">
            <v>2.7605442761690506</v>
          </cell>
          <cell r="W31">
            <v>915.49387161521304</v>
          </cell>
          <cell r="X31">
            <v>439.05435369090935</v>
          </cell>
          <cell r="Y31">
            <v>51.122468571428563</v>
          </cell>
          <cell r="Z31">
            <v>7.0795102040816325</v>
          </cell>
          <cell r="AA31">
            <v>1.5355102040816326</v>
          </cell>
          <cell r="AB31">
            <v>30.509712989922292</v>
          </cell>
          <cell r="AC31">
            <v>0.6473188991218678</v>
          </cell>
          <cell r="AD31">
            <v>0.31044247230670358</v>
          </cell>
          <cell r="AE31">
            <v>3.6147199999999997E-2</v>
          </cell>
          <cell r="AF31">
            <v>5.0057142857142861E-3</v>
          </cell>
          <cell r="AG31">
            <v>1.0857142857142858E-3</v>
          </cell>
        </row>
        <row r="32">
          <cell r="P32">
            <v>3.5000000000000018</v>
          </cell>
          <cell r="Q32">
            <v>2.7061575938834075</v>
          </cell>
          <cell r="W32">
            <v>872.14586274209864</v>
          </cell>
          <cell r="X32">
            <v>441.08178787014623</v>
          </cell>
          <cell r="Y32">
            <v>49.713737142857141</v>
          </cell>
          <cell r="Z32">
            <v>6.9590204081632665</v>
          </cell>
          <cell r="AA32">
            <v>1.5281632653061221</v>
          </cell>
          <cell r="AB32">
            <v>32.811622247262363</v>
          </cell>
          <cell r="AC32">
            <v>0.6359396915827803</v>
          </cell>
          <cell r="AD32">
            <v>0.32162213698864833</v>
          </cell>
          <cell r="AE32">
            <v>3.62496E-2</v>
          </cell>
          <cell r="AF32">
            <v>5.0742857142857152E-3</v>
          </cell>
          <cell r="AG32">
            <v>1.1142857142857141E-3</v>
          </cell>
        </row>
        <row r="33">
          <cell r="P33">
            <v>3.450000000000002</v>
          </cell>
          <cell r="Q33">
            <v>2.6509946102940445</v>
          </cell>
          <cell r="W33">
            <v>829.77321451519163</v>
          </cell>
          <cell r="X33">
            <v>442.15096507664504</v>
          </cell>
          <cell r="Y33">
            <v>48.296228571428571</v>
          </cell>
          <cell r="Z33">
            <v>6.83265306122449</v>
          </cell>
          <cell r="AA33">
            <v>1.5183673469387753</v>
          </cell>
          <cell r="AB33">
            <v>35.087550548909789</v>
          </cell>
          <cell r="AC33">
            <v>0.62456048404369269</v>
          </cell>
          <cell r="AD33">
            <v>0.33280180167059309</v>
          </cell>
          <cell r="AE33">
            <v>3.6352000000000002E-2</v>
          </cell>
          <cell r="AF33">
            <v>5.1428571428571435E-3</v>
          </cell>
          <cell r="AG33">
            <v>1.1428571428571427E-3</v>
          </cell>
        </row>
        <row r="34">
          <cell r="P34">
            <v>3.4000000000000021</v>
          </cell>
          <cell r="Q34">
            <v>2.6440822782983173</v>
          </cell>
          <cell r="W34">
            <v>788.3759269344921</v>
          </cell>
          <cell r="X34">
            <v>442.26188531040566</v>
          </cell>
          <cell r="Y34">
            <v>46.869942857142846</v>
          </cell>
          <cell r="Z34">
            <v>6.7004081632653056</v>
          </cell>
          <cell r="AA34">
            <v>1.5061224489795915</v>
          </cell>
          <cell r="AB34">
            <v>37.33453313947107</v>
          </cell>
          <cell r="AC34">
            <v>0.61318127650460508</v>
          </cell>
          <cell r="AD34">
            <v>0.34398146635253779</v>
          </cell>
          <cell r="AE34">
            <v>3.6454399999999998E-2</v>
          </cell>
          <cell r="AF34">
            <v>5.2114285714285717E-3</v>
          </cell>
          <cell r="AG34">
            <v>1.1714285714285713E-3</v>
          </cell>
        </row>
        <row r="35">
          <cell r="P35">
            <v>3.3500000000000023</v>
          </cell>
          <cell r="Q35">
            <v>2.6380360890172749</v>
          </cell>
          <cell r="W35">
            <v>747.95400000000018</v>
          </cell>
          <cell r="X35">
            <v>441.41454857142821</v>
          </cell>
          <cell r="Y35">
            <v>45.434879999999993</v>
          </cell>
          <cell r="Z35">
            <v>6.5622857142857143</v>
          </cell>
          <cell r="AA35">
            <v>1.4914285714285711</v>
          </cell>
          <cell r="AB35">
            <v>39.549605263552699</v>
          </cell>
          <cell r="AC35">
            <v>0.60180206896551747</v>
          </cell>
          <cell r="AD35">
            <v>0.35516113103448255</v>
          </cell>
          <cell r="AE35">
            <v>3.65568E-2</v>
          </cell>
          <cell r="AF35">
            <v>5.2800000000000008E-3</v>
          </cell>
          <cell r="AG35">
            <v>1.1999999999999999E-3</v>
          </cell>
        </row>
        <row r="36">
          <cell r="P36">
            <v>3.3000000000000025</v>
          </cell>
          <cell r="Q36">
            <v>2.632701049885898</v>
          </cell>
          <cell r="W36">
            <v>717.28800940438896</v>
          </cell>
          <cell r="X36">
            <v>430.95539539561105</v>
          </cell>
          <cell r="Y36">
            <v>43.922995199999995</v>
          </cell>
          <cell r="Z36">
            <v>6.3756000000000013</v>
          </cell>
          <cell r="AA36">
            <v>1.458</v>
          </cell>
          <cell r="AB36">
            <v>41.436277686646115</v>
          </cell>
          <cell r="AC36">
            <v>0.59774000783699077</v>
          </cell>
          <cell r="AD36">
            <v>0.35912949616300921</v>
          </cell>
          <cell r="AE36">
            <v>3.6602495999999998E-2</v>
          </cell>
          <cell r="AF36">
            <v>5.3130000000000009E-3</v>
          </cell>
          <cell r="AG36">
            <v>1.2149999999999999E-3</v>
          </cell>
        </row>
        <row r="37">
          <cell r="P37">
            <v>3.2500000000000027</v>
          </cell>
          <cell r="Q37">
            <v>2.6275403069054488</v>
          </cell>
          <cell r="W37">
            <v>697.57158738244539</v>
          </cell>
          <cell r="X37">
            <v>426.63998701755457</v>
          </cell>
          <cell r="Y37">
            <v>43.061625600000006</v>
          </cell>
          <cell r="Z37">
            <v>6.2815500000000011</v>
          </cell>
          <cell r="AA37">
            <v>1.4452499999999999</v>
          </cell>
          <cell r="AB37">
            <v>43.298643688422452</v>
          </cell>
          <cell r="AC37">
            <v>0.59367794670846419</v>
          </cell>
          <cell r="AD37">
            <v>0.36309786129153582</v>
          </cell>
          <cell r="AE37">
            <v>3.6648192000000003E-2</v>
          </cell>
          <cell r="AF37">
            <v>5.3460000000000009E-3</v>
          </cell>
          <cell r="AG37">
            <v>1.23E-3</v>
          </cell>
        </row>
        <row r="38">
          <cell r="P38">
            <v>3.2000000000000028</v>
          </cell>
          <cell r="Q38">
            <v>2.6225582506357119</v>
          </cell>
          <cell r="W38">
            <v>678.05826841692817</v>
          </cell>
          <cell r="X38">
            <v>422.12616038307186</v>
          </cell>
          <cell r="Y38">
            <v>42.197971199999998</v>
          </cell>
          <cell r="Z38">
            <v>6.1858500000000012</v>
          </cell>
          <cell r="AA38">
            <v>1.4317499999999999</v>
          </cell>
          <cell r="AB38">
            <v>45.13606500274706</v>
          </cell>
          <cell r="AC38">
            <v>0.58961588557993749</v>
          </cell>
          <cell r="AD38">
            <v>0.36706622642006248</v>
          </cell>
          <cell r="AE38">
            <v>3.6693888000000001E-2</v>
          </cell>
          <cell r="AF38">
            <v>5.379000000000001E-3</v>
          </cell>
          <cell r="AG38">
            <v>1.2449999999999998E-3</v>
          </cell>
        </row>
        <row r="39">
          <cell r="P39">
            <v>3.150000000000003</v>
          </cell>
          <cell r="Q39">
            <v>2.6177596064869757</v>
          </cell>
          <cell r="W39">
            <v>658.74805250783731</v>
          </cell>
          <cell r="X39">
            <v>417.4139154921628</v>
          </cell>
          <cell r="Y39">
            <v>41.332031999999998</v>
          </cell>
          <cell r="Z39">
            <v>6.0885000000000016</v>
          </cell>
          <cell r="AA39">
            <v>1.4174999999999998</v>
          </cell>
          <cell r="AB39">
            <v>46.94790336348531</v>
          </cell>
          <cell r="AC39">
            <v>0.58555382445141091</v>
          </cell>
          <cell r="AD39">
            <v>0.37103459154858914</v>
          </cell>
          <cell r="AE39">
            <v>3.6739583999999999E-2</v>
          </cell>
          <cell r="AF39">
            <v>5.412000000000001E-3</v>
          </cell>
          <cell r="AG39">
            <v>1.2599999999999998E-3</v>
          </cell>
        </row>
        <row r="40">
          <cell r="P40">
            <v>3.1000000000000032</v>
          </cell>
          <cell r="Q40">
            <v>2.6131494606873278</v>
          </cell>
          <cell r="W40">
            <v>639.64093965517259</v>
          </cell>
          <cell r="X40">
            <v>412.50325234482733</v>
          </cell>
          <cell r="Y40">
            <v>40.463808000000007</v>
          </cell>
          <cell r="Z40">
            <v>5.9895000000000014</v>
          </cell>
          <cell r="AA40">
            <v>1.4024999999999999</v>
          </cell>
          <cell r="AB40">
            <v>48.73352050450255</v>
          </cell>
          <cell r="AC40">
            <v>0.58149176332288421</v>
          </cell>
          <cell r="AD40">
            <v>0.37500295667711575</v>
          </cell>
          <cell r="AE40">
            <v>3.6785280000000004E-2</v>
          </cell>
          <cell r="AF40">
            <v>5.4450000000000011E-3</v>
          </cell>
          <cell r="AG40">
            <v>1.2749999999999999E-3</v>
          </cell>
        </row>
        <row r="41">
          <cell r="P41">
            <v>3.0500000000000034</v>
          </cell>
          <cell r="Q41">
            <v>2.6091713900190361</v>
          </cell>
          <cell r="W41">
            <v>620.73692985893445</v>
          </cell>
          <cell r="X41">
            <v>407.39417094106557</v>
          </cell>
          <cell r="Y41">
            <v>39.593299200000004</v>
          </cell>
          <cell r="Z41">
            <v>5.8888500000000015</v>
          </cell>
          <cell r="AA41">
            <v>1.3867499999999999</v>
          </cell>
          <cell r="AB41">
            <v>50.492278159664153</v>
          </cell>
          <cell r="AC41">
            <v>0.57742970219435763</v>
          </cell>
          <cell r="AD41">
            <v>0.37897132180564241</v>
          </cell>
          <cell r="AE41">
            <v>3.6830976000000001E-2</v>
          </cell>
          <cell r="AF41">
            <v>5.4780000000000011E-3</v>
          </cell>
          <cell r="AG41">
            <v>1.2899999999999999E-3</v>
          </cell>
        </row>
        <row r="42">
          <cell r="P42">
            <v>3.0000000000000036</v>
          </cell>
          <cell r="Q42">
            <v>2.6059438266896788</v>
          </cell>
          <cell r="W42">
            <v>602.03602311912243</v>
          </cell>
          <cell r="X42">
            <v>402.08667128087751</v>
          </cell>
          <cell r="Y42">
            <v>38.720505599999996</v>
          </cell>
          <cell r="Z42">
            <v>5.786550000000001</v>
          </cell>
          <cell r="AA42">
            <v>1.37025</v>
          </cell>
          <cell r="AB42">
            <v>52.223538062835466</v>
          </cell>
          <cell r="AC42">
            <v>0.57336764106583094</v>
          </cell>
          <cell r="AD42">
            <v>0.38293968693416908</v>
          </cell>
          <cell r="AE42">
            <v>3.6876671999999999E-2</v>
          </cell>
          <cell r="AF42">
            <v>5.5110000000000011E-3</v>
          </cell>
          <cell r="AG42">
            <v>1.305E-3</v>
          </cell>
        </row>
        <row r="43">
          <cell r="P43">
            <v>2.9500000000000037</v>
          </cell>
          <cell r="Q43">
            <v>2.6029131045092706</v>
          </cell>
          <cell r="W43">
            <v>583.53821943573701</v>
          </cell>
          <cell r="X43">
            <v>396.58075336426316</v>
          </cell>
          <cell r="Y43">
            <v>37.845427199999996</v>
          </cell>
          <cell r="Z43">
            <v>5.6826000000000016</v>
          </cell>
          <cell r="AA43">
            <v>1.353</v>
          </cell>
          <cell r="AB43">
            <v>53.926661947881861</v>
          </cell>
          <cell r="AC43">
            <v>0.56930557993730435</v>
          </cell>
          <cell r="AD43">
            <v>0.38690805206269574</v>
          </cell>
          <cell r="AE43">
            <v>3.6922367999999997E-2</v>
          </cell>
          <cell r="AF43">
            <v>5.5440000000000012E-3</v>
          </cell>
          <cell r="AG43">
            <v>1.32E-3</v>
          </cell>
        </row>
        <row r="44">
          <cell r="P44">
            <v>2.9000000000000039</v>
          </cell>
          <cell r="Q44">
            <v>2.600086402118881</v>
          </cell>
          <cell r="W44">
            <v>565.24351880877771</v>
          </cell>
          <cell r="X44">
            <v>390.87641719122234</v>
          </cell>
          <cell r="Y44">
            <v>36.968064000000005</v>
          </cell>
          <cell r="Z44">
            <v>5.5770000000000008</v>
          </cell>
          <cell r="AA44">
            <v>1.3349999999999997</v>
          </cell>
          <cell r="AB44">
            <v>55.601011548668708</v>
          </cell>
          <cell r="AC44">
            <v>0.56524351880877766</v>
          </cell>
          <cell r="AD44">
            <v>0.39087641719122235</v>
          </cell>
          <cell r="AE44">
            <v>3.6968064000000002E-2</v>
          </cell>
          <cell r="AF44">
            <v>5.5770000000000012E-3</v>
          </cell>
          <cell r="AG44">
            <v>1.3349999999999998E-3</v>
          </cell>
        </row>
        <row r="45">
          <cell r="P45">
            <v>2.8500000000000041</v>
          </cell>
          <cell r="Q45">
            <v>2.5974714410665505</v>
          </cell>
          <cell r="W45">
            <v>547.15192123824465</v>
          </cell>
          <cell r="X45">
            <v>384.97366276175529</v>
          </cell>
          <cell r="Y45">
            <v>36.088416000000002</v>
          </cell>
          <cell r="Z45">
            <v>5.4697500000000012</v>
          </cell>
          <cell r="AA45">
            <v>1.3162499999999999</v>
          </cell>
          <cell r="AB45">
            <v>57.245948599061336</v>
          </cell>
          <cell r="AC45">
            <v>0.56118145768025096</v>
          </cell>
          <cell r="AD45">
            <v>0.39484478231974901</v>
          </cell>
          <cell r="AE45">
            <v>3.701376E-2</v>
          </cell>
          <cell r="AF45">
            <v>5.6100000000000013E-3</v>
          </cell>
          <cell r="AG45">
            <v>1.3499999999999999E-3</v>
          </cell>
        </row>
        <row r="46">
          <cell r="P46">
            <v>2.8000000000000043</v>
          </cell>
          <cell r="Q46">
            <v>2.5950765336451713</v>
          </cell>
          <cell r="W46">
            <v>529.26342672413818</v>
          </cell>
          <cell r="X46">
            <v>378.87249007586189</v>
          </cell>
          <cell r="Y46">
            <v>35.206483200000001</v>
          </cell>
          <cell r="Z46">
            <v>5.360850000000001</v>
          </cell>
          <cell r="AA46">
            <v>1.2967499999999998</v>
          </cell>
          <cell r="AB46">
            <v>58.860834832925129</v>
          </cell>
          <cell r="AC46">
            <v>0.55711939655172438</v>
          </cell>
          <cell r="AD46">
            <v>0.39881314744827567</v>
          </cell>
          <cell r="AE46">
            <v>3.7059455999999998E-2</v>
          </cell>
          <cell r="AF46">
            <v>5.6430000000000013E-3</v>
          </cell>
          <cell r="AG46">
            <v>1.3649999999999999E-3</v>
          </cell>
        </row>
        <row r="47">
          <cell r="P47">
            <v>2.7500000000000044</v>
          </cell>
          <cell r="Q47">
            <v>2.5929106359614078</v>
          </cell>
          <cell r="W47">
            <v>511.57803526645785</v>
          </cell>
          <cell r="X47">
            <v>372.57289913354214</v>
          </cell>
          <cell r="Y47">
            <v>34.322265600000001</v>
          </cell>
          <cell r="Z47">
            <v>5.2503000000000011</v>
          </cell>
          <cell r="AA47">
            <v>1.2765</v>
          </cell>
          <cell r="AB47">
            <v>60.445031984125436</v>
          </cell>
          <cell r="AC47">
            <v>0.55305733542319768</v>
          </cell>
          <cell r="AD47">
            <v>0.40278151257680228</v>
          </cell>
          <cell r="AE47">
            <v>3.7105152000000002E-2</v>
          </cell>
          <cell r="AF47">
            <v>5.6760000000000014E-3</v>
          </cell>
          <cell r="AG47">
            <v>1.3799999999999999E-3</v>
          </cell>
        </row>
        <row r="48">
          <cell r="P48">
            <v>2.7000000000000046</v>
          </cell>
          <cell r="Q48">
            <v>2.5914766457116594</v>
          </cell>
          <cell r="W48">
            <v>494.09574686520398</v>
          </cell>
          <cell r="X48">
            <v>366.07488993479603</v>
          </cell>
          <cell r="Y48">
            <v>33.435763199999997</v>
          </cell>
          <cell r="Z48">
            <v>5.1381000000000014</v>
          </cell>
          <cell r="AA48">
            <v>1.2555000000000001</v>
          </cell>
          <cell r="AB48">
            <v>61.997901786527635</v>
          </cell>
          <cell r="AC48">
            <v>0.5489952742946711</v>
          </cell>
          <cell r="AD48">
            <v>0.40674987770532894</v>
          </cell>
          <cell r="AE48">
            <v>3.7150848E-2</v>
          </cell>
          <cell r="AF48">
            <v>5.7090000000000014E-3</v>
          </cell>
          <cell r="AG48">
            <v>1.395E-3</v>
          </cell>
        </row>
        <row r="49">
          <cell r="P49">
            <v>2.6500000000000048</v>
          </cell>
          <cell r="Q49">
            <v>2.5906159826778445</v>
          </cell>
          <cell r="W49">
            <v>476.81656152037635</v>
          </cell>
          <cell r="X49">
            <v>359.37846247962364</v>
          </cell>
          <cell r="Y49">
            <v>32.546976000000001</v>
          </cell>
          <cell r="Z49">
            <v>5.0242500000000012</v>
          </cell>
          <cell r="AA49">
            <v>1.2337499999999999</v>
          </cell>
          <cell r="AB49">
            <v>63.518805973997061</v>
          </cell>
          <cell r="AC49">
            <v>0.5449332131661444</v>
          </cell>
          <cell r="AD49">
            <v>0.41071824283385561</v>
          </cell>
          <cell r="AE49">
            <v>3.7196543999999998E-2</v>
          </cell>
          <cell r="AF49">
            <v>5.7420000000000014E-3</v>
          </cell>
          <cell r="AG49">
            <v>1.4099999999999998E-3</v>
          </cell>
        </row>
        <row r="50">
          <cell r="P50">
            <v>2.600000000000005</v>
          </cell>
          <cell r="Q50">
            <v>2.590010197364947</v>
          </cell>
          <cell r="W50">
            <v>459.74047923197509</v>
          </cell>
          <cell r="X50">
            <v>352.48361676802483</v>
          </cell>
          <cell r="Y50">
            <v>31.655904</v>
          </cell>
          <cell r="Z50">
            <v>4.9087500000000004</v>
          </cell>
          <cell r="AA50">
            <v>1.2112499999999997</v>
          </cell>
          <cell r="AB50">
            <v>65.0071062803991</v>
          </cell>
          <cell r="AC50">
            <v>0.54087115203761782</v>
          </cell>
          <cell r="AD50">
            <v>0.41468660796238221</v>
          </cell>
          <cell r="AE50">
            <v>3.7242240000000003E-2</v>
          </cell>
          <cell r="AF50">
            <v>5.7750000000000015E-3</v>
          </cell>
          <cell r="AG50">
            <v>1.4249999999999998E-3</v>
          </cell>
        </row>
        <row r="51">
          <cell r="P51">
            <v>2.5500000000000052</v>
          </cell>
          <cell r="Q51">
            <v>2.5896717885810894</v>
          </cell>
          <cell r="W51">
            <v>442.86750000000018</v>
          </cell>
          <cell r="X51">
            <v>345.39035279999985</v>
          </cell>
          <cell r="Y51">
            <v>30.7625472</v>
          </cell>
          <cell r="Z51">
            <v>4.7916000000000016</v>
          </cell>
          <cell r="AA51">
            <v>1.1879999999999999</v>
          </cell>
          <cell r="AB51">
            <v>66.462164439599107</v>
          </cell>
          <cell r="AC51">
            <v>0.53680909090909112</v>
          </cell>
          <cell r="AD51">
            <v>0.41865497309090888</v>
          </cell>
          <cell r="AE51">
            <v>3.7287936000000001E-2</v>
          </cell>
          <cell r="AF51">
            <v>5.8080000000000015E-3</v>
          </cell>
          <cell r="AG51">
            <v>1.4399999999999999E-3</v>
          </cell>
        </row>
        <row r="52">
          <cell r="P52">
            <v>2.5000000000000053</v>
          </cell>
          <cell r="Q52">
            <v>2.5896142837672014</v>
          </cell>
          <cell r="W52">
            <v>428.59553563636376</v>
          </cell>
          <cell r="X52">
            <v>335.7326606644362</v>
          </cell>
          <cell r="Y52">
            <v>29.850235699199999</v>
          </cell>
          <cell r="Z52">
            <v>4.6618880000000011</v>
          </cell>
          <cell r="AA52">
            <v>1.1596799999999998</v>
          </cell>
          <cell r="AB52">
            <v>67.972075213654207</v>
          </cell>
          <cell r="AC52">
            <v>0.53574441954545471</v>
          </cell>
          <cell r="AD52">
            <v>0.41966582583054524</v>
          </cell>
          <cell r="AE52">
            <v>3.7312794624000001E-2</v>
          </cell>
          <cell r="AF52">
            <v>5.8273600000000019E-3</v>
          </cell>
          <cell r="AG52">
            <v>1.4495999999999999E-3</v>
          </cell>
        </row>
        <row r="53">
          <cell r="P53">
            <v>2.4500000000000055</v>
          </cell>
          <cell r="Q53">
            <v>2.589852343546919</v>
          </cell>
          <cell r="W53">
            <v>422.21262873667729</v>
          </cell>
          <cell r="X53">
            <v>332.18951514679861</v>
          </cell>
          <cell r="Y53">
            <v>29.483871013075863</v>
          </cell>
          <cell r="Z53">
            <v>4.6168926896551739</v>
          </cell>
          <cell r="AA53">
            <v>1.1522648275862069</v>
          </cell>
          <cell r="AB53">
            <v>69.467279084571572</v>
          </cell>
          <cell r="AC53">
            <v>0.5346797481818184</v>
          </cell>
          <cell r="AD53">
            <v>0.42067667857018159</v>
          </cell>
          <cell r="AE53">
            <v>3.7337653248000001E-2</v>
          </cell>
          <cell r="AF53">
            <v>5.8467200000000014E-3</v>
          </cell>
          <cell r="AG53">
            <v>1.4591999999999999E-3</v>
          </cell>
        </row>
        <row r="54">
          <cell r="P54">
            <v>2.4000000000000057</v>
          </cell>
          <cell r="Q54">
            <v>2.5904018793522887</v>
          </cell>
          <cell r="W54">
            <v>415.8517495203763</v>
          </cell>
          <cell r="X54">
            <v>328.62545543454775</v>
          </cell>
          <cell r="Y54">
            <v>29.116992010593101</v>
          </cell>
          <cell r="Z54">
            <v>4.5714968275862082</v>
          </cell>
          <cell r="AA54">
            <v>1.1446510344827585</v>
          </cell>
          <cell r="AB54">
            <v>70.947649821648653</v>
          </cell>
          <cell r="AC54">
            <v>0.53361507681818199</v>
          </cell>
          <cell r="AD54">
            <v>0.42168753130981795</v>
          </cell>
          <cell r="AE54">
            <v>3.7362511872000001E-2</v>
          </cell>
          <cell r="AF54">
            <v>5.8660800000000018E-3</v>
          </cell>
          <cell r="AG54">
            <v>1.4687999999999999E-3</v>
          </cell>
        </row>
        <row r="55">
          <cell r="P55">
            <v>2.3500000000000059</v>
          </cell>
          <cell r="Q55">
            <v>2.5912801860726429</v>
          </cell>
          <cell r="W55">
            <v>409.51289798746103</v>
          </cell>
          <cell r="X55">
            <v>325.04048152768388</v>
          </cell>
          <cell r="Y55">
            <v>28.749598691751729</v>
          </cell>
          <cell r="Z55">
            <v>4.5257004137931052</v>
          </cell>
          <cell r="AA55">
            <v>1.1368386206896552</v>
          </cell>
          <cell r="AB55">
            <v>72.413061194182887</v>
          </cell>
          <cell r="AC55">
            <v>0.53255040545454568</v>
          </cell>
          <cell r="AD55">
            <v>0.42269838404945431</v>
          </cell>
          <cell r="AE55">
            <v>3.7387370496000001E-2</v>
          </cell>
          <cell r="AF55">
            <v>5.8854400000000013E-3</v>
          </cell>
          <cell r="AG55">
            <v>1.4783999999999999E-3</v>
          </cell>
        </row>
        <row r="56">
          <cell r="P56">
            <v>2.300000000000006</v>
          </cell>
          <cell r="Q56">
            <v>2.5931955699765004</v>
          </cell>
          <cell r="W56">
            <v>403.19607413793119</v>
          </cell>
          <cell r="X56">
            <v>321.43459342620673</v>
          </cell>
          <cell r="Y56">
            <v>28.381691056551727</v>
          </cell>
          <cell r="Z56">
            <v>4.4795034482758638</v>
          </cell>
          <cell r="AA56">
            <v>1.1288275862068964</v>
          </cell>
          <cell r="AB56">
            <v>73.863386971471712</v>
          </cell>
          <cell r="AC56">
            <v>0.53148573409090927</v>
          </cell>
          <cell r="AD56">
            <v>0.42370923678909067</v>
          </cell>
          <cell r="AE56">
            <v>3.7412229120000001E-2</v>
          </cell>
          <cell r="AF56">
            <v>5.9048000000000017E-3</v>
          </cell>
          <cell r="AG56">
            <v>1.4879999999999997E-3</v>
          </cell>
        </row>
        <row r="57">
          <cell r="P57">
            <v>2.2500000000000062</v>
          </cell>
          <cell r="Q57">
            <v>2.595476455320719</v>
          </cell>
          <cell r="W57">
            <v>396.90127797178707</v>
          </cell>
          <cell r="X57">
            <v>317.80779113011653</v>
          </cell>
          <cell r="Y57">
            <v>28.013269104993107</v>
          </cell>
          <cell r="Z57">
            <v>4.432905931034484</v>
          </cell>
          <cell r="AA57">
            <v>1.1206179310344826</v>
          </cell>
          <cell r="AB57">
            <v>75.298500922812607</v>
          </cell>
          <cell r="AC57">
            <v>0.53042106272727296</v>
          </cell>
          <cell r="AD57">
            <v>0.42472008952872708</v>
          </cell>
          <cell r="AE57">
            <v>3.7437087744000001E-2</v>
          </cell>
          <cell r="AF57">
            <v>5.9241600000000012E-3</v>
          </cell>
          <cell r="AG57">
            <v>1.4975999999999998E-3</v>
          </cell>
        </row>
        <row r="58">
          <cell r="P58">
            <v>2.2000000000000064</v>
          </cell>
          <cell r="Q58">
            <v>2.5981456001739907</v>
          </cell>
          <cell r="W58">
            <v>390.62850948902832</v>
          </cell>
          <cell r="X58">
            <v>314.16007463941304</v>
          </cell>
          <cell r="Y58">
            <v>27.644332837075861</v>
          </cell>
          <cell r="Z58">
            <v>4.3859078620689669</v>
          </cell>
          <cell r="AA58">
            <v>1.1122096551724137</v>
          </cell>
          <cell r="AB58">
            <v>76.718276817502982</v>
          </cell>
          <cell r="AC58">
            <v>0.52935639136363655</v>
          </cell>
          <cell r="AD58">
            <v>0.42573094226836344</v>
          </cell>
          <cell r="AE58">
            <v>3.7461946368000001E-2</v>
          </cell>
          <cell r="AF58">
            <v>5.9435200000000016E-3</v>
          </cell>
          <cell r="AG58">
            <v>1.5071999999999998E-3</v>
          </cell>
        </row>
        <row r="59">
          <cell r="P59">
            <v>2.1500000000000066</v>
          </cell>
          <cell r="Q59">
            <v>2.6012279018289757</v>
          </cell>
          <cell r="W59">
            <v>384.37776868965534</v>
          </cell>
          <cell r="X59">
            <v>310.49144395409644</v>
          </cell>
          <cell r="Y59">
            <v>27.274882252800001</v>
          </cell>
          <cell r="Z59">
            <v>4.3385092413793123</v>
          </cell>
          <cell r="AA59">
            <v>1.1036027586206896</v>
          </cell>
          <cell r="AB59">
            <v>78.122588424840274</v>
          </cell>
          <cell r="AC59">
            <v>0.52829172000000024</v>
          </cell>
          <cell r="AD59">
            <v>0.4267417950079998</v>
          </cell>
          <cell r="AE59">
            <v>3.7486804992000002E-2</v>
          </cell>
          <cell r="AF59">
            <v>5.962880000000002E-3</v>
          </cell>
          <cell r="AG59">
            <v>1.5167999999999998E-3</v>
          </cell>
        </row>
        <row r="60">
          <cell r="P60">
            <v>2.1000000000000068</v>
          </cell>
          <cell r="Q60">
            <v>2.6047506511876546</v>
          </cell>
          <cell r="W60">
            <v>378.14905557366779</v>
          </cell>
          <cell r="X60">
            <v>306.80189907416661</v>
          </cell>
          <cell r="Y60">
            <v>26.904917352165516</v>
          </cell>
          <cell r="Z60">
            <v>4.2907100689655175</v>
          </cell>
          <cell r="AA60">
            <v>1.0947972413793101</v>
          </cell>
          <cell r="AB60">
            <v>79.51130951412199</v>
          </cell>
          <cell r="AC60">
            <v>0.52722704863636383</v>
          </cell>
          <cell r="AD60">
            <v>0.42775264774763616</v>
          </cell>
          <cell r="AE60">
            <v>3.7511663616000002E-2</v>
          </cell>
          <cell r="AF60">
            <v>5.9822400000000015E-3</v>
          </cell>
          <cell r="AG60">
            <v>1.5263999999999998E-3</v>
          </cell>
        </row>
        <row r="61">
          <cell r="P61">
            <v>2.0500000000000069</v>
          </cell>
          <cell r="Q61">
            <v>2.608743824378148</v>
          </cell>
          <cell r="W61">
            <v>371.94237014106602</v>
          </cell>
          <cell r="X61">
            <v>303.09143999962367</v>
          </cell>
          <cell r="Y61">
            <v>26.534438135172415</v>
          </cell>
          <cell r="Z61">
            <v>4.2425103448275872</v>
          </cell>
          <cell r="AA61">
            <v>1.0857931034482757</v>
          </cell>
          <cell r="AB61">
            <v>80.884313854645526</v>
          </cell>
          <cell r="AC61">
            <v>0.52616237727272752</v>
          </cell>
          <cell r="AD61">
            <v>0.42876350048727252</v>
          </cell>
          <cell r="AE61">
            <v>3.7536522240000002E-2</v>
          </cell>
          <cell r="AF61">
            <v>6.0016000000000019E-3</v>
          </cell>
          <cell r="AG61">
            <v>1.5359999999999998E-3</v>
          </cell>
        </row>
        <row r="62">
          <cell r="P62">
            <v>2.0000000000000071</v>
          </cell>
          <cell r="Q62">
            <v>2.6132404181184574</v>
          </cell>
          <cell r="W62">
            <v>365.75771239184962</v>
          </cell>
          <cell r="X62">
            <v>299.36006673046751</v>
          </cell>
          <cell r="Y62">
            <v>26.163444601820686</v>
          </cell>
          <cell r="Z62">
            <v>4.1939100689655175</v>
          </cell>
          <cell r="AA62">
            <v>1.076590344827586</v>
          </cell>
          <cell r="AB62">
            <v>82.241475215708363</v>
          </cell>
          <cell r="AC62">
            <v>0.52509770590909111</v>
          </cell>
          <cell r="AD62">
            <v>0.42977435322690888</v>
          </cell>
          <cell r="AE62">
            <v>3.7561380864000002E-2</v>
          </cell>
          <cell r="AF62">
            <v>6.0209600000000014E-3</v>
          </cell>
          <cell r="AG62">
            <v>1.5455999999999998E-3</v>
          </cell>
        </row>
        <row r="63">
          <cell r="P63">
            <v>1.9500000000000071</v>
          </cell>
          <cell r="Q63">
            <v>2.6646805693478886</v>
          </cell>
          <cell r="W63">
            <v>359.595082326019</v>
          </cell>
          <cell r="X63">
            <v>295.60777926669829</v>
          </cell>
          <cell r="Y63">
            <v>25.791936752110349</v>
          </cell>
          <cell r="Z63">
            <v>4.1449092413793123</v>
          </cell>
          <cell r="AA63">
            <v>1.0671889655172413</v>
          </cell>
          <cell r="AB63">
            <v>83.582667366607907</v>
          </cell>
          <cell r="AC63">
            <v>0.5240330345454548</v>
          </cell>
          <cell r="AD63">
            <v>0.43078520596654524</v>
          </cell>
          <cell r="AE63">
            <v>3.7586239488000002E-2</v>
          </cell>
          <cell r="AF63">
            <v>6.0403200000000018E-3</v>
          </cell>
          <cell r="AG63">
            <v>1.5551999999999999E-3</v>
          </cell>
        </row>
        <row r="64">
          <cell r="P64">
            <v>1.900000000000007</v>
          </cell>
          <cell r="Q64">
            <v>2.7192745441013946</v>
          </cell>
          <cell r="W64">
            <v>353.45447994357386</v>
          </cell>
          <cell r="X64">
            <v>291.8345776083159</v>
          </cell>
          <cell r="Y64">
            <v>25.419914586041383</v>
          </cell>
          <cell r="Z64">
            <v>4.0955078620689669</v>
          </cell>
          <cell r="AA64">
            <v>1.0575889655172415</v>
          </cell>
          <cell r="AB64">
            <v>84.907764076641627</v>
          </cell>
          <cell r="AC64">
            <v>0.52296836318181839</v>
          </cell>
          <cell r="AD64">
            <v>0.4317960587061816</v>
          </cell>
          <cell r="AE64">
            <v>3.7611098112000002E-2</v>
          </cell>
          <cell r="AF64">
            <v>6.0596800000000013E-3</v>
          </cell>
          <cell r="AG64">
            <v>1.5647999999999999E-3</v>
          </cell>
        </row>
        <row r="65">
          <cell r="P65">
            <v>1.850000000000007</v>
          </cell>
          <cell r="Q65">
            <v>2.7771436065828485</v>
          </cell>
          <cell r="W65">
            <v>347.33590524451427</v>
          </cell>
          <cell r="X65">
            <v>288.04046175532022</v>
          </cell>
          <cell r="Y65">
            <v>25.047378103613795</v>
          </cell>
          <cell r="Z65">
            <v>4.0457059310344841</v>
          </cell>
          <cell r="AA65">
            <v>1.047790344827586</v>
          </cell>
          <cell r="AB65">
            <v>86.216639115106972</v>
          </cell>
          <cell r="AC65">
            <v>0.52190369181818208</v>
          </cell>
          <cell r="AD65">
            <v>0.43280691144581795</v>
          </cell>
          <cell r="AE65">
            <v>3.7635956736000002E-2</v>
          </cell>
          <cell r="AF65">
            <v>6.0790400000000017E-3</v>
          </cell>
          <cell r="AG65">
            <v>1.5743999999999999E-3</v>
          </cell>
        </row>
        <row r="66">
          <cell r="P66">
            <v>1.8000000000000069</v>
          </cell>
          <cell r="Q66">
            <v>2.8382996104685225</v>
          </cell>
          <cell r="W66">
            <v>341.23935822884027</v>
          </cell>
          <cell r="X66">
            <v>284.22543170771149</v>
          </cell>
          <cell r="Y66">
            <v>24.674327304827589</v>
          </cell>
          <cell r="Z66">
            <v>3.9955034482758638</v>
          </cell>
          <cell r="AA66">
            <v>1.0377931034482759</v>
          </cell>
          <cell r="AB66">
            <v>87.509166251301366</v>
          </cell>
          <cell r="AC66">
            <v>0.52083902045454566</v>
          </cell>
          <cell r="AD66">
            <v>0.43381776418545437</v>
          </cell>
          <cell r="AE66">
            <v>3.7660815360000002E-2</v>
          </cell>
          <cell r="AF66">
            <v>6.0984000000000021E-3</v>
          </cell>
          <cell r="AG66">
            <v>1.5839999999999999E-3</v>
          </cell>
        </row>
        <row r="67">
          <cell r="P67">
            <v>1.7500000000000069</v>
          </cell>
          <cell r="Q67">
            <v>2.9030237967435921</v>
          </cell>
          <cell r="W67">
            <v>335.16483889655183</v>
          </cell>
          <cell r="X67">
            <v>280.38948746548954</v>
          </cell>
          <cell r="Y67">
            <v>24.300762189682757</v>
          </cell>
          <cell r="Z67">
            <v>3.9449004137931043</v>
          </cell>
          <cell r="AA67">
            <v>1.0275972413793102</v>
          </cell>
          <cell r="AB67">
            <v>88.785219254522289</v>
          </cell>
          <cell r="AC67">
            <v>0.51977434909090925</v>
          </cell>
          <cell r="AD67">
            <v>0.43482861692509073</v>
          </cell>
          <cell r="AE67">
            <v>3.7685673984000002E-2</v>
          </cell>
          <cell r="AF67">
            <v>6.1177600000000016E-3</v>
          </cell>
          <cell r="AG67">
            <v>1.5935999999999997E-3</v>
          </cell>
        </row>
        <row r="68">
          <cell r="P68">
            <v>1.7000000000000068</v>
          </cell>
          <cell r="Q68">
            <v>2.9716304981333663</v>
          </cell>
          <cell r="W68">
            <v>329.11234724764904</v>
          </cell>
          <cell r="X68">
            <v>276.53262902865441</v>
          </cell>
          <cell r="Y68">
            <v>23.926682758179311</v>
          </cell>
          <cell r="Z68">
            <v>3.8938968275862083</v>
          </cell>
          <cell r="AA68">
            <v>1.0172027586206895</v>
          </cell>
          <cell r="AB68">
            <v>90.044671894067164</v>
          </cell>
          <cell r="AC68">
            <v>0.51870967772727294</v>
          </cell>
          <cell r="AD68">
            <v>0.43583946966472709</v>
          </cell>
          <cell r="AE68">
            <v>3.7710532608000003E-2</v>
          </cell>
          <cell r="AF68">
            <v>6.137120000000002E-3</v>
          </cell>
          <cell r="AG68">
            <v>1.6031999999999997E-3</v>
          </cell>
        </row>
        <row r="69">
          <cell r="P69">
            <v>1.6500000000000068</v>
          </cell>
          <cell r="Q69">
            <v>3.0444721529509429</v>
          </cell>
          <cell r="W69">
            <v>323.08188328213174</v>
          </cell>
          <cell r="X69">
            <v>272.65485639720612</v>
          </cell>
          <cell r="Y69">
            <v>23.552089010317239</v>
          </cell>
          <cell r="Z69">
            <v>3.842492689655173</v>
          </cell>
          <cell r="AA69">
            <v>1.0066096551724135</v>
          </cell>
          <cell r="AB69">
            <v>91.287397939233443</v>
          </cell>
          <cell r="AC69">
            <v>0.51764500636363653</v>
          </cell>
          <cell r="AD69">
            <v>0.43685032240436344</v>
          </cell>
          <cell r="AE69">
            <v>3.7735391232000003E-2</v>
          </cell>
          <cell r="AF69">
            <v>6.1564800000000015E-3</v>
          </cell>
          <cell r="AG69">
            <v>1.6127999999999997E-3</v>
          </cell>
        </row>
        <row r="70">
          <cell r="P70">
            <v>1.6000000000000068</v>
          </cell>
          <cell r="Q70">
            <v>3.12194525904202</v>
          </cell>
          <cell r="W70">
            <v>317.07344700000016</v>
          </cell>
          <cell r="X70">
            <v>268.75616957114471</v>
          </cell>
          <cell r="Y70">
            <v>23.176980946096556</v>
          </cell>
          <cell r="Z70">
            <v>3.7906880000000016</v>
          </cell>
          <cell r="AA70">
            <v>0.99581793103448268</v>
          </cell>
          <cell r="AB70">
            <v>92.513271159318592</v>
          </cell>
          <cell r="AC70">
            <v>0.51658033500000022</v>
          </cell>
          <cell r="AD70">
            <v>0.4378611751439998</v>
          </cell>
          <cell r="AE70">
            <v>3.7760249856000003E-2</v>
          </cell>
          <cell r="AF70">
            <v>6.1758400000000019E-3</v>
          </cell>
          <cell r="AG70">
            <v>1.6223999999999998E-3</v>
          </cell>
        </row>
        <row r="71">
          <cell r="P71">
            <v>1.5500000000000067</v>
          </cell>
          <cell r="Q71">
            <v>3.2044974801068458</v>
          </cell>
          <cell r="W71">
            <v>311.08703840125401</v>
          </cell>
          <cell r="X71">
            <v>264.83656855047008</v>
          </cell>
          <cell r="Y71">
            <v>22.801358565517244</v>
          </cell>
          <cell r="Z71">
            <v>3.7384827586206906</v>
          </cell>
          <cell r="AA71">
            <v>0.98482758620689637</v>
          </cell>
          <cell r="AB71">
            <v>93.722165323620018</v>
          </cell>
          <cell r="AC71">
            <v>0.51551566363636381</v>
          </cell>
          <cell r="AD71">
            <v>0.43887202788363616</v>
          </cell>
          <cell r="AE71">
            <v>3.7785108480000003E-2</v>
          </cell>
          <cell r="AF71">
            <v>6.1952000000000014E-3</v>
          </cell>
          <cell r="AG71">
            <v>1.6319999999999998E-3</v>
          </cell>
        </row>
        <row r="72">
          <cell r="P72">
            <v>1.5000000000000067</v>
          </cell>
          <cell r="Q72">
            <v>3.2926361732873133</v>
          </cell>
          <cell r="W72">
            <v>305.12265748589357</v>
          </cell>
          <cell r="X72">
            <v>260.89605333518233</v>
          </cell>
          <cell r="Y72">
            <v>22.425221868579314</v>
          </cell>
          <cell r="Z72">
            <v>3.6858769655172425</v>
          </cell>
          <cell r="AA72">
            <v>0.97363862068965512</v>
          </cell>
          <cell r="AB72">
            <v>94.913954201435217</v>
          </cell>
          <cell r="AC72">
            <v>0.5144509922727275</v>
          </cell>
          <cell r="AD72">
            <v>0.43988288062327252</v>
          </cell>
          <cell r="AE72">
            <v>3.7809967104000003E-2</v>
          </cell>
          <cell r="AF72">
            <v>6.2145600000000018E-3</v>
          </cell>
          <cell r="AG72">
            <v>1.6415999999999998E-3</v>
          </cell>
        </row>
        <row r="73">
          <cell r="P73">
            <v>1.4500000000000066</v>
          </cell>
          <cell r="Q73">
            <v>3.3871726880393282</v>
          </cell>
          <cell r="W73">
            <v>299.18030425391862</v>
          </cell>
          <cell r="X73">
            <v>256.93462392528141</v>
          </cell>
          <cell r="Y73">
            <v>22.048570855282762</v>
          </cell>
          <cell r="Z73">
            <v>3.6328706206896562</v>
          </cell>
          <cell r="AA73">
            <v>0.96225103448275862</v>
          </cell>
          <cell r="AB73">
            <v>96.088511562061612</v>
          </cell>
          <cell r="AC73">
            <v>0.51338632090909109</v>
          </cell>
          <cell r="AD73">
            <v>0.44089373336290888</v>
          </cell>
          <cell r="AE73">
            <v>3.7834825728000003E-2</v>
          </cell>
          <cell r="AF73">
            <v>6.2339200000000013E-3</v>
          </cell>
          <cell r="AG73">
            <v>1.6511999999999998E-3</v>
          </cell>
        </row>
        <row r="74">
          <cell r="P74">
            <v>1.4000000000000066</v>
          </cell>
          <cell r="Q74">
            <v>3.488973418987078</v>
          </cell>
          <cell r="W74">
            <v>293.25997870532927</v>
          </cell>
          <cell r="X74">
            <v>252.95228032076727</v>
          </cell>
          <cell r="Y74">
            <v>21.671405525627588</v>
          </cell>
          <cell r="Z74">
            <v>3.5794637241379319</v>
          </cell>
          <cell r="AA74">
            <v>0.95066482758620674</v>
          </cell>
          <cell r="AB74">
            <v>97.245711174796625</v>
          </cell>
          <cell r="AC74">
            <v>0.51232164954545478</v>
          </cell>
          <cell r="AD74">
            <v>0.44190458610254524</v>
          </cell>
          <cell r="AE74">
            <v>3.7859684352000003E-2</v>
          </cell>
          <cell r="AF74">
            <v>6.2532800000000017E-3</v>
          </cell>
          <cell r="AG74">
            <v>1.6607999999999998E-3</v>
          </cell>
        </row>
        <row r="75">
          <cell r="P75">
            <v>1.3500000000000065</v>
          </cell>
          <cell r="Q75">
            <v>3.5983947445625715</v>
          </cell>
          <cell r="W75">
            <v>287.36168084012553</v>
          </cell>
          <cell r="X75">
            <v>248.94902252164002</v>
          </cell>
          <cell r="Y75">
            <v>21.293725879613795</v>
          </cell>
          <cell r="Z75">
            <v>3.5256562758620702</v>
          </cell>
          <cell r="AA75">
            <v>0.93887999999999994</v>
          </cell>
          <cell r="AB75">
            <v>98.385426808937737</v>
          </cell>
          <cell r="AC75">
            <v>0.51125697818181837</v>
          </cell>
          <cell r="AD75">
            <v>0.4429154388421816</v>
          </cell>
          <cell r="AE75">
            <v>3.7884542976000003E-2</v>
          </cell>
          <cell r="AF75">
            <v>6.2726400000000021E-3</v>
          </cell>
          <cell r="AG75">
            <v>1.6703999999999998E-3</v>
          </cell>
        </row>
        <row r="76">
          <cell r="P76">
            <v>1.3000000000000065</v>
          </cell>
          <cell r="Q76">
            <v>3.7163154661752342</v>
          </cell>
          <cell r="W76">
            <v>281.48541065830733</v>
          </cell>
          <cell r="X76">
            <v>244.92485052789957</v>
          </cell>
          <cell r="Y76">
            <v>20.915531917241378</v>
          </cell>
          <cell r="Z76">
            <v>3.4714482758620693</v>
          </cell>
          <cell r="AA76">
            <v>0.92689655172413765</v>
          </cell>
          <cell r="AB76">
            <v>99.507532233782385</v>
          </cell>
          <cell r="AC76">
            <v>0.51019230681818206</v>
          </cell>
          <cell r="AD76">
            <v>0.44392629158181801</v>
          </cell>
          <cell r="AE76">
            <v>3.7909401600000003E-2</v>
          </cell>
          <cell r="AF76">
            <v>6.2920000000000016E-3</v>
          </cell>
          <cell r="AG76">
            <v>1.6799999999999996E-3</v>
          </cell>
        </row>
        <row r="77">
          <cell r="P77">
            <v>1.2500000000000064</v>
          </cell>
          <cell r="Q77">
            <v>3.843754997601132</v>
          </cell>
          <cell r="W77">
            <v>275.63116815987473</v>
          </cell>
          <cell r="X77">
            <v>240.87976433954603</v>
          </cell>
          <cell r="Y77">
            <v>20.536823638510349</v>
          </cell>
          <cell r="Z77">
            <v>3.4168397241379327</v>
          </cell>
          <cell r="AA77">
            <v>0.91471448275862066</v>
          </cell>
          <cell r="AB77">
            <v>100.61190121862799</v>
          </cell>
          <cell r="AC77">
            <v>0.50912763545454565</v>
          </cell>
          <cell r="AD77">
            <v>0.44493714432145437</v>
          </cell>
          <cell r="AE77">
            <v>3.7934260224000003E-2</v>
          </cell>
          <cell r="AF77">
            <v>6.311360000000002E-3</v>
          </cell>
          <cell r="AG77">
            <v>1.6895999999999997E-3</v>
          </cell>
        </row>
        <row r="78">
          <cell r="P78">
            <v>1.2000000000000064</v>
          </cell>
          <cell r="Q78">
            <v>3.9819026591829827</v>
          </cell>
          <cell r="W78">
            <v>269.79895334482774</v>
          </cell>
          <cell r="X78">
            <v>236.81376395657921</v>
          </cell>
          <cell r="Y78">
            <v>20.157601043420691</v>
          </cell>
          <cell r="Z78">
            <v>3.361830620689656</v>
          </cell>
          <cell r="AA78">
            <v>0.90233379310344808</v>
          </cell>
          <cell r="AB78">
            <v>101.69840753277204</v>
          </cell>
          <cell r="AC78">
            <v>0.50806296409090934</v>
          </cell>
          <cell r="AD78">
            <v>0.44594799706109073</v>
          </cell>
          <cell r="AE78">
            <v>3.7959118848000004E-2</v>
          </cell>
          <cell r="AF78">
            <v>6.3307200000000015E-3</v>
          </cell>
          <cell r="AG78">
            <v>1.6991999999999997E-3</v>
          </cell>
        </row>
        <row r="79">
          <cell r="P79">
            <v>1.1500000000000064</v>
          </cell>
          <cell r="Q79">
            <v>4.132154613995942</v>
          </cell>
          <cell r="W79">
            <v>263.98876621316629</v>
          </cell>
          <cell r="X79">
            <v>232.7268493789993</v>
          </cell>
          <cell r="Y79">
            <v>19.777864131972418</v>
          </cell>
          <cell r="Z79">
            <v>3.3064209655172427</v>
          </cell>
          <cell r="AA79">
            <v>0.88975448275862057</v>
          </cell>
          <cell r="AB79">
            <v>102.76692494551195</v>
          </cell>
          <cell r="AC79">
            <v>0.50699829272727293</v>
          </cell>
          <cell r="AD79">
            <v>0.44695884980072709</v>
          </cell>
          <cell r="AE79">
            <v>3.7983977472000004E-2</v>
          </cell>
          <cell r="AF79">
            <v>6.3500800000000019E-3</v>
          </cell>
          <cell r="AG79">
            <v>1.7087999999999997E-3</v>
          </cell>
        </row>
        <row r="80">
          <cell r="P80">
            <v>1.1000000000000063</v>
          </cell>
          <cell r="Q80">
            <v>4.296160877513687</v>
          </cell>
          <cell r="W80">
            <v>258.20060676489038</v>
          </cell>
          <cell r="X80">
            <v>228.61902060680615</v>
          </cell>
          <cell r="Y80">
            <v>19.397612904165516</v>
          </cell>
          <cell r="Z80">
            <v>3.2506107586206903</v>
          </cell>
          <cell r="AA80">
            <v>0.87697655172413769</v>
          </cell>
          <cell r="AB80">
            <v>103.81732722614518</v>
          </cell>
          <cell r="AC80">
            <v>0.50593362136363662</v>
          </cell>
          <cell r="AD80">
            <v>0.44796970254036345</v>
          </cell>
          <cell r="AE80">
            <v>3.8008836096000004E-2</v>
          </cell>
          <cell r="AF80">
            <v>6.3694400000000014E-3</v>
          </cell>
          <cell r="AG80">
            <v>1.7183999999999997E-3</v>
          </cell>
        </row>
        <row r="81">
          <cell r="P81">
            <v>1.0500000000000063</v>
          </cell>
          <cell r="Q81">
            <v>4.4758857586082446</v>
          </cell>
          <cell r="W81">
            <v>252.43447500000011</v>
          </cell>
          <cell r="X81">
            <v>224.4902776399999</v>
          </cell>
          <cell r="Y81">
            <v>19.016847360000003</v>
          </cell>
          <cell r="Z81">
            <v>3.1944000000000008</v>
          </cell>
          <cell r="AA81">
            <v>0.86399999999999988</v>
          </cell>
          <cell r="AB81">
            <v>104.84948814396918</v>
          </cell>
          <cell r="AC81">
            <v>0.50486895000000021</v>
          </cell>
          <cell r="AD81">
            <v>0.4489805552799998</v>
          </cell>
          <cell r="AE81">
            <v>3.8033694720000004E-2</v>
          </cell>
          <cell r="AF81">
            <v>6.3888000000000018E-3</v>
          </cell>
          <cell r="AG81">
            <v>1.7279999999999997E-3</v>
          </cell>
        </row>
        <row r="82">
          <cell r="P82">
            <v>1.0000000000000062</v>
          </cell>
          <cell r="Q82">
            <v>4.6736864328503653</v>
          </cell>
          <cell r="W82">
            <v>251.17370503875009</v>
          </cell>
          <cell r="X82">
            <v>224.13955671684883</v>
          </cell>
          <cell r="Y82">
            <v>18.962934597734399</v>
          </cell>
          <cell r="Z82">
            <v>3.191711380000001</v>
          </cell>
          <cell r="AA82">
            <v>0.86542559999999991</v>
          </cell>
          <cell r="AB82">
            <v>105.8807882572935</v>
          </cell>
          <cell r="AC82">
            <v>0.50402750175000022</v>
          </cell>
          <cell r="AD82">
            <v>0.44977837468263981</v>
          </cell>
          <cell r="AE82">
            <v>3.8052711567360002E-2</v>
          </cell>
          <cell r="AF82">
            <v>6.4047720000000022E-3</v>
          </cell>
          <cell r="AG82">
            <v>1.7366399999999998E-3</v>
          </cell>
        </row>
        <row r="83">
          <cell r="P83">
            <v>1</v>
          </cell>
          <cell r="Q83">
            <v>4.6500000000000004</v>
          </cell>
          <cell r="W83">
            <v>249.91573990500015</v>
          </cell>
          <cell r="X83">
            <v>223.78617639568901</v>
          </cell>
          <cell r="Y83">
            <v>18.908958445977603</v>
          </cell>
          <cell r="Z83">
            <v>3.1889695200000014</v>
          </cell>
          <cell r="AA83">
            <v>0.86682239999999999</v>
          </cell>
          <cell r="AB83">
            <v>106.91121031038639</v>
          </cell>
          <cell r="AC83">
            <v>0.50318605350000023</v>
          </cell>
          <cell r="AD83">
            <v>0.45057619408527982</v>
          </cell>
          <cell r="AE83">
            <v>3.8071728414720001E-2</v>
          </cell>
          <cell r="AF83">
            <v>6.4207440000000017E-3</v>
          </cell>
          <cell r="AG83">
            <v>1.7452799999999997E-3</v>
          </cell>
        </row>
        <row r="84">
          <cell r="P84">
            <v>1</v>
          </cell>
          <cell r="Q84">
            <v>4.6333333333333329</v>
          </cell>
          <cell r="W84">
            <v>248.66057959875008</v>
          </cell>
          <cell r="X84">
            <v>223.43013667652031</v>
          </cell>
          <cell r="Y84">
            <v>18.854918904729601</v>
          </cell>
          <cell r="Z84">
            <v>3.1861744200000008</v>
          </cell>
          <cell r="AA84">
            <v>0.86819039999999992</v>
          </cell>
          <cell r="AB84">
            <v>107.94073704751611</v>
          </cell>
          <cell r="AC84">
            <v>0.50234460525000013</v>
          </cell>
          <cell r="AD84">
            <v>0.45137401348791983</v>
          </cell>
          <cell r="AE84">
            <v>3.8090745262080006E-2</v>
          </cell>
          <cell r="AF84">
            <v>6.436716000000002E-3</v>
          </cell>
          <cell r="AG84">
            <v>1.7539199999999997E-3</v>
          </cell>
        </row>
        <row r="85">
          <cell r="P85">
            <v>1</v>
          </cell>
          <cell r="Q85">
            <v>4.6166666666666671</v>
          </cell>
          <cell r="W85">
            <v>247.40822412000006</v>
          </cell>
          <cell r="X85">
            <v>223.07143755934285</v>
          </cell>
          <cell r="Y85">
            <v>18.800815973990403</v>
          </cell>
          <cell r="Z85">
            <v>3.1833260800000005</v>
          </cell>
          <cell r="AA85">
            <v>0.8695295999999999</v>
          </cell>
          <cell r="AB85">
            <v>108.96935121295095</v>
          </cell>
          <cell r="AC85">
            <v>0.50150315700000014</v>
          </cell>
          <cell r="AD85">
            <v>0.45217183289055984</v>
          </cell>
          <cell r="AE85">
            <v>3.8109762109440004E-2</v>
          </cell>
          <cell r="AF85">
            <v>6.4526880000000016E-3</v>
          </cell>
          <cell r="AG85">
            <v>1.7625599999999998E-3</v>
          </cell>
        </row>
        <row r="86">
          <cell r="P86">
            <v>1</v>
          </cell>
          <cell r="Q86">
            <v>4.5999999999999996</v>
          </cell>
          <cell r="W86">
            <v>246.1586734687501</v>
          </cell>
          <cell r="X86">
            <v>222.7100790441566</v>
          </cell>
          <cell r="Y86">
            <v>18.746649653760002</v>
          </cell>
          <cell r="Z86">
            <v>3.1804245000000009</v>
          </cell>
          <cell r="AA86">
            <v>0.87083999999999984</v>
          </cell>
          <cell r="AB86">
            <v>109.99703555095923</v>
          </cell>
          <cell r="AC86">
            <v>0.50066170875000016</v>
          </cell>
          <cell r="AD86">
            <v>0.45296965229319985</v>
          </cell>
          <cell r="AE86">
            <v>3.8128778956800002E-2</v>
          </cell>
          <cell r="AF86">
            <v>6.4686600000000019E-3</v>
          </cell>
          <cell r="AG86">
            <v>1.7711999999999997E-3</v>
          </cell>
        </row>
        <row r="87">
          <cell r="P87">
            <v>1</v>
          </cell>
          <cell r="Q87">
            <v>4.583333333333333</v>
          </cell>
          <cell r="W87">
            <v>244.91192764500008</v>
          </cell>
          <cell r="X87">
            <v>222.34606113096154</v>
          </cell>
          <cell r="Y87">
            <v>18.692419944038399</v>
          </cell>
          <cell r="Z87">
            <v>3.1774696800000006</v>
          </cell>
          <cell r="AA87">
            <v>0.87212159999999983</v>
          </cell>
          <cell r="AB87">
            <v>111.02377280580913</v>
          </cell>
          <cell r="AC87">
            <v>0.49982026050000017</v>
          </cell>
          <cell r="AD87">
            <v>0.45376747169583986</v>
          </cell>
          <cell r="AE87">
            <v>3.8147795804160001E-2</v>
          </cell>
          <cell r="AF87">
            <v>6.4846320000000015E-3</v>
          </cell>
          <cell r="AG87">
            <v>1.7798399999999998E-3</v>
          </cell>
        </row>
        <row r="88">
          <cell r="P88">
            <v>1</v>
          </cell>
          <cell r="Q88">
            <v>4.5666666666666664</v>
          </cell>
          <cell r="W88">
            <v>243.66798664875006</v>
          </cell>
          <cell r="X88">
            <v>221.97938381975766</v>
          </cell>
          <cell r="Y88">
            <v>18.638126844825603</v>
          </cell>
          <cell r="Z88">
            <v>3.1744616200000007</v>
          </cell>
          <cell r="AA88">
            <v>0.87337439999999977</v>
          </cell>
          <cell r="AB88">
            <v>112.04954572176901</v>
          </cell>
          <cell r="AC88">
            <v>0.49897881225000013</v>
          </cell>
          <cell r="AD88">
            <v>0.45456529109847987</v>
          </cell>
          <cell r="AE88">
            <v>3.8166812651520006E-2</v>
          </cell>
          <cell r="AF88">
            <v>6.5006040000000018E-3</v>
          </cell>
          <cell r="AG88">
            <v>1.7884799999999996E-3</v>
          </cell>
        </row>
        <row r="89">
          <cell r="P89">
            <v>1</v>
          </cell>
          <cell r="Q89">
            <v>4.55</v>
          </cell>
          <cell r="W89">
            <v>242.42685048000007</v>
          </cell>
          <cell r="X89">
            <v>221.610047110545</v>
          </cell>
          <cell r="Y89">
            <v>18.583770356121605</v>
          </cell>
          <cell r="Z89">
            <v>3.1714003200000014</v>
          </cell>
          <cell r="AA89">
            <v>0.87459839999999989</v>
          </cell>
          <cell r="AB89">
            <v>113.07433704310712</v>
          </cell>
          <cell r="AC89">
            <v>0.49813736400000014</v>
          </cell>
          <cell r="AD89">
            <v>0.45536311050111983</v>
          </cell>
          <cell r="AE89">
            <v>3.8185829498880004E-2</v>
          </cell>
          <cell r="AF89">
            <v>6.5165760000000022E-3</v>
          </cell>
          <cell r="AG89">
            <v>1.7971199999999997E-3</v>
          </cell>
        </row>
        <row r="90">
          <cell r="P90">
            <v>1</v>
          </cell>
          <cell r="Q90">
            <v>4.5333333333333332</v>
          </cell>
          <cell r="W90">
            <v>241.18851913875008</v>
          </cell>
          <cell r="X90">
            <v>221.23805100332353</v>
          </cell>
          <cell r="Y90">
            <v>18.5293504779264</v>
          </cell>
          <cell r="Z90">
            <v>3.1682857800000011</v>
          </cell>
          <cell r="AA90">
            <v>0.87579359999999995</v>
          </cell>
          <cell r="AB90">
            <v>114.0981295140917</v>
          </cell>
          <cell r="AC90">
            <v>0.49729591575000015</v>
          </cell>
          <cell r="AD90">
            <v>0.45616092990375984</v>
          </cell>
          <cell r="AE90">
            <v>3.8204846346240003E-2</v>
          </cell>
          <cell r="AF90">
            <v>6.5325480000000017E-3</v>
          </cell>
          <cell r="AG90">
            <v>1.8057599999999998E-3</v>
          </cell>
        </row>
        <row r="91">
          <cell r="P91">
            <v>1</v>
          </cell>
          <cell r="Q91">
            <v>4.5166666666666666</v>
          </cell>
          <cell r="W91">
            <v>239.95299262500004</v>
          </cell>
          <cell r="X91">
            <v>220.86339549809324</v>
          </cell>
          <cell r="Y91">
            <v>18.474867210239999</v>
          </cell>
          <cell r="Z91">
            <v>3.165118000000001</v>
          </cell>
          <cell r="AA91">
            <v>0.87695999999999985</v>
          </cell>
          <cell r="AB91">
            <v>115.12090587899102</v>
          </cell>
          <cell r="AC91">
            <v>0.49645446750000011</v>
          </cell>
          <cell r="AD91">
            <v>0.45695874930639985</v>
          </cell>
          <cell r="AE91">
            <v>3.8223863193600001E-2</v>
          </cell>
          <cell r="AF91">
            <v>6.5485200000000021E-3</v>
          </cell>
          <cell r="AG91">
            <v>1.8143999999999997E-3</v>
          </cell>
        </row>
        <row r="92">
          <cell r="P92">
            <v>1</v>
          </cell>
          <cell r="Q92">
            <v>4.5</v>
          </cell>
          <cell r="W92">
            <v>238.72027093875008</v>
          </cell>
          <cell r="X92">
            <v>220.4860805948542</v>
          </cell>
          <cell r="Y92">
            <v>18.420320553062403</v>
          </cell>
          <cell r="Z92">
            <v>3.1618969800000007</v>
          </cell>
          <cell r="AA92">
            <v>0.87809759999999992</v>
          </cell>
          <cell r="AB92">
            <v>116.14264888207342</v>
          </cell>
          <cell r="AC92">
            <v>0.49561301925000012</v>
          </cell>
          <cell r="AD92">
            <v>0.45775656870903986</v>
          </cell>
          <cell r="AE92">
            <v>3.8242880040960006E-2</v>
          </cell>
          <cell r="AF92">
            <v>6.5644920000000016E-3</v>
          </cell>
          <cell r="AG92">
            <v>1.8230399999999997E-3</v>
          </cell>
        </row>
        <row r="93">
          <cell r="P93">
            <v>1</v>
          </cell>
          <cell r="Q93">
            <v>4.4666666666666668</v>
          </cell>
          <cell r="W93">
            <v>237.49035408000006</v>
          </cell>
          <cell r="X93">
            <v>220.10610629360633</v>
          </cell>
          <cell r="Y93">
            <v>18.365710506393601</v>
          </cell>
          <cell r="Z93">
            <v>3.1586227200000008</v>
          </cell>
          <cell r="AA93">
            <v>0.87920639999999994</v>
          </cell>
          <cell r="AB93">
            <v>117.16334126760712</v>
          </cell>
          <cell r="AC93">
            <v>0.49477157100000013</v>
          </cell>
          <cell r="AD93">
            <v>0.45855438811167987</v>
          </cell>
          <cell r="AE93">
            <v>3.8261896888320004E-2</v>
          </cell>
          <cell r="AF93">
            <v>6.580464000000002E-3</v>
          </cell>
          <cell r="AG93">
            <v>1.8316799999999998E-3</v>
          </cell>
        </row>
        <row r="94">
          <cell r="P94">
            <v>1</v>
          </cell>
          <cell r="Q94">
            <v>4.4333333333333336</v>
          </cell>
          <cell r="W94">
            <v>236.26324204875004</v>
          </cell>
          <cell r="X94">
            <v>219.72347259434966</v>
          </cell>
          <cell r="Y94">
            <v>18.311037070233599</v>
          </cell>
          <cell r="Z94">
            <v>3.1552952200000006</v>
          </cell>
          <cell r="AA94">
            <v>0.8802863999999998</v>
          </cell>
          <cell r="AB94">
            <v>118.18296577986045</v>
          </cell>
          <cell r="AC94">
            <v>0.49393012275000009</v>
          </cell>
          <cell r="AD94">
            <v>0.45935220751431988</v>
          </cell>
          <cell r="AE94">
            <v>3.8280913735680003E-2</v>
          </cell>
          <cell r="AF94">
            <v>6.5964360000000015E-3</v>
          </cell>
          <cell r="AG94">
            <v>1.8403199999999997E-3</v>
          </cell>
        </row>
        <row r="95">
          <cell r="P95">
            <v>1</v>
          </cell>
          <cell r="Q95">
            <v>4.4000000000000004</v>
          </cell>
          <cell r="W95">
            <v>235.03893484500006</v>
          </cell>
          <cell r="X95">
            <v>219.33817949708421</v>
          </cell>
          <cell r="Y95">
            <v>18.256300244582402</v>
          </cell>
          <cell r="Z95">
            <v>3.1519144800000012</v>
          </cell>
          <cell r="AA95">
            <v>0.88133759999999994</v>
          </cell>
          <cell r="AB95">
            <v>119.2015051631016</v>
          </cell>
          <cell r="AC95">
            <v>0.4930886745000001</v>
          </cell>
          <cell r="AD95">
            <v>0.46015002691695989</v>
          </cell>
          <cell r="AE95">
            <v>3.8299930583040001E-2</v>
          </cell>
          <cell r="AF95">
            <v>6.6124080000000019E-3</v>
          </cell>
          <cell r="AG95">
            <v>1.8489599999999998E-3</v>
          </cell>
        </row>
        <row r="96">
          <cell r="P96">
            <v>1</v>
          </cell>
          <cell r="Q96">
            <v>4.3666666666666671</v>
          </cell>
          <cell r="W96">
            <v>233.81743246875004</v>
          </cell>
          <cell r="X96">
            <v>218.95022700180996</v>
          </cell>
          <cell r="Y96">
            <v>18.201500029439998</v>
          </cell>
          <cell r="Z96">
            <v>3.1484805000000007</v>
          </cell>
          <cell r="AA96">
            <v>0.88235999999999981</v>
          </cell>
          <cell r="AB96">
            <v>120.21894216159892</v>
          </cell>
          <cell r="AC96">
            <v>0.49224722625000006</v>
          </cell>
          <cell r="AD96">
            <v>0.4609478463195999</v>
          </cell>
          <cell r="AE96">
            <v>3.8318947430399999E-2</v>
          </cell>
          <cell r="AF96">
            <v>6.6283800000000014E-3</v>
          </cell>
          <cell r="AG96">
            <v>1.8575999999999996E-3</v>
          </cell>
        </row>
        <row r="97">
          <cell r="P97">
            <v>1</v>
          </cell>
          <cell r="Q97">
            <v>4.3333333333333339</v>
          </cell>
          <cell r="W97">
            <v>232.59873492000003</v>
          </cell>
          <cell r="X97">
            <v>218.55961510852688</v>
          </cell>
          <cell r="Y97">
            <v>18.146636424806402</v>
          </cell>
          <cell r="Z97">
            <v>3.1449932800000009</v>
          </cell>
          <cell r="AA97">
            <v>0.88335359999999985</v>
          </cell>
          <cell r="AB97">
            <v>121.23525951962066</v>
          </cell>
          <cell r="AC97">
            <v>0.49140577800000007</v>
          </cell>
          <cell r="AD97">
            <v>0.46174566572223991</v>
          </cell>
          <cell r="AE97">
            <v>3.8337964277760005E-2</v>
          </cell>
          <cell r="AF97">
            <v>6.6443520000000018E-3</v>
          </cell>
          <cell r="AG97">
            <v>1.8662399999999997E-3</v>
          </cell>
        </row>
        <row r="98">
          <cell r="P98">
            <v>1</v>
          </cell>
          <cell r="Q98">
            <v>4.3</v>
          </cell>
          <cell r="W98">
            <v>231.38284219875004</v>
          </cell>
          <cell r="X98">
            <v>218.16634381723503</v>
          </cell>
          <cell r="Y98">
            <v>18.0917094306816</v>
          </cell>
          <cell r="Z98">
            <v>3.1414528200000014</v>
          </cell>
          <cell r="AA98">
            <v>0.88431839999999995</v>
          </cell>
          <cell r="AB98">
            <v>122.25043998143505</v>
          </cell>
          <cell r="AC98">
            <v>0.49056432975000008</v>
          </cell>
          <cell r="AD98">
            <v>0.46254348512487992</v>
          </cell>
          <cell r="AE98">
            <v>3.8356981125120003E-2</v>
          </cell>
          <cell r="AF98">
            <v>6.6603240000000022E-3</v>
          </cell>
          <cell r="AG98">
            <v>1.8748799999999998E-3</v>
          </cell>
        </row>
        <row r="99">
          <cell r="P99">
            <v>1</v>
          </cell>
          <cell r="Q99">
            <v>4.2666666666666666</v>
          </cell>
          <cell r="W99">
            <v>230.16975430500003</v>
          </cell>
          <cell r="X99">
            <v>217.77041312793438</v>
          </cell>
          <cell r="Y99">
            <v>18.036719047065599</v>
          </cell>
          <cell r="Z99">
            <v>3.1378591200000008</v>
          </cell>
          <cell r="AA99">
            <v>0.88525439999999977</v>
          </cell>
          <cell r="AB99">
            <v>123.2644662913104</v>
          </cell>
          <cell r="AC99">
            <v>0.48972288150000004</v>
          </cell>
          <cell r="AD99">
            <v>0.46334130452751993</v>
          </cell>
          <cell r="AE99">
            <v>3.8375997972480001E-2</v>
          </cell>
          <cell r="AF99">
            <v>6.6762960000000017E-3</v>
          </cell>
          <cell r="AG99">
            <v>1.8835199999999996E-3</v>
          </cell>
        </row>
        <row r="100">
          <cell r="P100">
            <v>1</v>
          </cell>
          <cell r="Q100">
            <v>4.2333333333333334</v>
          </cell>
          <cell r="W100">
            <v>228.95947123875001</v>
          </cell>
          <cell r="X100">
            <v>217.37182304062489</v>
          </cell>
          <cell r="Y100">
            <v>17.981665273958399</v>
          </cell>
          <cell r="Z100">
            <v>3.1342121800000009</v>
          </cell>
          <cell r="AA100">
            <v>0.88616159999999988</v>
          </cell>
          <cell r="AB100">
            <v>124.27732119351498</v>
          </cell>
          <cell r="AC100">
            <v>0.48888143325000005</v>
          </cell>
          <cell r="AD100">
            <v>0.46413912393015994</v>
          </cell>
          <cell r="AE100">
            <v>3.839501481984E-2</v>
          </cell>
          <cell r="AF100">
            <v>6.6922680000000021E-3</v>
          </cell>
          <cell r="AG100">
            <v>1.8921599999999997E-3</v>
          </cell>
        </row>
        <row r="101">
          <cell r="P101">
            <v>1</v>
          </cell>
          <cell r="Q101">
            <v>4.2</v>
          </cell>
          <cell r="W101">
            <v>227.75199300000003</v>
          </cell>
          <cell r="X101">
            <v>216.97057355530666</v>
          </cell>
          <cell r="Y101">
            <v>17.926548111360002</v>
          </cell>
          <cell r="Z101">
            <v>3.1305120000000008</v>
          </cell>
          <cell r="AA101">
            <v>0.88703999999999994</v>
          </cell>
          <cell r="AB101">
            <v>125.28898743231706</v>
          </cell>
          <cell r="AC101">
            <v>0.48803998500000006</v>
          </cell>
          <cell r="AD101">
            <v>0.46493694333279995</v>
          </cell>
          <cell r="AE101">
            <v>3.8414031667200005E-2</v>
          </cell>
          <cell r="AF101">
            <v>6.7082400000000016E-3</v>
          </cell>
          <cell r="AG101">
            <v>1.9007999999999998E-3</v>
          </cell>
        </row>
        <row r="102">
          <cell r="P102">
            <v>1</v>
          </cell>
          <cell r="Q102">
            <v>4.1666666666666661</v>
          </cell>
          <cell r="W102">
            <v>226.54731958875001</v>
          </cell>
          <cell r="X102">
            <v>216.56666467197957</v>
          </cell>
          <cell r="Y102">
            <v>17.8713675592704</v>
          </cell>
          <cell r="Z102">
            <v>3.1267585800000011</v>
          </cell>
          <cell r="AA102">
            <v>0.88788959999999983</v>
          </cell>
          <cell r="AB102">
            <v>126.29944775198493</v>
          </cell>
          <cell r="AC102">
            <v>0.48719853675000002</v>
          </cell>
          <cell r="AD102">
            <v>0.46573476273543996</v>
          </cell>
          <cell r="AE102">
            <v>3.8433048514560003E-2</v>
          </cell>
          <cell r="AF102">
            <v>6.724212000000002E-3</v>
          </cell>
          <cell r="AG102">
            <v>1.9094399999999997E-3</v>
          </cell>
        </row>
        <row r="103">
          <cell r="P103">
            <v>1</v>
          </cell>
          <cell r="Q103">
            <v>4.1333333333333329</v>
          </cell>
          <cell r="W103">
            <v>225.345451005</v>
          </cell>
          <cell r="X103">
            <v>216.1600963906437</v>
          </cell>
          <cell r="Y103">
            <v>17.816123617689598</v>
          </cell>
          <cell r="Z103">
            <v>3.1229519200000007</v>
          </cell>
          <cell r="AA103">
            <v>0.88871039999999979</v>
          </cell>
          <cell r="AB103">
            <v>127.30868489678684</v>
          </cell>
          <cell r="AC103">
            <v>0.48635708850000003</v>
          </cell>
          <cell r="AD103">
            <v>0.46653258213807997</v>
          </cell>
          <cell r="AE103">
            <v>3.8452065361920001E-2</v>
          </cell>
          <cell r="AF103">
            <v>6.7401840000000015E-3</v>
          </cell>
          <cell r="AG103">
            <v>1.9180799999999997E-3</v>
          </cell>
        </row>
        <row r="104">
          <cell r="P104">
            <v>1</v>
          </cell>
          <cell r="Q104">
            <v>4.0999999999999996</v>
          </cell>
          <cell r="W104">
            <v>224.14638724875002</v>
          </cell>
          <cell r="X104">
            <v>215.75086871129903</v>
          </cell>
          <cell r="Y104">
            <v>17.760816286617601</v>
          </cell>
          <cell r="Z104">
            <v>3.119092020000001</v>
          </cell>
          <cell r="AA104">
            <v>0.88950239999999992</v>
          </cell>
          <cell r="AB104">
            <v>128.31668161099111</v>
          </cell>
          <cell r="AC104">
            <v>0.48551564025000005</v>
          </cell>
          <cell r="AD104">
            <v>0.46733040154071992</v>
          </cell>
          <cell r="AE104">
            <v>3.847108220928E-2</v>
          </cell>
          <cell r="AF104">
            <v>6.7561560000000019E-3</v>
          </cell>
          <cell r="AG104">
            <v>1.9267199999999998E-3</v>
          </cell>
        </row>
        <row r="105">
          <cell r="P105">
            <v>1</v>
          </cell>
          <cell r="Q105">
            <v>4.0666666666666664</v>
          </cell>
          <cell r="W105">
            <v>222.95012832</v>
          </cell>
          <cell r="X105">
            <v>215.33898163394556</v>
          </cell>
          <cell r="Y105">
            <v>17.705445566054401</v>
          </cell>
          <cell r="Z105">
            <v>3.1151788800000011</v>
          </cell>
          <cell r="AA105">
            <v>0.89026559999999988</v>
          </cell>
          <cell r="AB105">
            <v>129.32342063886594</v>
          </cell>
          <cell r="AC105">
            <v>0.484674192</v>
          </cell>
          <cell r="AD105">
            <v>0.46812822094335993</v>
          </cell>
          <cell r="AE105">
            <v>3.8490099056640005E-2</v>
          </cell>
          <cell r="AF105">
            <v>6.7721280000000023E-3</v>
          </cell>
          <cell r="AG105">
            <v>1.9353599999999997E-3</v>
          </cell>
        </row>
        <row r="106">
          <cell r="P106">
            <v>1</v>
          </cell>
          <cell r="Q106">
            <v>4.0333333333333332</v>
          </cell>
          <cell r="W106">
            <v>221.75667421874999</v>
          </cell>
          <cell r="X106">
            <v>214.92443515858329</v>
          </cell>
          <cell r="Y106">
            <v>17.650011456000001</v>
          </cell>
          <cell r="Z106">
            <v>3.1112125000000006</v>
          </cell>
          <cell r="AA106">
            <v>0.8909999999999999</v>
          </cell>
          <cell r="AB106">
            <v>130.32888472467968</v>
          </cell>
          <cell r="AC106">
            <v>0.48383274375000002</v>
          </cell>
          <cell r="AD106">
            <v>0.46892604034599994</v>
          </cell>
          <cell r="AE106">
            <v>3.8509115904000003E-2</v>
          </cell>
          <cell r="AF106">
            <v>6.7881000000000018E-3</v>
          </cell>
          <cell r="AG106">
            <v>1.9439999999999998E-3</v>
          </cell>
        </row>
        <row r="107">
          <cell r="P107">
            <v>1</v>
          </cell>
          <cell r="Q107">
            <v>4</v>
          </cell>
          <cell r="W107">
            <v>220.56602494500001</v>
          </cell>
          <cell r="X107">
            <v>214.50722928521225</v>
          </cell>
          <cell r="Y107">
            <v>17.594513956454403</v>
          </cell>
          <cell r="Z107">
            <v>3.1071928800000013</v>
          </cell>
          <cell r="AA107">
            <v>0.89170559999999999</v>
          </cell>
          <cell r="AB107">
            <v>131.33305661270057</v>
          </cell>
          <cell r="AC107">
            <v>0.48299129549999997</v>
          </cell>
          <cell r="AD107">
            <v>0.46972385974863995</v>
          </cell>
          <cell r="AE107">
            <v>3.8528132751360002E-2</v>
          </cell>
          <cell r="AF107">
            <v>6.8040720000000022E-3</v>
          </cell>
          <cell r="AG107">
            <v>1.9526399999999998E-3</v>
          </cell>
        </row>
        <row r="108">
          <cell r="P108">
            <v>1</v>
          </cell>
          <cell r="Q108">
            <v>3.9666666666666668</v>
          </cell>
          <cell r="W108">
            <v>219.37818049875</v>
          </cell>
          <cell r="X108">
            <v>214.08736401383237</v>
          </cell>
          <cell r="Y108">
            <v>17.538953067417602</v>
          </cell>
          <cell r="Z108">
            <v>3.1031200200000009</v>
          </cell>
          <cell r="AA108">
            <v>0.89238239999999991</v>
          </cell>
          <cell r="AB108">
            <v>132.33591904719688</v>
          </cell>
          <cell r="AC108">
            <v>0.48214984724999999</v>
          </cell>
          <cell r="AD108">
            <v>0.47052167915127996</v>
          </cell>
          <cell r="AE108">
            <v>3.854714959872E-2</v>
          </cell>
          <cell r="AF108">
            <v>6.8200440000000017E-3</v>
          </cell>
          <cell r="AG108">
            <v>1.9612799999999997E-3</v>
          </cell>
        </row>
        <row r="109">
          <cell r="P109">
            <v>1</v>
          </cell>
          <cell r="Q109">
            <v>3.9333333333333331</v>
          </cell>
          <cell r="W109">
            <v>218.19314087999999</v>
          </cell>
          <cell r="X109">
            <v>213.66483934444372</v>
          </cell>
          <cell r="Y109">
            <v>17.483328788889601</v>
          </cell>
          <cell r="Z109">
            <v>3.0989939200000007</v>
          </cell>
          <cell r="AA109">
            <v>0.89303039999999978</v>
          </cell>
          <cell r="AB109">
            <v>133.3374547724369</v>
          </cell>
          <cell r="AC109">
            <v>0.481308399</v>
          </cell>
          <cell r="AD109">
            <v>0.47131949855391997</v>
          </cell>
          <cell r="AE109">
            <v>3.8566166446080005E-2</v>
          </cell>
          <cell r="AF109">
            <v>6.836016000000002E-3</v>
          </cell>
          <cell r="AG109">
            <v>1.9699199999999996E-3</v>
          </cell>
        </row>
        <row r="110">
          <cell r="P110">
            <v>1</v>
          </cell>
          <cell r="Q110">
            <v>3.9</v>
          </cell>
          <cell r="W110">
            <v>217.01090608874998</v>
          </cell>
          <cell r="X110">
            <v>213.23965527704627</v>
          </cell>
          <cell r="Y110">
            <v>17.427641120870401</v>
          </cell>
          <cell r="Z110">
            <v>3.0948145800000009</v>
          </cell>
          <cell r="AA110">
            <v>0.89364959999999993</v>
          </cell>
          <cell r="AB110">
            <v>134.33764653268886</v>
          </cell>
          <cell r="AC110">
            <v>0.48046695074999995</v>
          </cell>
          <cell r="AD110">
            <v>0.47211731795655998</v>
          </cell>
          <cell r="AE110">
            <v>3.8585183293440004E-2</v>
          </cell>
          <cell r="AF110">
            <v>6.8519880000000016E-3</v>
          </cell>
          <cell r="AG110">
            <v>1.9785599999999999E-3</v>
          </cell>
        </row>
        <row r="111">
          <cell r="P111">
            <v>1</v>
          </cell>
          <cell r="Q111">
            <v>3.8666666666666667</v>
          </cell>
          <cell r="W111">
            <v>215.83147612499999</v>
          </cell>
          <cell r="X111">
            <v>212.81181181163998</v>
          </cell>
          <cell r="Y111">
            <v>17.371890063360002</v>
          </cell>
          <cell r="Z111">
            <v>3.0905820000000008</v>
          </cell>
          <cell r="AA111">
            <v>0.89423999999999992</v>
          </cell>
          <cell r="AB111">
            <v>135.3364770722211</v>
          </cell>
          <cell r="AC111">
            <v>0.47962550249999997</v>
          </cell>
          <cell r="AD111">
            <v>0.47291513735919999</v>
          </cell>
          <cell r="AE111">
            <v>3.8604200140800002E-2</v>
          </cell>
          <cell r="AF111">
            <v>6.8679600000000019E-3</v>
          </cell>
          <cell r="AG111">
            <v>1.9871999999999997E-3</v>
          </cell>
        </row>
        <row r="112">
          <cell r="P112">
            <v>1</v>
          </cell>
          <cell r="Q112">
            <v>3.8333333333333339</v>
          </cell>
          <cell r="W112">
            <v>214.23272445000001</v>
          </cell>
          <cell r="X112">
            <v>211.23542802044267</v>
          </cell>
          <cell r="Y112">
            <v>17.243209396224003</v>
          </cell>
          <cell r="Z112">
            <v>3.0676888000000009</v>
          </cell>
          <cell r="AA112">
            <v>0.88761599999999996</v>
          </cell>
          <cell r="AB112">
            <v>136.32790886701605</v>
          </cell>
          <cell r="AC112">
            <v>0.47962550249999997</v>
          </cell>
          <cell r="AD112">
            <v>0.47291513735919999</v>
          </cell>
          <cell r="AE112">
            <v>3.8604200140800002E-2</v>
          </cell>
          <cell r="AF112">
            <v>6.8679600000000019E-3</v>
          </cell>
          <cell r="AG112">
            <v>1.9871999999999997E-3</v>
          </cell>
        </row>
        <row r="113">
          <cell r="P113">
            <v>1</v>
          </cell>
          <cell r="Q113">
            <v>3.8</v>
          </cell>
          <cell r="W113">
            <v>212.63397277499999</v>
          </cell>
          <cell r="X113">
            <v>209.65904422924532</v>
          </cell>
          <cell r="Y113">
            <v>17.114528729088001</v>
          </cell>
          <cell r="Z113">
            <v>3.0447956000000009</v>
          </cell>
          <cell r="AA113">
            <v>0.88099199999999989</v>
          </cell>
          <cell r="AB113">
            <v>137.31194191707374</v>
          </cell>
          <cell r="AC113">
            <v>0.47962550249999997</v>
          </cell>
          <cell r="AD113">
            <v>0.47291513735919999</v>
          </cell>
          <cell r="AE113">
            <v>3.8604200140800002E-2</v>
          </cell>
          <cell r="AF113">
            <v>6.8679600000000019E-3</v>
          </cell>
          <cell r="AG113">
            <v>1.9871999999999997E-3</v>
          </cell>
        </row>
        <row r="114">
          <cell r="P114">
            <v>1</v>
          </cell>
          <cell r="Q114">
            <v>3.7666666666666671</v>
          </cell>
          <cell r="W114">
            <v>211.03522109999997</v>
          </cell>
          <cell r="X114">
            <v>208.08266043804798</v>
          </cell>
          <cell r="Y114">
            <v>16.985848061952002</v>
          </cell>
          <cell r="Z114">
            <v>3.021902400000001</v>
          </cell>
          <cell r="AA114">
            <v>0.87436799999999992</v>
          </cell>
          <cell r="AB114">
            <v>138.28857622239414</v>
          </cell>
          <cell r="AC114">
            <v>0.47962550249999997</v>
          </cell>
          <cell r="AD114">
            <v>0.47291513735919999</v>
          </cell>
          <cell r="AE114">
            <v>3.8604200140800002E-2</v>
          </cell>
          <cell r="AF114">
            <v>6.8679600000000019E-3</v>
          </cell>
          <cell r="AG114">
            <v>1.9871999999999997E-3</v>
          </cell>
        </row>
        <row r="115">
          <cell r="P115">
            <v>1</v>
          </cell>
          <cell r="Q115">
            <v>3.7333333333333338</v>
          </cell>
          <cell r="W115">
            <v>209.43646942499998</v>
          </cell>
          <cell r="X115">
            <v>206.50627664685067</v>
          </cell>
          <cell r="Y115">
            <v>16.857167394816003</v>
          </cell>
          <cell r="Z115">
            <v>2.999009200000001</v>
          </cell>
          <cell r="AA115">
            <v>0.86774399999999996</v>
          </cell>
          <cell r="AB115">
            <v>139.25781178297723</v>
          </cell>
          <cell r="AC115">
            <v>0.47962550249999997</v>
          </cell>
          <cell r="AD115">
            <v>0.47291513735919999</v>
          </cell>
          <cell r="AE115">
            <v>3.8604200140800002E-2</v>
          </cell>
          <cell r="AF115">
            <v>6.8679600000000019E-3</v>
          </cell>
          <cell r="AG115">
            <v>1.9871999999999997E-3</v>
          </cell>
        </row>
        <row r="116">
          <cell r="P116">
            <v>1</v>
          </cell>
          <cell r="Q116">
            <v>3.7000000000000006</v>
          </cell>
          <cell r="W116">
            <v>207.83771775</v>
          </cell>
          <cell r="X116">
            <v>204.92989285565335</v>
          </cell>
          <cell r="Y116">
            <v>16.728486727680004</v>
          </cell>
          <cell r="Z116">
            <v>2.9761160000000011</v>
          </cell>
          <cell r="AA116">
            <v>0.86112</v>
          </cell>
          <cell r="AB116">
            <v>140.21964859882311</v>
          </cell>
          <cell r="AC116">
            <v>0.47962550249999997</v>
          </cell>
          <cell r="AD116">
            <v>0.47291513735919999</v>
          </cell>
          <cell r="AE116">
            <v>3.8604200140800002E-2</v>
          </cell>
          <cell r="AF116">
            <v>6.8679600000000019E-3</v>
          </cell>
          <cell r="AG116">
            <v>1.9871999999999997E-3</v>
          </cell>
        </row>
        <row r="117">
          <cell r="P117">
            <v>1</v>
          </cell>
          <cell r="Q117">
            <v>3.666666666666667</v>
          </cell>
          <cell r="W117">
            <v>206.23896607499995</v>
          </cell>
          <cell r="X117">
            <v>203.35350906445598</v>
          </cell>
          <cell r="Y117">
            <v>16.599806060543997</v>
          </cell>
          <cell r="Z117">
            <v>2.9532228000000003</v>
          </cell>
          <cell r="AA117">
            <v>0.85449599999999981</v>
          </cell>
          <cell r="AB117">
            <v>141.17408666993168</v>
          </cell>
          <cell r="AC117">
            <v>0.47962550249999997</v>
          </cell>
          <cell r="AD117">
            <v>0.47291513735919999</v>
          </cell>
          <cell r="AE117">
            <v>3.8604200140800002E-2</v>
          </cell>
          <cell r="AF117">
            <v>6.8679600000000019E-3</v>
          </cell>
          <cell r="AG117">
            <v>1.9871999999999997E-3</v>
          </cell>
        </row>
        <row r="118">
          <cell r="P118">
            <v>1</v>
          </cell>
          <cell r="Q118">
            <v>3.6333333333333337</v>
          </cell>
          <cell r="W118">
            <v>204.64021439999996</v>
          </cell>
          <cell r="X118">
            <v>201.77712527325863</v>
          </cell>
          <cell r="Y118">
            <v>16.471125393407998</v>
          </cell>
          <cell r="Z118">
            <v>2.9303296000000008</v>
          </cell>
          <cell r="AA118">
            <v>0.84787199999999985</v>
          </cell>
          <cell r="AB118">
            <v>142.12112599630296</v>
          </cell>
          <cell r="AC118">
            <v>0.47962550249999997</v>
          </cell>
          <cell r="AD118">
            <v>0.47291513735919999</v>
          </cell>
          <cell r="AE118">
            <v>3.8604200140800002E-2</v>
          </cell>
          <cell r="AF118">
            <v>6.8679600000000019E-3</v>
          </cell>
          <cell r="AG118">
            <v>1.9871999999999997E-3</v>
          </cell>
        </row>
        <row r="119">
          <cell r="P119">
            <v>1</v>
          </cell>
          <cell r="Q119">
            <v>3.6000000000000005</v>
          </cell>
          <cell r="W119">
            <v>203.04146272499997</v>
          </cell>
          <cell r="X119">
            <v>200.20074148206132</v>
          </cell>
          <cell r="Y119">
            <v>16.342444726271999</v>
          </cell>
          <cell r="Z119">
            <v>2.9074364000000008</v>
          </cell>
          <cell r="AA119">
            <v>0.84124799999999988</v>
          </cell>
          <cell r="AB119">
            <v>143.06076657793699</v>
          </cell>
          <cell r="AC119">
            <v>0.47962550249999997</v>
          </cell>
          <cell r="AD119">
            <v>0.47291513735919999</v>
          </cell>
          <cell r="AE119">
            <v>3.8604200140800002E-2</v>
          </cell>
          <cell r="AF119">
            <v>6.8679600000000019E-3</v>
          </cell>
          <cell r="AG119">
            <v>1.9871999999999997E-3</v>
          </cell>
        </row>
        <row r="120">
          <cell r="P120">
            <v>1</v>
          </cell>
          <cell r="Q120">
            <v>3.5666666666666669</v>
          </cell>
          <cell r="W120">
            <v>201.44271104999999</v>
          </cell>
          <cell r="X120">
            <v>198.624357690864</v>
          </cell>
          <cell r="Y120">
            <v>16.213764059136</v>
          </cell>
          <cell r="Z120">
            <v>2.8845432000000009</v>
          </cell>
          <cell r="AA120">
            <v>0.83462399999999992</v>
          </cell>
          <cell r="AB120">
            <v>143.99300841483372</v>
          </cell>
          <cell r="AC120">
            <v>0.47962550249999997</v>
          </cell>
          <cell r="AD120">
            <v>0.47291513735919999</v>
          </cell>
          <cell r="AE120">
            <v>3.8604200140800002E-2</v>
          </cell>
          <cell r="AF120">
            <v>6.8679600000000019E-3</v>
          </cell>
          <cell r="AG120">
            <v>1.9871999999999997E-3</v>
          </cell>
        </row>
        <row r="121">
          <cell r="P121">
            <v>1</v>
          </cell>
          <cell r="Q121">
            <v>3.5333333333333337</v>
          </cell>
          <cell r="W121">
            <v>199.84395937499997</v>
          </cell>
          <cell r="X121">
            <v>197.04797389966663</v>
          </cell>
          <cell r="Y121">
            <v>16.085083391999998</v>
          </cell>
          <cell r="Z121">
            <v>2.8616500000000005</v>
          </cell>
          <cell r="AA121">
            <v>0.82799999999999985</v>
          </cell>
          <cell r="AB121">
            <v>144.91785150699317</v>
          </cell>
          <cell r="AC121">
            <v>0.47962550249999997</v>
          </cell>
          <cell r="AD121">
            <v>0.47291513735919999</v>
          </cell>
          <cell r="AE121">
            <v>3.8604200140800002E-2</v>
          </cell>
          <cell r="AF121">
            <v>6.8679600000000019E-3</v>
          </cell>
          <cell r="AG121">
            <v>1.9871999999999997E-3</v>
          </cell>
        </row>
        <row r="122">
          <cell r="P122">
            <v>1</v>
          </cell>
          <cell r="Q122">
            <v>3.5000000000000004</v>
          </cell>
          <cell r="W122">
            <v>198.24520769999998</v>
          </cell>
          <cell r="X122">
            <v>195.47159010846931</v>
          </cell>
          <cell r="Y122">
            <v>15.956402724864001</v>
          </cell>
          <cell r="Z122">
            <v>2.8387568000000005</v>
          </cell>
          <cell r="AA122">
            <v>0.82137599999999988</v>
          </cell>
          <cell r="AB122">
            <v>145.83529585441536</v>
          </cell>
          <cell r="AC122">
            <v>0.47962550249999997</v>
          </cell>
          <cell r="AD122">
            <v>0.47291513735919999</v>
          </cell>
          <cell r="AE122">
            <v>3.8604200140800002E-2</v>
          </cell>
          <cell r="AF122">
            <v>6.8679600000000019E-3</v>
          </cell>
          <cell r="AG122">
            <v>1.9871999999999997E-3</v>
          </cell>
        </row>
        <row r="123">
          <cell r="P123">
            <v>1</v>
          </cell>
          <cell r="Q123">
            <v>3.4833333333333329</v>
          </cell>
          <cell r="W123">
            <v>196.64645602499999</v>
          </cell>
          <cell r="X123">
            <v>193.895206317272</v>
          </cell>
          <cell r="Y123">
            <v>15.827722057728002</v>
          </cell>
          <cell r="Z123">
            <v>2.8158636000000006</v>
          </cell>
          <cell r="AA123">
            <v>0.81475199999999992</v>
          </cell>
          <cell r="AB123">
            <v>146.7453414571003</v>
          </cell>
          <cell r="AC123">
            <v>0.47962550249999997</v>
          </cell>
          <cell r="AD123">
            <v>0.47291513735919999</v>
          </cell>
          <cell r="AE123">
            <v>3.8604200140800002E-2</v>
          </cell>
          <cell r="AF123">
            <v>6.8679600000000019E-3</v>
          </cell>
          <cell r="AG123">
            <v>1.9871999999999997E-3</v>
          </cell>
        </row>
        <row r="124">
          <cell r="P124">
            <v>1</v>
          </cell>
          <cell r="Q124">
            <v>3.4666666666666672</v>
          </cell>
          <cell r="W124">
            <v>195.04770435</v>
          </cell>
          <cell r="X124">
            <v>192.31882252607468</v>
          </cell>
          <cell r="Y124">
            <v>15.699041390592001</v>
          </cell>
          <cell r="Z124">
            <v>2.7929704000000011</v>
          </cell>
          <cell r="AA124">
            <v>0.80812799999999996</v>
          </cell>
          <cell r="AB124">
            <v>147.64798831504794</v>
          </cell>
          <cell r="AC124">
            <v>0.47962550249999997</v>
          </cell>
          <cell r="AD124">
            <v>0.47291513735919999</v>
          </cell>
          <cell r="AE124">
            <v>3.8604200140800002E-2</v>
          </cell>
          <cell r="AF124">
            <v>6.8679600000000019E-3</v>
          </cell>
          <cell r="AG124">
            <v>1.9871999999999997E-3</v>
          </cell>
        </row>
        <row r="125">
          <cell r="P125">
            <v>1</v>
          </cell>
          <cell r="Q125">
            <v>3.4500000000000006</v>
          </cell>
          <cell r="W125">
            <v>193.44895267499999</v>
          </cell>
          <cell r="X125">
            <v>190.74243873487731</v>
          </cell>
          <cell r="Y125">
            <v>15.570360723456</v>
          </cell>
          <cell r="Z125">
            <v>2.7700772000000007</v>
          </cell>
          <cell r="AA125">
            <v>0.80150399999999988</v>
          </cell>
          <cell r="AB125">
            <v>148.54323642825833</v>
          </cell>
          <cell r="AC125">
            <v>0.47962550249999997</v>
          </cell>
          <cell r="AD125">
            <v>0.47291513735919999</v>
          </cell>
          <cell r="AE125">
            <v>3.8604200140800002E-2</v>
          </cell>
          <cell r="AF125">
            <v>6.8679600000000019E-3</v>
          </cell>
          <cell r="AG125">
            <v>1.9871999999999997E-3</v>
          </cell>
        </row>
        <row r="126">
          <cell r="P126">
            <v>1</v>
          </cell>
          <cell r="Q126">
            <v>3.4333333333333331</v>
          </cell>
          <cell r="W126">
            <v>191.850201</v>
          </cell>
          <cell r="X126">
            <v>189.16605494368</v>
          </cell>
          <cell r="Y126">
            <v>15.441680056320001</v>
          </cell>
          <cell r="Z126">
            <v>2.7471840000000007</v>
          </cell>
          <cell r="AA126">
            <v>0.79487999999999992</v>
          </cell>
          <cell r="AB126">
            <v>149.4310857967314</v>
          </cell>
          <cell r="AC126">
            <v>0.47962550249999997</v>
          </cell>
          <cell r="AD126">
            <v>0.47291513735919999</v>
          </cell>
          <cell r="AE126">
            <v>3.8604200140800002E-2</v>
          </cell>
          <cell r="AF126">
            <v>6.8679600000000019E-3</v>
          </cell>
          <cell r="AG126">
            <v>1.9871999999999997E-3</v>
          </cell>
        </row>
        <row r="127">
          <cell r="P127">
            <v>1</v>
          </cell>
          <cell r="Q127">
            <v>3.4166666666666674</v>
          </cell>
          <cell r="W127">
            <v>190.25144932500001</v>
          </cell>
          <cell r="X127">
            <v>187.58967115248268</v>
          </cell>
          <cell r="Y127">
            <v>15.312999389184002</v>
          </cell>
          <cell r="Z127">
            <v>2.7242908000000008</v>
          </cell>
          <cell r="AA127">
            <v>0.78825599999999996</v>
          </cell>
          <cell r="AB127">
            <v>150.31153642046721</v>
          </cell>
          <cell r="AC127">
            <v>0.47962550249999997</v>
          </cell>
          <cell r="AD127">
            <v>0.47291513735919999</v>
          </cell>
          <cell r="AE127">
            <v>3.8604200140800002E-2</v>
          </cell>
          <cell r="AF127">
            <v>6.8679600000000019E-3</v>
          </cell>
          <cell r="AG127">
            <v>1.9871999999999997E-3</v>
          </cell>
        </row>
        <row r="128">
          <cell r="P128">
            <v>1</v>
          </cell>
          <cell r="Q128">
            <v>3.4</v>
          </cell>
          <cell r="W128">
            <v>188.65269764999996</v>
          </cell>
          <cell r="X128">
            <v>186.01328736128531</v>
          </cell>
          <cell r="Y128">
            <v>15.184318722047999</v>
          </cell>
          <cell r="Z128">
            <v>2.7013976000000008</v>
          </cell>
          <cell r="AA128">
            <v>0.78163199999999988</v>
          </cell>
          <cell r="AB128">
            <v>151.18458829946576</v>
          </cell>
          <cell r="AC128">
            <v>0.47962550249999997</v>
          </cell>
          <cell r="AD128">
            <v>0.47291513735919999</v>
          </cell>
          <cell r="AE128">
            <v>3.8604200140800002E-2</v>
          </cell>
          <cell r="AF128">
            <v>6.8679600000000019E-3</v>
          </cell>
          <cell r="AG128">
            <v>1.9871999999999997E-3</v>
          </cell>
        </row>
        <row r="129">
          <cell r="P129">
            <v>1</v>
          </cell>
          <cell r="Q129">
            <v>3.3833333333333333</v>
          </cell>
          <cell r="W129">
            <v>187.05394597499998</v>
          </cell>
          <cell r="X129">
            <v>184.43690357008799</v>
          </cell>
          <cell r="Y129">
            <v>15.055638054912</v>
          </cell>
          <cell r="Z129">
            <v>2.6785044000000009</v>
          </cell>
          <cell r="AA129">
            <v>0.77500799999999992</v>
          </cell>
          <cell r="AB129">
            <v>152.05024143372702</v>
          </cell>
          <cell r="AC129">
            <v>0.47962550249999997</v>
          </cell>
          <cell r="AD129">
            <v>0.47291513735919999</v>
          </cell>
          <cell r="AE129">
            <v>3.8604200140800002E-2</v>
          </cell>
          <cell r="AF129">
            <v>6.8679600000000019E-3</v>
          </cell>
          <cell r="AG129">
            <v>1.9871999999999997E-3</v>
          </cell>
        </row>
        <row r="130">
          <cell r="P130">
            <v>1</v>
          </cell>
          <cell r="Q130">
            <v>3.3666666666666667</v>
          </cell>
          <cell r="W130">
            <v>185.45519429999999</v>
          </cell>
          <cell r="X130">
            <v>182.86051977889068</v>
          </cell>
          <cell r="Y130">
            <v>14.926957387776001</v>
          </cell>
          <cell r="Z130">
            <v>2.6556112000000009</v>
          </cell>
          <cell r="AA130">
            <v>0.76838399999999996</v>
          </cell>
          <cell r="AB130">
            <v>152.908495823251</v>
          </cell>
          <cell r="AC130">
            <v>0.47962550249999997</v>
          </cell>
          <cell r="AD130">
            <v>0.47291513735919999</v>
          </cell>
          <cell r="AE130">
            <v>3.8604200140800002E-2</v>
          </cell>
          <cell r="AF130">
            <v>6.8679600000000019E-3</v>
          </cell>
          <cell r="AG130">
            <v>1.9871999999999997E-3</v>
          </cell>
        </row>
        <row r="131">
          <cell r="P131">
            <v>1</v>
          </cell>
          <cell r="Q131">
            <v>3.35</v>
          </cell>
          <cell r="W131">
            <v>183.856442625</v>
          </cell>
          <cell r="X131">
            <v>181.28413598769336</v>
          </cell>
          <cell r="Y131">
            <v>14.798276720640002</v>
          </cell>
          <cell r="Z131">
            <v>2.632718000000001</v>
          </cell>
          <cell r="AA131">
            <v>0.76175999999999999</v>
          </cell>
          <cell r="AB131">
            <v>153.75935146803769</v>
          </cell>
          <cell r="AC131">
            <v>0.47962550249999997</v>
          </cell>
          <cell r="AD131">
            <v>0.47291513735919999</v>
          </cell>
          <cell r="AE131">
            <v>3.8604200140800002E-2</v>
          </cell>
          <cell r="AF131">
            <v>6.8679600000000019E-3</v>
          </cell>
          <cell r="AG131">
            <v>1.9871999999999997E-3</v>
          </cell>
        </row>
        <row r="132">
          <cell r="P132">
            <v>1</v>
          </cell>
          <cell r="Q132">
            <v>3.333333333333333</v>
          </cell>
          <cell r="W132">
            <v>182.25769094999998</v>
          </cell>
          <cell r="X132">
            <v>179.70775219649599</v>
          </cell>
          <cell r="Y132">
            <v>14.669596053504002</v>
          </cell>
          <cell r="Z132">
            <v>2.6098248000000006</v>
          </cell>
          <cell r="AA132">
            <v>0.75513599999999992</v>
          </cell>
          <cell r="AB132">
            <v>154.60280836808715</v>
          </cell>
          <cell r="AC132">
            <v>0.47962550249999997</v>
          </cell>
          <cell r="AD132">
            <v>0.47291513735919999</v>
          </cell>
          <cell r="AE132">
            <v>3.8604200140800002E-2</v>
          </cell>
          <cell r="AF132">
            <v>6.8679600000000019E-3</v>
          </cell>
          <cell r="AG132">
            <v>1.9871999999999997E-3</v>
          </cell>
        </row>
        <row r="133">
          <cell r="P133">
            <v>1</v>
          </cell>
          <cell r="Q133">
            <v>3.3166666666666669</v>
          </cell>
          <cell r="W133">
            <v>180.65893927499999</v>
          </cell>
          <cell r="X133">
            <v>178.13136840529867</v>
          </cell>
          <cell r="Y133">
            <v>14.540915386368001</v>
          </cell>
          <cell r="Z133">
            <v>2.5869316000000007</v>
          </cell>
          <cell r="AA133">
            <v>0.74851199999999996</v>
          </cell>
          <cell r="AB133">
            <v>155.4388665233993</v>
          </cell>
          <cell r="AC133">
            <v>0.47962550249999997</v>
          </cell>
          <cell r="AD133">
            <v>0.47291513735919999</v>
          </cell>
          <cell r="AE133">
            <v>3.8604200140800002E-2</v>
          </cell>
          <cell r="AF133">
            <v>6.8679600000000019E-3</v>
          </cell>
          <cell r="AG133">
            <v>1.9871999999999997E-3</v>
          </cell>
        </row>
        <row r="134">
          <cell r="P134">
            <v>1</v>
          </cell>
          <cell r="Q134">
            <v>3.3</v>
          </cell>
          <cell r="W134">
            <v>179.06018760000001</v>
          </cell>
          <cell r="X134">
            <v>176.55498461410136</v>
          </cell>
          <cell r="Y134">
            <v>14.412234719232002</v>
          </cell>
          <cell r="Z134">
            <v>2.5640384000000012</v>
          </cell>
          <cell r="AA134">
            <v>0.74188799999999999</v>
          </cell>
          <cell r="AB134">
            <v>156.26752593397421</v>
          </cell>
          <cell r="AC134">
            <v>0.47962550249999997</v>
          </cell>
          <cell r="AD134">
            <v>0.47291513735919999</v>
          </cell>
          <cell r="AE134">
            <v>3.8604200140800002E-2</v>
          </cell>
          <cell r="AF134">
            <v>6.8679600000000019E-3</v>
          </cell>
          <cell r="AG134">
            <v>1.9871999999999997E-3</v>
          </cell>
        </row>
        <row r="135">
          <cell r="P135">
            <v>1</v>
          </cell>
          <cell r="Q135">
            <v>3.2833333333333332</v>
          </cell>
          <cell r="W135">
            <v>177.46143592500002</v>
          </cell>
          <cell r="X135">
            <v>174.97860082290401</v>
          </cell>
          <cell r="Y135">
            <v>14.283554052096003</v>
          </cell>
          <cell r="Z135">
            <v>2.5411452000000012</v>
          </cell>
          <cell r="AA135">
            <v>0.73526400000000003</v>
          </cell>
          <cell r="AB135">
            <v>157.08878659981178</v>
          </cell>
          <cell r="AC135">
            <v>0.47962550249999997</v>
          </cell>
          <cell r="AD135">
            <v>0.47291513735919999</v>
          </cell>
          <cell r="AE135">
            <v>3.8604200140800002E-2</v>
          </cell>
          <cell r="AF135">
            <v>6.8679600000000019E-3</v>
          </cell>
          <cell r="AG135">
            <v>1.9871999999999997E-3</v>
          </cell>
        </row>
        <row r="136">
          <cell r="P136">
            <v>1</v>
          </cell>
          <cell r="Q136">
            <v>3.2666666666666671</v>
          </cell>
          <cell r="W136">
            <v>175.86268425</v>
          </cell>
          <cell r="X136">
            <v>173.40221703170667</v>
          </cell>
          <cell r="Y136">
            <v>14.154873384960002</v>
          </cell>
          <cell r="Z136">
            <v>2.5182520000000008</v>
          </cell>
          <cell r="AA136">
            <v>0.72863999999999995</v>
          </cell>
          <cell r="AB136">
            <v>157.90264852091212</v>
          </cell>
          <cell r="AC136">
            <v>0.47962550249999997</v>
          </cell>
          <cell r="AD136">
            <v>0.47291513735919999</v>
          </cell>
          <cell r="AE136">
            <v>3.8604200140800002E-2</v>
          </cell>
          <cell r="AF136">
            <v>6.8679600000000019E-3</v>
          </cell>
          <cell r="AG136">
            <v>1.9871999999999997E-3</v>
          </cell>
        </row>
        <row r="137">
          <cell r="P137">
            <v>1</v>
          </cell>
          <cell r="Q137">
            <v>3.25</v>
          </cell>
          <cell r="W137">
            <v>174.26393257500001</v>
          </cell>
          <cell r="X137">
            <v>171.82583324050935</v>
          </cell>
          <cell r="Y137">
            <v>14.026192717824003</v>
          </cell>
          <cell r="Z137">
            <v>2.4953588000000009</v>
          </cell>
          <cell r="AA137">
            <v>0.72201599999999999</v>
          </cell>
          <cell r="AB137">
            <v>158.70911169727518</v>
          </cell>
          <cell r="AC137">
            <v>0.47962550249999997</v>
          </cell>
          <cell r="AD137">
            <v>0.47291513735919999</v>
          </cell>
          <cell r="AE137">
            <v>3.8604200140800002E-2</v>
          </cell>
          <cell r="AF137">
            <v>6.8679600000000019E-3</v>
          </cell>
          <cell r="AG137">
            <v>1.9871999999999997E-3</v>
          </cell>
        </row>
        <row r="138">
          <cell r="P138">
            <v>1</v>
          </cell>
          <cell r="Q138">
            <v>3.2333333333333329</v>
          </cell>
          <cell r="W138">
            <v>172.66518090000002</v>
          </cell>
          <cell r="X138">
            <v>170.24944944931201</v>
          </cell>
          <cell r="Y138">
            <v>13.897512050688002</v>
          </cell>
          <cell r="Z138">
            <v>2.4724656000000009</v>
          </cell>
          <cell r="AA138">
            <v>0.71539200000000003</v>
          </cell>
          <cell r="AB138">
            <v>159.50817612890097</v>
          </cell>
          <cell r="AC138">
            <v>0.47962550249999997</v>
          </cell>
          <cell r="AD138">
            <v>0.47291513735919999</v>
          </cell>
          <cell r="AE138">
            <v>3.8604200140800002E-2</v>
          </cell>
          <cell r="AF138">
            <v>6.8679600000000019E-3</v>
          </cell>
          <cell r="AG138">
            <v>1.9871999999999997E-3</v>
          </cell>
        </row>
        <row r="139">
          <cell r="P139">
            <v>1</v>
          </cell>
          <cell r="Q139">
            <v>3.2166666666666668</v>
          </cell>
          <cell r="W139">
            <v>171.06642922500001</v>
          </cell>
          <cell r="X139">
            <v>168.67306565811467</v>
          </cell>
          <cell r="Y139">
            <v>13.768831383552001</v>
          </cell>
          <cell r="Z139">
            <v>2.449572400000001</v>
          </cell>
          <cell r="AA139">
            <v>0.70876799999999995</v>
          </cell>
          <cell r="AB139">
            <v>160.29984181578945</v>
          </cell>
          <cell r="AC139">
            <v>0.47962550249999997</v>
          </cell>
          <cell r="AD139">
            <v>0.47291513735919999</v>
          </cell>
          <cell r="AE139">
            <v>3.8604200140800002E-2</v>
          </cell>
          <cell r="AF139">
            <v>6.8679600000000019E-3</v>
          </cell>
          <cell r="AG139">
            <v>1.9871999999999997E-3</v>
          </cell>
        </row>
        <row r="140">
          <cell r="P140">
            <v>1</v>
          </cell>
          <cell r="Q140">
            <v>3.2</v>
          </cell>
          <cell r="W140">
            <v>169.46767755000002</v>
          </cell>
          <cell r="X140">
            <v>167.09668186691735</v>
          </cell>
          <cell r="Y140">
            <v>13.640150716416002</v>
          </cell>
          <cell r="Z140">
            <v>2.426679200000001</v>
          </cell>
          <cell r="AA140">
            <v>0.70214399999999999</v>
          </cell>
          <cell r="AB140">
            <v>161.08410875794067</v>
          </cell>
          <cell r="AC140">
            <v>0.47962550249999997</v>
          </cell>
          <cell r="AD140">
            <v>0.47291513735919999</v>
          </cell>
          <cell r="AE140">
            <v>3.8604200140800002E-2</v>
          </cell>
          <cell r="AF140">
            <v>6.8679600000000019E-3</v>
          </cell>
          <cell r="AG140">
            <v>1.9871999999999997E-3</v>
          </cell>
        </row>
        <row r="141">
          <cell r="P141">
            <v>1</v>
          </cell>
          <cell r="Q141">
            <v>3.1833333333333331</v>
          </cell>
          <cell r="W141">
            <v>167.868925875</v>
          </cell>
          <cell r="X141">
            <v>165.52029807572004</v>
          </cell>
          <cell r="Y141">
            <v>13.511470049280003</v>
          </cell>
          <cell r="Z141">
            <v>2.4037860000000011</v>
          </cell>
          <cell r="AA141">
            <v>0.69552000000000003</v>
          </cell>
          <cell r="AB141">
            <v>161.86097695535463</v>
          </cell>
          <cell r="AC141">
            <v>0.47962550249999997</v>
          </cell>
          <cell r="AD141">
            <v>0.47291513735919999</v>
          </cell>
          <cell r="AE141">
            <v>3.8604200140800002E-2</v>
          </cell>
          <cell r="AF141">
            <v>6.8679600000000019E-3</v>
          </cell>
          <cell r="AG141">
            <v>1.9871999999999997E-3</v>
          </cell>
        </row>
        <row r="142">
          <cell r="P142">
            <v>1</v>
          </cell>
          <cell r="Q142">
            <v>3.166666666666667</v>
          </cell>
          <cell r="W142">
            <v>167.06955003749997</v>
          </cell>
          <cell r="X142">
            <v>164.73210618012132</v>
          </cell>
          <cell r="Y142">
            <v>13.447129715712</v>
          </cell>
          <cell r="Z142">
            <v>2.3923394000000004</v>
          </cell>
          <cell r="AA142">
            <v>0.69220799999999982</v>
          </cell>
          <cell r="AB142">
            <v>162.63414578039996</v>
          </cell>
          <cell r="AC142">
            <v>0.47962550249999997</v>
          </cell>
          <cell r="AD142">
            <v>0.47291513735919999</v>
          </cell>
          <cell r="AE142">
            <v>3.8604200140800002E-2</v>
          </cell>
          <cell r="AF142">
            <v>6.8679600000000019E-3</v>
          </cell>
          <cell r="AG142">
            <v>1.9871999999999997E-3</v>
          </cell>
        </row>
        <row r="143">
          <cell r="P143">
            <v>1</v>
          </cell>
          <cell r="Q143">
            <v>3.15</v>
          </cell>
          <cell r="W143">
            <v>166.27017420000001</v>
          </cell>
          <cell r="X143">
            <v>163.94391428452269</v>
          </cell>
          <cell r="Y143">
            <v>13.382789382144004</v>
          </cell>
          <cell r="Z143">
            <v>2.3808928000000011</v>
          </cell>
          <cell r="AA143">
            <v>0.68889600000000006</v>
          </cell>
          <cell r="AB143">
            <v>163.40361523307661</v>
          </cell>
          <cell r="AC143">
            <v>0.47962550249999997</v>
          </cell>
          <cell r="AD143">
            <v>0.47291513735919999</v>
          </cell>
          <cell r="AE143">
            <v>3.8604200140800002E-2</v>
          </cell>
          <cell r="AF143">
            <v>6.8679600000000019E-3</v>
          </cell>
          <cell r="AG143">
            <v>1.9871999999999997E-3</v>
          </cell>
        </row>
        <row r="144">
          <cell r="P144">
            <v>1</v>
          </cell>
          <cell r="Q144">
            <v>3.1333333333333333</v>
          </cell>
          <cell r="W144">
            <v>165.47079836250001</v>
          </cell>
          <cell r="X144">
            <v>163.15572238892403</v>
          </cell>
          <cell r="Y144">
            <v>13.318449048576003</v>
          </cell>
          <cell r="Z144">
            <v>2.3694462000000009</v>
          </cell>
          <cell r="AA144">
            <v>0.68558399999999997</v>
          </cell>
          <cell r="AB144">
            <v>164.16938531338468</v>
          </cell>
          <cell r="AC144">
            <v>0.47962550249999997</v>
          </cell>
          <cell r="AD144">
            <v>0.47291513735919999</v>
          </cell>
          <cell r="AE144">
            <v>3.8604200140800002E-2</v>
          </cell>
          <cell r="AF144">
            <v>6.8679600000000019E-3</v>
          </cell>
          <cell r="AG144">
            <v>1.9871999999999997E-3</v>
          </cell>
        </row>
        <row r="145">
          <cell r="P145">
            <v>1</v>
          </cell>
          <cell r="Q145">
            <v>3.1166666666666663</v>
          </cell>
          <cell r="W145">
            <v>164.67142252499997</v>
          </cell>
          <cell r="X145">
            <v>162.36753049332532</v>
          </cell>
          <cell r="Y145">
            <v>13.254108715008</v>
          </cell>
          <cell r="Z145">
            <v>2.3579996000000008</v>
          </cell>
          <cell r="AA145">
            <v>0.68227199999999988</v>
          </cell>
          <cell r="AB145">
            <v>164.9314560213241</v>
          </cell>
          <cell r="AC145">
            <v>0.47962550249999997</v>
          </cell>
          <cell r="AD145">
            <v>0.47291513735919999</v>
          </cell>
          <cell r="AE145">
            <v>3.8604200140800002E-2</v>
          </cell>
          <cell r="AF145">
            <v>6.8679600000000019E-3</v>
          </cell>
          <cell r="AG145">
            <v>1.9871999999999997E-3</v>
          </cell>
        </row>
        <row r="146">
          <cell r="P146">
            <v>1</v>
          </cell>
          <cell r="Q146">
            <v>3.1</v>
          </cell>
          <cell r="W146">
            <v>163.87204668750002</v>
          </cell>
          <cell r="X146">
            <v>161.57933859772669</v>
          </cell>
          <cell r="Y146">
            <v>13.189768381440004</v>
          </cell>
          <cell r="Z146">
            <v>2.346553000000001</v>
          </cell>
          <cell r="AA146">
            <v>0.67896000000000001</v>
          </cell>
          <cell r="AB146">
            <v>165.68982735689485</v>
          </cell>
          <cell r="AC146">
            <v>0.47962550249999997</v>
          </cell>
          <cell r="AD146">
            <v>0.47291513735919999</v>
          </cell>
          <cell r="AE146">
            <v>3.8604200140800002E-2</v>
          </cell>
          <cell r="AF146">
            <v>6.8679600000000019E-3</v>
          </cell>
          <cell r="AG146">
            <v>1.9871999999999997E-3</v>
          </cell>
        </row>
        <row r="147">
          <cell r="P147">
            <v>1</v>
          </cell>
          <cell r="Q147">
            <v>3.083333333333333</v>
          </cell>
          <cell r="W147">
            <v>163.07267084999998</v>
          </cell>
          <cell r="X147">
            <v>160.791146702128</v>
          </cell>
          <cell r="Y147">
            <v>13.125428047872001</v>
          </cell>
          <cell r="Z147">
            <v>2.3351064000000008</v>
          </cell>
          <cell r="AA147">
            <v>0.67564799999999992</v>
          </cell>
          <cell r="AB147">
            <v>166.44449932009695</v>
          </cell>
          <cell r="AC147">
            <v>0.47962550249999997</v>
          </cell>
          <cell r="AD147">
            <v>0.47291513735919999</v>
          </cell>
          <cell r="AE147">
            <v>3.8604200140800002E-2</v>
          </cell>
          <cell r="AF147">
            <v>6.8679600000000019E-3</v>
          </cell>
          <cell r="AG147">
            <v>1.9871999999999997E-3</v>
          </cell>
        </row>
        <row r="148">
          <cell r="P148">
            <v>1</v>
          </cell>
          <cell r="Q148">
            <v>3.0666666666666664</v>
          </cell>
          <cell r="W148">
            <v>162.27329501249997</v>
          </cell>
          <cell r="X148">
            <v>160.00295480652932</v>
          </cell>
          <cell r="Y148">
            <v>13.061087714304</v>
          </cell>
          <cell r="Z148">
            <v>2.3236598000000006</v>
          </cell>
          <cell r="AA148">
            <v>0.67233599999999982</v>
          </cell>
          <cell r="AB148">
            <v>167.19547191093045</v>
          </cell>
          <cell r="AC148">
            <v>0.47962550249999997</v>
          </cell>
          <cell r="AD148">
            <v>0.47291513735919999</v>
          </cell>
          <cell r="AE148">
            <v>3.8604200140800002E-2</v>
          </cell>
          <cell r="AF148">
            <v>6.8679600000000019E-3</v>
          </cell>
          <cell r="AG148">
            <v>1.9871999999999997E-3</v>
          </cell>
        </row>
        <row r="149">
          <cell r="P149">
            <v>1</v>
          </cell>
          <cell r="Q149">
            <v>3.05</v>
          </cell>
          <cell r="W149">
            <v>161.47391917499999</v>
          </cell>
          <cell r="X149">
            <v>159.21476291093066</v>
          </cell>
          <cell r="Y149">
            <v>12.996747380736002</v>
          </cell>
          <cell r="Z149">
            <v>2.3122132000000009</v>
          </cell>
          <cell r="AA149">
            <v>0.66902399999999995</v>
          </cell>
          <cell r="AB149">
            <v>167.94274512939526</v>
          </cell>
          <cell r="AC149">
            <v>0.47962550249999997</v>
          </cell>
          <cell r="AD149">
            <v>0.47291513735919999</v>
          </cell>
          <cell r="AE149">
            <v>3.8604200140800002E-2</v>
          </cell>
          <cell r="AF149">
            <v>6.8679600000000019E-3</v>
          </cell>
          <cell r="AG149">
            <v>1.9871999999999997E-3</v>
          </cell>
        </row>
        <row r="150">
          <cell r="P150">
            <v>1</v>
          </cell>
          <cell r="Q150">
            <v>3.0333333333333332</v>
          </cell>
          <cell r="W150">
            <v>160.67454333749998</v>
          </cell>
          <cell r="X150">
            <v>158.426571015332</v>
          </cell>
          <cell r="Y150">
            <v>12.932407047168001</v>
          </cell>
          <cell r="Z150">
            <v>2.3007666000000007</v>
          </cell>
          <cell r="AA150">
            <v>0.66571199999999986</v>
          </cell>
          <cell r="AB150">
            <v>168.68631897549147</v>
          </cell>
          <cell r="AC150">
            <v>0.47962550249999997</v>
          </cell>
          <cell r="AD150">
            <v>0.47291513735919999</v>
          </cell>
          <cell r="AE150">
            <v>3.8604200140800002E-2</v>
          </cell>
          <cell r="AF150">
            <v>6.8679600000000019E-3</v>
          </cell>
          <cell r="AG150">
            <v>1.9871999999999997E-3</v>
          </cell>
        </row>
        <row r="151">
          <cell r="P151">
            <v>1</v>
          </cell>
          <cell r="Q151">
            <v>3.0166666666666662</v>
          </cell>
          <cell r="W151">
            <v>159.87516749999998</v>
          </cell>
          <cell r="X151">
            <v>157.63837911973332</v>
          </cell>
          <cell r="Y151">
            <v>12.868066713599999</v>
          </cell>
          <cell r="Z151">
            <v>2.2893200000000005</v>
          </cell>
          <cell r="AA151">
            <v>0.66239999999999988</v>
          </cell>
          <cell r="AB151">
            <v>169.42619344921903</v>
          </cell>
          <cell r="AC151">
            <v>0.47962550249999997</v>
          </cell>
          <cell r="AD151">
            <v>0.47291513735919999</v>
          </cell>
          <cell r="AE151">
            <v>3.8604200140800002E-2</v>
          </cell>
          <cell r="AF151">
            <v>6.8679600000000019E-3</v>
          </cell>
          <cell r="AG151">
            <v>1.9871999999999997E-3</v>
          </cell>
        </row>
        <row r="152">
          <cell r="P152">
            <v>1</v>
          </cell>
          <cell r="Q152">
            <v>3</v>
          </cell>
          <cell r="W152">
            <v>159.0757916625</v>
          </cell>
          <cell r="X152">
            <v>156.85018722413469</v>
          </cell>
          <cell r="Y152">
            <v>12.803726380032002</v>
          </cell>
          <cell r="Z152">
            <v>2.2778734000000007</v>
          </cell>
          <cell r="AA152">
            <v>0.6590879999999999</v>
          </cell>
          <cell r="AB152">
            <v>170.16236855057798</v>
          </cell>
          <cell r="AC152">
            <v>0.47962550249999997</v>
          </cell>
          <cell r="AD152">
            <v>0.47291513735919999</v>
          </cell>
          <cell r="AE152">
            <v>3.8604200140800002E-2</v>
          </cell>
          <cell r="AF152">
            <v>6.8679600000000019E-3</v>
          </cell>
          <cell r="AG152">
            <v>1.9871999999999997E-3</v>
          </cell>
        </row>
        <row r="153">
          <cell r="P153">
            <v>1</v>
          </cell>
          <cell r="Q153">
            <v>2.9824999999999999</v>
          </cell>
          <cell r="W153">
            <v>158.27641582499999</v>
          </cell>
          <cell r="X153">
            <v>156.061995328536</v>
          </cell>
          <cell r="Y153">
            <v>12.739386046464</v>
          </cell>
          <cell r="Z153">
            <v>2.2664268000000005</v>
          </cell>
          <cell r="AA153">
            <v>0.65577599999999991</v>
          </cell>
          <cell r="AB153">
            <v>170.89484427956828</v>
          </cell>
          <cell r="AC153">
            <v>0.47962550249999997</v>
          </cell>
          <cell r="AD153">
            <v>0.47291513735919999</v>
          </cell>
          <cell r="AE153">
            <v>3.8604200140800002E-2</v>
          </cell>
          <cell r="AF153">
            <v>6.8679600000000019E-3</v>
          </cell>
          <cell r="AG153">
            <v>1.9871999999999997E-3</v>
          </cell>
        </row>
        <row r="154">
          <cell r="P154">
            <v>1</v>
          </cell>
          <cell r="Q154">
            <v>2.9649999999999999</v>
          </cell>
          <cell r="W154">
            <v>157.47703998749998</v>
          </cell>
          <cell r="X154">
            <v>155.27380343293731</v>
          </cell>
          <cell r="Y154">
            <v>12.675045712895999</v>
          </cell>
          <cell r="Z154">
            <v>2.2549802000000003</v>
          </cell>
          <cell r="AA154">
            <v>0.65246399999999982</v>
          </cell>
          <cell r="AB154">
            <v>171.62362063618991</v>
          </cell>
          <cell r="AC154">
            <v>0.47962550249999997</v>
          </cell>
          <cell r="AD154">
            <v>0.47291513735919999</v>
          </cell>
          <cell r="AE154">
            <v>3.8604200140800002E-2</v>
          </cell>
          <cell r="AF154">
            <v>6.8679600000000019E-3</v>
          </cell>
          <cell r="AG154">
            <v>1.9871999999999997E-3</v>
          </cell>
        </row>
        <row r="155">
          <cell r="P155">
            <v>1</v>
          </cell>
          <cell r="Q155">
            <v>2.9474999999999998</v>
          </cell>
          <cell r="W155">
            <v>156.67766415</v>
          </cell>
          <cell r="X155">
            <v>154.48561153733868</v>
          </cell>
          <cell r="Y155">
            <v>12.610705379328001</v>
          </cell>
          <cell r="Z155">
            <v>2.2435336000000006</v>
          </cell>
          <cell r="AA155">
            <v>0.64915199999999995</v>
          </cell>
          <cell r="AB155">
            <v>172.34869762044295</v>
          </cell>
          <cell r="AC155">
            <v>0.47962550249999997</v>
          </cell>
          <cell r="AD155">
            <v>0.47291513735919999</v>
          </cell>
          <cell r="AE155">
            <v>3.8604200140800002E-2</v>
          </cell>
          <cell r="AF155">
            <v>6.8679600000000019E-3</v>
          </cell>
          <cell r="AG155">
            <v>1.9871999999999997E-3</v>
          </cell>
        </row>
        <row r="156">
          <cell r="P156">
            <v>1</v>
          </cell>
          <cell r="Q156">
            <v>2.93</v>
          </cell>
          <cell r="W156">
            <v>155.87828831249999</v>
          </cell>
          <cell r="X156">
            <v>153.69741964174</v>
          </cell>
          <cell r="Y156">
            <v>12.54636504576</v>
          </cell>
          <cell r="Z156">
            <v>2.2320870000000008</v>
          </cell>
          <cell r="AA156">
            <v>0.64583999999999986</v>
          </cell>
          <cell r="AB156">
            <v>173.07007523232735</v>
          </cell>
          <cell r="AC156">
            <v>0.47962550249999997</v>
          </cell>
          <cell r="AD156">
            <v>0.47291513735919999</v>
          </cell>
          <cell r="AE156">
            <v>3.8604200140800002E-2</v>
          </cell>
          <cell r="AF156">
            <v>6.8679600000000019E-3</v>
          </cell>
          <cell r="AG156">
            <v>1.9871999999999997E-3</v>
          </cell>
        </row>
        <row r="157">
          <cell r="P157">
            <v>1</v>
          </cell>
          <cell r="Q157">
            <v>2.9125000000000001</v>
          </cell>
          <cell r="W157">
            <v>155.07891247499998</v>
          </cell>
          <cell r="X157">
            <v>152.90922774614131</v>
          </cell>
          <cell r="Y157">
            <v>12.482024712192</v>
          </cell>
          <cell r="Z157">
            <v>2.2206404000000006</v>
          </cell>
          <cell r="AA157">
            <v>0.64252799999999988</v>
          </cell>
          <cell r="AB157">
            <v>173.7877534718431</v>
          </cell>
          <cell r="AC157">
            <v>0.47962550249999997</v>
          </cell>
          <cell r="AD157">
            <v>0.47291513735919999</v>
          </cell>
          <cell r="AE157">
            <v>3.8604200140800002E-2</v>
          </cell>
          <cell r="AF157">
            <v>6.8679600000000019E-3</v>
          </cell>
          <cell r="AG157">
            <v>1.9871999999999997E-3</v>
          </cell>
        </row>
        <row r="158">
          <cell r="P158">
            <v>1</v>
          </cell>
          <cell r="Q158">
            <v>2.895</v>
          </cell>
          <cell r="W158">
            <v>154.2795366375</v>
          </cell>
          <cell r="X158">
            <v>152.12103585054268</v>
          </cell>
          <cell r="Y158">
            <v>12.417684378624001</v>
          </cell>
          <cell r="Z158">
            <v>2.2091938000000009</v>
          </cell>
          <cell r="AA158">
            <v>0.63921600000000001</v>
          </cell>
          <cell r="AB158">
            <v>174.50173233899022</v>
          </cell>
          <cell r="AC158">
            <v>0.47962550249999997</v>
          </cell>
          <cell r="AD158">
            <v>0.47291513735919999</v>
          </cell>
          <cell r="AE158">
            <v>3.8604200140800002E-2</v>
          </cell>
          <cell r="AF158">
            <v>6.8679600000000019E-3</v>
          </cell>
          <cell r="AG158">
            <v>1.9871999999999997E-3</v>
          </cell>
        </row>
        <row r="159">
          <cell r="P159">
            <v>1</v>
          </cell>
          <cell r="Q159">
            <v>2.8774999999999999</v>
          </cell>
          <cell r="W159">
            <v>153.48016079999999</v>
          </cell>
          <cell r="X159">
            <v>151.332843954944</v>
          </cell>
          <cell r="Y159">
            <v>12.353344045056001</v>
          </cell>
          <cell r="Z159">
            <v>2.1977472000000007</v>
          </cell>
          <cell r="AA159">
            <v>0.63590399999999991</v>
          </cell>
          <cell r="AB159">
            <v>175.21201183376868</v>
          </cell>
          <cell r="AC159">
            <v>0.47962550249999997</v>
          </cell>
          <cell r="AD159">
            <v>0.47291513735919999</v>
          </cell>
          <cell r="AE159">
            <v>3.8604200140800002E-2</v>
          </cell>
          <cell r="AF159">
            <v>6.8679600000000019E-3</v>
          </cell>
          <cell r="AG159">
            <v>1.9871999999999997E-3</v>
          </cell>
        </row>
        <row r="160">
          <cell r="P160">
            <v>1</v>
          </cell>
          <cell r="Q160">
            <v>2.8599999999999994</v>
          </cell>
          <cell r="W160">
            <v>152.68078496249998</v>
          </cell>
          <cell r="X160">
            <v>150.54465205934531</v>
          </cell>
          <cell r="Y160">
            <v>12.289003711488</v>
          </cell>
          <cell r="Z160">
            <v>2.1863006000000005</v>
          </cell>
          <cell r="AA160">
            <v>0.63259199999999982</v>
          </cell>
          <cell r="AB160">
            <v>175.91859195617852</v>
          </cell>
          <cell r="AC160">
            <v>0.47962550249999997</v>
          </cell>
          <cell r="AD160">
            <v>0.47291513735919999</v>
          </cell>
          <cell r="AE160">
            <v>3.8604200140800002E-2</v>
          </cell>
          <cell r="AF160">
            <v>6.8679600000000019E-3</v>
          </cell>
          <cell r="AG160">
            <v>1.9871999999999997E-3</v>
          </cell>
        </row>
        <row r="161">
          <cell r="P161">
            <v>1</v>
          </cell>
          <cell r="Q161">
            <v>2.8424999999999998</v>
          </cell>
          <cell r="W161">
            <v>151.881409125</v>
          </cell>
          <cell r="X161">
            <v>149.75646016374668</v>
          </cell>
          <cell r="Y161">
            <v>12.224663377920001</v>
          </cell>
          <cell r="Z161">
            <v>2.1748540000000007</v>
          </cell>
          <cell r="AA161">
            <v>0.62927999999999995</v>
          </cell>
          <cell r="AB161">
            <v>176.62147270621972</v>
          </cell>
          <cell r="AC161">
            <v>0.47962550249999997</v>
          </cell>
          <cell r="AD161">
            <v>0.47291513735919999</v>
          </cell>
          <cell r="AE161">
            <v>3.8604200140800002E-2</v>
          </cell>
          <cell r="AF161">
            <v>6.8679600000000019E-3</v>
          </cell>
          <cell r="AG161">
            <v>1.9871999999999997E-3</v>
          </cell>
        </row>
        <row r="162">
          <cell r="P162">
            <v>1</v>
          </cell>
          <cell r="Q162">
            <v>2.8250000000000002</v>
          </cell>
          <cell r="W162">
            <v>151.0820332875</v>
          </cell>
          <cell r="X162">
            <v>148.96826826814799</v>
          </cell>
          <cell r="Y162">
            <v>12.160323044352001</v>
          </cell>
          <cell r="Z162">
            <v>2.1634074000000005</v>
          </cell>
          <cell r="AA162">
            <v>0.62596799999999997</v>
          </cell>
          <cell r="AB162">
            <v>177.32065408389229</v>
          </cell>
          <cell r="AC162">
            <v>0.47962550249999997</v>
          </cell>
          <cell r="AD162">
            <v>0.47291513735919999</v>
          </cell>
          <cell r="AE162">
            <v>3.8604200140800002E-2</v>
          </cell>
          <cell r="AF162">
            <v>6.8679600000000019E-3</v>
          </cell>
          <cell r="AG162">
            <v>1.9871999999999997E-3</v>
          </cell>
        </row>
        <row r="163">
          <cell r="P163">
            <v>1</v>
          </cell>
          <cell r="Q163">
            <v>2.8075000000000001</v>
          </cell>
          <cell r="W163">
            <v>150.28265744999999</v>
          </cell>
          <cell r="X163">
            <v>148.18007637254931</v>
          </cell>
          <cell r="Y163">
            <v>12.095982710784</v>
          </cell>
          <cell r="Z163">
            <v>2.1519608000000003</v>
          </cell>
          <cell r="AA163">
            <v>0.62265599999999988</v>
          </cell>
          <cell r="AB163">
            <v>178.01613608919621</v>
          </cell>
          <cell r="AC163">
            <v>0.47962550249999997</v>
          </cell>
          <cell r="AD163">
            <v>0.47291513735919999</v>
          </cell>
          <cell r="AE163">
            <v>3.8604200140800002E-2</v>
          </cell>
          <cell r="AF163">
            <v>6.8679600000000019E-3</v>
          </cell>
          <cell r="AG163">
            <v>1.9871999999999997E-3</v>
          </cell>
        </row>
        <row r="164">
          <cell r="P164">
            <v>1</v>
          </cell>
          <cell r="Q164">
            <v>2.79</v>
          </cell>
          <cell r="W164">
            <v>149.48328161249998</v>
          </cell>
          <cell r="X164">
            <v>147.39188447695065</v>
          </cell>
          <cell r="Y164">
            <v>12.031642377215999</v>
          </cell>
          <cell r="Z164">
            <v>2.1405142000000001</v>
          </cell>
          <cell r="AA164">
            <v>0.61934399999999989</v>
          </cell>
          <cell r="AB164">
            <v>178.7079187221315</v>
          </cell>
          <cell r="AC164">
            <v>0.47962550249999997</v>
          </cell>
          <cell r="AD164">
            <v>0.47291513735919999</v>
          </cell>
          <cell r="AE164">
            <v>3.8604200140800002E-2</v>
          </cell>
          <cell r="AF164">
            <v>6.8679600000000019E-3</v>
          </cell>
          <cell r="AG164">
            <v>1.9871999999999997E-3</v>
          </cell>
        </row>
        <row r="165">
          <cell r="P165">
            <v>1</v>
          </cell>
          <cell r="Q165">
            <v>2.7725</v>
          </cell>
          <cell r="W165">
            <v>148.683905775</v>
          </cell>
          <cell r="X165">
            <v>146.60369258135199</v>
          </cell>
          <cell r="Y165">
            <v>11.967302043648001</v>
          </cell>
          <cell r="Z165">
            <v>2.1290676000000004</v>
          </cell>
          <cell r="AA165">
            <v>0.61603199999999991</v>
          </cell>
          <cell r="AB165">
            <v>179.39600198269812</v>
          </cell>
          <cell r="AC165">
            <v>0.47962550249999997</v>
          </cell>
          <cell r="AD165">
            <v>0.47291513735919999</v>
          </cell>
          <cell r="AE165">
            <v>3.8604200140800002E-2</v>
          </cell>
          <cell r="AF165">
            <v>6.8679600000000019E-3</v>
          </cell>
          <cell r="AG165">
            <v>1.9871999999999997E-3</v>
          </cell>
        </row>
        <row r="166">
          <cell r="P166">
            <v>1</v>
          </cell>
          <cell r="Q166">
            <v>2.7549999999999999</v>
          </cell>
          <cell r="W166">
            <v>147.88452993749999</v>
          </cell>
          <cell r="X166">
            <v>145.81550068575331</v>
          </cell>
          <cell r="Y166">
            <v>11.90296171008</v>
          </cell>
          <cell r="Z166">
            <v>2.1176210000000006</v>
          </cell>
          <cell r="AA166">
            <v>0.61271999999999993</v>
          </cell>
          <cell r="AB166">
            <v>180.08038587089612</v>
          </cell>
          <cell r="AC166">
            <v>0.47962550249999997</v>
          </cell>
          <cell r="AD166">
            <v>0.47291513735919999</v>
          </cell>
          <cell r="AE166">
            <v>3.8604200140800002E-2</v>
          </cell>
          <cell r="AF166">
            <v>6.8679600000000019E-3</v>
          </cell>
          <cell r="AG166">
            <v>1.9871999999999997E-3</v>
          </cell>
        </row>
        <row r="167">
          <cell r="P167">
            <v>1</v>
          </cell>
          <cell r="Q167">
            <v>2.7374999999999994</v>
          </cell>
          <cell r="W167">
            <v>147.08515409999998</v>
          </cell>
          <cell r="X167">
            <v>145.02730879015465</v>
          </cell>
          <cell r="Y167">
            <v>11.838621376511998</v>
          </cell>
          <cell r="Z167">
            <v>2.1061744000000004</v>
          </cell>
          <cell r="AA167">
            <v>0.60940799999999984</v>
          </cell>
          <cell r="AB167">
            <v>180.76107038672549</v>
          </cell>
          <cell r="AC167">
            <v>0.47962550249999997</v>
          </cell>
          <cell r="AD167">
            <v>0.47291513735919999</v>
          </cell>
          <cell r="AE167">
            <v>3.8604200140800002E-2</v>
          </cell>
          <cell r="AF167">
            <v>6.8679600000000019E-3</v>
          </cell>
          <cell r="AG167">
            <v>1.9871999999999997E-3</v>
          </cell>
        </row>
        <row r="168">
          <cell r="P168">
            <v>1</v>
          </cell>
          <cell r="Q168">
            <v>2.72</v>
          </cell>
          <cell r="W168">
            <v>146.2857782625</v>
          </cell>
          <cell r="X168">
            <v>144.23911689455599</v>
          </cell>
          <cell r="Y168">
            <v>11.774281042944001</v>
          </cell>
          <cell r="Z168">
            <v>2.0947278000000007</v>
          </cell>
          <cell r="AA168">
            <v>0.60609599999999997</v>
          </cell>
          <cell r="AB168">
            <v>181.43805553018623</v>
          </cell>
          <cell r="AC168">
            <v>0.47962550249999997</v>
          </cell>
          <cell r="AD168">
            <v>0.47291513735919999</v>
          </cell>
          <cell r="AE168">
            <v>3.8604200140800002E-2</v>
          </cell>
          <cell r="AF168">
            <v>6.8679600000000019E-3</v>
          </cell>
          <cell r="AG168">
            <v>1.9871999999999997E-3</v>
          </cell>
        </row>
        <row r="169">
          <cell r="P169">
            <v>1</v>
          </cell>
          <cell r="Q169">
            <v>2.7024999999999992</v>
          </cell>
          <cell r="W169">
            <v>145.48640242499999</v>
          </cell>
          <cell r="X169">
            <v>143.45092499895733</v>
          </cell>
          <cell r="Y169">
            <v>11.709940709375999</v>
          </cell>
          <cell r="Z169">
            <v>2.0832812000000005</v>
          </cell>
          <cell r="AA169">
            <v>0.60278399999999988</v>
          </cell>
          <cell r="AB169">
            <v>182.11134130127832</v>
          </cell>
          <cell r="AC169">
            <v>0.47962550249999997</v>
          </cell>
          <cell r="AD169">
            <v>0.47291513735919999</v>
          </cell>
          <cell r="AE169">
            <v>3.8604200140800002E-2</v>
          </cell>
          <cell r="AF169">
            <v>6.8679600000000019E-3</v>
          </cell>
          <cell r="AG169">
            <v>1.9871999999999997E-3</v>
          </cell>
        </row>
        <row r="170">
          <cell r="P170">
            <v>1</v>
          </cell>
          <cell r="Q170">
            <v>2.6850000000000001</v>
          </cell>
          <cell r="W170">
            <v>144.68702658749999</v>
          </cell>
          <cell r="X170">
            <v>142.66273310335865</v>
          </cell>
          <cell r="Y170">
            <v>11.645600375808</v>
          </cell>
          <cell r="Z170">
            <v>2.0718346000000003</v>
          </cell>
          <cell r="AA170">
            <v>0.59947199999999989</v>
          </cell>
          <cell r="AB170">
            <v>182.78092770000177</v>
          </cell>
          <cell r="AC170">
            <v>0.47962550249999997</v>
          </cell>
          <cell r="AD170">
            <v>0.47291513735919999</v>
          </cell>
          <cell r="AE170">
            <v>3.8604200140800002E-2</v>
          </cell>
          <cell r="AF170">
            <v>6.8679600000000019E-3</v>
          </cell>
          <cell r="AG170">
            <v>1.9871999999999997E-3</v>
          </cell>
        </row>
        <row r="171">
          <cell r="P171">
            <v>1</v>
          </cell>
          <cell r="Q171">
            <v>2.6675</v>
          </cell>
          <cell r="W171">
            <v>143.88765074999998</v>
          </cell>
          <cell r="X171">
            <v>141.87454120775999</v>
          </cell>
          <cell r="Y171">
            <v>11.58126004224</v>
          </cell>
          <cell r="Z171">
            <v>2.0603880000000006</v>
          </cell>
          <cell r="AA171">
            <v>0.59615999999999991</v>
          </cell>
          <cell r="AB171">
            <v>183.44681472635659</v>
          </cell>
          <cell r="AC171">
            <v>0.47962550249999997</v>
          </cell>
          <cell r="AD171">
            <v>0.47291513735919999</v>
          </cell>
          <cell r="AE171">
            <v>3.8604200140800002E-2</v>
          </cell>
          <cell r="AF171">
            <v>6.8679600000000019E-3</v>
          </cell>
          <cell r="AG171">
            <v>1.9871999999999997E-3</v>
          </cell>
        </row>
        <row r="172">
          <cell r="P172">
            <v>1</v>
          </cell>
          <cell r="Q172">
            <v>2.65</v>
          </cell>
          <cell r="W172">
            <v>143.048306120625</v>
          </cell>
          <cell r="X172">
            <v>141.04693971738141</v>
          </cell>
          <cell r="Y172">
            <v>11.513702691993601</v>
          </cell>
          <cell r="Z172">
            <v>2.0483690700000006</v>
          </cell>
          <cell r="AA172">
            <v>0.59268239999999994</v>
          </cell>
          <cell r="AB172">
            <v>184.10881741172435</v>
          </cell>
          <cell r="AC172">
            <v>0.47962550249999997</v>
          </cell>
          <cell r="AD172">
            <v>0.47291513735919999</v>
          </cell>
          <cell r="AE172">
            <v>3.8604200140800002E-2</v>
          </cell>
          <cell r="AF172">
            <v>6.8679600000000019E-3</v>
          </cell>
          <cell r="AG172">
            <v>1.9871999999999997E-3</v>
          </cell>
        </row>
        <row r="173">
          <cell r="P173">
            <v>1</v>
          </cell>
          <cell r="Q173">
            <v>2.6324999999999998</v>
          </cell>
          <cell r="W173">
            <v>142.20896149124999</v>
          </cell>
          <cell r="X173">
            <v>140.21933822700279</v>
          </cell>
          <cell r="Y173">
            <v>11.446145341747201</v>
          </cell>
          <cell r="Z173">
            <v>2.0363501400000006</v>
          </cell>
          <cell r="AA173">
            <v>0.58920479999999997</v>
          </cell>
          <cell r="AB173">
            <v>184.76693575610506</v>
          </cell>
          <cell r="AC173">
            <v>0.47962550249999997</v>
          </cell>
          <cell r="AD173">
            <v>0.47291513735919999</v>
          </cell>
          <cell r="AE173">
            <v>3.8604200140800002E-2</v>
          </cell>
          <cell r="AF173">
            <v>6.8679600000000019E-3</v>
          </cell>
          <cell r="AG173">
            <v>1.9871999999999997E-3</v>
          </cell>
        </row>
        <row r="174">
          <cell r="P174">
            <v>1</v>
          </cell>
          <cell r="Q174">
            <v>2.6150000000000002</v>
          </cell>
          <cell r="W174">
            <v>141.36961686187499</v>
          </cell>
          <cell r="X174">
            <v>139.39173673662421</v>
          </cell>
          <cell r="Y174">
            <v>11.378587991500801</v>
          </cell>
          <cell r="Z174">
            <v>2.0243312100000006</v>
          </cell>
          <cell r="AA174">
            <v>0.58572719999999989</v>
          </cell>
          <cell r="AB174">
            <v>185.42116975949864</v>
          </cell>
          <cell r="AC174">
            <v>0.47962550249999997</v>
          </cell>
          <cell r="AD174">
            <v>0.47291513735919999</v>
          </cell>
          <cell r="AE174">
            <v>3.8604200140800002E-2</v>
          </cell>
          <cell r="AF174">
            <v>6.8679600000000019E-3</v>
          </cell>
          <cell r="AG174">
            <v>1.9871999999999997E-3</v>
          </cell>
        </row>
        <row r="175">
          <cell r="P175">
            <v>1</v>
          </cell>
          <cell r="Q175">
            <v>2.5975000000000001</v>
          </cell>
          <cell r="W175">
            <v>140.53027223249998</v>
          </cell>
          <cell r="X175">
            <v>138.5641352462456</v>
          </cell>
          <cell r="Y175">
            <v>11.311030641254401</v>
          </cell>
          <cell r="Z175">
            <v>2.0123122800000006</v>
          </cell>
          <cell r="AA175">
            <v>0.58224959999999992</v>
          </cell>
          <cell r="AB175">
            <v>186.07151942190515</v>
          </cell>
          <cell r="AC175">
            <v>0.47962550249999997</v>
          </cell>
          <cell r="AD175">
            <v>0.47291513735919999</v>
          </cell>
          <cell r="AE175">
            <v>3.8604200140800002E-2</v>
          </cell>
          <cell r="AF175">
            <v>6.8679600000000019E-3</v>
          </cell>
          <cell r="AG175">
            <v>1.9871999999999997E-3</v>
          </cell>
        </row>
        <row r="176">
          <cell r="P176">
            <v>1</v>
          </cell>
          <cell r="Q176">
            <v>2.5799999999999996</v>
          </cell>
          <cell r="W176">
            <v>139.690927603125</v>
          </cell>
          <cell r="X176">
            <v>137.73653375586699</v>
          </cell>
          <cell r="Y176">
            <v>11.243473291008</v>
          </cell>
          <cell r="Z176">
            <v>2.0002933500000006</v>
          </cell>
          <cell r="AA176">
            <v>0.57877199999999995</v>
          </cell>
          <cell r="AB176">
            <v>186.71798474332462</v>
          </cell>
          <cell r="AC176">
            <v>0.47962550249999997</v>
          </cell>
          <cell r="AD176">
            <v>0.47291513735919999</v>
          </cell>
          <cell r="AE176">
            <v>3.8604200140800002E-2</v>
          </cell>
          <cell r="AF176">
            <v>6.8679600000000019E-3</v>
          </cell>
          <cell r="AG176">
            <v>1.9871999999999997E-3</v>
          </cell>
        </row>
        <row r="177">
          <cell r="P177">
            <v>1</v>
          </cell>
          <cell r="Q177">
            <v>2.5625</v>
          </cell>
          <cell r="W177">
            <v>138.85158297375</v>
          </cell>
          <cell r="X177">
            <v>136.9089322654884</v>
          </cell>
          <cell r="Y177">
            <v>11.1759159407616</v>
          </cell>
          <cell r="Z177">
            <v>1.9882744200000007</v>
          </cell>
          <cell r="AA177">
            <v>0.57529439999999987</v>
          </cell>
          <cell r="AB177">
            <v>187.36056572375702</v>
          </cell>
          <cell r="AC177">
            <v>0.47962550249999997</v>
          </cell>
          <cell r="AD177">
            <v>0.47291513735919999</v>
          </cell>
          <cell r="AE177">
            <v>3.8604200140800002E-2</v>
          </cell>
          <cell r="AF177">
            <v>6.8679600000000019E-3</v>
          </cell>
          <cell r="AG177">
            <v>1.9871999999999997E-3</v>
          </cell>
        </row>
        <row r="178">
          <cell r="P178">
            <v>1</v>
          </cell>
          <cell r="Q178">
            <v>2.5449999999999999</v>
          </cell>
          <cell r="W178">
            <v>138.01223834437499</v>
          </cell>
          <cell r="X178">
            <v>136.08133077510979</v>
          </cell>
          <cell r="Y178">
            <v>11.1083585905152</v>
          </cell>
          <cell r="Z178">
            <v>1.9762554900000007</v>
          </cell>
          <cell r="AA178">
            <v>0.5718167999999999</v>
          </cell>
          <cell r="AB178">
            <v>187.99926236320235</v>
          </cell>
          <cell r="AC178">
            <v>0.47962550249999997</v>
          </cell>
          <cell r="AD178">
            <v>0.47291513735919999</v>
          </cell>
          <cell r="AE178">
            <v>3.8604200140800002E-2</v>
          </cell>
          <cell r="AF178">
            <v>6.8679600000000019E-3</v>
          </cell>
          <cell r="AG178">
            <v>1.9871999999999997E-3</v>
          </cell>
        </row>
        <row r="179">
          <cell r="P179">
            <v>1</v>
          </cell>
          <cell r="Q179">
            <v>2.5274999999999999</v>
          </cell>
          <cell r="W179">
            <v>137.17289371499996</v>
          </cell>
          <cell r="X179">
            <v>135.25372928473118</v>
          </cell>
          <cell r="Y179">
            <v>11.040801240268799</v>
          </cell>
          <cell r="Z179">
            <v>1.9642365600000002</v>
          </cell>
          <cell r="AA179">
            <v>0.56833919999999982</v>
          </cell>
          <cell r="AB179">
            <v>188.63407466166058</v>
          </cell>
          <cell r="AC179">
            <v>0.47962550249999997</v>
          </cell>
          <cell r="AD179">
            <v>0.47291513735919999</v>
          </cell>
          <cell r="AE179">
            <v>3.8604200140800002E-2</v>
          </cell>
          <cell r="AF179">
            <v>6.8679600000000019E-3</v>
          </cell>
          <cell r="AG179">
            <v>1.9871999999999997E-3</v>
          </cell>
        </row>
        <row r="180">
          <cell r="P180">
            <v>1</v>
          </cell>
          <cell r="Q180">
            <v>2.5099999999999998</v>
          </cell>
          <cell r="W180">
            <v>136.33354908562498</v>
          </cell>
          <cell r="X180">
            <v>134.4261277943526</v>
          </cell>
          <cell r="Y180">
            <v>10.973243890022401</v>
          </cell>
          <cell r="Z180">
            <v>1.9522176300000005</v>
          </cell>
          <cell r="AA180">
            <v>0.56486159999999996</v>
          </cell>
          <cell r="AB180">
            <v>189.26500261913176</v>
          </cell>
          <cell r="AC180">
            <v>0.47962550249999997</v>
          </cell>
          <cell r="AD180">
            <v>0.47291513735919999</v>
          </cell>
          <cell r="AE180">
            <v>3.8604200140800002E-2</v>
          </cell>
          <cell r="AF180">
            <v>6.8679600000000019E-3</v>
          </cell>
          <cell r="AG180">
            <v>1.9871999999999997E-3</v>
          </cell>
        </row>
        <row r="181">
          <cell r="P181">
            <v>1</v>
          </cell>
          <cell r="Q181">
            <v>2.4924999999999997</v>
          </cell>
          <cell r="W181">
            <v>135.49420445625</v>
          </cell>
          <cell r="X181">
            <v>133.59852630397398</v>
          </cell>
          <cell r="Y181">
            <v>10.905686539776001</v>
          </cell>
          <cell r="Z181">
            <v>1.9401987000000005</v>
          </cell>
          <cell r="AA181">
            <v>0.56138399999999988</v>
          </cell>
          <cell r="AB181">
            <v>189.89204623561591</v>
          </cell>
          <cell r="AC181">
            <v>0.47962550249999997</v>
          </cell>
          <cell r="AD181">
            <v>0.47291513735919999</v>
          </cell>
          <cell r="AE181">
            <v>3.8604200140800002E-2</v>
          </cell>
          <cell r="AF181">
            <v>6.8679600000000019E-3</v>
          </cell>
          <cell r="AG181">
            <v>1.9871999999999997E-3</v>
          </cell>
        </row>
        <row r="182">
          <cell r="P182">
            <v>1</v>
          </cell>
          <cell r="Q182">
            <v>2.4749999999999996</v>
          </cell>
          <cell r="W182">
            <v>134.654859826875</v>
          </cell>
          <cell r="X182">
            <v>132.7709248135954</v>
          </cell>
          <cell r="Y182">
            <v>10.838129189529601</v>
          </cell>
          <cell r="Z182">
            <v>1.9281797700000005</v>
          </cell>
          <cell r="AA182">
            <v>0.55790639999999991</v>
          </cell>
          <cell r="AB182">
            <v>190.51520551111292</v>
          </cell>
          <cell r="AC182">
            <v>0.47962550249999997</v>
          </cell>
          <cell r="AD182">
            <v>0.47291513735919999</v>
          </cell>
          <cell r="AE182">
            <v>3.8604200140800002E-2</v>
          </cell>
          <cell r="AF182">
            <v>6.8679600000000019E-3</v>
          </cell>
          <cell r="AG182">
            <v>1.9871999999999997E-3</v>
          </cell>
        </row>
        <row r="183">
          <cell r="P183">
            <v>1</v>
          </cell>
          <cell r="Q183">
            <v>2.4605625</v>
          </cell>
          <cell r="W183">
            <v>133.81551519749999</v>
          </cell>
          <cell r="X183">
            <v>131.94332332321679</v>
          </cell>
          <cell r="Y183">
            <v>10.7705718392832</v>
          </cell>
          <cell r="Z183">
            <v>1.9161608400000005</v>
          </cell>
          <cell r="AA183">
            <v>0.55442879999999994</v>
          </cell>
          <cell r="AB183">
            <v>191.1344804456229</v>
          </cell>
          <cell r="AC183">
            <v>0.47962550249999997</v>
          </cell>
          <cell r="AD183">
            <v>0.47291513735919999</v>
          </cell>
          <cell r="AE183">
            <v>3.8604200140800002E-2</v>
          </cell>
          <cell r="AF183">
            <v>6.8679600000000019E-3</v>
          </cell>
          <cell r="AG183">
            <v>1.9871999999999997E-3</v>
          </cell>
        </row>
        <row r="184">
          <cell r="P184">
            <v>1</v>
          </cell>
          <cell r="Q184">
            <v>2.4461249999999999</v>
          </cell>
          <cell r="W184">
            <v>132.97617056812499</v>
          </cell>
          <cell r="X184">
            <v>131.1157218328382</v>
          </cell>
          <cell r="Y184">
            <v>10.7030144890368</v>
          </cell>
          <cell r="Z184">
            <v>1.9041419100000005</v>
          </cell>
          <cell r="AA184">
            <v>0.55095119999999997</v>
          </cell>
          <cell r="AB184">
            <v>191.74987103914583</v>
          </cell>
          <cell r="AC184">
            <v>0.47962550249999997</v>
          </cell>
          <cell r="AD184">
            <v>0.47291513735919999</v>
          </cell>
          <cell r="AE184">
            <v>3.8604200140800002E-2</v>
          </cell>
          <cell r="AF184">
            <v>6.8679600000000019E-3</v>
          </cell>
          <cell r="AG184">
            <v>1.9871999999999997E-3</v>
          </cell>
        </row>
        <row r="185">
          <cell r="P185">
            <v>1</v>
          </cell>
          <cell r="Q185">
            <v>2.4316874999999998</v>
          </cell>
          <cell r="W185">
            <v>132.13682593874998</v>
          </cell>
          <cell r="X185">
            <v>130.28812034245959</v>
          </cell>
          <cell r="Y185">
            <v>10.6354571387904</v>
          </cell>
          <cell r="Z185">
            <v>1.8921229800000006</v>
          </cell>
          <cell r="AA185">
            <v>0.54747359999999989</v>
          </cell>
          <cell r="AB185">
            <v>192.36137729168166</v>
          </cell>
          <cell r="AC185">
            <v>0.47962550249999997</v>
          </cell>
          <cell r="AD185">
            <v>0.47291513735919999</v>
          </cell>
          <cell r="AE185">
            <v>3.8604200140800002E-2</v>
          </cell>
          <cell r="AF185">
            <v>6.8679600000000019E-3</v>
          </cell>
          <cell r="AG185">
            <v>1.9871999999999997E-3</v>
          </cell>
        </row>
        <row r="186">
          <cell r="P186">
            <v>1</v>
          </cell>
          <cell r="Q186">
            <v>2.4172499999999997</v>
          </cell>
          <cell r="W186">
            <v>131.29748130937497</v>
          </cell>
          <cell r="X186">
            <v>129.46051885208098</v>
          </cell>
          <cell r="Y186">
            <v>10.567899788543999</v>
          </cell>
          <cell r="Z186">
            <v>1.8801040500000001</v>
          </cell>
          <cell r="AA186">
            <v>0.54399599999999981</v>
          </cell>
          <cell r="AB186">
            <v>192.96899920323042</v>
          </cell>
          <cell r="AC186">
            <v>0.47962550249999997</v>
          </cell>
          <cell r="AD186">
            <v>0.47291513735919999</v>
          </cell>
          <cell r="AE186">
            <v>3.8604200140800002E-2</v>
          </cell>
          <cell r="AF186">
            <v>6.8679600000000019E-3</v>
          </cell>
          <cell r="AG186">
            <v>1.9871999999999997E-3</v>
          </cell>
        </row>
        <row r="187">
          <cell r="P187">
            <v>1</v>
          </cell>
          <cell r="Q187">
            <v>2.4028124999999996</v>
          </cell>
          <cell r="W187">
            <v>130.45813668</v>
          </cell>
          <cell r="X187">
            <v>128.6329173617024</v>
          </cell>
          <cell r="Y187">
            <v>10.500342438297601</v>
          </cell>
          <cell r="Z187">
            <v>1.8680851200000006</v>
          </cell>
          <cell r="AA187">
            <v>0.54051839999999995</v>
          </cell>
          <cell r="AB187">
            <v>193.57273677379212</v>
          </cell>
          <cell r="AC187">
            <v>0.47962550249999997</v>
          </cell>
          <cell r="AD187">
            <v>0.47291513735919999</v>
          </cell>
          <cell r="AE187">
            <v>3.8604200140800002E-2</v>
          </cell>
          <cell r="AF187">
            <v>6.8679600000000019E-3</v>
          </cell>
          <cell r="AG187">
            <v>1.9871999999999997E-3</v>
          </cell>
        </row>
        <row r="188">
          <cell r="P188">
            <v>1</v>
          </cell>
          <cell r="Q188">
            <v>2.3883749999999999</v>
          </cell>
          <cell r="W188">
            <v>129.61879205062496</v>
          </cell>
          <cell r="X188">
            <v>127.80531587132377</v>
          </cell>
          <cell r="Y188">
            <v>10.432785088051197</v>
          </cell>
          <cell r="Z188">
            <v>1.8560661900000002</v>
          </cell>
          <cell r="AA188">
            <v>0.53704079999999976</v>
          </cell>
          <cell r="AB188">
            <v>194.17259000336676</v>
          </cell>
          <cell r="AC188">
            <v>0.47962550249999997</v>
          </cell>
          <cell r="AD188">
            <v>0.47291513735919999</v>
          </cell>
          <cell r="AE188">
            <v>3.8604200140800002E-2</v>
          </cell>
          <cell r="AF188">
            <v>6.8679600000000019E-3</v>
          </cell>
          <cell r="AG188">
            <v>1.9871999999999997E-3</v>
          </cell>
        </row>
        <row r="189">
          <cell r="P189">
            <v>1</v>
          </cell>
          <cell r="Q189">
            <v>2.3739374999999994</v>
          </cell>
          <cell r="W189">
            <v>128.77944742124998</v>
          </cell>
          <cell r="X189">
            <v>126.9777143809452</v>
          </cell>
          <cell r="Y189">
            <v>10.365227737804801</v>
          </cell>
          <cell r="Z189">
            <v>1.8440472600000006</v>
          </cell>
          <cell r="AA189">
            <v>0.5335631999999999</v>
          </cell>
          <cell r="AB189">
            <v>194.76855889195431</v>
          </cell>
          <cell r="AC189">
            <v>0.47962550249999997</v>
          </cell>
          <cell r="AD189">
            <v>0.47291513735919999</v>
          </cell>
          <cell r="AE189">
            <v>3.8604200140800002E-2</v>
          </cell>
          <cell r="AF189">
            <v>6.8679600000000019E-3</v>
          </cell>
          <cell r="AG189">
            <v>1.9871999999999997E-3</v>
          </cell>
        </row>
        <row r="190">
          <cell r="P190">
            <v>1</v>
          </cell>
          <cell r="Q190">
            <v>2.3594999999999997</v>
          </cell>
          <cell r="W190">
            <v>127.94010279187499</v>
          </cell>
          <cell r="X190">
            <v>126.1501128905666</v>
          </cell>
          <cell r="Y190">
            <v>10.2976703875584</v>
          </cell>
          <cell r="Z190">
            <v>1.8320283300000004</v>
          </cell>
          <cell r="AA190">
            <v>0.53008559999999993</v>
          </cell>
          <cell r="AB190">
            <v>195.36064343955482</v>
          </cell>
          <cell r="AC190">
            <v>0.47962550249999997</v>
          </cell>
          <cell r="AD190">
            <v>0.47291513735919999</v>
          </cell>
          <cell r="AE190">
            <v>3.8604200140800002E-2</v>
          </cell>
          <cell r="AF190">
            <v>6.8679600000000019E-3</v>
          </cell>
          <cell r="AG190">
            <v>1.9871999999999997E-3</v>
          </cell>
        </row>
        <row r="191">
          <cell r="P191">
            <v>1</v>
          </cell>
          <cell r="Q191">
            <v>2.3450624999999996</v>
          </cell>
          <cell r="W191">
            <v>127.10075816249999</v>
          </cell>
          <cell r="X191">
            <v>125.32251140018799</v>
          </cell>
          <cell r="Y191">
            <v>10.230113037312</v>
          </cell>
          <cell r="Z191">
            <v>1.8200094000000004</v>
          </cell>
          <cell r="AA191">
            <v>0.52660799999999997</v>
          </cell>
          <cell r="AB191">
            <v>195.94884364616826</v>
          </cell>
          <cell r="AC191">
            <v>0.47962550249999997</v>
          </cell>
          <cell r="AD191">
            <v>0.47291513735919999</v>
          </cell>
          <cell r="AE191">
            <v>3.8604200140800002E-2</v>
          </cell>
          <cell r="AF191">
            <v>6.8679600000000019E-3</v>
          </cell>
          <cell r="AG191">
            <v>1.9871999999999997E-3</v>
          </cell>
        </row>
        <row r="192">
          <cell r="P192">
            <v>1</v>
          </cell>
          <cell r="Q192">
            <v>2.3306249999999995</v>
          </cell>
          <cell r="W192">
            <v>126.26141353312499</v>
          </cell>
          <cell r="X192">
            <v>124.49490990980939</v>
          </cell>
          <cell r="Y192">
            <v>10.1625556870656</v>
          </cell>
          <cell r="Z192">
            <v>1.8079904700000005</v>
          </cell>
          <cell r="AA192">
            <v>0.52313039999999988</v>
          </cell>
          <cell r="AB192">
            <v>196.53315951179462</v>
          </cell>
          <cell r="AC192">
            <v>0.47962550249999997</v>
          </cell>
          <cell r="AD192">
            <v>0.47291513735919999</v>
          </cell>
          <cell r="AE192">
            <v>3.8604200140800002E-2</v>
          </cell>
          <cell r="AF192">
            <v>6.8679600000000019E-3</v>
          </cell>
          <cell r="AG192">
            <v>1.9871999999999997E-3</v>
          </cell>
        </row>
        <row r="193">
          <cell r="P193">
            <v>1</v>
          </cell>
          <cell r="Q193">
            <v>2.3161874999999998</v>
          </cell>
          <cell r="W193">
            <v>125.42206890374999</v>
          </cell>
          <cell r="X193">
            <v>123.6673084194308</v>
          </cell>
          <cell r="Y193">
            <v>10.0949983368192</v>
          </cell>
          <cell r="Z193">
            <v>1.7959715400000005</v>
          </cell>
          <cell r="AA193">
            <v>0.51965279999999991</v>
          </cell>
          <cell r="AB193">
            <v>197.11359103643389</v>
          </cell>
          <cell r="AC193">
            <v>0.47962550249999997</v>
          </cell>
          <cell r="AD193">
            <v>0.47291513735919999</v>
          </cell>
          <cell r="AE193">
            <v>3.8604200140800002E-2</v>
          </cell>
          <cell r="AF193">
            <v>6.8679600000000019E-3</v>
          </cell>
          <cell r="AG193">
            <v>1.9871999999999997E-3</v>
          </cell>
        </row>
        <row r="194">
          <cell r="P194">
            <v>1</v>
          </cell>
          <cell r="Q194">
            <v>2.3017499999999997</v>
          </cell>
          <cell r="W194">
            <v>124.582724274375</v>
          </cell>
          <cell r="X194">
            <v>122.8397069290522</v>
          </cell>
          <cell r="Y194">
            <v>10.027440986572801</v>
          </cell>
          <cell r="Z194">
            <v>1.7839526100000005</v>
          </cell>
          <cell r="AA194">
            <v>0.51617519999999995</v>
          </cell>
          <cell r="AB194">
            <v>197.69013822008611</v>
          </cell>
          <cell r="AC194">
            <v>0.47962550249999997</v>
          </cell>
          <cell r="AD194">
            <v>0.47291513735919999</v>
          </cell>
          <cell r="AE194">
            <v>3.8604200140800002E-2</v>
          </cell>
          <cell r="AF194">
            <v>6.8679600000000019E-3</v>
          </cell>
          <cell r="AG194">
            <v>1.9871999999999997E-3</v>
          </cell>
        </row>
        <row r="195">
          <cell r="P195">
            <v>1</v>
          </cell>
          <cell r="Q195">
            <v>2.2873125000000001</v>
          </cell>
          <cell r="W195">
            <v>123.74337964499996</v>
          </cell>
          <cell r="X195">
            <v>122.01210543867357</v>
          </cell>
          <cell r="Y195">
            <v>9.9598836363263974</v>
          </cell>
          <cell r="Z195">
            <v>1.7719336800000001</v>
          </cell>
          <cell r="AA195">
            <v>0.51269759999999986</v>
          </cell>
          <cell r="AB195">
            <v>198.26280106275127</v>
          </cell>
          <cell r="AC195">
            <v>0.47962550249999997</v>
          </cell>
          <cell r="AD195">
            <v>0.47291513735919999</v>
          </cell>
          <cell r="AE195">
            <v>3.8604200140800002E-2</v>
          </cell>
          <cell r="AF195">
            <v>6.8679600000000019E-3</v>
          </cell>
          <cell r="AG195">
            <v>1.9871999999999997E-3</v>
          </cell>
        </row>
        <row r="196">
          <cell r="P196">
            <v>1</v>
          </cell>
          <cell r="Q196">
            <v>2.2728749999999995</v>
          </cell>
          <cell r="W196">
            <v>122.904035015625</v>
          </cell>
          <cell r="X196">
            <v>121.184503948295</v>
          </cell>
          <cell r="Y196">
            <v>9.8923262860800012</v>
          </cell>
          <cell r="Z196">
            <v>1.7599147500000005</v>
          </cell>
          <cell r="AA196">
            <v>0.50921999999999989</v>
          </cell>
          <cell r="AB196">
            <v>198.83157956442932</v>
          </cell>
          <cell r="AC196">
            <v>0.47962550249999997</v>
          </cell>
          <cell r="AD196">
            <v>0.47291513735919999</v>
          </cell>
          <cell r="AE196">
            <v>3.8604200140800002E-2</v>
          </cell>
          <cell r="AF196">
            <v>6.8679600000000019E-3</v>
          </cell>
          <cell r="AG196">
            <v>1.9871999999999997E-3</v>
          </cell>
        </row>
        <row r="197">
          <cell r="P197">
            <v>1</v>
          </cell>
          <cell r="Q197">
            <v>2.2584374999999999</v>
          </cell>
          <cell r="W197">
            <v>122.06469038624998</v>
          </cell>
          <cell r="X197">
            <v>120.35690245791638</v>
          </cell>
          <cell r="Y197">
            <v>9.8247689358335997</v>
          </cell>
          <cell r="Z197">
            <v>1.7478958200000003</v>
          </cell>
          <cell r="AA197">
            <v>0.50574239999999993</v>
          </cell>
          <cell r="AB197">
            <v>199.39647372512036</v>
          </cell>
          <cell r="AC197">
            <v>0.47962550249999997</v>
          </cell>
          <cell r="AD197">
            <v>0.47291513735919999</v>
          </cell>
          <cell r="AE197">
            <v>3.8604200140800002E-2</v>
          </cell>
          <cell r="AF197">
            <v>6.8679600000000019E-3</v>
          </cell>
          <cell r="AG197">
            <v>1.9871999999999997E-3</v>
          </cell>
        </row>
        <row r="198">
          <cell r="P198">
            <v>1</v>
          </cell>
          <cell r="Q198">
            <v>2.2439999999999998</v>
          </cell>
          <cell r="W198">
            <v>121.22534575687499</v>
          </cell>
          <cell r="X198">
            <v>119.52930096753779</v>
          </cell>
          <cell r="Y198">
            <v>9.7572115855871999</v>
          </cell>
          <cell r="Z198">
            <v>1.7358768900000006</v>
          </cell>
          <cell r="AA198">
            <v>0.50226479999999996</v>
          </cell>
          <cell r="AB198">
            <v>199.9574835448243</v>
          </cell>
          <cell r="AC198">
            <v>0.47962550249999997</v>
          </cell>
          <cell r="AD198">
            <v>0.47291513735919999</v>
          </cell>
          <cell r="AE198">
            <v>3.8604200140800002E-2</v>
          </cell>
          <cell r="AF198">
            <v>6.8679600000000019E-3</v>
          </cell>
          <cell r="AG198">
            <v>1.9871999999999997E-3</v>
          </cell>
        </row>
        <row r="199">
          <cell r="P199">
            <v>1</v>
          </cell>
          <cell r="Q199">
            <v>2.2295624999999997</v>
          </cell>
          <cell r="W199">
            <v>120.38600112749998</v>
          </cell>
          <cell r="X199">
            <v>118.70169947715918</v>
          </cell>
          <cell r="Y199">
            <v>9.6896542353408002</v>
          </cell>
          <cell r="Z199">
            <v>1.7238579600000004</v>
          </cell>
          <cell r="AA199">
            <v>0.49878719999999988</v>
          </cell>
          <cell r="AB199">
            <v>200.51460902354114</v>
          </cell>
          <cell r="AC199">
            <v>0.47962550249999997</v>
          </cell>
          <cell r="AD199">
            <v>0.47291513735919999</v>
          </cell>
          <cell r="AE199">
            <v>3.8604200140800002E-2</v>
          </cell>
          <cell r="AF199">
            <v>6.8679600000000019E-3</v>
          </cell>
          <cell r="AG199">
            <v>1.9871999999999997E-3</v>
          </cell>
        </row>
        <row r="200">
          <cell r="P200">
            <v>1</v>
          </cell>
          <cell r="Q200">
            <v>2.2151249999999996</v>
          </cell>
          <cell r="W200">
            <v>119.54665649812497</v>
          </cell>
          <cell r="X200">
            <v>117.87409798678058</v>
          </cell>
          <cell r="Y200">
            <v>9.6220968850943986</v>
          </cell>
          <cell r="Z200">
            <v>1.7118390300000004</v>
          </cell>
          <cell r="AA200">
            <v>0.49530959999999985</v>
          </cell>
          <cell r="AB200">
            <v>201.06785016127094</v>
          </cell>
          <cell r="AC200">
            <v>0.47962550249999997</v>
          </cell>
          <cell r="AD200">
            <v>0.47291513735919999</v>
          </cell>
          <cell r="AE200">
            <v>3.8604200140800002E-2</v>
          </cell>
          <cell r="AF200">
            <v>6.8679600000000019E-3</v>
          </cell>
          <cell r="AG200">
            <v>1.9871999999999997E-3</v>
          </cell>
        </row>
        <row r="201">
          <cell r="P201">
            <v>1</v>
          </cell>
          <cell r="Q201">
            <v>2.2006874999999995</v>
          </cell>
          <cell r="W201">
            <v>118.70731186874998</v>
          </cell>
          <cell r="X201">
            <v>117.04649649640199</v>
          </cell>
          <cell r="Y201">
            <v>9.5545395348479989</v>
          </cell>
          <cell r="Z201">
            <v>1.6998201000000004</v>
          </cell>
          <cell r="AA201">
            <v>0.49183199999999988</v>
          </cell>
          <cell r="AB201">
            <v>201.61720695801367</v>
          </cell>
          <cell r="AC201">
            <v>0.47962550249999997</v>
          </cell>
          <cell r="AD201">
            <v>0.47291513735919999</v>
          </cell>
          <cell r="AE201">
            <v>3.8604200140800002E-2</v>
          </cell>
          <cell r="AF201">
            <v>6.8679600000000019E-3</v>
          </cell>
          <cell r="AG201">
            <v>1.9871999999999997E-3</v>
          </cell>
        </row>
        <row r="202">
          <cell r="P202">
            <v>1</v>
          </cell>
          <cell r="Q202">
            <v>2.1862499999999998</v>
          </cell>
          <cell r="W202">
            <v>118.01485254951561</v>
          </cell>
          <cell r="X202">
            <v>116.36372526683964</v>
          </cell>
          <cell r="Y202">
            <v>9.4988047208947197</v>
          </cell>
          <cell r="Z202">
            <v>1.6899044827500003</v>
          </cell>
          <cell r="AA202">
            <v>0.48896297999999988</v>
          </cell>
          <cell r="AB202">
            <v>202.16335917344205</v>
          </cell>
          <cell r="AC202">
            <v>0.47962550249999997</v>
          </cell>
          <cell r="AD202">
            <v>0.47291513735919999</v>
          </cell>
          <cell r="AE202">
            <v>3.8604200140800002E-2</v>
          </cell>
          <cell r="AF202">
            <v>6.8679600000000019E-3</v>
          </cell>
          <cell r="AG202">
            <v>1.9871999999999997E-3</v>
          </cell>
        </row>
        <row r="203">
          <cell r="P203">
            <v>1</v>
          </cell>
          <cell r="Q203">
            <v>2.1718124999999997</v>
          </cell>
          <cell r="W203">
            <v>117.32239323028124</v>
          </cell>
          <cell r="X203">
            <v>115.6809540372773</v>
          </cell>
          <cell r="Y203">
            <v>9.4430699069414405</v>
          </cell>
          <cell r="Z203">
            <v>1.6799888655000004</v>
          </cell>
          <cell r="AA203">
            <v>0.48609395999999988</v>
          </cell>
          <cell r="AB203">
            <v>202.70630680755613</v>
          </cell>
          <cell r="AC203">
            <v>0.47962550249999997</v>
          </cell>
          <cell r="AD203">
            <v>0.47291513735919999</v>
          </cell>
          <cell r="AE203">
            <v>3.8604200140800002E-2</v>
          </cell>
          <cell r="AF203">
            <v>6.8679600000000019E-3</v>
          </cell>
          <cell r="AG203">
            <v>1.9871999999999997E-3</v>
          </cell>
        </row>
        <row r="204">
          <cell r="P204">
            <v>1</v>
          </cell>
          <cell r="Q204">
            <v>2.1573749999999996</v>
          </cell>
          <cell r="W204">
            <v>116.62993391104686</v>
          </cell>
          <cell r="X204">
            <v>114.99818280771495</v>
          </cell>
          <cell r="Y204">
            <v>9.3873350929881596</v>
          </cell>
          <cell r="Z204">
            <v>1.6700732482500005</v>
          </cell>
          <cell r="AA204">
            <v>0.48322493999999994</v>
          </cell>
          <cell r="AB204">
            <v>203.24604986035587</v>
          </cell>
          <cell r="AC204">
            <v>0.47962550249999997</v>
          </cell>
          <cell r="AD204">
            <v>0.47291513735919999</v>
          </cell>
          <cell r="AE204">
            <v>3.8604200140800002E-2</v>
          </cell>
          <cell r="AF204">
            <v>6.8679600000000019E-3</v>
          </cell>
          <cell r="AG204">
            <v>1.9871999999999997E-3</v>
          </cell>
        </row>
        <row r="205">
          <cell r="P205">
            <v>1</v>
          </cell>
          <cell r="Q205">
            <v>2.1429374999999995</v>
          </cell>
          <cell r="W205">
            <v>115.93747459181247</v>
          </cell>
          <cell r="X205">
            <v>114.31541157815261</v>
          </cell>
          <cell r="Y205">
            <v>9.3316002790348787</v>
          </cell>
          <cell r="Z205">
            <v>1.6601576310000001</v>
          </cell>
          <cell r="AA205">
            <v>0.48035591999999988</v>
          </cell>
          <cell r="AB205">
            <v>203.78258833184125</v>
          </cell>
          <cell r="AC205">
            <v>0.47962550249999997</v>
          </cell>
          <cell r="AD205">
            <v>0.47291513735919999</v>
          </cell>
          <cell r="AE205">
            <v>3.8604200140800002E-2</v>
          </cell>
          <cell r="AF205">
            <v>6.8679600000000019E-3</v>
          </cell>
          <cell r="AG205">
            <v>1.9871999999999997E-3</v>
          </cell>
        </row>
        <row r="206">
          <cell r="P206">
            <v>1</v>
          </cell>
          <cell r="Q206">
            <v>2.1284999999999998</v>
          </cell>
          <cell r="W206">
            <v>115.2450152725781</v>
          </cell>
          <cell r="X206">
            <v>113.63264034859026</v>
          </cell>
          <cell r="Y206">
            <v>9.2758654650815995</v>
          </cell>
          <cell r="Z206">
            <v>1.6502420137500002</v>
          </cell>
          <cell r="AA206">
            <v>0.47748689999999988</v>
          </cell>
          <cell r="AB206">
            <v>204.31592222201232</v>
          </cell>
          <cell r="AC206">
            <v>0.47962550249999997</v>
          </cell>
          <cell r="AD206">
            <v>0.47291513735919999</v>
          </cell>
          <cell r="AE206">
            <v>3.8604200140800002E-2</v>
          </cell>
          <cell r="AF206">
            <v>6.8679600000000019E-3</v>
          </cell>
          <cell r="AG206">
            <v>1.9871999999999997E-3</v>
          </cell>
        </row>
        <row r="207">
          <cell r="P207">
            <v>1</v>
          </cell>
          <cell r="Q207">
            <v>2.1140624999999997</v>
          </cell>
          <cell r="W207">
            <v>114.55255595334373</v>
          </cell>
          <cell r="X207">
            <v>112.94986911902792</v>
          </cell>
          <cell r="Y207">
            <v>9.2201306511283203</v>
          </cell>
          <cell r="Z207">
            <v>1.6403263965000003</v>
          </cell>
          <cell r="AA207">
            <v>0.47461787999999988</v>
          </cell>
          <cell r="AB207">
            <v>204.84605153086903</v>
          </cell>
          <cell r="AC207">
            <v>0.47962550249999997</v>
          </cell>
          <cell r="AD207">
            <v>0.47291513735919999</v>
          </cell>
          <cell r="AE207">
            <v>3.8604200140800002E-2</v>
          </cell>
          <cell r="AF207">
            <v>6.8679600000000019E-3</v>
          </cell>
          <cell r="AG207">
            <v>1.9871999999999997E-3</v>
          </cell>
        </row>
        <row r="208">
          <cell r="P208">
            <v>1</v>
          </cell>
          <cell r="Q208">
            <v>2.0996249999999996</v>
          </cell>
          <cell r="W208">
            <v>113.86009663410934</v>
          </cell>
          <cell r="X208">
            <v>112.26709788946556</v>
          </cell>
          <cell r="Y208">
            <v>9.1643958371750394</v>
          </cell>
          <cell r="Z208">
            <v>1.6304107792500002</v>
          </cell>
          <cell r="AA208">
            <v>0.47174885999999983</v>
          </cell>
          <cell r="AB208">
            <v>205.37297625841143</v>
          </cell>
          <cell r="AC208">
            <v>0.47962550249999997</v>
          </cell>
          <cell r="AD208">
            <v>0.47291513735919999</v>
          </cell>
          <cell r="AE208">
            <v>3.8604200140800002E-2</v>
          </cell>
          <cell r="AF208">
            <v>6.8679600000000019E-3</v>
          </cell>
          <cell r="AG208">
            <v>1.9871999999999997E-3</v>
          </cell>
        </row>
        <row r="209">
          <cell r="P209">
            <v>1</v>
          </cell>
          <cell r="Q209">
            <v>2.0851874999999995</v>
          </cell>
          <cell r="W209">
            <v>113.16763731487498</v>
          </cell>
          <cell r="X209">
            <v>111.58432665990323</v>
          </cell>
          <cell r="Y209">
            <v>9.1086610232217602</v>
          </cell>
          <cell r="Z209">
            <v>1.6204951620000003</v>
          </cell>
          <cell r="AA209">
            <v>0.46887983999999994</v>
          </cell>
          <cell r="AB209">
            <v>205.89669640463947</v>
          </cell>
          <cell r="AC209">
            <v>0.47962550249999997</v>
          </cell>
          <cell r="AD209">
            <v>0.47291513735919999</v>
          </cell>
          <cell r="AE209">
            <v>3.8604200140800002E-2</v>
          </cell>
          <cell r="AF209">
            <v>6.8679600000000019E-3</v>
          </cell>
          <cell r="AG209">
            <v>1.9871999999999997E-3</v>
          </cell>
        </row>
        <row r="210">
          <cell r="P210">
            <v>1</v>
          </cell>
          <cell r="Q210">
            <v>2.0707499999999994</v>
          </cell>
          <cell r="W210">
            <v>112.47517799564061</v>
          </cell>
          <cell r="X210">
            <v>110.90155543034088</v>
          </cell>
          <cell r="Y210">
            <v>9.0529262092684792</v>
          </cell>
          <cell r="Z210">
            <v>1.6105795447500002</v>
          </cell>
          <cell r="AA210">
            <v>0.46601081999999988</v>
          </cell>
          <cell r="AB210">
            <v>206.41721196955319</v>
          </cell>
          <cell r="AC210">
            <v>0.47962550249999997</v>
          </cell>
          <cell r="AD210">
            <v>0.47291513735919999</v>
          </cell>
          <cell r="AE210">
            <v>3.8604200140800002E-2</v>
          </cell>
          <cell r="AF210">
            <v>6.8679600000000019E-3</v>
          </cell>
          <cell r="AG210">
            <v>1.9871999999999997E-3</v>
          </cell>
        </row>
        <row r="211">
          <cell r="P211">
            <v>1</v>
          </cell>
          <cell r="Q211">
            <v>2.0563124999999993</v>
          </cell>
          <cell r="W211">
            <v>111.78271867640623</v>
          </cell>
          <cell r="X211">
            <v>110.21878420077853</v>
          </cell>
          <cell r="Y211">
            <v>8.9971913953152001</v>
          </cell>
          <cell r="Z211">
            <v>1.6006639275000003</v>
          </cell>
          <cell r="AA211">
            <v>0.46314179999999988</v>
          </cell>
          <cell r="AB211">
            <v>206.93452295315262</v>
          </cell>
          <cell r="AC211">
            <v>0.47962550249999997</v>
          </cell>
          <cell r="AD211">
            <v>0.47291513735919999</v>
          </cell>
          <cell r="AE211">
            <v>3.8604200140800002E-2</v>
          </cell>
          <cell r="AF211">
            <v>6.8679600000000019E-3</v>
          </cell>
          <cell r="AG211">
            <v>1.9871999999999997E-3</v>
          </cell>
        </row>
        <row r="212">
          <cell r="P212">
            <v>1</v>
          </cell>
          <cell r="Q212">
            <v>2.0418749999999997</v>
          </cell>
          <cell r="W212">
            <v>111.09025935717186</v>
          </cell>
          <cell r="X212">
            <v>109.53601297121619</v>
          </cell>
          <cell r="Y212">
            <v>8.9414565813619191</v>
          </cell>
          <cell r="Z212">
            <v>1.5907483102500002</v>
          </cell>
          <cell r="AA212">
            <v>0.46027277999999988</v>
          </cell>
          <cell r="AB212">
            <v>207.44862935543767</v>
          </cell>
          <cell r="AC212">
            <v>0.47962550249999997</v>
          </cell>
          <cell r="AD212">
            <v>0.47291513735919999</v>
          </cell>
          <cell r="AE212">
            <v>3.8604200140800002E-2</v>
          </cell>
          <cell r="AF212">
            <v>6.8679600000000019E-3</v>
          </cell>
          <cell r="AG212">
            <v>1.9871999999999997E-3</v>
          </cell>
        </row>
        <row r="213">
          <cell r="P213">
            <v>1</v>
          </cell>
          <cell r="Q213">
            <v>2.0299640624999999</v>
          </cell>
          <cell r="W213">
            <v>110.39780003793747</v>
          </cell>
          <cell r="X213">
            <v>108.85324174165383</v>
          </cell>
          <cell r="Y213">
            <v>8.8857217674086382</v>
          </cell>
          <cell r="Z213">
            <v>1.5808326930000001</v>
          </cell>
          <cell r="AA213">
            <v>0.45740375999999983</v>
          </cell>
          <cell r="AB213">
            <v>207.95953117640843</v>
          </cell>
          <cell r="AC213">
            <v>0.47962550249999997</v>
          </cell>
          <cell r="AD213">
            <v>0.47291513735919999</v>
          </cell>
          <cell r="AE213">
            <v>3.8604200140800002E-2</v>
          </cell>
          <cell r="AF213">
            <v>6.8679600000000019E-3</v>
          </cell>
          <cell r="AG213">
            <v>1.9871999999999997E-3</v>
          </cell>
        </row>
        <row r="214">
          <cell r="P214">
            <v>1</v>
          </cell>
          <cell r="Q214">
            <v>2.0180531249999998</v>
          </cell>
          <cell r="W214">
            <v>109.70534071870311</v>
          </cell>
          <cell r="X214">
            <v>108.17047051209151</v>
          </cell>
          <cell r="Y214">
            <v>8.8299869534553608</v>
          </cell>
          <cell r="Z214">
            <v>1.5709170757500004</v>
          </cell>
          <cell r="AA214">
            <v>0.45453473999999994</v>
          </cell>
          <cell r="AB214">
            <v>208.46722841606484</v>
          </cell>
          <cell r="AC214">
            <v>0.47962550249999997</v>
          </cell>
          <cell r="AD214">
            <v>0.47291513735919999</v>
          </cell>
          <cell r="AE214">
            <v>3.8604200140800002E-2</v>
          </cell>
          <cell r="AF214">
            <v>6.8679600000000019E-3</v>
          </cell>
          <cell r="AG214">
            <v>1.9871999999999997E-3</v>
          </cell>
        </row>
        <row r="215">
          <cell r="P215">
            <v>1</v>
          </cell>
          <cell r="Q215">
            <v>2.0061421874999996</v>
          </cell>
          <cell r="W215">
            <v>109.01288139946872</v>
          </cell>
          <cell r="X215">
            <v>107.48769928252915</v>
          </cell>
          <cell r="Y215">
            <v>8.7742521395020798</v>
          </cell>
          <cell r="Z215">
            <v>1.5610014585000003</v>
          </cell>
          <cell r="AA215">
            <v>0.45166571999999988</v>
          </cell>
          <cell r="AB215">
            <v>208.97172107440693</v>
          </cell>
          <cell r="AC215">
            <v>0.47962550249999997</v>
          </cell>
          <cell r="AD215">
            <v>0.47291513735919999</v>
          </cell>
          <cell r="AE215">
            <v>3.8604200140800002E-2</v>
          </cell>
          <cell r="AF215">
            <v>6.8679600000000019E-3</v>
          </cell>
          <cell r="AG215">
            <v>1.9871999999999997E-3</v>
          </cell>
        </row>
        <row r="216">
          <cell r="P216">
            <v>1</v>
          </cell>
          <cell r="Q216">
            <v>1.9942312499999997</v>
          </cell>
          <cell r="W216">
            <v>108.32042208023435</v>
          </cell>
          <cell r="X216">
            <v>106.80492805296682</v>
          </cell>
          <cell r="Y216">
            <v>8.7185173255487989</v>
          </cell>
          <cell r="Z216">
            <v>1.5510858412500002</v>
          </cell>
          <cell r="AA216">
            <v>0.44879669999999988</v>
          </cell>
          <cell r="AB216">
            <v>209.47300915143464</v>
          </cell>
          <cell r="AC216">
            <v>0.47962550249999997</v>
          </cell>
          <cell r="AD216">
            <v>0.47291513735919999</v>
          </cell>
          <cell r="AE216">
            <v>3.8604200140800002E-2</v>
          </cell>
          <cell r="AF216">
            <v>6.8679600000000019E-3</v>
          </cell>
          <cell r="AG216">
            <v>1.9871999999999997E-3</v>
          </cell>
        </row>
        <row r="217">
          <cell r="P217">
            <v>1</v>
          </cell>
          <cell r="Q217">
            <v>1.9823203124999995</v>
          </cell>
          <cell r="W217">
            <v>107.62796276099998</v>
          </cell>
          <cell r="X217">
            <v>106.12215682340447</v>
          </cell>
          <cell r="Y217">
            <v>8.6627825115955197</v>
          </cell>
          <cell r="Z217">
            <v>1.5411702240000003</v>
          </cell>
          <cell r="AA217">
            <v>0.44592767999999988</v>
          </cell>
          <cell r="AB217">
            <v>209.97109264714805</v>
          </cell>
          <cell r="AC217">
            <v>0.47962550249999997</v>
          </cell>
          <cell r="AD217">
            <v>0.47291513735919999</v>
          </cell>
          <cell r="AE217">
            <v>3.8604200140800002E-2</v>
          </cell>
          <cell r="AF217">
            <v>6.8679600000000019E-3</v>
          </cell>
          <cell r="AG217">
            <v>1.9871999999999997E-3</v>
          </cell>
        </row>
        <row r="218">
          <cell r="P218">
            <v>1</v>
          </cell>
          <cell r="Q218">
            <v>1.9704093749999996</v>
          </cell>
          <cell r="W218">
            <v>106.93550344176559</v>
          </cell>
          <cell r="X218">
            <v>105.4393855938421</v>
          </cell>
          <cell r="Y218">
            <v>8.6070476976422388</v>
          </cell>
          <cell r="Z218">
            <v>1.5312546067500001</v>
          </cell>
          <cell r="AA218">
            <v>0.44305865999999983</v>
          </cell>
          <cell r="AB218">
            <v>210.46597156154709</v>
          </cell>
          <cell r="AC218">
            <v>0.47962550249999997</v>
          </cell>
          <cell r="AD218">
            <v>0.47291513735919999</v>
          </cell>
          <cell r="AE218">
            <v>3.8604200140800002E-2</v>
          </cell>
          <cell r="AF218">
            <v>6.8679600000000019E-3</v>
          </cell>
          <cell r="AG218">
            <v>1.9871999999999997E-3</v>
          </cell>
        </row>
        <row r="219">
          <cell r="P219">
            <v>1</v>
          </cell>
          <cell r="Q219">
            <v>1.9584984374999996</v>
          </cell>
          <cell r="W219">
            <v>106.24304412253122</v>
          </cell>
          <cell r="X219">
            <v>104.75661436427977</v>
          </cell>
          <cell r="Y219">
            <v>8.5513128836889596</v>
          </cell>
          <cell r="Z219">
            <v>1.5213389895000002</v>
          </cell>
          <cell r="AA219">
            <v>0.44018963999999988</v>
          </cell>
          <cell r="AB219">
            <v>210.95764589463178</v>
          </cell>
          <cell r="AC219">
            <v>0.47962550249999997</v>
          </cell>
          <cell r="AD219">
            <v>0.47291513735919999</v>
          </cell>
          <cell r="AE219">
            <v>3.8604200140800002E-2</v>
          </cell>
          <cell r="AF219">
            <v>6.8679600000000019E-3</v>
          </cell>
          <cell r="AG219">
            <v>1.9871999999999997E-3</v>
          </cell>
        </row>
        <row r="220">
          <cell r="P220">
            <v>1</v>
          </cell>
          <cell r="Q220">
            <v>1.9465874999999997</v>
          </cell>
          <cell r="W220">
            <v>105.55058480329686</v>
          </cell>
          <cell r="X220">
            <v>104.07384313471742</v>
          </cell>
          <cell r="Y220">
            <v>8.4955780697356786</v>
          </cell>
          <cell r="Z220">
            <v>1.5114233722500001</v>
          </cell>
          <cell r="AA220">
            <v>0.43732061999999988</v>
          </cell>
          <cell r="AB220">
            <v>211.44611564640218</v>
          </cell>
          <cell r="AC220">
            <v>0.47962550249999997</v>
          </cell>
          <cell r="AD220">
            <v>0.47291513735919999</v>
          </cell>
          <cell r="AE220">
            <v>3.8604200140800002E-2</v>
          </cell>
          <cell r="AF220">
            <v>6.8679600000000019E-3</v>
          </cell>
          <cell r="AG220">
            <v>1.9871999999999997E-3</v>
          </cell>
        </row>
        <row r="221">
          <cell r="P221">
            <v>1</v>
          </cell>
          <cell r="Q221">
            <v>1.9346765624999995</v>
          </cell>
          <cell r="W221">
            <v>104.85812548406248</v>
          </cell>
          <cell r="X221">
            <v>103.39107190515509</v>
          </cell>
          <cell r="Y221">
            <v>8.4398432557823995</v>
          </cell>
          <cell r="Z221">
            <v>1.5015077550000002</v>
          </cell>
          <cell r="AA221">
            <v>0.43445159999999988</v>
          </cell>
          <cell r="AB221">
            <v>211.93138081685822</v>
          </cell>
          <cell r="AC221">
            <v>0.47962550249999997</v>
          </cell>
          <cell r="AD221">
            <v>0.47291513735919999</v>
          </cell>
          <cell r="AE221">
            <v>3.8604200140800002E-2</v>
          </cell>
          <cell r="AF221">
            <v>6.8679600000000019E-3</v>
          </cell>
          <cell r="AG221">
            <v>1.9871999999999997E-3</v>
          </cell>
        </row>
        <row r="222">
          <cell r="P222">
            <v>1</v>
          </cell>
          <cell r="Q222">
            <v>1.9227656249999996</v>
          </cell>
          <cell r="W222">
            <v>104.16566616482811</v>
          </cell>
          <cell r="X222">
            <v>102.70830067559274</v>
          </cell>
          <cell r="Y222">
            <v>8.3841084418291203</v>
          </cell>
          <cell r="Z222">
            <v>1.4915921377500003</v>
          </cell>
          <cell r="AA222">
            <v>0.43158257999999988</v>
          </cell>
          <cell r="AB222">
            <v>212.41344140599995</v>
          </cell>
          <cell r="AC222">
            <v>0.47962550249999997</v>
          </cell>
          <cell r="AD222">
            <v>0.47291513735919999</v>
          </cell>
          <cell r="AE222">
            <v>3.8604200140800002E-2</v>
          </cell>
          <cell r="AF222">
            <v>6.8679600000000019E-3</v>
          </cell>
          <cell r="AG222">
            <v>1.9871999999999997E-3</v>
          </cell>
        </row>
        <row r="223">
          <cell r="P223">
            <v>1</v>
          </cell>
          <cell r="Q223">
            <v>1.9108546874999996</v>
          </cell>
          <cell r="W223">
            <v>103.47320684559372</v>
          </cell>
          <cell r="X223">
            <v>102.02552944603039</v>
          </cell>
          <cell r="Y223">
            <v>8.3283736278758393</v>
          </cell>
          <cell r="Z223">
            <v>1.4816765205000002</v>
          </cell>
          <cell r="AA223">
            <v>0.42871355999999983</v>
          </cell>
          <cell r="AB223">
            <v>212.89229741382738</v>
          </cell>
          <cell r="AC223">
            <v>0.47962550249999997</v>
          </cell>
          <cell r="AD223">
            <v>0.47291513735919999</v>
          </cell>
          <cell r="AE223">
            <v>3.8604200140800002E-2</v>
          </cell>
          <cell r="AF223">
            <v>6.8679600000000019E-3</v>
          </cell>
          <cell r="AG223">
            <v>1.9871999999999997E-3</v>
          </cell>
        </row>
        <row r="224">
          <cell r="P224">
            <v>1</v>
          </cell>
          <cell r="Q224">
            <v>1.8989437499999995</v>
          </cell>
          <cell r="W224">
            <v>102.78074752635935</v>
          </cell>
          <cell r="X224">
            <v>101.34275821646804</v>
          </cell>
          <cell r="Y224">
            <v>8.2726388139225584</v>
          </cell>
          <cell r="Z224">
            <v>1.4717609032500001</v>
          </cell>
          <cell r="AA224">
            <v>0.42584453999999988</v>
          </cell>
          <cell r="AB224">
            <v>213.36794884034046</v>
          </cell>
          <cell r="AC224">
            <v>0.47962550249999997</v>
          </cell>
          <cell r="AD224">
            <v>0.47291513735919999</v>
          </cell>
          <cell r="AE224">
            <v>3.8604200140800002E-2</v>
          </cell>
          <cell r="AF224">
            <v>6.8679600000000019E-3</v>
          </cell>
          <cell r="AG224">
            <v>1.9871999999999997E-3</v>
          </cell>
        </row>
        <row r="225">
          <cell r="P225">
            <v>1</v>
          </cell>
          <cell r="Q225">
            <v>1.8870328124999995</v>
          </cell>
          <cell r="W225">
            <v>102.08828820712499</v>
          </cell>
          <cell r="X225">
            <v>100.65998698690572</v>
          </cell>
          <cell r="Y225">
            <v>8.216903999969281</v>
          </cell>
          <cell r="Z225">
            <v>1.4618452860000004</v>
          </cell>
          <cell r="AA225">
            <v>0.42297551999999994</v>
          </cell>
          <cell r="AB225">
            <v>213.84039568553922</v>
          </cell>
          <cell r="AC225">
            <v>0.47962550249999997</v>
          </cell>
          <cell r="AD225">
            <v>0.47291513735919999</v>
          </cell>
          <cell r="AE225">
            <v>3.8604200140800002E-2</v>
          </cell>
          <cell r="AF225">
            <v>6.8679600000000019E-3</v>
          </cell>
          <cell r="AG225">
            <v>1.9871999999999997E-3</v>
          </cell>
        </row>
        <row r="226">
          <cell r="P226">
            <v>1</v>
          </cell>
          <cell r="Q226">
            <v>1.8751218749999996</v>
          </cell>
          <cell r="W226">
            <v>101.3958288878906</v>
          </cell>
          <cell r="X226">
            <v>99.977215757343359</v>
          </cell>
          <cell r="Y226">
            <v>8.1611691860160001</v>
          </cell>
          <cell r="Z226">
            <v>1.4519296687500003</v>
          </cell>
          <cell r="AA226">
            <v>0.42010649999999988</v>
          </cell>
          <cell r="AB226">
            <v>214.30963794942363</v>
          </cell>
          <cell r="AC226">
            <v>0.47962550249999997</v>
          </cell>
          <cell r="AD226">
            <v>0.47291513735919999</v>
          </cell>
          <cell r="AE226">
            <v>3.8604200140800002E-2</v>
          </cell>
          <cell r="AF226">
            <v>6.8679600000000019E-3</v>
          </cell>
          <cell r="AG226">
            <v>1.9871999999999997E-3</v>
          </cell>
        </row>
        <row r="227">
          <cell r="P227">
            <v>1</v>
          </cell>
          <cell r="Q227">
            <v>1.8632109374999997</v>
          </cell>
          <cell r="W227">
            <v>100.70336956865623</v>
          </cell>
          <cell r="X227">
            <v>99.29444452778101</v>
          </cell>
          <cell r="Y227">
            <v>8.1054343720627191</v>
          </cell>
          <cell r="Z227">
            <v>1.4420140515000002</v>
          </cell>
          <cell r="AA227">
            <v>0.41723747999999988</v>
          </cell>
          <cell r="AB227">
            <v>214.77567563199369</v>
          </cell>
          <cell r="AC227">
            <v>0.47962550249999997</v>
          </cell>
          <cell r="AD227">
            <v>0.47291513735919999</v>
          </cell>
          <cell r="AE227">
            <v>3.8604200140800002E-2</v>
          </cell>
          <cell r="AF227">
            <v>6.8679600000000019E-3</v>
          </cell>
          <cell r="AG227">
            <v>1.9871999999999997E-3</v>
          </cell>
        </row>
        <row r="228">
          <cell r="P228">
            <v>1</v>
          </cell>
          <cell r="Q228">
            <v>1.8512999999999993</v>
          </cell>
          <cell r="W228">
            <v>100.01091024942184</v>
          </cell>
          <cell r="X228">
            <v>98.611673298218662</v>
          </cell>
          <cell r="Y228">
            <v>8.0496995581094382</v>
          </cell>
          <cell r="Z228">
            <v>1.4320984342500001</v>
          </cell>
          <cell r="AA228">
            <v>0.41436845999999983</v>
          </cell>
          <cell r="AB228">
            <v>215.2385087332494</v>
          </cell>
          <cell r="AC228">
            <v>0.47962550249999997</v>
          </cell>
          <cell r="AD228">
            <v>0.47291513735919999</v>
          </cell>
          <cell r="AE228">
            <v>3.8604200140800002E-2</v>
          </cell>
          <cell r="AF228">
            <v>6.8679600000000019E-3</v>
          </cell>
          <cell r="AG228">
            <v>1.9871999999999997E-3</v>
          </cell>
        </row>
        <row r="229">
          <cell r="P229">
            <v>1</v>
          </cell>
          <cell r="Q229">
            <v>1.8393890624999996</v>
          </cell>
          <cell r="W229">
            <v>99.318450930187481</v>
          </cell>
          <cell r="X229">
            <v>97.928902068656313</v>
          </cell>
          <cell r="Y229">
            <v>7.993964744156159</v>
          </cell>
          <cell r="Z229">
            <v>1.4221828170000002</v>
          </cell>
          <cell r="AA229">
            <v>0.41149943999999988</v>
          </cell>
          <cell r="AB229">
            <v>215.69813725319082</v>
          </cell>
          <cell r="AC229">
            <v>0.47962550249999997</v>
          </cell>
          <cell r="AD229">
            <v>0.47291513735919999</v>
          </cell>
          <cell r="AE229">
            <v>3.8604200140800002E-2</v>
          </cell>
          <cell r="AF229">
            <v>6.8679600000000019E-3</v>
          </cell>
          <cell r="AG229">
            <v>1.9871999999999997E-3</v>
          </cell>
        </row>
        <row r="230">
          <cell r="P230">
            <v>1</v>
          </cell>
          <cell r="Q230">
            <v>1.8274781249999998</v>
          </cell>
          <cell r="W230">
            <v>98.625991610953093</v>
          </cell>
          <cell r="X230">
            <v>97.246130839093965</v>
          </cell>
          <cell r="Y230">
            <v>7.938229930202878</v>
          </cell>
          <cell r="Z230">
            <v>1.41226719975</v>
          </cell>
          <cell r="AA230">
            <v>0.40863041999999983</v>
          </cell>
          <cell r="AB230">
            <v>216.15456119181789</v>
          </cell>
          <cell r="AC230">
            <v>0.47962550249999997</v>
          </cell>
          <cell r="AD230">
            <v>0.47291513735919999</v>
          </cell>
          <cell r="AE230">
            <v>3.8604200140800002E-2</v>
          </cell>
          <cell r="AF230">
            <v>6.8679600000000019E-3</v>
          </cell>
          <cell r="AG230">
            <v>1.9871999999999997E-3</v>
          </cell>
        </row>
        <row r="231">
          <cell r="P231">
            <v>1</v>
          </cell>
          <cell r="Q231">
            <v>1.8155671874999992</v>
          </cell>
          <cell r="W231">
            <v>97.933532291718734</v>
          </cell>
          <cell r="X231">
            <v>96.563359609531631</v>
          </cell>
          <cell r="Y231">
            <v>7.8824951162495989</v>
          </cell>
          <cell r="Z231">
            <v>1.4023515825000001</v>
          </cell>
          <cell r="AA231">
            <v>0.40576139999999988</v>
          </cell>
          <cell r="AB231">
            <v>216.60778054913069</v>
          </cell>
          <cell r="AC231">
            <v>0.47962550249999997</v>
          </cell>
          <cell r="AD231">
            <v>0.47291513735919999</v>
          </cell>
          <cell r="AE231">
            <v>3.8604200140800002E-2</v>
          </cell>
          <cell r="AF231">
            <v>6.8679600000000019E-3</v>
          </cell>
          <cell r="AG231">
            <v>1.9871999999999997E-3</v>
          </cell>
        </row>
        <row r="232">
          <cell r="P232">
            <v>1</v>
          </cell>
          <cell r="Q232">
            <v>1.8036562499999997</v>
          </cell>
          <cell r="W232">
            <v>97.362253353350368</v>
          </cell>
          <cell r="X232">
            <v>96.00007334514271</v>
          </cell>
          <cell r="Y232">
            <v>7.8365138947381432</v>
          </cell>
          <cell r="Z232">
            <v>1.3941711982687504</v>
          </cell>
          <cell r="AA232">
            <v>0.40339445849999989</v>
          </cell>
          <cell r="AB232">
            <v>217.05835612685908</v>
          </cell>
          <cell r="AC232">
            <v>0.47962550249999997</v>
          </cell>
          <cell r="AD232">
            <v>0.47291513735919999</v>
          </cell>
          <cell r="AE232">
            <v>3.8604200140800002E-2</v>
          </cell>
          <cell r="AF232">
            <v>6.8679600000000019E-3</v>
          </cell>
          <cell r="AG232">
            <v>1.9871999999999997E-3</v>
          </cell>
        </row>
        <row r="233">
          <cell r="P233">
            <v>1</v>
          </cell>
          <cell r="Q233">
            <v>1.7917453124999998</v>
          </cell>
          <cell r="W233">
            <v>96.790974414982003</v>
          </cell>
          <cell r="X233">
            <v>95.43678708075376</v>
          </cell>
          <cell r="Y233">
            <v>7.7905326732266866</v>
          </cell>
          <cell r="Z233">
            <v>1.3859908140375001</v>
          </cell>
          <cell r="AA233">
            <v>0.40102751699999983</v>
          </cell>
          <cell r="AB233">
            <v>217.50628792500319</v>
          </cell>
          <cell r="AC233">
            <v>0.47962550249999997</v>
          </cell>
          <cell r="AD233">
            <v>0.47291513735919999</v>
          </cell>
          <cell r="AE233">
            <v>3.8604200140800002E-2</v>
          </cell>
          <cell r="AF233">
            <v>6.8679600000000019E-3</v>
          </cell>
          <cell r="AG233">
            <v>1.9871999999999997E-3</v>
          </cell>
        </row>
        <row r="234">
          <cell r="P234">
            <v>1</v>
          </cell>
          <cell r="Q234">
            <v>1.7798343749999994</v>
          </cell>
          <cell r="W234">
            <v>96.219695476613651</v>
          </cell>
          <cell r="X234">
            <v>94.873500816364825</v>
          </cell>
          <cell r="Y234">
            <v>7.744551451715231</v>
          </cell>
          <cell r="Z234">
            <v>1.3778104298062501</v>
          </cell>
          <cell r="AA234">
            <v>0.39866057549999989</v>
          </cell>
          <cell r="AB234">
            <v>217.951575943563</v>
          </cell>
          <cell r="AC234">
            <v>0.47962550249999997</v>
          </cell>
          <cell r="AD234">
            <v>0.47291513735919999</v>
          </cell>
          <cell r="AE234">
            <v>3.8604200140800002E-2</v>
          </cell>
          <cell r="AF234">
            <v>6.8679600000000019E-3</v>
          </cell>
          <cell r="AG234">
            <v>1.9871999999999997E-3</v>
          </cell>
        </row>
        <row r="235">
          <cell r="P235">
            <v>1</v>
          </cell>
          <cell r="Q235">
            <v>1.7679234374999995</v>
          </cell>
          <cell r="W235">
            <v>95.648416538245286</v>
          </cell>
          <cell r="X235">
            <v>94.310214551975889</v>
          </cell>
          <cell r="Y235">
            <v>7.6985702302037753</v>
          </cell>
          <cell r="Z235">
            <v>1.3696300455750001</v>
          </cell>
          <cell r="AA235">
            <v>0.39629363399999989</v>
          </cell>
          <cell r="AB235">
            <v>218.39422018253842</v>
          </cell>
          <cell r="AC235">
            <v>0.47962550249999997</v>
          </cell>
          <cell r="AD235">
            <v>0.47291513735919999</v>
          </cell>
          <cell r="AE235">
            <v>3.8604200140800002E-2</v>
          </cell>
          <cell r="AF235">
            <v>6.8679600000000019E-3</v>
          </cell>
          <cell r="AG235">
            <v>1.9871999999999997E-3</v>
          </cell>
        </row>
        <row r="236">
          <cell r="P236">
            <v>1</v>
          </cell>
          <cell r="Q236">
            <v>1.7560124999999998</v>
          </cell>
          <cell r="W236">
            <v>95.07713759987692</v>
          </cell>
          <cell r="X236">
            <v>93.746928287586954</v>
          </cell>
          <cell r="Y236">
            <v>7.6525890086923187</v>
          </cell>
          <cell r="Z236">
            <v>1.3614496613437501</v>
          </cell>
          <cell r="AA236">
            <v>0.39392669249999984</v>
          </cell>
          <cell r="AB236">
            <v>218.83422064192951</v>
          </cell>
          <cell r="AC236">
            <v>0.47962550249999997</v>
          </cell>
          <cell r="AD236">
            <v>0.47291513735919999</v>
          </cell>
          <cell r="AE236">
            <v>3.8604200140800002E-2</v>
          </cell>
          <cell r="AF236">
            <v>6.8679600000000019E-3</v>
          </cell>
          <cell r="AG236">
            <v>1.9871999999999997E-3</v>
          </cell>
        </row>
        <row r="237">
          <cell r="P237">
            <v>1</v>
          </cell>
          <cell r="Q237">
            <v>1.7441015624999994</v>
          </cell>
          <cell r="W237">
            <v>94.505858661508569</v>
          </cell>
          <cell r="X237">
            <v>93.183642023198018</v>
          </cell>
          <cell r="Y237">
            <v>7.6066077871808631</v>
          </cell>
          <cell r="Z237">
            <v>1.3532692771125001</v>
          </cell>
          <cell r="AA237">
            <v>0.39155975099999984</v>
          </cell>
          <cell r="AB237">
            <v>219.27157732173629</v>
          </cell>
          <cell r="AC237">
            <v>0.47962550249999997</v>
          </cell>
          <cell r="AD237">
            <v>0.47291513735919999</v>
          </cell>
          <cell r="AE237">
            <v>3.8604200140800002E-2</v>
          </cell>
          <cell r="AF237">
            <v>6.8679600000000019E-3</v>
          </cell>
          <cell r="AG237">
            <v>1.9871999999999997E-3</v>
          </cell>
        </row>
        <row r="238">
          <cell r="P238">
            <v>1</v>
          </cell>
          <cell r="Q238">
            <v>1.7321906249999994</v>
          </cell>
          <cell r="W238">
            <v>93.934579723140203</v>
          </cell>
          <cell r="X238">
            <v>92.620355758809083</v>
          </cell>
          <cell r="Y238">
            <v>7.5606265656694065</v>
          </cell>
          <cell r="Z238">
            <v>1.3450888928812501</v>
          </cell>
          <cell r="AA238">
            <v>0.38919280949999985</v>
          </cell>
          <cell r="AB238">
            <v>219.70629022195874</v>
          </cell>
          <cell r="AC238">
            <v>0.47962550249999997</v>
          </cell>
          <cell r="AD238">
            <v>0.47291513735919999</v>
          </cell>
          <cell r="AE238">
            <v>3.8604200140800002E-2</v>
          </cell>
          <cell r="AF238">
            <v>6.8679600000000019E-3</v>
          </cell>
          <cell r="AG238">
            <v>1.9871999999999997E-3</v>
          </cell>
        </row>
        <row r="239">
          <cell r="P239">
            <v>1</v>
          </cell>
          <cell r="Q239">
            <v>1.7202796874999995</v>
          </cell>
          <cell r="W239">
            <v>93.363300784771852</v>
          </cell>
          <cell r="X239">
            <v>92.057069494420162</v>
          </cell>
          <cell r="Y239">
            <v>7.5146453441579508</v>
          </cell>
          <cell r="Z239">
            <v>1.3369085086500001</v>
          </cell>
          <cell r="AA239">
            <v>0.38682586799999991</v>
          </cell>
          <cell r="AB239">
            <v>220.13835934259691</v>
          </cell>
          <cell r="AC239">
            <v>0.47962550249999997</v>
          </cell>
          <cell r="AD239">
            <v>0.47291513735919999</v>
          </cell>
          <cell r="AE239">
            <v>3.8604200140800002E-2</v>
          </cell>
          <cell r="AF239">
            <v>6.8679600000000019E-3</v>
          </cell>
          <cell r="AG239">
            <v>1.9871999999999997E-3</v>
          </cell>
        </row>
        <row r="240">
          <cell r="P240">
            <v>1</v>
          </cell>
          <cell r="Q240">
            <v>1.7083687499999995</v>
          </cell>
          <cell r="W240">
            <v>92.792021846403486</v>
          </cell>
          <cell r="X240">
            <v>91.493783230031212</v>
          </cell>
          <cell r="Y240">
            <v>7.4686641226464943</v>
          </cell>
          <cell r="Z240">
            <v>1.3287281244187501</v>
          </cell>
          <cell r="AA240">
            <v>0.38445892649999985</v>
          </cell>
          <cell r="AB240">
            <v>220.56778468365073</v>
          </cell>
          <cell r="AC240">
            <v>0.47962550249999997</v>
          </cell>
          <cell r="AD240">
            <v>0.47291513735919999</v>
          </cell>
          <cell r="AE240">
            <v>3.8604200140800002E-2</v>
          </cell>
          <cell r="AF240">
            <v>6.8679600000000019E-3</v>
          </cell>
          <cell r="AG240">
            <v>1.9871999999999997E-3</v>
          </cell>
        </row>
        <row r="241">
          <cell r="P241">
            <v>1</v>
          </cell>
          <cell r="Q241">
            <v>1.6964578124999994</v>
          </cell>
          <cell r="W241">
            <v>92.220742908035135</v>
          </cell>
          <cell r="X241">
            <v>90.930496965642277</v>
          </cell>
          <cell r="Y241">
            <v>7.4226829011350386</v>
          </cell>
          <cell r="Z241">
            <v>1.3205477401875001</v>
          </cell>
          <cell r="AA241">
            <v>0.38209198499999986</v>
          </cell>
          <cell r="AB241">
            <v>220.99456624512024</v>
          </cell>
          <cell r="AC241">
            <v>0.47962550249999997</v>
          </cell>
          <cell r="AD241">
            <v>0.47291513735919999</v>
          </cell>
          <cell r="AE241">
            <v>3.8604200140800002E-2</v>
          </cell>
          <cell r="AF241">
            <v>6.8679600000000019E-3</v>
          </cell>
          <cell r="AG241">
            <v>1.9871999999999997E-3</v>
          </cell>
        </row>
        <row r="242">
          <cell r="P242">
            <v>1</v>
          </cell>
          <cell r="Q242">
            <v>1.6845468749999994</v>
          </cell>
          <cell r="W242">
            <v>91.649463969666769</v>
          </cell>
          <cell r="X242">
            <v>90.367210701253342</v>
          </cell>
          <cell r="Y242">
            <v>7.3767016796235829</v>
          </cell>
          <cell r="Z242">
            <v>1.3123673559562501</v>
          </cell>
          <cell r="AA242">
            <v>0.37972504349999986</v>
          </cell>
          <cell r="AB242">
            <v>221.41870402700548</v>
          </cell>
          <cell r="AC242">
            <v>0.47962550249999997</v>
          </cell>
          <cell r="AD242">
            <v>0.47291513735919999</v>
          </cell>
          <cell r="AE242">
            <v>3.8604200140800002E-2</v>
          </cell>
          <cell r="AF242">
            <v>6.8679600000000019E-3</v>
          </cell>
          <cell r="AG242">
            <v>1.9871999999999997E-3</v>
          </cell>
        </row>
        <row r="243">
          <cell r="P243">
            <v>1</v>
          </cell>
          <cell r="Q243">
            <v>1.6747203515624998</v>
          </cell>
          <cell r="W243">
            <v>91.078185031298403</v>
          </cell>
          <cell r="X243">
            <v>89.803924436864406</v>
          </cell>
          <cell r="Y243">
            <v>7.3307204581121264</v>
          </cell>
          <cell r="Z243">
            <v>1.3041869717249999</v>
          </cell>
          <cell r="AA243">
            <v>0.37735810199999981</v>
          </cell>
          <cell r="AB243">
            <v>221.84019802930629</v>
          </cell>
          <cell r="AC243">
            <v>0.47962550249999997</v>
          </cell>
          <cell r="AD243">
            <v>0.47291513735919999</v>
          </cell>
          <cell r="AE243">
            <v>3.8604200140800002E-2</v>
          </cell>
          <cell r="AF243">
            <v>6.8679600000000019E-3</v>
          </cell>
          <cell r="AG243">
            <v>1.9871999999999997E-3</v>
          </cell>
        </row>
        <row r="244">
          <cell r="P244">
            <v>1</v>
          </cell>
          <cell r="Q244">
            <v>1.6648938281249994</v>
          </cell>
          <cell r="W244">
            <v>90.506906092930052</v>
          </cell>
          <cell r="X244">
            <v>89.240638172475471</v>
          </cell>
          <cell r="Y244">
            <v>7.2847392366006707</v>
          </cell>
          <cell r="Z244">
            <v>1.2960065874937501</v>
          </cell>
          <cell r="AA244">
            <v>0.37499116049999986</v>
          </cell>
          <cell r="AB244">
            <v>222.25904825202284</v>
          </cell>
          <cell r="AC244">
            <v>0.47962550249999997</v>
          </cell>
          <cell r="AD244">
            <v>0.47291513735919999</v>
          </cell>
          <cell r="AE244">
            <v>3.8604200140800002E-2</v>
          </cell>
          <cell r="AF244">
            <v>6.8679600000000019E-3</v>
          </cell>
          <cell r="AG244">
            <v>1.9871999999999997E-3</v>
          </cell>
        </row>
        <row r="245">
          <cell r="P245">
            <v>1</v>
          </cell>
          <cell r="Q245">
            <v>1.6550673046874997</v>
          </cell>
          <cell r="W245">
            <v>89.935627154561686</v>
          </cell>
          <cell r="X245">
            <v>88.677351908086536</v>
          </cell>
          <cell r="Y245">
            <v>7.2387580150892141</v>
          </cell>
          <cell r="Z245">
            <v>1.2878262032625001</v>
          </cell>
          <cell r="AA245">
            <v>0.37262421899999987</v>
          </cell>
          <cell r="AB245">
            <v>222.67525469515502</v>
          </cell>
          <cell r="AC245">
            <v>0.47962550249999997</v>
          </cell>
          <cell r="AD245">
            <v>0.47291513735919999</v>
          </cell>
          <cell r="AE245">
            <v>3.8604200140800002E-2</v>
          </cell>
          <cell r="AF245">
            <v>6.8679600000000019E-3</v>
          </cell>
          <cell r="AG245">
            <v>1.9871999999999997E-3</v>
          </cell>
        </row>
        <row r="246">
          <cell r="P246">
            <v>1</v>
          </cell>
          <cell r="Q246">
            <v>1.6452407812499996</v>
          </cell>
          <cell r="W246">
            <v>89.364348216193335</v>
          </cell>
          <cell r="X246">
            <v>88.114065643697614</v>
          </cell>
          <cell r="Y246">
            <v>7.1927767935777585</v>
          </cell>
          <cell r="Z246">
            <v>1.2796458190312501</v>
          </cell>
          <cell r="AA246">
            <v>0.37025727749999987</v>
          </cell>
          <cell r="AB246">
            <v>223.0888173587029</v>
          </cell>
          <cell r="AC246">
            <v>0.47962550249999997</v>
          </cell>
          <cell r="AD246">
            <v>0.47291513735919999</v>
          </cell>
          <cell r="AE246">
            <v>3.8604200140800002E-2</v>
          </cell>
          <cell r="AF246">
            <v>6.8679600000000019E-3</v>
          </cell>
          <cell r="AG246">
            <v>1.9871999999999997E-3</v>
          </cell>
        </row>
        <row r="247">
          <cell r="P247">
            <v>1</v>
          </cell>
          <cell r="Q247">
            <v>1.6354142578124995</v>
          </cell>
          <cell r="W247">
            <v>88.793069277824969</v>
          </cell>
          <cell r="X247">
            <v>87.550779379308665</v>
          </cell>
          <cell r="Y247">
            <v>7.1467955720663019</v>
          </cell>
          <cell r="Z247">
            <v>1.2714654347999998</v>
          </cell>
          <cell r="AA247">
            <v>0.36789033599999982</v>
          </cell>
          <cell r="AB247">
            <v>223.49973624266647</v>
          </cell>
          <cell r="AC247">
            <v>0.47962550249999997</v>
          </cell>
          <cell r="AD247">
            <v>0.47291513735919999</v>
          </cell>
          <cell r="AE247">
            <v>3.8604200140800002E-2</v>
          </cell>
          <cell r="AF247">
            <v>6.8679600000000019E-3</v>
          </cell>
          <cell r="AG247">
            <v>1.9871999999999997E-3</v>
          </cell>
        </row>
        <row r="248">
          <cell r="P248">
            <v>1</v>
          </cell>
          <cell r="Q248">
            <v>1.6255877343749996</v>
          </cell>
          <cell r="W248">
            <v>88.221790339456604</v>
          </cell>
          <cell r="X248">
            <v>86.987493114919729</v>
          </cell>
          <cell r="Y248">
            <v>7.1008143505548462</v>
          </cell>
          <cell r="Z248">
            <v>1.2632850505687501</v>
          </cell>
          <cell r="AA248">
            <v>0.36552339449999982</v>
          </cell>
          <cell r="AB248">
            <v>223.90801134704571</v>
          </cell>
          <cell r="AC248">
            <v>0.47962550249999997</v>
          </cell>
          <cell r="AD248">
            <v>0.47291513735919999</v>
          </cell>
          <cell r="AE248">
            <v>3.8604200140800002E-2</v>
          </cell>
          <cell r="AF248">
            <v>6.8679600000000019E-3</v>
          </cell>
          <cell r="AG248">
            <v>1.9871999999999997E-3</v>
          </cell>
        </row>
        <row r="249">
          <cell r="P249">
            <v>1</v>
          </cell>
          <cell r="Q249">
            <v>1.6157612109374995</v>
          </cell>
          <cell r="W249">
            <v>87.650511401088266</v>
          </cell>
          <cell r="X249">
            <v>86.424206850530823</v>
          </cell>
          <cell r="Y249">
            <v>7.0548331290433914</v>
          </cell>
          <cell r="Z249">
            <v>1.2551046663375003</v>
          </cell>
          <cell r="AA249">
            <v>0.36315645299999993</v>
          </cell>
          <cell r="AB249">
            <v>224.31364267184063</v>
          </cell>
          <cell r="AC249">
            <v>0.47962550249999997</v>
          </cell>
          <cell r="AD249">
            <v>0.47291513735919999</v>
          </cell>
          <cell r="AE249">
            <v>3.8604200140800002E-2</v>
          </cell>
          <cell r="AF249">
            <v>6.8679600000000019E-3</v>
          </cell>
          <cell r="AG249">
            <v>1.9871999999999997E-3</v>
          </cell>
        </row>
        <row r="250">
          <cell r="P250">
            <v>1</v>
          </cell>
          <cell r="Q250">
            <v>1.6059346874999993</v>
          </cell>
          <cell r="W250">
            <v>87.079232462719887</v>
          </cell>
          <cell r="X250">
            <v>85.860920586141859</v>
          </cell>
          <cell r="Y250">
            <v>7.008851907531934</v>
          </cell>
          <cell r="Z250">
            <v>1.2469242821062498</v>
          </cell>
          <cell r="AA250">
            <v>0.36078951149999983</v>
          </cell>
          <cell r="AB250">
            <v>224.71663021705118</v>
          </cell>
          <cell r="AC250">
            <v>0.47962550249999997</v>
          </cell>
          <cell r="AD250">
            <v>0.47291513735919999</v>
          </cell>
          <cell r="AE250">
            <v>3.8604200140800002E-2</v>
          </cell>
          <cell r="AF250">
            <v>6.8679600000000019E-3</v>
          </cell>
          <cell r="AG250">
            <v>1.9871999999999997E-3</v>
          </cell>
        </row>
        <row r="251">
          <cell r="P251">
            <v>1</v>
          </cell>
          <cell r="Q251">
            <v>1.5961081640624997</v>
          </cell>
          <cell r="W251">
            <v>86.507953524351535</v>
          </cell>
          <cell r="X251">
            <v>85.297634321752938</v>
          </cell>
          <cell r="Y251">
            <v>6.9628706860204792</v>
          </cell>
          <cell r="Z251">
            <v>1.2387438978750001</v>
          </cell>
          <cell r="AA251">
            <v>0.35842256999999988</v>
          </cell>
          <cell r="AB251">
            <v>225.11697398267742</v>
          </cell>
          <cell r="AC251">
            <v>0.47962550249999997</v>
          </cell>
          <cell r="AD251">
            <v>0.47291513735919999</v>
          </cell>
          <cell r="AE251">
            <v>3.8604200140800002E-2</v>
          </cell>
          <cell r="AF251">
            <v>6.8679600000000019E-3</v>
          </cell>
          <cell r="AG251">
            <v>1.9871999999999997E-3</v>
          </cell>
        </row>
        <row r="252">
          <cell r="P252">
            <v>1</v>
          </cell>
          <cell r="Q252">
            <v>1.5862816406249993</v>
          </cell>
          <cell r="W252">
            <v>85.936674585983184</v>
          </cell>
          <cell r="X252">
            <v>84.734348057364002</v>
          </cell>
          <cell r="Y252">
            <v>6.9168894645090235</v>
          </cell>
          <cell r="Z252">
            <v>1.2305635136437501</v>
          </cell>
          <cell r="AA252">
            <v>0.35605562849999989</v>
          </cell>
          <cell r="AB252">
            <v>225.51467396871936</v>
          </cell>
          <cell r="AC252">
            <v>0.47962550249999997</v>
          </cell>
          <cell r="AD252">
            <v>0.47291513735919999</v>
          </cell>
          <cell r="AE252">
            <v>3.8604200140800002E-2</v>
          </cell>
          <cell r="AF252">
            <v>6.8679600000000019E-3</v>
          </cell>
          <cell r="AG252">
            <v>1.9871999999999997E-3</v>
          </cell>
        </row>
        <row r="253">
          <cell r="P253">
            <v>1</v>
          </cell>
          <cell r="Q253">
            <v>1.5764551171874996</v>
          </cell>
          <cell r="W253">
            <v>85.365395647614818</v>
          </cell>
          <cell r="X253">
            <v>84.171061792975067</v>
          </cell>
          <cell r="Y253">
            <v>6.8709082429975661</v>
          </cell>
          <cell r="Z253">
            <v>1.2223831294125</v>
          </cell>
          <cell r="AA253">
            <v>0.35368868699999984</v>
          </cell>
          <cell r="AB253">
            <v>225.90973017517697</v>
          </cell>
          <cell r="AC253">
            <v>0.47962550249999997</v>
          </cell>
          <cell r="AD253">
            <v>0.47291513735919999</v>
          </cell>
          <cell r="AE253">
            <v>3.8604200140800002E-2</v>
          </cell>
          <cell r="AF253">
            <v>6.8679600000000019E-3</v>
          </cell>
          <cell r="AG253">
            <v>1.9871999999999997E-3</v>
          </cell>
        </row>
        <row r="254">
          <cell r="P254">
            <v>1</v>
          </cell>
          <cell r="Q254">
            <v>1.5666285937499995</v>
          </cell>
          <cell r="W254">
            <v>84.794116709246453</v>
          </cell>
          <cell r="X254">
            <v>83.607775528586131</v>
          </cell>
          <cell r="Y254">
            <v>6.8249270214861104</v>
          </cell>
          <cell r="Z254">
            <v>1.21420274518125</v>
          </cell>
          <cell r="AA254">
            <v>0.35132174549999989</v>
          </cell>
          <cell r="AB254">
            <v>226.30214260205022</v>
          </cell>
          <cell r="AC254">
            <v>0.47962550249999997</v>
          </cell>
          <cell r="AD254">
            <v>0.47291513735919999</v>
          </cell>
          <cell r="AE254">
            <v>3.8604200140800002E-2</v>
          </cell>
          <cell r="AF254">
            <v>6.8679600000000019E-3</v>
          </cell>
          <cell r="AG254">
            <v>1.9871999999999997E-3</v>
          </cell>
        </row>
        <row r="255">
          <cell r="P255">
            <v>1</v>
          </cell>
          <cell r="Q255">
            <v>1.5568020703124994</v>
          </cell>
          <cell r="W255">
            <v>84.222837770878101</v>
          </cell>
          <cell r="X255">
            <v>83.044489264197196</v>
          </cell>
          <cell r="Y255">
            <v>6.7789457999746547</v>
          </cell>
          <cell r="Z255">
            <v>1.20602236095</v>
          </cell>
          <cell r="AA255">
            <v>0.3489548039999999</v>
          </cell>
          <cell r="AB255">
            <v>226.69191124933917</v>
          </cell>
          <cell r="AC255">
            <v>0.47962550249999997</v>
          </cell>
          <cell r="AD255">
            <v>0.47291513735919999</v>
          </cell>
          <cell r="AE255">
            <v>3.8604200140800002E-2</v>
          </cell>
          <cell r="AF255">
            <v>6.8679600000000019E-3</v>
          </cell>
          <cell r="AG255">
            <v>1.9871999999999997E-3</v>
          </cell>
        </row>
        <row r="256">
          <cell r="P256">
            <v>1</v>
          </cell>
          <cell r="Q256">
            <v>1.5469755468749995</v>
          </cell>
          <cell r="W256">
            <v>83.651558832509735</v>
          </cell>
          <cell r="X256">
            <v>82.481202999808261</v>
          </cell>
          <cell r="Y256">
            <v>6.7329645784631982</v>
          </cell>
          <cell r="Z256">
            <v>1.19784197671875</v>
          </cell>
          <cell r="AA256">
            <v>0.34658786249999984</v>
          </cell>
          <cell r="AB256">
            <v>227.07903611704376</v>
          </cell>
          <cell r="AC256">
            <v>0.47962550249999997</v>
          </cell>
          <cell r="AD256">
            <v>0.47291513735919999</v>
          </cell>
          <cell r="AE256">
            <v>3.8604200140800002E-2</v>
          </cell>
          <cell r="AF256">
            <v>6.8679600000000019E-3</v>
          </cell>
          <cell r="AG256">
            <v>1.9871999999999997E-3</v>
          </cell>
        </row>
        <row r="257">
          <cell r="P257">
            <v>1</v>
          </cell>
          <cell r="Q257">
            <v>1.5371490234374994</v>
          </cell>
          <cell r="W257">
            <v>83.08027989414137</v>
          </cell>
          <cell r="X257">
            <v>81.917916735419325</v>
          </cell>
          <cell r="Y257">
            <v>6.6869833569517425</v>
          </cell>
          <cell r="Z257">
            <v>1.1896615924875</v>
          </cell>
          <cell r="AA257">
            <v>0.34422092099999985</v>
          </cell>
          <cell r="AB257">
            <v>227.46351720516407</v>
          </cell>
          <cell r="AC257">
            <v>0.47962550249999997</v>
          </cell>
          <cell r="AD257">
            <v>0.47291513735919999</v>
          </cell>
          <cell r="AE257">
            <v>3.8604200140800002E-2</v>
          </cell>
          <cell r="AF257">
            <v>6.8679600000000019E-3</v>
          </cell>
          <cell r="AG257">
            <v>1.9871999999999997E-3</v>
          </cell>
        </row>
        <row r="258">
          <cell r="P258">
            <v>1</v>
          </cell>
          <cell r="Q258">
            <v>1.5273224999999995</v>
          </cell>
          <cell r="W258">
            <v>82.509000955773018</v>
          </cell>
          <cell r="X258">
            <v>81.35463047103039</v>
          </cell>
          <cell r="Y258">
            <v>6.6410021354402868</v>
          </cell>
          <cell r="Z258">
            <v>1.18148120825625</v>
          </cell>
          <cell r="AA258">
            <v>0.34185397949999985</v>
          </cell>
          <cell r="AB258">
            <v>227.84535451370007</v>
          </cell>
          <cell r="AC258">
            <v>0.47962550249999997</v>
          </cell>
          <cell r="AD258">
            <v>0.47291513735919999</v>
          </cell>
          <cell r="AE258">
            <v>3.8604200140800002E-2</v>
          </cell>
          <cell r="AF258">
            <v>6.8679600000000019E-3</v>
          </cell>
          <cell r="AG258">
            <v>1.9871999999999997E-3</v>
          </cell>
        </row>
        <row r="259">
          <cell r="P259">
            <v>1</v>
          </cell>
          <cell r="Q259">
            <v>1.5174959765624996</v>
          </cell>
          <cell r="W259">
            <v>81.937722017404667</v>
          </cell>
          <cell r="X259">
            <v>80.791344206641455</v>
          </cell>
          <cell r="Y259">
            <v>6.5950209139288312</v>
          </cell>
          <cell r="Z259">
            <v>1.173300824025</v>
          </cell>
          <cell r="AA259">
            <v>0.33948703799999991</v>
          </cell>
          <cell r="AB259">
            <v>228.22454804265172</v>
          </cell>
          <cell r="AC259">
            <v>0.47962550249999997</v>
          </cell>
          <cell r="AD259">
            <v>0.47291513735919999</v>
          </cell>
          <cell r="AE259">
            <v>3.8604200140800002E-2</v>
          </cell>
          <cell r="AF259">
            <v>6.8679600000000019E-3</v>
          </cell>
          <cell r="AG259">
            <v>1.9871999999999997E-3</v>
          </cell>
        </row>
        <row r="260">
          <cell r="P260">
            <v>1</v>
          </cell>
          <cell r="Q260">
            <v>1.5076694531249997</v>
          </cell>
          <cell r="W260">
            <v>81.366443079036301</v>
          </cell>
          <cell r="X260">
            <v>80.228057942252519</v>
          </cell>
          <cell r="Y260">
            <v>6.5490396924173737</v>
          </cell>
          <cell r="Z260">
            <v>1.16512043979375</v>
          </cell>
          <cell r="AA260">
            <v>0.33712009649999986</v>
          </cell>
          <cell r="AB260">
            <v>228.60109779201909</v>
          </cell>
          <cell r="AC260">
            <v>0.47962550249999997</v>
          </cell>
          <cell r="AD260">
            <v>0.47291513735919999</v>
          </cell>
          <cell r="AE260">
            <v>3.8604200140800002E-2</v>
          </cell>
          <cell r="AF260">
            <v>6.8679600000000019E-3</v>
          </cell>
          <cell r="AG260">
            <v>1.9871999999999997E-3</v>
          </cell>
        </row>
        <row r="261">
          <cell r="P261">
            <v>1</v>
          </cell>
          <cell r="Q261">
            <v>1.4978429296874995</v>
          </cell>
          <cell r="W261">
            <v>80.795164140667936</v>
          </cell>
          <cell r="X261">
            <v>79.664771677863584</v>
          </cell>
          <cell r="Y261">
            <v>6.503058470905918</v>
          </cell>
          <cell r="Z261">
            <v>1.1569400555625</v>
          </cell>
          <cell r="AA261">
            <v>0.33475315499999986</v>
          </cell>
          <cell r="AB261">
            <v>228.97500376180216</v>
          </cell>
          <cell r="AC261">
            <v>0.47962550249999997</v>
          </cell>
          <cell r="AD261">
            <v>0.47291513735919999</v>
          </cell>
          <cell r="AE261">
            <v>3.8604200140800002E-2</v>
          </cell>
          <cell r="AF261">
            <v>6.8679600000000019E-3</v>
          </cell>
          <cell r="AG261">
            <v>1.9871999999999997E-3</v>
          </cell>
        </row>
        <row r="262">
          <cell r="P262">
            <v>1</v>
          </cell>
          <cell r="Q262">
            <v>1.4880164062499994</v>
          </cell>
          <cell r="W262">
            <v>80.323859016514049</v>
          </cell>
          <cell r="X262">
            <v>79.200060509742727</v>
          </cell>
          <cell r="Y262">
            <v>6.4651239631589679</v>
          </cell>
          <cell r="Z262">
            <v>1.1501912385717188</v>
          </cell>
          <cell r="AA262">
            <v>0.33280042826249989</v>
          </cell>
          <cell r="AB262">
            <v>229.34672861342813</v>
          </cell>
          <cell r="AC262">
            <v>0.47962550249999997</v>
          </cell>
          <cell r="AD262">
            <v>0.47291513735919999</v>
          </cell>
          <cell r="AE262">
            <v>3.8604200140800002E-2</v>
          </cell>
          <cell r="AF262">
            <v>6.8679600000000019E-3</v>
          </cell>
          <cell r="AG262">
            <v>1.9871999999999997E-3</v>
          </cell>
        </row>
        <row r="263">
          <cell r="P263">
            <v>1</v>
          </cell>
          <cell r="Q263">
            <v>1.4781898828124995</v>
          </cell>
          <cell r="W263">
            <v>79.852553892360135</v>
          </cell>
          <cell r="X263">
            <v>78.735349341621841</v>
          </cell>
          <cell r="Y263">
            <v>6.4271894554120159</v>
          </cell>
          <cell r="Z263">
            <v>1.1434424215809373</v>
          </cell>
          <cell r="AA263">
            <v>0.33084770152499982</v>
          </cell>
          <cell r="AB263">
            <v>229.716272346897</v>
          </cell>
          <cell r="AC263">
            <v>0.47962550249999997</v>
          </cell>
          <cell r="AD263">
            <v>0.47291513735919999</v>
          </cell>
          <cell r="AE263">
            <v>3.8604200140800002E-2</v>
          </cell>
          <cell r="AF263">
            <v>6.8679600000000019E-3</v>
          </cell>
          <cell r="AG263">
            <v>1.9871999999999997E-3</v>
          </cell>
        </row>
        <row r="264">
          <cell r="P264">
            <v>1</v>
          </cell>
          <cell r="Q264">
            <v>1.4683633593749994</v>
          </cell>
          <cell r="W264">
            <v>79.381248768206262</v>
          </cell>
          <cell r="X264">
            <v>78.270638173500984</v>
          </cell>
          <cell r="Y264">
            <v>6.3892549476650657</v>
          </cell>
          <cell r="Z264">
            <v>1.1366936045901563</v>
          </cell>
          <cell r="AA264">
            <v>0.32889497478749991</v>
          </cell>
          <cell r="AB264">
            <v>230.08363496220881</v>
          </cell>
          <cell r="AC264">
            <v>0.47962550249999997</v>
          </cell>
          <cell r="AD264">
            <v>0.47291513735919999</v>
          </cell>
          <cell r="AE264">
            <v>3.8604200140800002E-2</v>
          </cell>
          <cell r="AF264">
            <v>6.8679600000000019E-3</v>
          </cell>
          <cell r="AG264">
            <v>1.9871999999999997E-3</v>
          </cell>
        </row>
        <row r="265">
          <cell r="P265">
            <v>1</v>
          </cell>
          <cell r="Q265">
            <v>1.4585368359374993</v>
          </cell>
          <cell r="W265">
            <v>78.909943644052362</v>
          </cell>
          <cell r="X265">
            <v>77.805927005380113</v>
          </cell>
          <cell r="Y265">
            <v>6.3513204399181138</v>
          </cell>
          <cell r="Z265">
            <v>1.1299447875993751</v>
          </cell>
          <cell r="AA265">
            <v>0.32694224804999988</v>
          </cell>
          <cell r="AB265">
            <v>230.44881645936357</v>
          </cell>
          <cell r="AC265">
            <v>0.47962550249999997</v>
          </cell>
          <cell r="AD265">
            <v>0.47291513735919999</v>
          </cell>
          <cell r="AE265">
            <v>3.8604200140800002E-2</v>
          </cell>
          <cell r="AF265">
            <v>6.8679600000000019E-3</v>
          </cell>
          <cell r="AG265">
            <v>1.9871999999999997E-3</v>
          </cell>
        </row>
        <row r="266">
          <cell r="P266">
            <v>1</v>
          </cell>
          <cell r="Q266">
            <v>1.4487103124999994</v>
          </cell>
          <cell r="W266">
            <v>78.438638519898461</v>
          </cell>
          <cell r="X266">
            <v>77.341215837259227</v>
          </cell>
          <cell r="Y266">
            <v>6.3133859321711627</v>
          </cell>
          <cell r="Z266">
            <v>1.1231959706085937</v>
          </cell>
          <cell r="AA266">
            <v>0.32498952131249986</v>
          </cell>
          <cell r="AB266">
            <v>230.81181683836124</v>
          </cell>
          <cell r="AC266">
            <v>0.47962550249999997</v>
          </cell>
          <cell r="AD266">
            <v>0.47291513735919999</v>
          </cell>
          <cell r="AE266">
            <v>3.8604200140800002E-2</v>
          </cell>
          <cell r="AF266">
            <v>6.8679600000000019E-3</v>
          </cell>
          <cell r="AG266">
            <v>1.9871999999999997E-3</v>
          </cell>
        </row>
        <row r="267">
          <cell r="P267">
            <v>1</v>
          </cell>
          <cell r="Q267">
            <v>1.4388837890624995</v>
          </cell>
          <cell r="W267">
            <v>77.967333395744561</v>
          </cell>
          <cell r="X267">
            <v>76.876504669138356</v>
          </cell>
          <cell r="Y267">
            <v>6.2754514244242108</v>
          </cell>
          <cell r="Z267">
            <v>1.1164471536178124</v>
          </cell>
          <cell r="AA267">
            <v>0.32303679457499984</v>
          </cell>
          <cell r="AB267">
            <v>231.17263609920181</v>
          </cell>
          <cell r="AC267">
            <v>0.47962550249999997</v>
          </cell>
          <cell r="AD267">
            <v>0.47291513735919999</v>
          </cell>
          <cell r="AE267">
            <v>3.8604200140800002E-2</v>
          </cell>
          <cell r="AF267">
            <v>6.8679600000000019E-3</v>
          </cell>
          <cell r="AG267">
            <v>1.9871999999999997E-3</v>
          </cell>
        </row>
        <row r="268">
          <cell r="P268">
            <v>1</v>
          </cell>
          <cell r="Q268">
            <v>1.4290572656249996</v>
          </cell>
          <cell r="W268">
            <v>77.49602827159066</v>
          </cell>
          <cell r="X268">
            <v>76.411793501017485</v>
          </cell>
          <cell r="Y268">
            <v>6.2375169166772597</v>
          </cell>
          <cell r="Z268">
            <v>1.1096983366270312</v>
          </cell>
          <cell r="AA268">
            <v>0.32108406783749988</v>
          </cell>
          <cell r="AB268">
            <v>231.5312742418854</v>
          </cell>
          <cell r="AC268">
            <v>0.47962550249999997</v>
          </cell>
          <cell r="AD268">
            <v>0.47291513735919999</v>
          </cell>
          <cell r="AE268">
            <v>3.8604200140800002E-2</v>
          </cell>
          <cell r="AF268">
            <v>6.8679600000000019E-3</v>
          </cell>
          <cell r="AG268">
            <v>1.9871999999999997E-3</v>
          </cell>
        </row>
        <row r="269">
          <cell r="P269">
            <v>1</v>
          </cell>
          <cell r="Q269">
            <v>1.4192307421874994</v>
          </cell>
          <cell r="W269">
            <v>77.02472314743676</v>
          </cell>
          <cell r="X269">
            <v>75.947082332896613</v>
          </cell>
          <cell r="Y269">
            <v>6.1995824089303087</v>
          </cell>
          <cell r="Z269">
            <v>1.10294951963625</v>
          </cell>
          <cell r="AA269">
            <v>0.31913134109999985</v>
          </cell>
          <cell r="AB269">
            <v>231.88773126641192</v>
          </cell>
          <cell r="AC269">
            <v>0.47962550249999997</v>
          </cell>
          <cell r="AD269">
            <v>0.47291513735919999</v>
          </cell>
          <cell r="AE269">
            <v>3.8604200140800002E-2</v>
          </cell>
          <cell r="AF269">
            <v>6.8679600000000019E-3</v>
          </cell>
          <cell r="AG269">
            <v>1.9871999999999997E-3</v>
          </cell>
        </row>
        <row r="270">
          <cell r="P270">
            <v>1</v>
          </cell>
          <cell r="Q270">
            <v>1.4094042187499998</v>
          </cell>
          <cell r="W270">
            <v>76.553418023282873</v>
          </cell>
          <cell r="X270">
            <v>75.482371164775756</v>
          </cell>
          <cell r="Y270">
            <v>6.1616479011833585</v>
          </cell>
          <cell r="Z270">
            <v>1.0962007026454688</v>
          </cell>
          <cell r="AA270">
            <v>0.31717861436249989</v>
          </cell>
          <cell r="AB270">
            <v>232.24200717278129</v>
          </cell>
          <cell r="AC270">
            <v>0.47962550249999997</v>
          </cell>
          <cell r="AD270">
            <v>0.47291513735919999</v>
          </cell>
          <cell r="AE270">
            <v>3.8604200140800002E-2</v>
          </cell>
          <cell r="AF270">
            <v>6.8679600000000019E-3</v>
          </cell>
          <cell r="AG270">
            <v>1.9871999999999997E-3</v>
          </cell>
        </row>
        <row r="271">
          <cell r="P271">
            <v>1</v>
          </cell>
          <cell r="Q271">
            <v>1.3995776953124996</v>
          </cell>
          <cell r="W271">
            <v>76.082112899128973</v>
          </cell>
          <cell r="X271">
            <v>75.017659996654871</v>
          </cell>
          <cell r="Y271">
            <v>6.1237133934364056</v>
          </cell>
          <cell r="Z271">
            <v>1.0894518856546873</v>
          </cell>
          <cell r="AA271">
            <v>0.31522588762499981</v>
          </cell>
          <cell r="AB271">
            <v>232.59410196099361</v>
          </cell>
          <cell r="AC271">
            <v>0.47962550249999997</v>
          </cell>
          <cell r="AD271">
            <v>0.47291513735919999</v>
          </cell>
          <cell r="AE271">
            <v>3.8604200140800002E-2</v>
          </cell>
          <cell r="AF271">
            <v>6.8679600000000019E-3</v>
          </cell>
          <cell r="AG271">
            <v>1.9871999999999997E-3</v>
          </cell>
        </row>
        <row r="272">
          <cell r="P272">
            <v>1</v>
          </cell>
          <cell r="Q272">
            <v>1.3897511718749995</v>
          </cell>
          <cell r="W272">
            <v>75.610807774975086</v>
          </cell>
          <cell r="X272">
            <v>74.552948828534014</v>
          </cell>
          <cell r="Y272">
            <v>6.0857788856894555</v>
          </cell>
          <cell r="Z272">
            <v>1.0827030686639063</v>
          </cell>
          <cell r="AA272">
            <v>0.3132731608874999</v>
          </cell>
          <cell r="AB272">
            <v>232.9440156310489</v>
          </cell>
          <cell r="AC272">
            <v>0.47962550249999997</v>
          </cell>
          <cell r="AD272">
            <v>0.47291513735919999</v>
          </cell>
          <cell r="AE272">
            <v>3.8604200140800002E-2</v>
          </cell>
          <cell r="AF272">
            <v>6.8679600000000019E-3</v>
          </cell>
          <cell r="AG272">
            <v>1.9871999999999997E-3</v>
          </cell>
        </row>
        <row r="273">
          <cell r="P273">
            <v>1</v>
          </cell>
          <cell r="Q273">
            <v>1.381644290039062</v>
          </cell>
          <cell r="W273">
            <v>75.139502650821186</v>
          </cell>
          <cell r="X273">
            <v>74.088237660413128</v>
          </cell>
          <cell r="Y273">
            <v>6.0478443779425044</v>
          </cell>
          <cell r="Z273">
            <v>1.0759542516731251</v>
          </cell>
          <cell r="AA273">
            <v>0.31132043414999988</v>
          </cell>
          <cell r="AB273">
            <v>233.29174818294709</v>
          </cell>
          <cell r="AC273">
            <v>0.47962550249999997</v>
          </cell>
          <cell r="AD273">
            <v>0.47291513735919999</v>
          </cell>
          <cell r="AE273">
            <v>3.8604200140800002E-2</v>
          </cell>
          <cell r="AF273">
            <v>6.8679600000000019E-3</v>
          </cell>
          <cell r="AG273">
            <v>1.9871999999999997E-3</v>
          </cell>
        </row>
        <row r="274">
          <cell r="P274">
            <v>1</v>
          </cell>
          <cell r="Q274">
            <v>1.3735374082031244</v>
          </cell>
          <cell r="W274">
            <v>74.668197526667285</v>
          </cell>
          <cell r="X274">
            <v>73.623526492292257</v>
          </cell>
          <cell r="Y274">
            <v>6.0099098701955525</v>
          </cell>
          <cell r="Z274">
            <v>1.0692054346823436</v>
          </cell>
          <cell r="AA274">
            <v>0.30936770741249986</v>
          </cell>
          <cell r="AB274">
            <v>233.63729961668827</v>
          </cell>
          <cell r="AC274">
            <v>0.47962550249999997</v>
          </cell>
          <cell r="AD274">
            <v>0.47291513735919999</v>
          </cell>
          <cell r="AE274">
            <v>3.8604200140800002E-2</v>
          </cell>
          <cell r="AF274">
            <v>6.8679600000000019E-3</v>
          </cell>
          <cell r="AG274">
            <v>1.9871999999999997E-3</v>
          </cell>
        </row>
        <row r="275">
          <cell r="P275">
            <v>1</v>
          </cell>
          <cell r="Q275">
            <v>1.3654305263671871</v>
          </cell>
          <cell r="W275">
            <v>74.196892402513384</v>
          </cell>
          <cell r="X275">
            <v>73.158815324171385</v>
          </cell>
          <cell r="Y275">
            <v>5.9719753624486014</v>
          </cell>
          <cell r="Z275">
            <v>1.0624566176915624</v>
          </cell>
          <cell r="AA275">
            <v>0.30741498067499984</v>
          </cell>
          <cell r="AB275">
            <v>233.98066993227229</v>
          </cell>
          <cell r="AC275">
            <v>0.47962550249999997</v>
          </cell>
          <cell r="AD275">
            <v>0.47291513735919999</v>
          </cell>
          <cell r="AE275">
            <v>3.8604200140800002E-2</v>
          </cell>
          <cell r="AF275">
            <v>6.8679600000000019E-3</v>
          </cell>
          <cell r="AG275">
            <v>1.9871999999999997E-3</v>
          </cell>
        </row>
        <row r="276">
          <cell r="P276">
            <v>1</v>
          </cell>
          <cell r="Q276">
            <v>1.3573236445312495</v>
          </cell>
          <cell r="W276">
            <v>73.725587278359484</v>
          </cell>
          <cell r="X276">
            <v>72.694104156050514</v>
          </cell>
          <cell r="Y276">
            <v>5.9340408547016503</v>
          </cell>
          <cell r="Z276">
            <v>1.0557078007007812</v>
          </cell>
          <cell r="AA276">
            <v>0.30546225393749982</v>
          </cell>
          <cell r="AB276">
            <v>234.32185912969931</v>
          </cell>
          <cell r="AC276">
            <v>0.47962550249999997</v>
          </cell>
          <cell r="AD276">
            <v>0.47291513735919999</v>
          </cell>
          <cell r="AE276">
            <v>3.8604200140800002E-2</v>
          </cell>
          <cell r="AF276">
            <v>6.8679600000000019E-3</v>
          </cell>
          <cell r="AG276">
            <v>1.9871999999999997E-3</v>
          </cell>
        </row>
        <row r="277">
          <cell r="P277">
            <v>1</v>
          </cell>
          <cell r="Q277">
            <v>1.3492167626953122</v>
          </cell>
          <cell r="W277">
            <v>73.254282154205583</v>
          </cell>
          <cell r="X277">
            <v>72.229392987929643</v>
          </cell>
          <cell r="Y277">
            <v>5.8961063469546984</v>
          </cell>
          <cell r="Z277">
            <v>1.04895898371</v>
          </cell>
          <cell r="AA277">
            <v>0.30350952719999985</v>
          </cell>
          <cell r="AB277">
            <v>234.66086720896928</v>
          </cell>
          <cell r="AC277">
            <v>0.47962550249999997</v>
          </cell>
          <cell r="AD277">
            <v>0.47291513735919999</v>
          </cell>
          <cell r="AE277">
            <v>3.8604200140800002E-2</v>
          </cell>
          <cell r="AF277">
            <v>6.8679600000000019E-3</v>
          </cell>
          <cell r="AG277">
            <v>1.9871999999999997E-3</v>
          </cell>
        </row>
        <row r="278">
          <cell r="P278">
            <v>1</v>
          </cell>
          <cell r="Q278">
            <v>1.3411098808593747</v>
          </cell>
          <cell r="W278">
            <v>72.782977030051711</v>
          </cell>
          <cell r="X278">
            <v>71.764681819808786</v>
          </cell>
          <cell r="Y278">
            <v>5.8581718392077482</v>
          </cell>
          <cell r="Z278">
            <v>1.0422101667192187</v>
          </cell>
          <cell r="AA278">
            <v>0.30155680046249989</v>
          </cell>
          <cell r="AB278">
            <v>234.99769417008207</v>
          </cell>
          <cell r="AC278">
            <v>0.47962550249999997</v>
          </cell>
          <cell r="AD278">
            <v>0.47291513735919999</v>
          </cell>
          <cell r="AE278">
            <v>3.8604200140800002E-2</v>
          </cell>
          <cell r="AF278">
            <v>6.8679600000000019E-3</v>
          </cell>
          <cell r="AG278">
            <v>1.9871999999999997E-3</v>
          </cell>
        </row>
        <row r="279">
          <cell r="P279">
            <v>1</v>
          </cell>
          <cell r="Q279">
            <v>1.3330029990234371</v>
          </cell>
          <cell r="W279">
            <v>72.311671905897811</v>
          </cell>
          <cell r="X279">
            <v>71.299970651687914</v>
          </cell>
          <cell r="Y279">
            <v>5.8202373314607971</v>
          </cell>
          <cell r="Z279">
            <v>1.0354613497284375</v>
          </cell>
          <cell r="AA279">
            <v>0.29960407372499986</v>
          </cell>
          <cell r="AB279">
            <v>235.33234001303785</v>
          </cell>
          <cell r="AC279">
            <v>0.47962550249999997</v>
          </cell>
          <cell r="AD279">
            <v>0.47291513735919999</v>
          </cell>
          <cell r="AE279">
            <v>3.8604200140800002E-2</v>
          </cell>
          <cell r="AF279">
            <v>6.8679600000000019E-3</v>
          </cell>
          <cell r="AG279">
            <v>1.9871999999999997E-3</v>
          </cell>
        </row>
        <row r="280">
          <cell r="P280">
            <v>1</v>
          </cell>
          <cell r="Q280">
            <v>1.3248961171874996</v>
          </cell>
          <cell r="W280">
            <v>71.84036678174391</v>
          </cell>
          <cell r="X280">
            <v>70.835259483567043</v>
          </cell>
          <cell r="Y280">
            <v>5.7823028237138452</v>
          </cell>
          <cell r="Z280">
            <v>1.0287125327376563</v>
          </cell>
          <cell r="AA280">
            <v>0.29765134698749984</v>
          </cell>
          <cell r="AB280">
            <v>235.66480473783659</v>
          </cell>
          <cell r="AC280">
            <v>0.47962550249999997</v>
          </cell>
          <cell r="AD280">
            <v>0.47291513735919999</v>
          </cell>
          <cell r="AE280">
            <v>3.8604200140800002E-2</v>
          </cell>
          <cell r="AF280">
            <v>6.8679600000000019E-3</v>
          </cell>
          <cell r="AG280">
            <v>1.9871999999999997E-3</v>
          </cell>
        </row>
        <row r="281">
          <cell r="P281">
            <v>1</v>
          </cell>
          <cell r="Q281">
            <v>1.316789235351562</v>
          </cell>
          <cell r="W281">
            <v>71.369061657590009</v>
          </cell>
          <cell r="X281">
            <v>70.370548315446158</v>
          </cell>
          <cell r="Y281">
            <v>5.7443683159668941</v>
          </cell>
          <cell r="Z281">
            <v>1.0219637157468748</v>
          </cell>
          <cell r="AA281">
            <v>0.29569862024999988</v>
          </cell>
          <cell r="AB281">
            <v>235.99508834447823</v>
          </cell>
          <cell r="AC281">
            <v>0.47962550249999997</v>
          </cell>
          <cell r="AD281">
            <v>0.47291513735919999</v>
          </cell>
          <cell r="AE281">
            <v>3.8604200140800002E-2</v>
          </cell>
          <cell r="AF281">
            <v>6.8679600000000019E-3</v>
          </cell>
          <cell r="AG281">
            <v>1.9871999999999997E-3</v>
          </cell>
        </row>
        <row r="282">
          <cell r="P282">
            <v>1</v>
          </cell>
          <cell r="Q282">
            <v>1.3086823535156245</v>
          </cell>
          <cell r="W282">
            <v>70.897756533436109</v>
          </cell>
          <cell r="X282">
            <v>69.905837147325286</v>
          </cell>
          <cell r="Y282">
            <v>5.7064338082199431</v>
          </cell>
          <cell r="Z282">
            <v>1.0152148987560936</v>
          </cell>
          <cell r="AA282">
            <v>0.29374589351249986</v>
          </cell>
          <cell r="AB282">
            <v>236.32319083296284</v>
          </cell>
          <cell r="AC282">
            <v>0.47962550249999997</v>
          </cell>
          <cell r="AD282">
            <v>0.47291513735919999</v>
          </cell>
          <cell r="AE282">
            <v>3.8604200140800002E-2</v>
          </cell>
          <cell r="AF282">
            <v>6.8679600000000019E-3</v>
          </cell>
          <cell r="AG282">
            <v>1.9871999999999997E-3</v>
          </cell>
        </row>
        <row r="283">
          <cell r="P283">
            <v>1</v>
          </cell>
          <cell r="Q283">
            <v>1.3005754716796869</v>
          </cell>
          <cell r="W283">
            <v>70.426451409282208</v>
          </cell>
          <cell r="X283">
            <v>69.441125979204415</v>
          </cell>
          <cell r="Y283">
            <v>5.6684993004729911</v>
          </cell>
          <cell r="Z283">
            <v>1.0084660817653124</v>
          </cell>
          <cell r="AA283">
            <v>0.29179316677499983</v>
          </cell>
          <cell r="AB283">
            <v>236.6491122032904</v>
          </cell>
          <cell r="AC283">
            <v>0.47962550249999997</v>
          </cell>
          <cell r="AD283">
            <v>0.47291513735919999</v>
          </cell>
          <cell r="AE283">
            <v>3.8604200140800002E-2</v>
          </cell>
          <cell r="AF283">
            <v>6.8679600000000019E-3</v>
          </cell>
          <cell r="AG283">
            <v>1.9871999999999997E-3</v>
          </cell>
        </row>
        <row r="284">
          <cell r="P284">
            <v>1</v>
          </cell>
          <cell r="Q284">
            <v>1.2924685898437493</v>
          </cell>
          <cell r="W284">
            <v>69.955146285128308</v>
          </cell>
          <cell r="X284">
            <v>68.976414811083544</v>
          </cell>
          <cell r="Y284">
            <v>5.63056479272604</v>
          </cell>
          <cell r="Z284">
            <v>1.0017172647745312</v>
          </cell>
          <cell r="AA284">
            <v>0.28984044003749981</v>
          </cell>
          <cell r="AB284">
            <v>236.97285245546084</v>
          </cell>
          <cell r="AC284">
            <v>0.47962550249999997</v>
          </cell>
          <cell r="AD284">
            <v>0.47291513735919999</v>
          </cell>
          <cell r="AE284">
            <v>3.8604200140800002E-2</v>
          </cell>
          <cell r="AF284">
            <v>6.8679600000000019E-3</v>
          </cell>
          <cell r="AG284">
            <v>1.9871999999999997E-3</v>
          </cell>
        </row>
        <row r="285">
          <cell r="P285">
            <v>1</v>
          </cell>
          <cell r="Q285">
            <v>1.2843617080078118</v>
          </cell>
          <cell r="W285">
            <v>69.483841160974421</v>
          </cell>
          <cell r="X285">
            <v>68.511703642962672</v>
          </cell>
          <cell r="Y285">
            <v>5.592630284979089</v>
          </cell>
          <cell r="Z285">
            <v>0.99496844778374982</v>
          </cell>
          <cell r="AA285">
            <v>0.28788771329999985</v>
          </cell>
          <cell r="AB285">
            <v>237.29441158947424</v>
          </cell>
          <cell r="AC285">
            <v>0.47962550249999997</v>
          </cell>
          <cell r="AD285">
            <v>0.47291513735919999</v>
          </cell>
          <cell r="AE285">
            <v>3.8604200140800002E-2</v>
          </cell>
          <cell r="AF285">
            <v>6.8679600000000019E-3</v>
          </cell>
          <cell r="AG285">
            <v>1.9871999999999997E-3</v>
          </cell>
        </row>
        <row r="286">
          <cell r="P286">
            <v>1</v>
          </cell>
          <cell r="Q286">
            <v>1.2762548261718745</v>
          </cell>
          <cell r="W286">
            <v>69.012536036820535</v>
          </cell>
          <cell r="X286">
            <v>68.046992474841815</v>
          </cell>
          <cell r="Y286">
            <v>5.5546957772321388</v>
          </cell>
          <cell r="Z286">
            <v>0.98821963079296871</v>
          </cell>
          <cell r="AA286">
            <v>0.28593498656249988</v>
          </cell>
          <cell r="AB286">
            <v>237.61378960533054</v>
          </cell>
          <cell r="AC286">
            <v>0.47962550249999997</v>
          </cell>
          <cell r="AD286">
            <v>0.47291513735919999</v>
          </cell>
          <cell r="AE286">
            <v>3.8604200140800002E-2</v>
          </cell>
          <cell r="AF286">
            <v>6.8679600000000019E-3</v>
          </cell>
          <cell r="AG286">
            <v>1.9871999999999997E-3</v>
          </cell>
        </row>
        <row r="287">
          <cell r="P287">
            <v>1</v>
          </cell>
          <cell r="Q287">
            <v>1.2681479443359369</v>
          </cell>
          <cell r="W287">
            <v>68.541230912666634</v>
          </cell>
          <cell r="X287">
            <v>67.582281306720944</v>
          </cell>
          <cell r="Y287">
            <v>5.5167612694851869</v>
          </cell>
          <cell r="Z287">
            <v>0.98147081380218748</v>
          </cell>
          <cell r="AA287">
            <v>0.28398225982499986</v>
          </cell>
          <cell r="AB287">
            <v>237.93098650302986</v>
          </cell>
          <cell r="AC287">
            <v>0.47962550249999997</v>
          </cell>
          <cell r="AD287">
            <v>0.47291513735919999</v>
          </cell>
          <cell r="AE287">
            <v>3.8604200140800002E-2</v>
          </cell>
          <cell r="AF287">
            <v>6.8679600000000019E-3</v>
          </cell>
          <cell r="AG287">
            <v>1.9871999999999997E-3</v>
          </cell>
        </row>
        <row r="288">
          <cell r="P288">
            <v>1</v>
          </cell>
          <cell r="Q288">
            <v>1.2600410624999996</v>
          </cell>
          <cell r="W288">
            <v>68.069925788512734</v>
          </cell>
          <cell r="X288">
            <v>67.117570138600058</v>
          </cell>
          <cell r="Y288">
            <v>5.4788267617382358</v>
          </cell>
          <cell r="Z288">
            <v>0.97472199681140614</v>
          </cell>
          <cell r="AA288">
            <v>0.28202953308749984</v>
          </cell>
          <cell r="AB288">
            <v>238.24600228257202</v>
          </cell>
          <cell r="AC288">
            <v>0.47962550249999997</v>
          </cell>
          <cell r="AD288">
            <v>0.47291513735919999</v>
          </cell>
          <cell r="AE288">
            <v>3.8604200140800002E-2</v>
          </cell>
          <cell r="AF288">
            <v>6.8679600000000019E-3</v>
          </cell>
          <cell r="AG288">
            <v>1.9871999999999997E-3</v>
          </cell>
        </row>
        <row r="289">
          <cell r="P289">
            <v>1</v>
          </cell>
          <cell r="Q289">
            <v>1.251934180664062</v>
          </cell>
          <cell r="W289">
            <v>67.598620664358847</v>
          </cell>
          <cell r="X289">
            <v>66.652858970479201</v>
          </cell>
          <cell r="Y289">
            <v>5.4408922539912856</v>
          </cell>
          <cell r="Z289">
            <v>0.96797317982062503</v>
          </cell>
          <cell r="AA289">
            <v>0.28007680634999993</v>
          </cell>
          <cell r="AB289">
            <v>238.55883694395717</v>
          </cell>
          <cell r="AC289">
            <v>0.47962550249999997</v>
          </cell>
          <cell r="AD289">
            <v>0.47291513735919999</v>
          </cell>
          <cell r="AE289">
            <v>3.8604200140800002E-2</v>
          </cell>
          <cell r="AF289">
            <v>6.8679600000000019E-3</v>
          </cell>
          <cell r="AG289">
            <v>1.9871999999999997E-3</v>
          </cell>
        </row>
        <row r="290">
          <cell r="P290">
            <v>1</v>
          </cell>
          <cell r="Q290">
            <v>1.2438272988281245</v>
          </cell>
          <cell r="W290">
            <v>67.127315540204947</v>
          </cell>
          <cell r="X290">
            <v>66.18814780235833</v>
          </cell>
          <cell r="Y290">
            <v>5.4029577462443346</v>
          </cell>
          <cell r="Z290">
            <v>0.9612243628298438</v>
          </cell>
          <cell r="AA290">
            <v>0.27812407961249991</v>
          </cell>
          <cell r="AB290">
            <v>238.8694904871852</v>
          </cell>
          <cell r="AC290">
            <v>0.47962550249999997</v>
          </cell>
          <cell r="AD290">
            <v>0.47291513735919999</v>
          </cell>
          <cell r="AE290">
            <v>3.8604200140800002E-2</v>
          </cell>
          <cell r="AF290">
            <v>6.8679600000000019E-3</v>
          </cell>
          <cell r="AG290">
            <v>1.9871999999999997E-3</v>
          </cell>
        </row>
        <row r="291">
          <cell r="P291">
            <v>1</v>
          </cell>
          <cell r="Q291">
            <v>1.2357204169921869</v>
          </cell>
          <cell r="W291">
            <v>66.656010416051046</v>
          </cell>
          <cell r="X291">
            <v>65.723436634237459</v>
          </cell>
          <cell r="Y291">
            <v>5.3650232384973826</v>
          </cell>
          <cell r="Z291">
            <v>0.95447554583906247</v>
          </cell>
          <cell r="AA291">
            <v>0.27617135287499989</v>
          </cell>
          <cell r="AB291">
            <v>239.17796291225619</v>
          </cell>
          <cell r="AC291">
            <v>0.47962550249999997</v>
          </cell>
          <cell r="AD291">
            <v>0.47291513735919999</v>
          </cell>
          <cell r="AE291">
            <v>3.8604200140800002E-2</v>
          </cell>
          <cell r="AF291">
            <v>6.8679600000000019E-3</v>
          </cell>
          <cell r="AG291">
            <v>1.9871999999999997E-3</v>
          </cell>
        </row>
        <row r="292">
          <cell r="P292">
            <v>1</v>
          </cell>
          <cell r="Q292">
            <v>1.2276135351562494</v>
          </cell>
          <cell r="W292">
            <v>66.267183688624087</v>
          </cell>
          <cell r="X292">
            <v>65.340049920537737</v>
          </cell>
          <cell r="Y292">
            <v>5.3337272696061477</v>
          </cell>
          <cell r="Z292">
            <v>0.94890777182166797</v>
          </cell>
          <cell r="AA292">
            <v>0.27456035331656237</v>
          </cell>
          <cell r="AB292">
            <v>239.48463591484759</v>
          </cell>
          <cell r="AC292">
            <v>0.47962550249999997</v>
          </cell>
          <cell r="AD292">
            <v>0.47291513735919999</v>
          </cell>
          <cell r="AE292">
            <v>3.8604200140800002E-2</v>
          </cell>
          <cell r="AF292">
            <v>6.8679600000000019E-3</v>
          </cell>
          <cell r="AG292">
            <v>1.9871999999999997E-3</v>
          </cell>
        </row>
        <row r="293">
          <cell r="P293">
            <v>1</v>
          </cell>
          <cell r="Q293">
            <v>1.2195066533203118</v>
          </cell>
          <cell r="W293">
            <v>65.878356961197113</v>
          </cell>
          <cell r="X293">
            <v>64.956663206838016</v>
          </cell>
          <cell r="Y293">
            <v>5.3024313007149129</v>
          </cell>
          <cell r="Z293">
            <v>0.94333999780427336</v>
          </cell>
          <cell r="AA293">
            <v>0.27294935375812485</v>
          </cell>
          <cell r="AB293">
            <v>239.78950949495939</v>
          </cell>
          <cell r="AC293">
            <v>0.47962550249999997</v>
          </cell>
          <cell r="AD293">
            <v>0.47291513735919999</v>
          </cell>
          <cell r="AE293">
            <v>3.8604200140800002E-2</v>
          </cell>
          <cell r="AF293">
            <v>6.8679600000000019E-3</v>
          </cell>
          <cell r="AG293">
            <v>1.9871999999999997E-3</v>
          </cell>
        </row>
        <row r="294">
          <cell r="P294">
            <v>1</v>
          </cell>
          <cell r="Q294">
            <v>1.2113997714843745</v>
          </cell>
          <cell r="W294">
            <v>65.489530233770154</v>
          </cell>
          <cell r="X294">
            <v>64.573276493138295</v>
          </cell>
          <cell r="Y294">
            <v>5.271135331823678</v>
          </cell>
          <cell r="Z294">
            <v>0.93777222378687886</v>
          </cell>
          <cell r="AA294">
            <v>0.27133835419968738</v>
          </cell>
          <cell r="AB294">
            <v>240.09258365259166</v>
          </cell>
          <cell r="AC294">
            <v>0.47962550249999997</v>
          </cell>
          <cell r="AD294">
            <v>0.47291513735919999</v>
          </cell>
          <cell r="AE294">
            <v>3.8604200140800002E-2</v>
          </cell>
          <cell r="AF294">
            <v>6.8679600000000019E-3</v>
          </cell>
          <cell r="AG294">
            <v>1.9871999999999997E-3</v>
          </cell>
        </row>
        <row r="295">
          <cell r="P295">
            <v>1</v>
          </cell>
          <cell r="Q295">
            <v>1.2032928896484369</v>
          </cell>
          <cell r="W295">
            <v>65.10070350634318</v>
          </cell>
          <cell r="X295">
            <v>64.189889779438573</v>
          </cell>
          <cell r="Y295">
            <v>5.2398393629324431</v>
          </cell>
          <cell r="Z295">
            <v>0.93220444976948424</v>
          </cell>
          <cell r="AA295">
            <v>0.26972735464124986</v>
          </cell>
          <cell r="AB295">
            <v>240.39385838774427</v>
          </cell>
          <cell r="AC295">
            <v>0.47962550249999997</v>
          </cell>
          <cell r="AD295">
            <v>0.47291513735919999</v>
          </cell>
          <cell r="AE295">
            <v>3.8604200140800002E-2</v>
          </cell>
          <cell r="AF295">
            <v>6.8679600000000019E-3</v>
          </cell>
          <cell r="AG295">
            <v>1.9871999999999997E-3</v>
          </cell>
        </row>
        <row r="296">
          <cell r="P296">
            <v>1</v>
          </cell>
          <cell r="Q296">
            <v>1.1951860078124994</v>
          </cell>
          <cell r="W296">
            <v>64.711876778916235</v>
          </cell>
          <cell r="X296">
            <v>63.806503065738866</v>
          </cell>
          <cell r="Y296">
            <v>5.2085433940412091</v>
          </cell>
          <cell r="Z296">
            <v>0.92663667575208986</v>
          </cell>
          <cell r="AA296">
            <v>0.2681163550828124</v>
          </cell>
          <cell r="AB296">
            <v>240.69333370041736</v>
          </cell>
          <cell r="AC296">
            <v>0.47962550249999997</v>
          </cell>
          <cell r="AD296">
            <v>0.47291513735919999</v>
          </cell>
          <cell r="AE296">
            <v>3.8604200140800002E-2</v>
          </cell>
          <cell r="AF296">
            <v>6.8679600000000019E-3</v>
          </cell>
          <cell r="AG296">
            <v>1.9871999999999997E-3</v>
          </cell>
        </row>
        <row r="297">
          <cell r="P297">
            <v>1</v>
          </cell>
          <cell r="Q297">
            <v>1.1870791259765621</v>
          </cell>
          <cell r="W297">
            <v>64.323050051489261</v>
          </cell>
          <cell r="X297">
            <v>63.423116352039152</v>
          </cell>
          <cell r="Y297">
            <v>5.1772474251499743</v>
          </cell>
          <cell r="Z297">
            <v>0.92106890173469536</v>
          </cell>
          <cell r="AA297">
            <v>0.26650535552437488</v>
          </cell>
          <cell r="AB297">
            <v>240.99100959061087</v>
          </cell>
          <cell r="AC297">
            <v>0.47962550249999997</v>
          </cell>
          <cell r="AD297">
            <v>0.47291513735919999</v>
          </cell>
          <cell r="AE297">
            <v>3.8604200140800002E-2</v>
          </cell>
          <cell r="AF297">
            <v>6.8679600000000019E-3</v>
          </cell>
          <cell r="AG297">
            <v>1.9871999999999997E-3</v>
          </cell>
        </row>
        <row r="298">
          <cell r="P298">
            <v>1</v>
          </cell>
          <cell r="Q298">
            <v>1.1789722441406245</v>
          </cell>
          <cell r="W298">
            <v>63.934223324062302</v>
          </cell>
          <cell r="X298">
            <v>63.039729638339431</v>
          </cell>
          <cell r="Y298">
            <v>5.1459514562587394</v>
          </cell>
          <cell r="Z298">
            <v>0.91550112771730074</v>
          </cell>
          <cell r="AA298">
            <v>0.26489435596593741</v>
          </cell>
          <cell r="AB298">
            <v>241.2868860583248</v>
          </cell>
          <cell r="AC298">
            <v>0.47962550249999997</v>
          </cell>
          <cell r="AD298">
            <v>0.47291513735919999</v>
          </cell>
          <cell r="AE298">
            <v>3.8604200140800002E-2</v>
          </cell>
          <cell r="AF298">
            <v>6.8679600000000019E-3</v>
          </cell>
          <cell r="AG298">
            <v>1.9871999999999997E-3</v>
          </cell>
        </row>
        <row r="299">
          <cell r="P299">
            <v>1</v>
          </cell>
          <cell r="Q299">
            <v>1.1708653623046872</v>
          </cell>
          <cell r="W299">
            <v>63.545396596635335</v>
          </cell>
          <cell r="X299">
            <v>62.656342924639709</v>
          </cell>
          <cell r="Y299">
            <v>5.1146554873675045</v>
          </cell>
          <cell r="Z299">
            <v>0.90993335369990624</v>
          </cell>
          <cell r="AA299">
            <v>0.26328335640749989</v>
          </cell>
          <cell r="AB299">
            <v>241.58096310355916</v>
          </cell>
          <cell r="AC299">
            <v>0.47962550249999997</v>
          </cell>
          <cell r="AD299">
            <v>0.47291513735919999</v>
          </cell>
          <cell r="AE299">
            <v>3.8604200140800002E-2</v>
          </cell>
          <cell r="AF299">
            <v>6.8679600000000019E-3</v>
          </cell>
          <cell r="AG299">
            <v>1.9871999999999997E-3</v>
          </cell>
        </row>
        <row r="300">
          <cell r="P300">
            <v>1</v>
          </cell>
          <cell r="Q300">
            <v>1.1627584804687496</v>
          </cell>
          <cell r="W300">
            <v>63.156569869208369</v>
          </cell>
          <cell r="X300">
            <v>62.272956210939988</v>
          </cell>
          <cell r="Y300">
            <v>5.0833595184762697</v>
          </cell>
          <cell r="Z300">
            <v>0.90436557968251163</v>
          </cell>
          <cell r="AA300">
            <v>0.26167235684906237</v>
          </cell>
          <cell r="AB300">
            <v>241.87324072631392</v>
          </cell>
          <cell r="AC300">
            <v>0.47962550249999997</v>
          </cell>
          <cell r="AD300">
            <v>0.47291513735919999</v>
          </cell>
          <cell r="AE300">
            <v>3.8604200140800002E-2</v>
          </cell>
          <cell r="AF300">
            <v>6.8679600000000019E-3</v>
          </cell>
          <cell r="AG300">
            <v>1.9871999999999997E-3</v>
          </cell>
        </row>
        <row r="301">
          <cell r="P301">
            <v>1</v>
          </cell>
          <cell r="Q301">
            <v>1.1546515986328121</v>
          </cell>
          <cell r="W301">
            <v>62.767743141781402</v>
          </cell>
          <cell r="X301">
            <v>61.889569497240267</v>
          </cell>
          <cell r="Y301">
            <v>5.0520635495850348</v>
          </cell>
          <cell r="Z301">
            <v>0.89879780566511713</v>
          </cell>
          <cell r="AA301">
            <v>0.26006135729062485</v>
          </cell>
          <cell r="AB301">
            <v>242.1637189265891</v>
          </cell>
          <cell r="AC301">
            <v>0.47962550249999997</v>
          </cell>
          <cell r="AD301">
            <v>0.47291513735919999</v>
          </cell>
          <cell r="AE301">
            <v>3.8604200140800002E-2</v>
          </cell>
          <cell r="AF301">
            <v>6.8679600000000019E-3</v>
          </cell>
          <cell r="AG301">
            <v>1.9871999999999997E-3</v>
          </cell>
        </row>
        <row r="302">
          <cell r="P302">
            <v>1</v>
          </cell>
          <cell r="Q302">
            <v>1.1465447167968745</v>
          </cell>
          <cell r="W302">
            <v>62.378916414354428</v>
          </cell>
          <cell r="X302">
            <v>61.506182783540545</v>
          </cell>
          <cell r="Y302">
            <v>5.0207675806937999</v>
          </cell>
          <cell r="Z302">
            <v>0.89323003164772252</v>
          </cell>
          <cell r="AA302">
            <v>0.25845035773218733</v>
          </cell>
          <cell r="AB302">
            <v>242.45239770438471</v>
          </cell>
          <cell r="AC302">
            <v>0.47962550249999997</v>
          </cell>
          <cell r="AD302">
            <v>0.47291513735919999</v>
          </cell>
          <cell r="AE302">
            <v>3.8604200140800002E-2</v>
          </cell>
          <cell r="AF302">
            <v>6.8679600000000019E-3</v>
          </cell>
          <cell r="AG302">
            <v>1.9871999999999997E-3</v>
          </cell>
        </row>
        <row r="303">
          <cell r="P303">
            <v>1</v>
          </cell>
          <cell r="Q303">
            <v>1.139856539282226</v>
          </cell>
          <cell r="W303">
            <v>61.990089686927462</v>
          </cell>
          <cell r="X303">
            <v>61.122796069840824</v>
          </cell>
          <cell r="Y303">
            <v>4.989471611802565</v>
          </cell>
          <cell r="Z303">
            <v>0.88766225763032791</v>
          </cell>
          <cell r="AA303">
            <v>0.25683935817374987</v>
          </cell>
          <cell r="AB303">
            <v>242.73927705970075</v>
          </cell>
          <cell r="AC303">
            <v>0.47962550249999997</v>
          </cell>
          <cell r="AD303">
            <v>0.47291513735919999</v>
          </cell>
          <cell r="AE303">
            <v>3.8604200140800002E-2</v>
          </cell>
          <cell r="AF303">
            <v>6.8679600000000019E-3</v>
          </cell>
          <cell r="AG303">
            <v>1.9871999999999997E-3</v>
          </cell>
        </row>
        <row r="304">
          <cell r="P304">
            <v>1</v>
          </cell>
          <cell r="Q304">
            <v>1.1331683617675776</v>
          </cell>
          <cell r="W304">
            <v>61.601262959500495</v>
          </cell>
          <cell r="X304">
            <v>60.739409356141103</v>
          </cell>
          <cell r="Y304">
            <v>4.9581756429113302</v>
          </cell>
          <cell r="Z304">
            <v>0.88209448361293341</v>
          </cell>
          <cell r="AA304">
            <v>0.25522835861531235</v>
          </cell>
          <cell r="AB304">
            <v>243.02435699253721</v>
          </cell>
          <cell r="AC304">
            <v>0.47962550249999997</v>
          </cell>
          <cell r="AD304">
            <v>0.47291513735919999</v>
          </cell>
          <cell r="AE304">
            <v>3.8604200140800002E-2</v>
          </cell>
          <cell r="AF304">
            <v>6.8679600000000019E-3</v>
          </cell>
          <cell r="AG304">
            <v>1.9871999999999997E-3</v>
          </cell>
        </row>
        <row r="305">
          <cell r="P305">
            <v>1</v>
          </cell>
          <cell r="Q305">
            <v>1.1264801842529293</v>
          </cell>
          <cell r="W305">
            <v>61.212436232073536</v>
          </cell>
          <cell r="X305">
            <v>60.356022642441388</v>
          </cell>
          <cell r="Y305">
            <v>4.9268796740200953</v>
          </cell>
          <cell r="Z305">
            <v>0.87652670959553891</v>
          </cell>
          <cell r="AA305">
            <v>0.25361735905687488</v>
          </cell>
          <cell r="AB305">
            <v>243.30763750289404</v>
          </cell>
          <cell r="AC305">
            <v>0.47962550249999997</v>
          </cell>
          <cell r="AD305">
            <v>0.47291513735919999</v>
          </cell>
          <cell r="AE305">
            <v>3.8604200140800002E-2</v>
          </cell>
          <cell r="AF305">
            <v>6.8679600000000019E-3</v>
          </cell>
          <cell r="AG305">
            <v>1.9871999999999997E-3</v>
          </cell>
        </row>
        <row r="306">
          <cell r="P306">
            <v>1</v>
          </cell>
          <cell r="Q306">
            <v>1.1197920067382807</v>
          </cell>
          <cell r="W306">
            <v>60.823609504646569</v>
          </cell>
          <cell r="X306">
            <v>59.972635928741667</v>
          </cell>
          <cell r="Y306">
            <v>4.8955837051288604</v>
          </cell>
          <cell r="Z306">
            <v>0.87095893557814441</v>
          </cell>
          <cell r="AA306">
            <v>0.25200635949843736</v>
          </cell>
          <cell r="AB306">
            <v>243.58911859077131</v>
          </cell>
          <cell r="AC306">
            <v>0.47962550249999997</v>
          </cell>
          <cell r="AD306">
            <v>0.47291513735919999</v>
          </cell>
          <cell r="AE306">
            <v>3.8604200140800002E-2</v>
          </cell>
          <cell r="AF306">
            <v>6.8679600000000019E-3</v>
          </cell>
          <cell r="AG306">
            <v>1.9871999999999997E-3</v>
          </cell>
        </row>
        <row r="307">
          <cell r="P307">
            <v>1</v>
          </cell>
          <cell r="Q307">
            <v>1.1131038292236324</v>
          </cell>
          <cell r="W307">
            <v>60.43478277721961</v>
          </cell>
          <cell r="X307">
            <v>59.589249215041953</v>
          </cell>
          <cell r="Y307">
            <v>4.8642877362376264</v>
          </cell>
          <cell r="Z307">
            <v>0.86539116156074991</v>
          </cell>
          <cell r="AA307">
            <v>0.25039535993999984</v>
          </cell>
          <cell r="AB307">
            <v>243.86880025616904</v>
          </cell>
          <cell r="AC307">
            <v>0.47962550249999997</v>
          </cell>
          <cell r="AD307">
            <v>0.47291513735919999</v>
          </cell>
          <cell r="AE307">
            <v>3.8604200140800002E-2</v>
          </cell>
          <cell r="AF307">
            <v>6.8679600000000019E-3</v>
          </cell>
          <cell r="AG307">
            <v>1.9871999999999997E-3</v>
          </cell>
        </row>
        <row r="308">
          <cell r="P308">
            <v>1</v>
          </cell>
          <cell r="Q308">
            <v>1.1064156517089838</v>
          </cell>
          <cell r="W308">
            <v>60.04595604979265</v>
          </cell>
          <cell r="X308">
            <v>59.205862501342239</v>
          </cell>
          <cell r="Y308">
            <v>4.8329917673463925</v>
          </cell>
          <cell r="Z308">
            <v>0.85982338754335541</v>
          </cell>
          <cell r="AA308">
            <v>0.24878436038156237</v>
          </cell>
          <cell r="AB308">
            <v>244.14668249908718</v>
          </cell>
          <cell r="AC308">
            <v>0.47962550249999997</v>
          </cell>
          <cell r="AD308">
            <v>0.47291513735919999</v>
          </cell>
          <cell r="AE308">
            <v>3.8604200140800002E-2</v>
          </cell>
          <cell r="AF308">
            <v>6.8679600000000019E-3</v>
          </cell>
          <cell r="AG308">
            <v>1.9871999999999997E-3</v>
          </cell>
        </row>
        <row r="309">
          <cell r="P309">
            <v>1</v>
          </cell>
          <cell r="Q309">
            <v>1.0997274741943353</v>
          </cell>
          <cell r="W309">
            <v>59.657129322365684</v>
          </cell>
          <cell r="X309">
            <v>58.822475787642524</v>
          </cell>
          <cell r="Y309">
            <v>4.8016957984551576</v>
          </cell>
          <cell r="Z309">
            <v>0.85425561352596091</v>
          </cell>
          <cell r="AA309">
            <v>0.24717336082312488</v>
          </cell>
          <cell r="AB309">
            <v>244.42276531952569</v>
          </cell>
          <cell r="AC309">
            <v>0.47962550249999997</v>
          </cell>
          <cell r="AD309">
            <v>0.47291513735919999</v>
          </cell>
          <cell r="AE309">
            <v>3.8604200140800002E-2</v>
          </cell>
          <cell r="AF309">
            <v>6.8679600000000019E-3</v>
          </cell>
          <cell r="AG309">
            <v>1.9871999999999997E-3</v>
          </cell>
        </row>
        <row r="310">
          <cell r="P310">
            <v>1</v>
          </cell>
          <cell r="Q310">
            <v>1.0930392966796871</v>
          </cell>
          <cell r="W310">
            <v>59.268302594938717</v>
          </cell>
          <cell r="X310">
            <v>58.439089073942803</v>
          </cell>
          <cell r="Y310">
            <v>4.7703998295639227</v>
          </cell>
          <cell r="Z310">
            <v>0.8486878395085663</v>
          </cell>
          <cell r="AA310">
            <v>0.24556236126468736</v>
          </cell>
          <cell r="AB310">
            <v>244.69704871748468</v>
          </cell>
          <cell r="AC310">
            <v>0.47962550249999997</v>
          </cell>
          <cell r="AD310">
            <v>0.47291513735919999</v>
          </cell>
          <cell r="AE310">
            <v>3.8604200140800002E-2</v>
          </cell>
          <cell r="AF310">
            <v>6.8679600000000019E-3</v>
          </cell>
          <cell r="AG310">
            <v>1.9871999999999997E-3</v>
          </cell>
        </row>
        <row r="311">
          <cell r="P311">
            <v>1</v>
          </cell>
          <cell r="Q311">
            <v>1.0863511191650386</v>
          </cell>
          <cell r="W311">
            <v>58.879475867511751</v>
          </cell>
          <cell r="X311">
            <v>58.055702360243082</v>
          </cell>
          <cell r="Y311">
            <v>4.739103860672687</v>
          </cell>
          <cell r="Z311">
            <v>0.8431200654911718</v>
          </cell>
          <cell r="AA311">
            <v>0.24395136170624987</v>
          </cell>
          <cell r="AB311">
            <v>244.96953269296404</v>
          </cell>
          <cell r="AC311">
            <v>0.47962550249999997</v>
          </cell>
          <cell r="AD311">
            <v>0.47291513735919999</v>
          </cell>
          <cell r="AE311">
            <v>3.8604200140800002E-2</v>
          </cell>
          <cell r="AF311">
            <v>6.8679600000000019E-3</v>
          </cell>
          <cell r="AG311">
            <v>1.9871999999999997E-3</v>
          </cell>
        </row>
        <row r="312">
          <cell r="P312">
            <v>1</v>
          </cell>
          <cell r="Q312">
            <v>1.0796629416503902</v>
          </cell>
          <cell r="W312">
            <v>58.490649140084784</v>
          </cell>
          <cell r="X312">
            <v>57.67231564654336</v>
          </cell>
          <cell r="Y312">
            <v>4.7078078917814521</v>
          </cell>
          <cell r="Z312">
            <v>0.83755229147377719</v>
          </cell>
          <cell r="AA312">
            <v>0.24234036214781235</v>
          </cell>
          <cell r="AB312">
            <v>245.24021724596383</v>
          </cell>
          <cell r="AC312">
            <v>0.47962550249999997</v>
          </cell>
          <cell r="AD312">
            <v>0.47291513735919999</v>
          </cell>
          <cell r="AE312">
            <v>3.8604200140800002E-2</v>
          </cell>
          <cell r="AF312">
            <v>6.8679600000000019E-3</v>
          </cell>
          <cell r="AG312">
            <v>1.9871999999999997E-3</v>
          </cell>
        </row>
        <row r="313">
          <cell r="P313">
            <v>1</v>
          </cell>
          <cell r="Q313">
            <v>1.0729747641357417</v>
          </cell>
          <cell r="W313">
            <v>58.101822412657825</v>
          </cell>
          <cell r="X313">
            <v>57.288928932843646</v>
          </cell>
          <cell r="Y313">
            <v>4.6765119228902181</v>
          </cell>
          <cell r="Z313">
            <v>0.83198451745638269</v>
          </cell>
          <cell r="AA313">
            <v>0.24072936258937488</v>
          </cell>
          <cell r="AB313">
            <v>245.50910237648398</v>
          </cell>
          <cell r="AC313">
            <v>0.47962550249999997</v>
          </cell>
          <cell r="AD313">
            <v>0.47291513735919999</v>
          </cell>
          <cell r="AE313">
            <v>3.8604200140800002E-2</v>
          </cell>
          <cell r="AF313">
            <v>6.8679600000000019E-3</v>
          </cell>
          <cell r="AG313">
            <v>1.9871999999999997E-3</v>
          </cell>
        </row>
        <row r="314">
          <cell r="P314">
            <v>1</v>
          </cell>
          <cell r="Q314">
            <v>1.0662865866210931</v>
          </cell>
          <cell r="W314">
            <v>57.712995685230858</v>
          </cell>
          <cell r="X314">
            <v>56.905542219143925</v>
          </cell>
          <cell r="Y314">
            <v>4.6452159539989832</v>
          </cell>
          <cell r="Z314">
            <v>0.82641674343898819</v>
          </cell>
          <cell r="AA314">
            <v>0.23911836303093736</v>
          </cell>
          <cell r="AB314">
            <v>245.77618808452459</v>
          </cell>
          <cell r="AC314">
            <v>0.47962550249999997</v>
          </cell>
          <cell r="AD314">
            <v>0.47291513735919999</v>
          </cell>
          <cell r="AE314">
            <v>3.8604200140800002E-2</v>
          </cell>
          <cell r="AF314">
            <v>6.8679600000000019E-3</v>
          </cell>
          <cell r="AG314">
            <v>1.9871999999999997E-3</v>
          </cell>
        </row>
        <row r="315">
          <cell r="P315">
            <v>1</v>
          </cell>
          <cell r="Q315">
            <v>1.059598409106445</v>
          </cell>
          <cell r="W315">
            <v>57.324168957803892</v>
          </cell>
          <cell r="X315">
            <v>56.522155505444204</v>
          </cell>
          <cell r="Y315">
            <v>4.6139199851077484</v>
          </cell>
          <cell r="Z315">
            <v>0.82084896942159358</v>
          </cell>
          <cell r="AA315">
            <v>0.23750736347249984</v>
          </cell>
          <cell r="AB315">
            <v>246.04147437008558</v>
          </cell>
          <cell r="AC315">
            <v>0.47962550249999997</v>
          </cell>
          <cell r="AD315">
            <v>0.47291513735919999</v>
          </cell>
          <cell r="AE315">
            <v>3.8604200140800002E-2</v>
          </cell>
          <cell r="AF315">
            <v>6.8679600000000019E-3</v>
          </cell>
          <cell r="AG315">
            <v>1.9871999999999997E-3</v>
          </cell>
        </row>
        <row r="316">
          <cell r="P316">
            <v>1</v>
          </cell>
          <cell r="Q316">
            <v>1.0529102315917964</v>
          </cell>
          <cell r="W316">
            <v>56.935342230376932</v>
          </cell>
          <cell r="X316">
            <v>56.138768791744489</v>
          </cell>
          <cell r="Y316">
            <v>4.5826240162165144</v>
          </cell>
          <cell r="Z316">
            <v>0.81528119540419919</v>
          </cell>
          <cell r="AA316">
            <v>0.23589636391406238</v>
          </cell>
          <cell r="AB316">
            <v>246.30496123316706</v>
          </cell>
          <cell r="AC316">
            <v>0.47962550249999997</v>
          </cell>
          <cell r="AD316">
            <v>0.47291513735919999</v>
          </cell>
          <cell r="AE316">
            <v>3.8604200140800002E-2</v>
          </cell>
          <cell r="AF316">
            <v>6.8679600000000019E-3</v>
          </cell>
          <cell r="AG316">
            <v>1.9871999999999997E-3</v>
          </cell>
        </row>
        <row r="317">
          <cell r="P317">
            <v>1</v>
          </cell>
          <cell r="Q317">
            <v>1.0462220540771479</v>
          </cell>
          <cell r="W317">
            <v>56.546515502949966</v>
          </cell>
          <cell r="X317">
            <v>55.755382078044768</v>
          </cell>
          <cell r="Y317">
            <v>4.5513280473252786</v>
          </cell>
          <cell r="Z317">
            <v>0.80971342138680458</v>
          </cell>
          <cell r="AA317">
            <v>0.23428536435562486</v>
          </cell>
          <cell r="AB317">
            <v>246.5666486737689</v>
          </cell>
          <cell r="AC317">
            <v>0.47962550249999997</v>
          </cell>
          <cell r="AD317">
            <v>0.47291513735919999</v>
          </cell>
          <cell r="AE317">
            <v>3.8604200140800002E-2</v>
          </cell>
          <cell r="AF317">
            <v>6.8679600000000019E-3</v>
          </cell>
          <cell r="AG317">
            <v>1.9871999999999997E-3</v>
          </cell>
        </row>
        <row r="318">
          <cell r="P318">
            <v>1</v>
          </cell>
          <cell r="Q318">
            <v>1.0395338765624995</v>
          </cell>
          <cell r="W318">
            <v>56.157688775523006</v>
          </cell>
          <cell r="X318">
            <v>55.371995364345054</v>
          </cell>
          <cell r="Y318">
            <v>4.5200320784340446</v>
          </cell>
          <cell r="Z318">
            <v>0.80414564736941008</v>
          </cell>
          <cell r="AA318">
            <v>0.23267436479718739</v>
          </cell>
          <cell r="AB318">
            <v>246.82653669189116</v>
          </cell>
          <cell r="AC318">
            <v>0.47962550249999997</v>
          </cell>
          <cell r="AD318">
            <v>0.47291513735919999</v>
          </cell>
          <cell r="AE318">
            <v>3.8604200140800002E-2</v>
          </cell>
          <cell r="AF318">
            <v>6.8679600000000019E-3</v>
          </cell>
          <cell r="AG318">
            <v>1.9871999999999997E-3</v>
          </cell>
        </row>
        <row r="319">
          <cell r="P319">
            <v>1</v>
          </cell>
          <cell r="Q319">
            <v>1.0328456990478512</v>
          </cell>
          <cell r="W319">
            <v>55.76886204809604</v>
          </cell>
          <cell r="X319">
            <v>54.988608650645332</v>
          </cell>
          <cell r="Y319">
            <v>4.4887361095428098</v>
          </cell>
          <cell r="Z319">
            <v>0.79857787335201558</v>
          </cell>
          <cell r="AA319">
            <v>0.23106336523874987</v>
          </cell>
          <cell r="AB319">
            <v>247.08462528753392</v>
          </cell>
          <cell r="AC319">
            <v>0.47962550249999997</v>
          </cell>
          <cell r="AD319">
            <v>0.47291513735919999</v>
          </cell>
          <cell r="AE319">
            <v>3.8604200140800002E-2</v>
          </cell>
          <cell r="AF319">
            <v>6.8679600000000019E-3</v>
          </cell>
          <cell r="AG319">
            <v>1.9871999999999997E-3</v>
          </cell>
        </row>
        <row r="320">
          <cell r="P320">
            <v>1</v>
          </cell>
          <cell r="Q320">
            <v>1.0261575215332028</v>
          </cell>
          <cell r="W320">
            <v>55.380035320669073</v>
          </cell>
          <cell r="X320">
            <v>54.605221936945611</v>
          </cell>
          <cell r="Y320">
            <v>4.4574401406515749</v>
          </cell>
          <cell r="Z320">
            <v>0.79301009933462097</v>
          </cell>
          <cell r="AA320">
            <v>0.22945236568031238</v>
          </cell>
          <cell r="AB320">
            <v>247.34091446069706</v>
          </cell>
          <cell r="AC320">
            <v>0.47962550249999997</v>
          </cell>
          <cell r="AD320">
            <v>0.47291513735919999</v>
          </cell>
          <cell r="AE320">
            <v>3.8604200140800002E-2</v>
          </cell>
          <cell r="AF320">
            <v>6.8679600000000019E-3</v>
          </cell>
          <cell r="AG320">
            <v>1.9871999999999997E-3</v>
          </cell>
        </row>
        <row r="321">
          <cell r="P321">
            <v>1</v>
          </cell>
          <cell r="Q321">
            <v>1.019469344018554</v>
          </cell>
          <cell r="W321">
            <v>54.991208593242106</v>
          </cell>
          <cell r="X321">
            <v>54.221835223245897</v>
          </cell>
          <cell r="Y321">
            <v>4.42614417176034</v>
          </cell>
          <cell r="Z321">
            <v>0.78744232531722647</v>
          </cell>
          <cell r="AA321">
            <v>0.22784136612187486</v>
          </cell>
          <cell r="AB321">
            <v>247.59540421138067</v>
          </cell>
          <cell r="AC321">
            <v>0.47962550249999997</v>
          </cell>
          <cell r="AD321">
            <v>0.47291513735919999</v>
          </cell>
          <cell r="AE321">
            <v>3.8604200140800002E-2</v>
          </cell>
          <cell r="AF321">
            <v>6.8679600000000019E-3</v>
          </cell>
          <cell r="AG321">
            <v>1.9871999999999997E-3</v>
          </cell>
        </row>
        <row r="322">
          <cell r="P322">
            <v>1</v>
          </cell>
          <cell r="Q322">
            <v>1.0127811665039057</v>
          </cell>
          <cell r="W322">
            <v>54.670426543114864</v>
          </cell>
          <cell r="X322">
            <v>53.905541184443628</v>
          </cell>
          <cell r="Y322">
            <v>4.4003249974250709</v>
          </cell>
          <cell r="Z322">
            <v>0.78284891175287596</v>
          </cell>
          <cell r="AA322">
            <v>0.22651229148616392</v>
          </cell>
          <cell r="AB322">
            <v>247.84840943851862</v>
          </cell>
          <cell r="AC322">
            <v>0.47962550249999997</v>
          </cell>
          <cell r="AD322">
            <v>0.47291513735919999</v>
          </cell>
          <cell r="AE322">
            <v>3.8604200140800002E-2</v>
          </cell>
          <cell r="AF322">
            <v>6.8679600000000019E-3</v>
          </cell>
          <cell r="AG322">
            <v>1.9871999999999997E-3</v>
          </cell>
        </row>
        <row r="323">
          <cell r="P323">
            <v>1</v>
          </cell>
          <cell r="Q323">
            <v>1.0060929889892574</v>
          </cell>
          <cell r="W323">
            <v>54.349644492987615</v>
          </cell>
          <cell r="X323">
            <v>53.589247145641359</v>
          </cell>
          <cell r="Y323">
            <v>4.3745058230898026</v>
          </cell>
          <cell r="Z323">
            <v>0.77825549818852546</v>
          </cell>
          <cell r="AA323">
            <v>0.22518321685045301</v>
          </cell>
          <cell r="AB323">
            <v>248.09993014211088</v>
          </cell>
          <cell r="AC323">
            <v>0.47962550249999997</v>
          </cell>
          <cell r="AD323">
            <v>0.47291513735919999</v>
          </cell>
          <cell r="AE323">
            <v>3.8604200140800002E-2</v>
          </cell>
          <cell r="AF323">
            <v>6.8679600000000019E-3</v>
          </cell>
          <cell r="AG323">
            <v>1.9871999999999997E-3</v>
          </cell>
        </row>
        <row r="324">
          <cell r="P324">
            <v>1</v>
          </cell>
          <cell r="Q324">
            <v>0.99940481147460902</v>
          </cell>
          <cell r="W324">
            <v>54.02886244286038</v>
          </cell>
          <cell r="X324">
            <v>53.272953106839097</v>
          </cell>
          <cell r="Y324">
            <v>4.3486866487545344</v>
          </cell>
          <cell r="Z324">
            <v>0.77366208462417507</v>
          </cell>
          <cell r="AA324">
            <v>0.22385414221474209</v>
          </cell>
          <cell r="AB324">
            <v>248.34996632215754</v>
          </cell>
          <cell r="AC324">
            <v>0.47962550249999997</v>
          </cell>
          <cell r="AD324">
            <v>0.47291513735919999</v>
          </cell>
          <cell r="AE324">
            <v>3.8604200140800002E-2</v>
          </cell>
          <cell r="AF324">
            <v>6.8679600000000019E-3</v>
          </cell>
          <cell r="AG324">
            <v>1.9871999999999997E-3</v>
          </cell>
        </row>
        <row r="325">
          <cell r="P325">
            <v>1</v>
          </cell>
          <cell r="Q325">
            <v>0.99271663395996046</v>
          </cell>
          <cell r="W325">
            <v>53.708080392733123</v>
          </cell>
          <cell r="X325">
            <v>52.956659068036821</v>
          </cell>
          <cell r="Y325">
            <v>4.3228674744192652</v>
          </cell>
          <cell r="Z325">
            <v>0.76906867105982446</v>
          </cell>
          <cell r="AA325">
            <v>0.22252506757903112</v>
          </cell>
          <cell r="AB325">
            <v>248.59851797865849</v>
          </cell>
          <cell r="AC325">
            <v>0.47962550249999997</v>
          </cell>
          <cell r="AD325">
            <v>0.47291513735919999</v>
          </cell>
          <cell r="AE325">
            <v>3.8604200140800002E-2</v>
          </cell>
          <cell r="AF325">
            <v>6.8679600000000019E-3</v>
          </cell>
          <cell r="AG325">
            <v>1.9871999999999997E-3</v>
          </cell>
        </row>
        <row r="326">
          <cell r="P326">
            <v>1</v>
          </cell>
          <cell r="Q326">
            <v>0.98602845644531201</v>
          </cell>
          <cell r="W326">
            <v>53.387298342605881</v>
          </cell>
          <cell r="X326">
            <v>52.640365029234559</v>
          </cell>
          <cell r="Y326">
            <v>4.297048300083997</v>
          </cell>
          <cell r="Z326">
            <v>0.76447525749547396</v>
          </cell>
          <cell r="AA326">
            <v>0.22119599294332018</v>
          </cell>
          <cell r="AB326">
            <v>248.84558511161381</v>
          </cell>
          <cell r="AC326">
            <v>0.47962550249999997</v>
          </cell>
          <cell r="AD326">
            <v>0.47291513735919999</v>
          </cell>
          <cell r="AE326">
            <v>3.8604200140800002E-2</v>
          </cell>
          <cell r="AF326">
            <v>6.8679600000000019E-3</v>
          </cell>
          <cell r="AG326">
            <v>1.9871999999999997E-3</v>
          </cell>
        </row>
        <row r="327">
          <cell r="P327">
            <v>1</v>
          </cell>
          <cell r="Q327">
            <v>0.97934027893066355</v>
          </cell>
          <cell r="W327">
            <v>53.066516292478632</v>
          </cell>
          <cell r="X327">
            <v>52.32407099043229</v>
          </cell>
          <cell r="Y327">
            <v>4.2712291257487278</v>
          </cell>
          <cell r="Z327">
            <v>0.75988184393112357</v>
          </cell>
          <cell r="AA327">
            <v>0.21986691830760924</v>
          </cell>
          <cell r="AB327">
            <v>249.09116772102345</v>
          </cell>
          <cell r="AC327">
            <v>0.47962550249999997</v>
          </cell>
          <cell r="AD327">
            <v>0.47291513735919999</v>
          </cell>
          <cell r="AE327">
            <v>3.8604200140800002E-2</v>
          </cell>
          <cell r="AF327">
            <v>6.8679600000000019E-3</v>
          </cell>
          <cell r="AG327">
            <v>1.9871999999999997E-3</v>
          </cell>
        </row>
        <row r="328">
          <cell r="P328">
            <v>1</v>
          </cell>
          <cell r="Q328">
            <v>0.97265210141601499</v>
          </cell>
          <cell r="W328">
            <v>52.745734242351382</v>
          </cell>
          <cell r="X328">
            <v>52.007776951630014</v>
          </cell>
          <cell r="Y328">
            <v>4.2454099514134587</v>
          </cell>
          <cell r="Z328">
            <v>0.75528843036677296</v>
          </cell>
          <cell r="AA328">
            <v>0.2185378436718983</v>
          </cell>
          <cell r="AB328">
            <v>249.33526580688743</v>
          </cell>
          <cell r="AC328">
            <v>0.47962550249999997</v>
          </cell>
          <cell r="AD328">
            <v>0.47291513735919999</v>
          </cell>
          <cell r="AE328">
            <v>3.8604200140800002E-2</v>
          </cell>
          <cell r="AF328">
            <v>6.8679600000000019E-3</v>
          </cell>
          <cell r="AG328">
            <v>1.9871999999999997E-3</v>
          </cell>
        </row>
        <row r="329">
          <cell r="P329">
            <v>1</v>
          </cell>
          <cell r="Q329">
            <v>0.96596392390136676</v>
          </cell>
          <cell r="W329">
            <v>52.424952192224147</v>
          </cell>
          <cell r="X329">
            <v>51.691482912827752</v>
          </cell>
          <cell r="Y329">
            <v>4.2195907770781913</v>
          </cell>
          <cell r="Z329">
            <v>0.75069501680242257</v>
          </cell>
          <cell r="AA329">
            <v>0.21720876903618738</v>
          </cell>
          <cell r="AB329">
            <v>249.57787936920579</v>
          </cell>
          <cell r="AC329">
            <v>0.47962550249999997</v>
          </cell>
          <cell r="AD329">
            <v>0.47291513735919999</v>
          </cell>
          <cell r="AE329">
            <v>3.8604200140800002E-2</v>
          </cell>
          <cell r="AF329">
            <v>6.8679600000000019E-3</v>
          </cell>
          <cell r="AG329">
            <v>1.9871999999999997E-3</v>
          </cell>
        </row>
        <row r="330">
          <cell r="P330">
            <v>1</v>
          </cell>
          <cell r="Q330">
            <v>0.95927574638671831</v>
          </cell>
          <cell r="W330">
            <v>52.104170142096898</v>
          </cell>
          <cell r="X330">
            <v>51.37518887402549</v>
          </cell>
          <cell r="Y330">
            <v>4.1937716027429222</v>
          </cell>
          <cell r="Z330">
            <v>0.74610160323807206</v>
          </cell>
          <cell r="AA330">
            <v>0.21587969440047644</v>
          </cell>
          <cell r="AB330">
            <v>249.81900840797849</v>
          </cell>
          <cell r="AC330">
            <v>0.47962550249999997</v>
          </cell>
          <cell r="AD330">
            <v>0.47291513735919999</v>
          </cell>
          <cell r="AE330">
            <v>3.8604200140800002E-2</v>
          </cell>
          <cell r="AF330">
            <v>6.8679600000000019E-3</v>
          </cell>
          <cell r="AG330">
            <v>1.9871999999999997E-3</v>
          </cell>
        </row>
        <row r="331">
          <cell r="P331">
            <v>1</v>
          </cell>
          <cell r="Q331">
            <v>0.95258756887206986</v>
          </cell>
          <cell r="W331">
            <v>51.783388091969655</v>
          </cell>
          <cell r="X331">
            <v>51.058894835223221</v>
          </cell>
          <cell r="Y331">
            <v>4.1679524284076539</v>
          </cell>
          <cell r="Z331">
            <v>0.74150818967372156</v>
          </cell>
          <cell r="AA331">
            <v>0.2145506197647655</v>
          </cell>
          <cell r="AB331">
            <v>250.0586529232055</v>
          </cell>
          <cell r="AC331">
            <v>0.47962550249999997</v>
          </cell>
          <cell r="AD331">
            <v>0.47291513735919999</v>
          </cell>
          <cell r="AE331">
            <v>3.8604200140800002E-2</v>
          </cell>
          <cell r="AF331">
            <v>6.8679600000000019E-3</v>
          </cell>
          <cell r="AG331">
            <v>1.9871999999999997E-3</v>
          </cell>
        </row>
        <row r="332">
          <cell r="P332">
            <v>1</v>
          </cell>
          <cell r="Q332">
            <v>0.94589939135742129</v>
          </cell>
          <cell r="W332">
            <v>51.462606041842399</v>
          </cell>
          <cell r="X332">
            <v>50.742600796420945</v>
          </cell>
          <cell r="Y332">
            <v>4.1421332540723848</v>
          </cell>
          <cell r="Z332">
            <v>0.73691477610937095</v>
          </cell>
          <cell r="AA332">
            <v>0.21322154512905453</v>
          </cell>
          <cell r="AB332">
            <v>250.29681291488689</v>
          </cell>
          <cell r="AC332">
            <v>0.47962550249999997</v>
          </cell>
          <cell r="AD332">
            <v>0.47291513735919999</v>
          </cell>
          <cell r="AE332">
            <v>3.8604200140800002E-2</v>
          </cell>
          <cell r="AF332">
            <v>6.8679600000000019E-3</v>
          </cell>
          <cell r="AG332">
            <v>1.9871999999999997E-3</v>
          </cell>
        </row>
        <row r="333">
          <cell r="P333">
            <v>1</v>
          </cell>
          <cell r="Q333">
            <v>0.94038164490783638</v>
          </cell>
          <cell r="W333">
            <v>51.141823991715157</v>
          </cell>
          <cell r="X333">
            <v>50.426306757618676</v>
          </cell>
          <cell r="Y333">
            <v>4.1163140797371156</v>
          </cell>
          <cell r="Z333">
            <v>0.73232136254502056</v>
          </cell>
          <cell r="AA333">
            <v>0.21189247049334362</v>
          </cell>
          <cell r="AB333">
            <v>250.53348838302261</v>
          </cell>
          <cell r="AC333">
            <v>0.47962550249999997</v>
          </cell>
          <cell r="AD333">
            <v>0.47291513735919999</v>
          </cell>
          <cell r="AE333">
            <v>3.8604200140800002E-2</v>
          </cell>
          <cell r="AF333">
            <v>6.8679600000000019E-3</v>
          </cell>
          <cell r="AG333">
            <v>1.9871999999999997E-3</v>
          </cell>
        </row>
        <row r="334">
          <cell r="P334">
            <v>1</v>
          </cell>
          <cell r="Q334">
            <v>0.93486389845825146</v>
          </cell>
          <cell r="W334">
            <v>50.821041941587914</v>
          </cell>
          <cell r="X334">
            <v>50.110012718816414</v>
          </cell>
          <cell r="Y334">
            <v>4.0904949054018473</v>
          </cell>
          <cell r="Z334">
            <v>0.72772794898067017</v>
          </cell>
          <cell r="AA334">
            <v>0.2105633958576327</v>
          </cell>
          <cell r="AB334">
            <v>250.76867932761269</v>
          </cell>
          <cell r="AC334">
            <v>0.47962550249999997</v>
          </cell>
          <cell r="AD334">
            <v>0.47291513735919999</v>
          </cell>
          <cell r="AE334">
            <v>3.8604200140800002E-2</v>
          </cell>
          <cell r="AF334">
            <v>6.8679600000000019E-3</v>
          </cell>
          <cell r="AG334">
            <v>1.9871999999999997E-3</v>
          </cell>
        </row>
        <row r="335">
          <cell r="P335">
            <v>1</v>
          </cell>
          <cell r="Q335">
            <v>0.92934615200866644</v>
          </cell>
          <cell r="W335">
            <v>50.500259891460672</v>
          </cell>
          <cell r="X335">
            <v>49.793718680014152</v>
          </cell>
          <cell r="Y335">
            <v>4.0646757310665791</v>
          </cell>
          <cell r="Z335">
            <v>0.72313453541631967</v>
          </cell>
          <cell r="AA335">
            <v>0.20923432122192176</v>
          </cell>
          <cell r="AB335">
            <v>251.00238574865708</v>
          </cell>
          <cell r="AC335">
            <v>0.47962550249999997</v>
          </cell>
          <cell r="AD335">
            <v>0.47291513735919999</v>
          </cell>
          <cell r="AE335">
            <v>3.8604200140800002E-2</v>
          </cell>
          <cell r="AF335">
            <v>6.8679600000000019E-3</v>
          </cell>
          <cell r="AG335">
            <v>1.9871999999999997E-3</v>
          </cell>
        </row>
        <row r="336">
          <cell r="P336">
            <v>1</v>
          </cell>
          <cell r="Q336">
            <v>0.92382840555908141</v>
          </cell>
          <cell r="W336">
            <v>50.179477841333416</v>
          </cell>
          <cell r="X336">
            <v>49.477424641211876</v>
          </cell>
          <cell r="Y336">
            <v>4.0388565567313099</v>
          </cell>
          <cell r="Z336">
            <v>0.71854112185196906</v>
          </cell>
          <cell r="AA336">
            <v>0.20790524658621079</v>
          </cell>
          <cell r="AB336">
            <v>251.23460764615584</v>
          </cell>
          <cell r="AC336">
            <v>0.47962550249999997</v>
          </cell>
          <cell r="AD336">
            <v>0.47291513735919999</v>
          </cell>
          <cell r="AE336">
            <v>3.8604200140800002E-2</v>
          </cell>
          <cell r="AF336">
            <v>6.8679600000000019E-3</v>
          </cell>
          <cell r="AG336">
            <v>1.9871999999999997E-3</v>
          </cell>
        </row>
        <row r="337">
          <cell r="P337">
            <v>1</v>
          </cell>
          <cell r="Q337">
            <v>0.9183106591094965</v>
          </cell>
          <cell r="W337">
            <v>49.858695791206173</v>
          </cell>
          <cell r="X337">
            <v>49.161130602409607</v>
          </cell>
          <cell r="Y337">
            <v>4.0130373823960417</v>
          </cell>
          <cell r="Z337">
            <v>0.71394770828761855</v>
          </cell>
          <cell r="AA337">
            <v>0.20657617195049985</v>
          </cell>
          <cell r="AB337">
            <v>251.46534502010891</v>
          </cell>
          <cell r="AC337">
            <v>0.47962550249999997</v>
          </cell>
          <cell r="AD337">
            <v>0.47291513735919999</v>
          </cell>
          <cell r="AE337">
            <v>3.8604200140800002E-2</v>
          </cell>
          <cell r="AF337">
            <v>6.8679600000000019E-3</v>
          </cell>
          <cell r="AG337">
            <v>1.9871999999999997E-3</v>
          </cell>
        </row>
        <row r="338">
          <cell r="P338">
            <v>1</v>
          </cell>
          <cell r="Q338">
            <v>0.91279291265991158</v>
          </cell>
          <cell r="W338">
            <v>49.537913741078938</v>
          </cell>
          <cell r="X338">
            <v>48.844836563607345</v>
          </cell>
          <cell r="Y338">
            <v>3.987218208060773</v>
          </cell>
          <cell r="Z338">
            <v>0.70935429472326816</v>
          </cell>
          <cell r="AA338">
            <v>0.20524709731478896</v>
          </cell>
          <cell r="AB338">
            <v>251.69459787051636</v>
          </cell>
          <cell r="AC338">
            <v>0.47962550249999997</v>
          </cell>
          <cell r="AD338">
            <v>0.47291513735919999</v>
          </cell>
          <cell r="AE338">
            <v>3.8604200140800002E-2</v>
          </cell>
          <cell r="AF338">
            <v>6.8679600000000019E-3</v>
          </cell>
          <cell r="AG338">
            <v>1.9871999999999997E-3</v>
          </cell>
        </row>
        <row r="339">
          <cell r="P339">
            <v>1</v>
          </cell>
          <cell r="Q339">
            <v>0.90727516621032667</v>
          </cell>
          <cell r="W339">
            <v>49.217131690951689</v>
          </cell>
          <cell r="X339">
            <v>48.528542524805076</v>
          </cell>
          <cell r="Y339">
            <v>3.9613990337255047</v>
          </cell>
          <cell r="Z339">
            <v>0.70476088115891766</v>
          </cell>
          <cell r="AA339">
            <v>0.20391802267907802</v>
          </cell>
          <cell r="AB339">
            <v>251.92236619737815</v>
          </cell>
          <cell r="AC339">
            <v>0.47962550249999997</v>
          </cell>
          <cell r="AD339">
            <v>0.47291513735919999</v>
          </cell>
          <cell r="AE339">
            <v>3.8604200140800002E-2</v>
          </cell>
          <cell r="AF339">
            <v>6.8679600000000019E-3</v>
          </cell>
          <cell r="AG339">
            <v>1.9871999999999997E-3</v>
          </cell>
        </row>
        <row r="340">
          <cell r="P340">
            <v>1</v>
          </cell>
          <cell r="Q340">
            <v>0.90175741976074164</v>
          </cell>
          <cell r="W340">
            <v>48.89634964082444</v>
          </cell>
          <cell r="X340">
            <v>48.212248486002807</v>
          </cell>
          <cell r="Y340">
            <v>3.9355798593902356</v>
          </cell>
          <cell r="Z340">
            <v>0.70016746759456716</v>
          </cell>
          <cell r="AA340">
            <v>0.20258894804336705</v>
          </cell>
          <cell r="AB340">
            <v>252.14865000069429</v>
          </cell>
          <cell r="AC340">
            <v>0.47962550249999997</v>
          </cell>
          <cell r="AD340">
            <v>0.47291513735919999</v>
          </cell>
          <cell r="AE340">
            <v>3.8604200140800002E-2</v>
          </cell>
          <cell r="AF340">
            <v>6.8679600000000019E-3</v>
          </cell>
          <cell r="AG340">
            <v>1.9871999999999997E-3</v>
          </cell>
        </row>
        <row r="341">
          <cell r="P341">
            <v>1</v>
          </cell>
          <cell r="Q341">
            <v>0.89623967331115661</v>
          </cell>
          <cell r="W341">
            <v>48.57556759069719</v>
          </cell>
          <cell r="X341">
            <v>47.895954447200538</v>
          </cell>
          <cell r="Y341">
            <v>3.9097606850549669</v>
          </cell>
          <cell r="Z341">
            <v>0.69557405403021666</v>
          </cell>
          <cell r="AA341">
            <v>0.20125987340765611</v>
          </cell>
          <cell r="AB341">
            <v>252.37344928046474</v>
          </cell>
          <cell r="AC341">
            <v>0.47962550249999997</v>
          </cell>
          <cell r="AD341">
            <v>0.47291513735919999</v>
          </cell>
          <cell r="AE341">
            <v>3.8604200140800002E-2</v>
          </cell>
          <cell r="AF341">
            <v>6.8679600000000019E-3</v>
          </cell>
          <cell r="AG341">
            <v>1.9871999999999997E-3</v>
          </cell>
        </row>
        <row r="342">
          <cell r="P342">
            <v>1</v>
          </cell>
          <cell r="Q342">
            <v>0.89072192686157181</v>
          </cell>
          <cell r="W342">
            <v>48.254785540569948</v>
          </cell>
          <cell r="X342">
            <v>47.579660408398269</v>
          </cell>
          <cell r="Y342">
            <v>3.8839415107196982</v>
          </cell>
          <cell r="Z342">
            <v>0.69098064046586616</v>
          </cell>
          <cell r="AA342">
            <v>0.1999307987719452</v>
          </cell>
          <cell r="AB342">
            <v>252.59676403668959</v>
          </cell>
          <cell r="AC342">
            <v>0.47962550249999997</v>
          </cell>
          <cell r="AD342">
            <v>0.47291513735919999</v>
          </cell>
          <cell r="AE342">
            <v>3.8604200140800002E-2</v>
          </cell>
          <cell r="AF342">
            <v>6.8679600000000019E-3</v>
          </cell>
          <cell r="AG342">
            <v>1.9871999999999997E-3</v>
          </cell>
        </row>
        <row r="343">
          <cell r="P343">
            <v>1</v>
          </cell>
          <cell r="Q343">
            <v>0.88520418041198679</v>
          </cell>
          <cell r="W343">
            <v>47.934003490442706</v>
          </cell>
          <cell r="X343">
            <v>47.263366369596007</v>
          </cell>
          <cell r="Y343">
            <v>3.8581223363844299</v>
          </cell>
          <cell r="Z343">
            <v>0.68638722690151577</v>
          </cell>
          <cell r="AA343">
            <v>0.19860172413623428</v>
          </cell>
          <cell r="AB343">
            <v>252.81859426936879</v>
          </cell>
          <cell r="AC343">
            <v>0.47962550249999997</v>
          </cell>
          <cell r="AD343">
            <v>0.47291513735919999</v>
          </cell>
          <cell r="AE343">
            <v>3.8604200140800002E-2</v>
          </cell>
          <cell r="AF343">
            <v>6.8679600000000019E-3</v>
          </cell>
          <cell r="AG343">
            <v>1.9871999999999997E-3</v>
          </cell>
        </row>
        <row r="344">
          <cell r="P344">
            <v>1</v>
          </cell>
          <cell r="Q344">
            <v>0.87968643396240187</v>
          </cell>
          <cell r="W344">
            <v>47.613221440315456</v>
          </cell>
          <cell r="X344">
            <v>46.947072330793738</v>
          </cell>
          <cell r="Y344">
            <v>3.8323031620491608</v>
          </cell>
          <cell r="Z344">
            <v>0.68179381333716516</v>
          </cell>
          <cell r="AA344">
            <v>0.19727264950052331</v>
          </cell>
          <cell r="AB344">
            <v>253.03893997850233</v>
          </cell>
          <cell r="AC344">
            <v>0.47962550249999997</v>
          </cell>
          <cell r="AD344">
            <v>0.47291513735919999</v>
          </cell>
          <cell r="AE344">
            <v>3.8604200140800002E-2</v>
          </cell>
          <cell r="AF344">
            <v>6.8679600000000019E-3</v>
          </cell>
          <cell r="AG344">
            <v>1.9871999999999997E-3</v>
          </cell>
        </row>
        <row r="345">
          <cell r="P345">
            <v>1</v>
          </cell>
          <cell r="Q345">
            <v>0.87416868751281684</v>
          </cell>
          <cell r="W345">
            <v>47.292439390188207</v>
          </cell>
          <cell r="X345">
            <v>46.630778291991469</v>
          </cell>
          <cell r="Y345">
            <v>3.8064839877138921</v>
          </cell>
          <cell r="Z345">
            <v>0.67720039977281465</v>
          </cell>
          <cell r="AA345">
            <v>0.19594357486481237</v>
          </cell>
          <cell r="AB345">
            <v>253.25780116409021</v>
          </cell>
          <cell r="AC345">
            <v>0.47962550249999997</v>
          </cell>
          <cell r="AD345">
            <v>0.47291513735919999</v>
          </cell>
          <cell r="AE345">
            <v>3.8604200140800002E-2</v>
          </cell>
          <cell r="AF345">
            <v>6.8679600000000019E-3</v>
          </cell>
          <cell r="AG345">
            <v>1.9871999999999997E-3</v>
          </cell>
        </row>
        <row r="346">
          <cell r="P346">
            <v>1</v>
          </cell>
          <cell r="Q346">
            <v>0.86865094106323182</v>
          </cell>
          <cell r="W346">
            <v>46.971657340060965</v>
          </cell>
          <cell r="X346">
            <v>46.3144842531892</v>
          </cell>
          <cell r="Y346">
            <v>3.7806648133786234</v>
          </cell>
          <cell r="Z346">
            <v>0.67260698620846426</v>
          </cell>
          <cell r="AA346">
            <v>0.19461450022910143</v>
          </cell>
          <cell r="AB346">
            <v>253.47517782613238</v>
          </cell>
          <cell r="AC346">
            <v>0.47962550249999997</v>
          </cell>
          <cell r="AD346">
            <v>0.47291513735919999</v>
          </cell>
          <cell r="AE346">
            <v>3.8604200140800002E-2</v>
          </cell>
          <cell r="AF346">
            <v>6.8679600000000019E-3</v>
          </cell>
          <cell r="AG346">
            <v>1.9871999999999997E-3</v>
          </cell>
        </row>
        <row r="347">
          <cell r="P347">
            <v>1</v>
          </cell>
          <cell r="Q347">
            <v>0.86313319461364701</v>
          </cell>
          <cell r="W347">
            <v>46.650875289933715</v>
          </cell>
          <cell r="X347">
            <v>45.998190214386923</v>
          </cell>
          <cell r="Y347">
            <v>3.7548456390433542</v>
          </cell>
          <cell r="Z347">
            <v>0.66801357264411365</v>
          </cell>
          <cell r="AA347">
            <v>0.19328542559339049</v>
          </cell>
          <cell r="AB347">
            <v>253.69106996462898</v>
          </cell>
          <cell r="AC347">
            <v>0.47962550249999997</v>
          </cell>
          <cell r="AD347">
            <v>0.47291513735919999</v>
          </cell>
          <cell r="AE347">
            <v>3.8604200140800002E-2</v>
          </cell>
          <cell r="AF347">
            <v>6.8679600000000019E-3</v>
          </cell>
          <cell r="AG347">
            <v>1.9871999999999997E-3</v>
          </cell>
        </row>
        <row r="348">
          <cell r="P348">
            <v>1</v>
          </cell>
          <cell r="Q348">
            <v>0.85761544816406199</v>
          </cell>
          <cell r="W348">
            <v>46.330093239806473</v>
          </cell>
          <cell r="X348">
            <v>45.681896175584662</v>
          </cell>
          <cell r="Y348">
            <v>3.7290264647080864</v>
          </cell>
          <cell r="Z348">
            <v>0.66342015907976326</v>
          </cell>
          <cell r="AA348">
            <v>0.19195635095767957</v>
          </cell>
          <cell r="AB348">
            <v>253.90547757957987</v>
          </cell>
          <cell r="AC348">
            <v>0.47962550249999997</v>
          </cell>
          <cell r="AD348">
            <v>0.47291513735919999</v>
          </cell>
          <cell r="AE348">
            <v>3.8604200140800002E-2</v>
          </cell>
          <cell r="AF348">
            <v>6.8679600000000019E-3</v>
          </cell>
          <cell r="AG348">
            <v>1.9871999999999997E-3</v>
          </cell>
        </row>
        <row r="349">
          <cell r="P349">
            <v>1</v>
          </cell>
          <cell r="Q349">
            <v>0.85209770171447696</v>
          </cell>
          <cell r="W349">
            <v>46.009311189679231</v>
          </cell>
          <cell r="X349">
            <v>45.3656021367824</v>
          </cell>
          <cell r="Y349">
            <v>3.7032072903728177</v>
          </cell>
          <cell r="Z349">
            <v>0.65882674551541276</v>
          </cell>
          <cell r="AA349">
            <v>0.19062727632196863</v>
          </cell>
          <cell r="AB349">
            <v>254.11840067098518</v>
          </cell>
          <cell r="AC349">
            <v>0.47962550249999997</v>
          </cell>
          <cell r="AD349">
            <v>0.47291513735919999</v>
          </cell>
          <cell r="AE349">
            <v>3.8604200140800002E-2</v>
          </cell>
          <cell r="AF349">
            <v>6.8679600000000019E-3</v>
          </cell>
          <cell r="AG349">
            <v>1.9871999999999997E-3</v>
          </cell>
        </row>
        <row r="350">
          <cell r="P350">
            <v>1</v>
          </cell>
          <cell r="Q350">
            <v>0.84657995526489216</v>
          </cell>
          <cell r="W350">
            <v>45.688529139551981</v>
          </cell>
          <cell r="X350">
            <v>45.049308097980131</v>
          </cell>
          <cell r="Y350">
            <v>3.677388116037549</v>
          </cell>
          <cell r="Z350">
            <v>0.65423333195106226</v>
          </cell>
          <cell r="AA350">
            <v>0.18929820168625769</v>
          </cell>
          <cell r="AB350">
            <v>254.32983923884476</v>
          </cell>
          <cell r="AC350">
            <v>0.47962550249999997</v>
          </cell>
          <cell r="AD350">
            <v>0.47291513735919999</v>
          </cell>
          <cell r="AE350">
            <v>3.8604200140800002E-2</v>
          </cell>
          <cell r="AF350">
            <v>6.8679600000000019E-3</v>
          </cell>
          <cell r="AG350">
            <v>1.9871999999999997E-3</v>
          </cell>
        </row>
        <row r="351">
          <cell r="P351">
            <v>1</v>
          </cell>
          <cell r="Q351">
            <v>0.84106220881530713</v>
          </cell>
          <cell r="W351">
            <v>45.367747089424732</v>
          </cell>
          <cell r="X351">
            <v>44.733014059177854</v>
          </cell>
          <cell r="Y351">
            <v>3.6515689417022799</v>
          </cell>
          <cell r="Z351">
            <v>0.64963991838671165</v>
          </cell>
          <cell r="AA351">
            <v>0.18796912705054672</v>
          </cell>
          <cell r="AB351">
            <v>254.53979328315867</v>
          </cell>
          <cell r="AC351">
            <v>0.47962550249999997</v>
          </cell>
          <cell r="AD351">
            <v>0.47291513735919999</v>
          </cell>
          <cell r="AE351">
            <v>3.8604200140800002E-2</v>
          </cell>
          <cell r="AF351">
            <v>6.8679600000000019E-3</v>
          </cell>
          <cell r="AG351">
            <v>1.9871999999999997E-3</v>
          </cell>
        </row>
        <row r="352">
          <cell r="P352">
            <v>1</v>
          </cell>
          <cell r="Q352">
            <v>0.83554446236572222</v>
          </cell>
          <cell r="W352">
            <v>45.10310189806976</v>
          </cell>
          <cell r="X352">
            <v>44.47207147716599</v>
          </cell>
          <cell r="Y352">
            <v>3.6302681228756835</v>
          </cell>
          <cell r="Z352">
            <v>0.64585035219612263</v>
          </cell>
          <cell r="AA352">
            <v>0.18687264047608523</v>
          </cell>
          <cell r="AB352">
            <v>254.74852259554743</v>
          </cell>
          <cell r="AC352">
            <v>0.47962550249999997</v>
          </cell>
          <cell r="AD352">
            <v>0.47291513735919999</v>
          </cell>
          <cell r="AE352">
            <v>3.8604200140800002E-2</v>
          </cell>
          <cell r="AF352">
            <v>6.8679600000000019E-3</v>
          </cell>
          <cell r="AG352">
            <v>1.9871999999999997E-3</v>
          </cell>
        </row>
        <row r="353">
          <cell r="P353">
            <v>1</v>
          </cell>
          <cell r="Q353">
            <v>0.83002671591613719</v>
          </cell>
          <cell r="W353">
            <v>44.83845670671478</v>
          </cell>
          <cell r="X353">
            <v>44.211128895154118</v>
          </cell>
          <cell r="Y353">
            <v>3.6089673040490871</v>
          </cell>
          <cell r="Z353">
            <v>0.6420607860055334</v>
          </cell>
          <cell r="AA353">
            <v>0.18577615390162369</v>
          </cell>
          <cell r="AB353">
            <v>254.95602717601099</v>
          </cell>
          <cell r="AC353">
            <v>0.47962550249999997</v>
          </cell>
          <cell r="AD353">
            <v>0.47291513735919999</v>
          </cell>
          <cell r="AE353">
            <v>3.8604200140800002E-2</v>
          </cell>
          <cell r="AF353">
            <v>6.8679600000000019E-3</v>
          </cell>
          <cell r="AG353">
            <v>1.9871999999999997E-3</v>
          </cell>
        </row>
        <row r="354">
          <cell r="P354">
            <v>1</v>
          </cell>
          <cell r="Q354">
            <v>0.82450896946655217</v>
          </cell>
          <cell r="W354">
            <v>44.5738115153598</v>
          </cell>
          <cell r="X354">
            <v>43.950186313142247</v>
          </cell>
          <cell r="Y354">
            <v>3.5876664852224902</v>
          </cell>
          <cell r="Z354">
            <v>0.63827121981494428</v>
          </cell>
          <cell r="AA354">
            <v>0.18467966732716218</v>
          </cell>
          <cell r="AB354">
            <v>255.16230702454936</v>
          </cell>
          <cell r="AC354">
            <v>0.47962550249999997</v>
          </cell>
          <cell r="AD354">
            <v>0.47291513735919999</v>
          </cell>
          <cell r="AE354">
            <v>3.8604200140800002E-2</v>
          </cell>
          <cell r="AF354">
            <v>6.8679600000000019E-3</v>
          </cell>
          <cell r="AG354">
            <v>1.9871999999999997E-3</v>
          </cell>
        </row>
        <row r="355">
          <cell r="P355">
            <v>1</v>
          </cell>
          <cell r="Q355">
            <v>0.81899122301696725</v>
          </cell>
          <cell r="W355">
            <v>44.309166324004821</v>
          </cell>
          <cell r="X355">
            <v>43.689243731130375</v>
          </cell>
          <cell r="Y355">
            <v>3.5663656663958934</v>
          </cell>
          <cell r="Z355">
            <v>0.63448165362435505</v>
          </cell>
          <cell r="AA355">
            <v>0.18358318075270064</v>
          </cell>
          <cell r="AB355">
            <v>255.36736214116263</v>
          </cell>
          <cell r="AC355">
            <v>0.47962550249999997</v>
          </cell>
          <cell r="AD355">
            <v>0.47291513735919999</v>
          </cell>
          <cell r="AE355">
            <v>3.8604200140800002E-2</v>
          </cell>
          <cell r="AF355">
            <v>6.8679600000000019E-3</v>
          </cell>
          <cell r="AG355">
            <v>1.9871999999999997E-3</v>
          </cell>
        </row>
        <row r="356">
          <cell r="P356">
            <v>1</v>
          </cell>
          <cell r="Q356">
            <v>0.81347347656738234</v>
          </cell>
          <cell r="W356">
            <v>44.044521132649841</v>
          </cell>
          <cell r="X356">
            <v>43.428301149118496</v>
          </cell>
          <cell r="Y356">
            <v>3.5450648475692965</v>
          </cell>
          <cell r="Z356">
            <v>0.63069208743376592</v>
          </cell>
          <cell r="AA356">
            <v>0.18248669417823912</v>
          </cell>
          <cell r="AB356">
            <v>255.57119252585071</v>
          </cell>
          <cell r="AC356">
            <v>0.47962550249999997</v>
          </cell>
          <cell r="AD356">
            <v>0.47291513735919999</v>
          </cell>
          <cell r="AE356">
            <v>3.8604200140800002E-2</v>
          </cell>
          <cell r="AF356">
            <v>6.8679600000000019E-3</v>
          </cell>
          <cell r="AG356">
            <v>1.9871999999999997E-3</v>
          </cell>
        </row>
        <row r="357">
          <cell r="P357">
            <v>1</v>
          </cell>
          <cell r="Q357">
            <v>0.8079557301177972</v>
          </cell>
          <cell r="W357">
            <v>43.779875941294868</v>
          </cell>
          <cell r="X357">
            <v>43.167358567106632</v>
          </cell>
          <cell r="Y357">
            <v>3.5237640287427006</v>
          </cell>
          <cell r="Z357">
            <v>0.6269025212431768</v>
          </cell>
          <cell r="AA357">
            <v>0.18139020760377761</v>
          </cell>
          <cell r="AB357">
            <v>255.77379817861365</v>
          </cell>
          <cell r="AC357">
            <v>0.47962550249999997</v>
          </cell>
          <cell r="AD357">
            <v>0.47291513735919999</v>
          </cell>
          <cell r="AE357">
            <v>3.8604200140800002E-2</v>
          </cell>
          <cell r="AF357">
            <v>6.8679600000000019E-3</v>
          </cell>
          <cell r="AG357">
            <v>1.9871999999999997E-3</v>
          </cell>
        </row>
        <row r="358">
          <cell r="P358">
            <v>1</v>
          </cell>
          <cell r="Q358">
            <v>0.8024379836682124</v>
          </cell>
          <cell r="W358">
            <v>43.515230749939889</v>
          </cell>
          <cell r="X358">
            <v>42.90641598509476</v>
          </cell>
          <cell r="Y358">
            <v>3.5024632099161037</v>
          </cell>
          <cell r="Z358">
            <v>0.62311295505258768</v>
          </cell>
          <cell r="AA358">
            <v>0.1802937210293161</v>
          </cell>
          <cell r="AB358">
            <v>255.97517909945148</v>
          </cell>
          <cell r="AC358">
            <v>0.47962550249999997</v>
          </cell>
          <cell r="AD358">
            <v>0.47291513735919999</v>
          </cell>
          <cell r="AE358">
            <v>3.8604200140800002E-2</v>
          </cell>
          <cell r="AF358">
            <v>6.8679600000000019E-3</v>
          </cell>
          <cell r="AG358">
            <v>1.9871999999999997E-3</v>
          </cell>
        </row>
        <row r="359">
          <cell r="P359">
            <v>1</v>
          </cell>
          <cell r="Q359">
            <v>0.79692023721862748</v>
          </cell>
          <cell r="W359">
            <v>43.250585558584909</v>
          </cell>
          <cell r="X359">
            <v>42.645473403082889</v>
          </cell>
          <cell r="Y359">
            <v>3.4811623910895069</v>
          </cell>
          <cell r="Z359">
            <v>0.61932338886199845</v>
          </cell>
          <cell r="AA359">
            <v>0.17919723445485455</v>
          </cell>
          <cell r="AB359">
            <v>256.17533528836412</v>
          </cell>
          <cell r="AC359">
            <v>0.47962550249999997</v>
          </cell>
          <cell r="AD359">
            <v>0.47291513735919999</v>
          </cell>
          <cell r="AE359">
            <v>3.8604200140800002E-2</v>
          </cell>
          <cell r="AF359">
            <v>6.8679600000000019E-3</v>
          </cell>
          <cell r="AG359">
            <v>1.9871999999999997E-3</v>
          </cell>
        </row>
        <row r="360">
          <cell r="P360">
            <v>1</v>
          </cell>
          <cell r="Q360">
            <v>0.79140249076904257</v>
          </cell>
          <cell r="W360">
            <v>42.985940367229929</v>
          </cell>
          <cell r="X360">
            <v>42.384530821071017</v>
          </cell>
          <cell r="Y360">
            <v>3.45986157226291</v>
          </cell>
          <cell r="Z360">
            <v>0.61553382267140933</v>
          </cell>
          <cell r="AA360">
            <v>0.17810074788039301</v>
          </cell>
          <cell r="AB360">
            <v>256.37426674535152</v>
          </cell>
          <cell r="AC360">
            <v>0.47962550249999997</v>
          </cell>
          <cell r="AD360">
            <v>0.47291513735919999</v>
          </cell>
          <cell r="AE360">
            <v>3.8604200140800002E-2</v>
          </cell>
          <cell r="AF360">
            <v>6.8679600000000019E-3</v>
          </cell>
          <cell r="AG360">
            <v>1.9871999999999997E-3</v>
          </cell>
        </row>
        <row r="361">
          <cell r="P361">
            <v>1</v>
          </cell>
          <cell r="Q361">
            <v>0.78588474431945754</v>
          </cell>
          <cell r="W361">
            <v>42.721295175874957</v>
          </cell>
          <cell r="X361">
            <v>42.123588239059153</v>
          </cell>
          <cell r="Y361">
            <v>3.4385607534363141</v>
          </cell>
          <cell r="Z361">
            <v>0.6117442564808202</v>
          </cell>
          <cell r="AA361">
            <v>0.17700426130593153</v>
          </cell>
          <cell r="AB361">
            <v>256.57197347041375</v>
          </cell>
          <cell r="AC361">
            <v>0.47962550249999997</v>
          </cell>
          <cell r="AD361">
            <v>0.47291513735919999</v>
          </cell>
          <cell r="AE361">
            <v>3.8604200140800002E-2</v>
          </cell>
          <cell r="AF361">
            <v>6.8679600000000019E-3</v>
          </cell>
          <cell r="AG361">
            <v>1.9871999999999997E-3</v>
          </cell>
        </row>
        <row r="362">
          <cell r="P362">
            <v>1</v>
          </cell>
          <cell r="Q362">
            <v>0.78036699786987251</v>
          </cell>
          <cell r="W362">
            <v>42.456649984519977</v>
          </cell>
          <cell r="X362">
            <v>41.862645657047281</v>
          </cell>
          <cell r="Y362">
            <v>3.4172599346097172</v>
          </cell>
          <cell r="Z362">
            <v>0.60795469029023108</v>
          </cell>
          <cell r="AA362">
            <v>0.17590777473146998</v>
          </cell>
          <cell r="AB362">
            <v>256.76845546355088</v>
          </cell>
          <cell r="AC362">
            <v>0.47962550249999997</v>
          </cell>
          <cell r="AD362">
            <v>0.47291513735919999</v>
          </cell>
          <cell r="AE362">
            <v>3.8604200140800002E-2</v>
          </cell>
          <cell r="AF362">
            <v>6.8679600000000019E-3</v>
          </cell>
          <cell r="AG362">
            <v>1.9871999999999997E-3</v>
          </cell>
        </row>
        <row r="363">
          <cell r="P363">
            <v>1</v>
          </cell>
          <cell r="Q363">
            <v>0.77581485704896491</v>
          </cell>
          <cell r="W363">
            <v>42.192004793165005</v>
          </cell>
          <cell r="X363">
            <v>41.60170307503541</v>
          </cell>
          <cell r="Y363">
            <v>3.3959591157831204</v>
          </cell>
          <cell r="Z363">
            <v>0.60416512409964185</v>
          </cell>
          <cell r="AA363">
            <v>0.17481128815700847</v>
          </cell>
          <cell r="AB363">
            <v>256.96371272476284</v>
          </cell>
          <cell r="AC363">
            <v>0.47962550249999997</v>
          </cell>
          <cell r="AD363">
            <v>0.47291513735919999</v>
          </cell>
          <cell r="AE363">
            <v>3.8604200140800002E-2</v>
          </cell>
          <cell r="AF363">
            <v>6.8679600000000019E-3</v>
          </cell>
          <cell r="AG363">
            <v>1.9871999999999997E-3</v>
          </cell>
        </row>
        <row r="364">
          <cell r="P364">
            <v>1</v>
          </cell>
          <cell r="Q364">
            <v>0.77126271622805731</v>
          </cell>
          <cell r="W364">
            <v>41.927359601810025</v>
          </cell>
          <cell r="X364">
            <v>41.340760493023531</v>
          </cell>
          <cell r="Y364">
            <v>3.3746582969565235</v>
          </cell>
          <cell r="Z364">
            <v>0.60037555790905273</v>
          </cell>
          <cell r="AA364">
            <v>0.17371480158254693</v>
          </cell>
          <cell r="AB364">
            <v>257.15774525404959</v>
          </cell>
          <cell r="AC364">
            <v>0.47962550249999997</v>
          </cell>
          <cell r="AD364">
            <v>0.47291513735919999</v>
          </cell>
          <cell r="AE364">
            <v>3.8604200140800002E-2</v>
          </cell>
          <cell r="AF364">
            <v>6.8679600000000019E-3</v>
          </cell>
          <cell r="AG364">
            <v>1.9871999999999997E-3</v>
          </cell>
        </row>
        <row r="365">
          <cell r="P365">
            <v>1</v>
          </cell>
          <cell r="Q365">
            <v>0.76671057540714971</v>
          </cell>
          <cell r="W365">
            <v>41.662714410455045</v>
          </cell>
          <cell r="X365">
            <v>41.079817911011659</v>
          </cell>
          <cell r="Y365">
            <v>3.3533574781299267</v>
          </cell>
          <cell r="Z365">
            <v>0.59658599171846349</v>
          </cell>
          <cell r="AA365">
            <v>0.17261831500808542</v>
          </cell>
          <cell r="AB365">
            <v>257.35055305141123</v>
          </cell>
          <cell r="AC365">
            <v>0.47962550249999997</v>
          </cell>
          <cell r="AD365">
            <v>0.47291513735919999</v>
          </cell>
          <cell r="AE365">
            <v>3.8604200140800002E-2</v>
          </cell>
          <cell r="AF365">
            <v>6.8679600000000019E-3</v>
          </cell>
          <cell r="AG365">
            <v>1.9871999999999997E-3</v>
          </cell>
        </row>
        <row r="366">
          <cell r="P366">
            <v>1</v>
          </cell>
          <cell r="Q366">
            <v>0.76215843458624222</v>
          </cell>
          <cell r="W366">
            <v>41.398069219100073</v>
          </cell>
          <cell r="X366">
            <v>40.818875328999795</v>
          </cell>
          <cell r="Y366">
            <v>3.3320566593033307</v>
          </cell>
          <cell r="Z366">
            <v>0.59279642552787448</v>
          </cell>
          <cell r="AA366">
            <v>0.1715218284336239</v>
          </cell>
          <cell r="AB366">
            <v>257.5421361168477</v>
          </cell>
          <cell r="AC366">
            <v>0.47962550249999997</v>
          </cell>
          <cell r="AD366">
            <v>0.47291513735919999</v>
          </cell>
          <cell r="AE366">
            <v>3.8604200140800002E-2</v>
          </cell>
          <cell r="AF366">
            <v>6.8679600000000019E-3</v>
          </cell>
          <cell r="AG366">
            <v>1.9871999999999997E-3</v>
          </cell>
        </row>
        <row r="367">
          <cell r="P367">
            <v>1</v>
          </cell>
          <cell r="Q367">
            <v>0.75760629376533462</v>
          </cell>
          <cell r="W367">
            <v>41.133424027745093</v>
          </cell>
          <cell r="X367">
            <v>40.557932746987923</v>
          </cell>
          <cell r="Y367">
            <v>3.3107558404767339</v>
          </cell>
          <cell r="Z367">
            <v>0.58900685933728525</v>
          </cell>
          <cell r="AA367">
            <v>0.17042534185916239</v>
          </cell>
          <cell r="AB367">
            <v>257.73249445035896</v>
          </cell>
          <cell r="AC367">
            <v>0.47962550249999997</v>
          </cell>
          <cell r="AD367">
            <v>0.47291513735919999</v>
          </cell>
          <cell r="AE367">
            <v>3.8604200140800002E-2</v>
          </cell>
          <cell r="AF367">
            <v>6.8679600000000019E-3</v>
          </cell>
          <cell r="AG367">
            <v>1.9871999999999997E-3</v>
          </cell>
        </row>
        <row r="368">
          <cell r="P368">
            <v>1</v>
          </cell>
          <cell r="Q368">
            <v>0.75305415294442701</v>
          </cell>
          <cell r="W368">
            <v>40.868778836390113</v>
          </cell>
          <cell r="X368">
            <v>40.296990164976052</v>
          </cell>
          <cell r="Y368">
            <v>3.289455021650137</v>
          </cell>
          <cell r="Z368">
            <v>0.58521729314669613</v>
          </cell>
          <cell r="AA368">
            <v>0.16932885528470085</v>
          </cell>
          <cell r="AB368">
            <v>257.92162805194511</v>
          </cell>
          <cell r="AC368">
            <v>0.47962550249999997</v>
          </cell>
          <cell r="AD368">
            <v>0.47291513735919999</v>
          </cell>
          <cell r="AE368">
            <v>3.8604200140800002E-2</v>
          </cell>
          <cell r="AF368">
            <v>6.8679600000000019E-3</v>
          </cell>
          <cell r="AG368">
            <v>1.9871999999999997E-3</v>
          </cell>
        </row>
        <row r="369">
          <cell r="P369">
            <v>1</v>
          </cell>
          <cell r="Q369">
            <v>0.7485020121235193</v>
          </cell>
          <cell r="W369">
            <v>40.604133645035141</v>
          </cell>
          <cell r="X369">
            <v>40.036047582964187</v>
          </cell>
          <cell r="Y369">
            <v>3.2681542028235411</v>
          </cell>
          <cell r="Z369">
            <v>0.581427726956107</v>
          </cell>
          <cell r="AA369">
            <v>0.16823236871023936</v>
          </cell>
          <cell r="AB369">
            <v>258.10953692160609</v>
          </cell>
          <cell r="AC369">
            <v>0.47962550249999997</v>
          </cell>
          <cell r="AD369">
            <v>0.47291513735919999</v>
          </cell>
          <cell r="AE369">
            <v>3.8604200140800002E-2</v>
          </cell>
          <cell r="AF369">
            <v>6.8679600000000019E-3</v>
          </cell>
          <cell r="AG369">
            <v>1.9871999999999997E-3</v>
          </cell>
        </row>
        <row r="370">
          <cell r="P370">
            <v>1</v>
          </cell>
          <cell r="Q370">
            <v>0.74394987130261181</v>
          </cell>
          <cell r="W370">
            <v>40.339488453680161</v>
          </cell>
          <cell r="X370">
            <v>39.775105000952315</v>
          </cell>
          <cell r="Y370">
            <v>3.2468533839969442</v>
          </cell>
          <cell r="Z370">
            <v>0.57763816076551788</v>
          </cell>
          <cell r="AA370">
            <v>0.16713588213577782</v>
          </cell>
          <cell r="AB370">
            <v>258.29622105934186</v>
          </cell>
          <cell r="AC370">
            <v>0.47962550249999997</v>
          </cell>
          <cell r="AD370">
            <v>0.47291513735919999</v>
          </cell>
          <cell r="AE370">
            <v>3.8604200140800002E-2</v>
          </cell>
          <cell r="AF370">
            <v>6.8679600000000019E-3</v>
          </cell>
          <cell r="AG370">
            <v>1.9871999999999997E-3</v>
          </cell>
        </row>
        <row r="371">
          <cell r="P371">
            <v>1</v>
          </cell>
          <cell r="Q371">
            <v>0.73939773048170421</v>
          </cell>
          <cell r="W371">
            <v>40.074843262325182</v>
          </cell>
          <cell r="X371">
            <v>39.514162418940444</v>
          </cell>
          <cell r="Y371">
            <v>3.2255525651703474</v>
          </cell>
          <cell r="Z371">
            <v>0.57384859457492865</v>
          </cell>
          <cell r="AA371">
            <v>0.16603939556131628</v>
          </cell>
          <cell r="AB371">
            <v>258.48168046515246</v>
          </cell>
          <cell r="AC371">
            <v>0.47962550249999997</v>
          </cell>
          <cell r="AD371">
            <v>0.47291513735919999</v>
          </cell>
          <cell r="AE371">
            <v>3.8604200140800002E-2</v>
          </cell>
          <cell r="AF371">
            <v>6.8679600000000019E-3</v>
          </cell>
          <cell r="AG371">
            <v>1.9871999999999997E-3</v>
          </cell>
        </row>
        <row r="372">
          <cell r="P372">
            <v>1</v>
          </cell>
          <cell r="Q372">
            <v>0.73484558966079661</v>
          </cell>
          <cell r="W372">
            <v>39.810198070970202</v>
          </cell>
          <cell r="X372">
            <v>39.253219836928572</v>
          </cell>
          <cell r="Y372">
            <v>3.2042517463437505</v>
          </cell>
          <cell r="Z372">
            <v>0.57005902838433953</v>
          </cell>
          <cell r="AA372">
            <v>0.16494290898685476</v>
          </cell>
          <cell r="AB372">
            <v>258.66591513903791</v>
          </cell>
          <cell r="AC372">
            <v>0.47962550249999997</v>
          </cell>
          <cell r="AD372">
            <v>0.47291513735919999</v>
          </cell>
          <cell r="AE372">
            <v>3.8604200140800002E-2</v>
          </cell>
          <cell r="AF372">
            <v>6.8679600000000019E-3</v>
          </cell>
          <cell r="AG372">
            <v>1.9871999999999997E-3</v>
          </cell>
        </row>
        <row r="373">
          <cell r="P373">
            <v>1</v>
          </cell>
          <cell r="Q373">
            <v>0.730293448839889</v>
          </cell>
          <cell r="W373">
            <v>39.545552879615222</v>
          </cell>
          <cell r="X373">
            <v>38.992277254916694</v>
          </cell>
          <cell r="Y373">
            <v>3.1829509275171537</v>
          </cell>
          <cell r="Z373">
            <v>0.56626946219375029</v>
          </cell>
          <cell r="AA373">
            <v>0.16384642241239322</v>
          </cell>
          <cell r="AB373">
            <v>258.84892508099824</v>
          </cell>
          <cell r="AC373">
            <v>0.47962550249999997</v>
          </cell>
          <cell r="AD373">
            <v>0.47291513735919999</v>
          </cell>
          <cell r="AE373">
            <v>3.8604200140800002E-2</v>
          </cell>
          <cell r="AF373">
            <v>6.8679600000000019E-3</v>
          </cell>
          <cell r="AG373">
            <v>1.9871999999999997E-3</v>
          </cell>
        </row>
        <row r="374">
          <cell r="P374">
            <v>1</v>
          </cell>
          <cell r="Q374">
            <v>0.72574130801898151</v>
          </cell>
          <cell r="W374">
            <v>39.280907688260243</v>
          </cell>
          <cell r="X374">
            <v>38.731334672904822</v>
          </cell>
          <cell r="Y374">
            <v>3.1616501086905573</v>
          </cell>
          <cell r="Z374">
            <v>0.56247989600316117</v>
          </cell>
          <cell r="AA374">
            <v>0.16274993583793171</v>
          </cell>
          <cell r="AB374">
            <v>259.03071029103336</v>
          </cell>
          <cell r="AC374">
            <v>0.47962550249999997</v>
          </cell>
          <cell r="AD374">
            <v>0.47291513735919999</v>
          </cell>
          <cell r="AE374">
            <v>3.8604200140800002E-2</v>
          </cell>
          <cell r="AF374">
            <v>6.8679600000000019E-3</v>
          </cell>
          <cell r="AG374">
            <v>1.9871999999999997E-3</v>
          </cell>
        </row>
        <row r="375">
          <cell r="P375">
            <v>1</v>
          </cell>
          <cell r="Q375">
            <v>0.72118916719807391</v>
          </cell>
          <cell r="W375">
            <v>39.01626249690527</v>
          </cell>
          <cell r="X375">
            <v>38.470392090892958</v>
          </cell>
          <cell r="Y375">
            <v>3.1403492898639609</v>
          </cell>
          <cell r="Z375">
            <v>0.55869032981257205</v>
          </cell>
          <cell r="AA375">
            <v>0.16165344926347019</v>
          </cell>
          <cell r="AB375">
            <v>259.21127076914331</v>
          </cell>
          <cell r="AC375">
            <v>0.47962550249999997</v>
          </cell>
          <cell r="AD375">
            <v>0.47291513735919999</v>
          </cell>
          <cell r="AE375">
            <v>3.8604200140800002E-2</v>
          </cell>
          <cell r="AF375">
            <v>6.8679600000000019E-3</v>
          </cell>
          <cell r="AG375">
            <v>1.9871999999999997E-3</v>
          </cell>
        </row>
        <row r="376">
          <cell r="P376">
            <v>1</v>
          </cell>
          <cell r="Q376">
            <v>0.7166370263771662</v>
          </cell>
          <cell r="W376">
            <v>38.751617305550283</v>
          </cell>
          <cell r="X376">
            <v>38.209449508881079</v>
          </cell>
          <cell r="Y376">
            <v>3.1190484710373636</v>
          </cell>
          <cell r="Z376">
            <v>0.55490076362198282</v>
          </cell>
          <cell r="AA376">
            <v>0.16055696268900865</v>
          </cell>
          <cell r="AB376">
            <v>259.39060651532816</v>
          </cell>
          <cell r="AC376">
            <v>0.47962550249999997</v>
          </cell>
          <cell r="AD376">
            <v>0.47291513735919999</v>
          </cell>
          <cell r="AE376">
            <v>3.8604200140800002E-2</v>
          </cell>
          <cell r="AF376">
            <v>6.8679600000000019E-3</v>
          </cell>
          <cell r="AG376">
            <v>1.9871999999999997E-3</v>
          </cell>
        </row>
        <row r="377">
          <cell r="P377">
            <v>1</v>
          </cell>
          <cell r="Q377">
            <v>0.7120848855562586</v>
          </cell>
          <cell r="W377">
            <v>38.486972114195311</v>
          </cell>
          <cell r="X377">
            <v>37.948506926869214</v>
          </cell>
          <cell r="Y377">
            <v>3.0977476522107672</v>
          </cell>
          <cell r="Z377">
            <v>0.5511111974313937</v>
          </cell>
          <cell r="AA377">
            <v>0.15946047611454714</v>
          </cell>
          <cell r="AB377">
            <v>259.56871752958784</v>
          </cell>
          <cell r="AC377">
            <v>0.47962550249999997</v>
          </cell>
          <cell r="AD377">
            <v>0.47291513735919999</v>
          </cell>
          <cell r="AE377">
            <v>3.8604200140800002E-2</v>
          </cell>
          <cell r="AF377">
            <v>6.8679600000000019E-3</v>
          </cell>
          <cell r="AG377">
            <v>1.9871999999999997E-3</v>
          </cell>
        </row>
        <row r="378">
          <cell r="P378">
            <v>1</v>
          </cell>
          <cell r="Q378">
            <v>0.7075327447353511</v>
          </cell>
          <cell r="W378">
            <v>38.222326922840338</v>
          </cell>
          <cell r="X378">
            <v>37.68756434485735</v>
          </cell>
          <cell r="Y378">
            <v>3.0764468333841712</v>
          </cell>
          <cell r="Z378">
            <v>0.54732163124080468</v>
          </cell>
          <cell r="AA378">
            <v>0.15836398954008565</v>
          </cell>
          <cell r="AB378">
            <v>259.74560381192225</v>
          </cell>
          <cell r="AC378">
            <v>0.47962550249999997</v>
          </cell>
          <cell r="AD378">
            <v>0.47291513735919999</v>
          </cell>
          <cell r="AE378">
            <v>3.8604200140800002E-2</v>
          </cell>
          <cell r="AF378">
            <v>6.8679600000000019E-3</v>
          </cell>
          <cell r="AG378">
            <v>1.9871999999999997E-3</v>
          </cell>
        </row>
        <row r="379">
          <cell r="P379">
            <v>1</v>
          </cell>
          <cell r="Q379">
            <v>0.7029806039144435</v>
          </cell>
          <cell r="W379">
            <v>37.957681731485359</v>
          </cell>
          <cell r="X379">
            <v>37.426621762845478</v>
          </cell>
          <cell r="Y379">
            <v>3.0551460145575744</v>
          </cell>
          <cell r="Z379">
            <v>0.54353206505021545</v>
          </cell>
          <cell r="AA379">
            <v>0.15726750296562411</v>
          </cell>
          <cell r="AB379">
            <v>259.9212653623315</v>
          </cell>
          <cell r="AC379">
            <v>0.47962550249999997</v>
          </cell>
          <cell r="AD379">
            <v>0.47291513735919999</v>
          </cell>
          <cell r="AE379">
            <v>3.8604200140800002E-2</v>
          </cell>
          <cell r="AF379">
            <v>6.8679600000000019E-3</v>
          </cell>
          <cell r="AG379">
            <v>1.9871999999999997E-3</v>
          </cell>
        </row>
        <row r="380">
          <cell r="P380">
            <v>1</v>
          </cell>
          <cell r="Q380">
            <v>0.6984284630935359</v>
          </cell>
          <cell r="W380">
            <v>37.693036540130379</v>
          </cell>
          <cell r="X380">
            <v>37.165679180833607</v>
          </cell>
          <cell r="Y380">
            <v>3.0338451957309776</v>
          </cell>
          <cell r="Z380">
            <v>0.53974249885962633</v>
          </cell>
          <cell r="AA380">
            <v>0.15617101639116257</v>
          </cell>
          <cell r="AB380">
            <v>260.09570218081569</v>
          </cell>
          <cell r="AC380">
            <v>0.47962550249999997</v>
          </cell>
          <cell r="AD380">
            <v>0.47291513735919999</v>
          </cell>
          <cell r="AE380">
            <v>3.8604200140800002E-2</v>
          </cell>
          <cell r="AF380">
            <v>6.8679600000000019E-3</v>
          </cell>
          <cell r="AG380">
            <v>1.9871999999999997E-3</v>
          </cell>
        </row>
        <row r="381">
          <cell r="P381">
            <v>1</v>
          </cell>
          <cell r="Q381">
            <v>0.6938763222726283</v>
          </cell>
          <cell r="W381">
            <v>37.428391348775406</v>
          </cell>
          <cell r="X381">
            <v>36.904736598821728</v>
          </cell>
          <cell r="Y381">
            <v>3.0125443769043807</v>
          </cell>
          <cell r="Z381">
            <v>0.5359529326690371</v>
          </cell>
          <cell r="AA381">
            <v>0.15507452981670106</v>
          </cell>
          <cell r="AB381">
            <v>260.26891426737467</v>
          </cell>
          <cell r="AC381">
            <v>0.47962550249999997</v>
          </cell>
          <cell r="AD381">
            <v>0.47291513735919999</v>
          </cell>
          <cell r="AE381">
            <v>3.8604200140800002E-2</v>
          </cell>
          <cell r="AF381">
            <v>6.8679600000000019E-3</v>
          </cell>
          <cell r="AG381">
            <v>1.9871999999999997E-3</v>
          </cell>
        </row>
        <row r="382">
          <cell r="P382">
            <v>1</v>
          </cell>
          <cell r="Q382">
            <v>0.68932418145172081</v>
          </cell>
          <cell r="W382">
            <v>37.210059065907544</v>
          </cell>
          <cell r="X382">
            <v>36.689458968661938</v>
          </cell>
          <cell r="Y382">
            <v>2.9949712013724388</v>
          </cell>
          <cell r="Z382">
            <v>0.53282654056180112</v>
          </cell>
          <cell r="AA382">
            <v>0.1541699283927703</v>
          </cell>
          <cell r="AB382">
            <v>260.26891426737467</v>
          </cell>
          <cell r="AC382">
            <v>0.47962550249999997</v>
          </cell>
          <cell r="AD382">
            <v>0.47291513735919999</v>
          </cell>
          <cell r="AE382">
            <v>3.8604200140800002E-2</v>
          </cell>
          <cell r="AF382">
            <v>6.8679600000000019E-3</v>
          </cell>
          <cell r="AG382">
            <v>1.9871999999999997E-3</v>
          </cell>
        </row>
        <row r="383">
          <cell r="P383">
            <v>1</v>
          </cell>
          <cell r="Q383">
            <v>0.68477204063081321</v>
          </cell>
          <cell r="W383">
            <v>36.991726783039688</v>
          </cell>
          <cell r="X383">
            <v>36.474181338502142</v>
          </cell>
          <cell r="Y383">
            <v>2.9773980258404964</v>
          </cell>
          <cell r="Z383">
            <v>0.52970014845456503</v>
          </cell>
          <cell r="AA383">
            <v>0.15326532696883952</v>
          </cell>
          <cell r="AB383">
            <v>260.26891426737467</v>
          </cell>
          <cell r="AC383">
            <v>0.47962550249999997</v>
          </cell>
          <cell r="AD383">
            <v>0.47291513735919999</v>
          </cell>
          <cell r="AE383">
            <v>3.8604200140800002E-2</v>
          </cell>
          <cell r="AF383">
            <v>6.8679600000000019E-3</v>
          </cell>
          <cell r="AG383">
            <v>1.9871999999999997E-3</v>
          </cell>
        </row>
        <row r="384">
          <cell r="P384">
            <v>1</v>
          </cell>
          <cell r="Q384">
            <v>0.68021989980990549</v>
          </cell>
          <cell r="W384">
            <v>36.773394500171825</v>
          </cell>
          <cell r="X384">
            <v>36.258903708342345</v>
          </cell>
          <cell r="Y384">
            <v>2.959824850308554</v>
          </cell>
          <cell r="Z384">
            <v>0.52657375634732895</v>
          </cell>
          <cell r="AA384">
            <v>0.15236072554490876</v>
          </cell>
          <cell r="AB384">
            <v>260.26891426737467</v>
          </cell>
          <cell r="AC384">
            <v>0.47962550249999997</v>
          </cell>
          <cell r="AD384">
            <v>0.47291513735919999</v>
          </cell>
          <cell r="AE384">
            <v>3.8604200140800002E-2</v>
          </cell>
          <cell r="AF384">
            <v>6.8679600000000019E-3</v>
          </cell>
          <cell r="AG384">
            <v>1.9871999999999997E-3</v>
          </cell>
        </row>
        <row r="385">
          <cell r="P385">
            <v>1</v>
          </cell>
          <cell r="Q385">
            <v>0.67566775898899789</v>
          </cell>
          <cell r="W385">
            <v>36.555062217303977</v>
          </cell>
          <cell r="X385">
            <v>36.043626078182555</v>
          </cell>
          <cell r="Y385">
            <v>2.9422516747766121</v>
          </cell>
          <cell r="Z385">
            <v>0.52344736424009297</v>
          </cell>
          <cell r="AA385">
            <v>0.15145612412097803</v>
          </cell>
          <cell r="AB385">
            <v>260.26891426737467</v>
          </cell>
          <cell r="AC385">
            <v>0.47962550249999997</v>
          </cell>
          <cell r="AD385">
            <v>0.47291513735919999</v>
          </cell>
          <cell r="AE385">
            <v>3.8604200140800002E-2</v>
          </cell>
          <cell r="AF385">
            <v>6.8679600000000019E-3</v>
          </cell>
          <cell r="AG385">
            <v>1.9871999999999997E-3</v>
          </cell>
        </row>
        <row r="386">
          <cell r="P386">
            <v>1</v>
          </cell>
          <cell r="Q386">
            <v>0.6711156181680904</v>
          </cell>
          <cell r="W386">
            <v>36.336729934436121</v>
          </cell>
          <cell r="X386">
            <v>35.828348448022766</v>
          </cell>
          <cell r="Y386">
            <v>2.9246784992446697</v>
          </cell>
          <cell r="Z386">
            <v>0.52032097213285688</v>
          </cell>
          <cell r="AA386">
            <v>0.15055152269704727</v>
          </cell>
          <cell r="AB386">
            <v>260.26891426737467</v>
          </cell>
          <cell r="AC386">
            <v>0.47962550249999997</v>
          </cell>
          <cell r="AD386">
            <v>0.47291513735919999</v>
          </cell>
          <cell r="AE386">
            <v>3.8604200140800002E-2</v>
          </cell>
          <cell r="AF386">
            <v>6.8679600000000019E-3</v>
          </cell>
          <cell r="AG386">
            <v>1.9871999999999997E-3</v>
          </cell>
        </row>
        <row r="387">
          <cell r="P387">
            <v>1</v>
          </cell>
          <cell r="Q387">
            <v>0.6665634773471828</v>
          </cell>
          <cell r="W387">
            <v>36.118397651568259</v>
          </cell>
          <cell r="X387">
            <v>35.613070817862969</v>
          </cell>
          <cell r="Y387">
            <v>2.9071053237127273</v>
          </cell>
          <cell r="Z387">
            <v>0.5171945800256208</v>
          </cell>
          <cell r="AA387">
            <v>0.14964692127311652</v>
          </cell>
          <cell r="AB387">
            <v>260.26891426737467</v>
          </cell>
          <cell r="AC387">
            <v>0.47962550249999997</v>
          </cell>
          <cell r="AD387">
            <v>0.47291513735919999</v>
          </cell>
          <cell r="AE387">
            <v>3.8604200140800002E-2</v>
          </cell>
          <cell r="AF387">
            <v>6.8679600000000019E-3</v>
          </cell>
          <cell r="AG387">
            <v>1.9871999999999997E-3</v>
          </cell>
        </row>
        <row r="388">
          <cell r="P388">
            <v>1</v>
          </cell>
          <cell r="Q388">
            <v>0.6620113365262752</v>
          </cell>
          <cell r="W388">
            <v>35.900065368700403</v>
          </cell>
          <cell r="X388">
            <v>35.397793187703172</v>
          </cell>
          <cell r="Y388">
            <v>2.889532148180785</v>
          </cell>
          <cell r="Z388">
            <v>0.51406818791838471</v>
          </cell>
          <cell r="AA388">
            <v>0.14874231984918573</v>
          </cell>
          <cell r="AB388">
            <v>260.26891426737467</v>
          </cell>
          <cell r="AC388">
            <v>0.47962550249999997</v>
          </cell>
          <cell r="AD388">
            <v>0.47291513735919999</v>
          </cell>
          <cell r="AE388">
            <v>3.8604200140800002E-2</v>
          </cell>
          <cell r="AF388">
            <v>6.8679600000000019E-3</v>
          </cell>
          <cell r="AG388">
            <v>1.9871999999999997E-3</v>
          </cell>
        </row>
        <row r="389">
          <cell r="P389">
            <v>1</v>
          </cell>
          <cell r="Q389">
            <v>0.65745919570536759</v>
          </cell>
          <cell r="W389">
            <v>35.681733085832555</v>
          </cell>
          <cell r="X389">
            <v>35.182515557543383</v>
          </cell>
          <cell r="Y389">
            <v>2.871958972648843</v>
          </cell>
          <cell r="Z389">
            <v>0.51094179581114874</v>
          </cell>
          <cell r="AA389">
            <v>0.147837718425255</v>
          </cell>
          <cell r="AB389">
            <v>260.26891426737467</v>
          </cell>
          <cell r="AC389">
            <v>0.47962550249999997</v>
          </cell>
          <cell r="AD389">
            <v>0.47291513735919999</v>
          </cell>
          <cell r="AE389">
            <v>3.8604200140800002E-2</v>
          </cell>
          <cell r="AF389">
            <v>6.8679600000000019E-3</v>
          </cell>
          <cell r="AG389">
            <v>1.9871999999999997E-3</v>
          </cell>
        </row>
        <row r="390">
          <cell r="P390">
            <v>1</v>
          </cell>
          <cell r="Q390">
            <v>0.65290705488445999</v>
          </cell>
          <cell r="W390">
            <v>35.463400802964692</v>
          </cell>
          <cell r="X390">
            <v>34.967237927383586</v>
          </cell>
          <cell r="Y390">
            <v>2.8543857971169007</v>
          </cell>
          <cell r="Z390">
            <v>0.50781540370391265</v>
          </cell>
          <cell r="AA390">
            <v>0.14693311700132425</v>
          </cell>
          <cell r="AB390">
            <v>260.26891426737467</v>
          </cell>
          <cell r="AC390">
            <v>0.47962550249999997</v>
          </cell>
          <cell r="AD390">
            <v>0.47291513735919999</v>
          </cell>
          <cell r="AE390">
            <v>3.8604200140800002E-2</v>
          </cell>
          <cell r="AF390">
            <v>6.8679600000000019E-3</v>
          </cell>
          <cell r="AG390">
            <v>1.9871999999999997E-3</v>
          </cell>
        </row>
        <row r="391">
          <cell r="P391">
            <v>1</v>
          </cell>
          <cell r="Q391">
            <v>0.6483549140635525</v>
          </cell>
          <cell r="W391">
            <v>35.245068520096837</v>
          </cell>
          <cell r="X391">
            <v>34.751960297223796</v>
          </cell>
          <cell r="Y391">
            <v>2.8368126215849583</v>
          </cell>
          <cell r="Z391">
            <v>0.50468901159667656</v>
          </cell>
          <cell r="AA391">
            <v>0.14602851557739349</v>
          </cell>
          <cell r="AB391">
            <v>260.26891426737467</v>
          </cell>
          <cell r="AC391">
            <v>0.47962550249999997</v>
          </cell>
          <cell r="AD391">
            <v>0.47291513735919999</v>
          </cell>
          <cell r="AE391">
            <v>3.8604200140800002E-2</v>
          </cell>
          <cell r="AF391">
            <v>6.8679600000000019E-3</v>
          </cell>
          <cell r="AG391">
            <v>1.9871999999999997E-3</v>
          </cell>
        </row>
        <row r="392">
          <cell r="P392">
            <v>1</v>
          </cell>
          <cell r="Q392">
            <v>0.64380277324264479</v>
          </cell>
          <cell r="W392">
            <v>35.026736237228974</v>
          </cell>
          <cell r="X392">
            <v>34.536682667063999</v>
          </cell>
          <cell r="Y392">
            <v>2.8192394460530159</v>
          </cell>
          <cell r="Z392">
            <v>0.50156261948944059</v>
          </cell>
          <cell r="AA392">
            <v>0.14512391415346271</v>
          </cell>
          <cell r="AB392">
            <v>260.26891426737467</v>
          </cell>
          <cell r="AC392">
            <v>0.47962550249999997</v>
          </cell>
          <cell r="AD392">
            <v>0.47291513735919999</v>
          </cell>
          <cell r="AE392">
            <v>3.8604200140800002E-2</v>
          </cell>
          <cell r="AF392">
            <v>6.8679600000000019E-3</v>
          </cell>
          <cell r="AG392">
            <v>1.9871999999999997E-3</v>
          </cell>
        </row>
        <row r="393">
          <cell r="P393">
            <v>1</v>
          </cell>
          <cell r="Q393">
            <v>0.640047257065396</v>
          </cell>
          <cell r="W393">
            <v>34.808403954361125</v>
          </cell>
          <cell r="X393">
            <v>34.32140503690421</v>
          </cell>
          <cell r="Y393">
            <v>2.8016662705210744</v>
          </cell>
          <cell r="Z393">
            <v>0.49843622738220456</v>
          </cell>
          <cell r="AA393">
            <v>0.14421931272953198</v>
          </cell>
          <cell r="AB393">
            <v>260.26891426737467</v>
          </cell>
          <cell r="AC393">
            <v>0.47962550249999997</v>
          </cell>
          <cell r="AD393">
            <v>0.47291513735919999</v>
          </cell>
          <cell r="AE393">
            <v>3.8604200140800002E-2</v>
          </cell>
          <cell r="AF393">
            <v>6.8679600000000019E-3</v>
          </cell>
          <cell r="AG393">
            <v>1.9871999999999997E-3</v>
          </cell>
        </row>
        <row r="394">
          <cell r="P394">
            <v>1</v>
          </cell>
          <cell r="Q394">
            <v>0.63629174088814733</v>
          </cell>
          <cell r="W394">
            <v>34.59007167149327</v>
          </cell>
          <cell r="X394">
            <v>34.106127406744413</v>
          </cell>
          <cell r="Y394">
            <v>2.784093094989132</v>
          </cell>
          <cell r="Z394">
            <v>0.49530983527496847</v>
          </cell>
          <cell r="AA394">
            <v>0.14331471130560122</v>
          </cell>
          <cell r="AB394">
            <v>260.26891426737467</v>
          </cell>
          <cell r="AC394">
            <v>0.47962550249999997</v>
          </cell>
          <cell r="AD394">
            <v>0.47291513735919999</v>
          </cell>
          <cell r="AE394">
            <v>3.8604200140800002E-2</v>
          </cell>
          <cell r="AF394">
            <v>6.8679600000000019E-3</v>
          </cell>
          <cell r="AG394">
            <v>1.9871999999999997E-3</v>
          </cell>
        </row>
        <row r="395">
          <cell r="P395">
            <v>1</v>
          </cell>
          <cell r="Q395">
            <v>0.63253622471089854</v>
          </cell>
          <cell r="W395">
            <v>34.371739388625407</v>
          </cell>
          <cell r="X395">
            <v>33.890849776584623</v>
          </cell>
          <cell r="Y395">
            <v>2.7665199194571897</v>
          </cell>
          <cell r="Z395">
            <v>0.49218344316773244</v>
          </cell>
          <cell r="AA395">
            <v>0.14241010988167047</v>
          </cell>
          <cell r="AB395">
            <v>260.26891426737467</v>
          </cell>
          <cell r="AC395">
            <v>0.47962550249999997</v>
          </cell>
          <cell r="AD395">
            <v>0.47291513735919999</v>
          </cell>
          <cell r="AE395">
            <v>3.8604200140800002E-2</v>
          </cell>
          <cell r="AF395">
            <v>6.8679600000000019E-3</v>
          </cell>
          <cell r="AG395">
            <v>1.9871999999999997E-3</v>
          </cell>
        </row>
        <row r="396">
          <cell r="P396">
            <v>1</v>
          </cell>
          <cell r="Q396">
            <v>0.62878070853364976</v>
          </cell>
          <cell r="W396">
            <v>34.153407105757552</v>
          </cell>
          <cell r="X396">
            <v>33.675572146424827</v>
          </cell>
          <cell r="Y396">
            <v>2.7489467439252473</v>
          </cell>
          <cell r="Z396">
            <v>0.48905705106049635</v>
          </cell>
          <cell r="AA396">
            <v>0.14150550845773968</v>
          </cell>
          <cell r="AB396">
            <v>260.26891426737467</v>
          </cell>
          <cell r="AC396">
            <v>0.47962550249999997</v>
          </cell>
          <cell r="AD396">
            <v>0.47291513735919999</v>
          </cell>
          <cell r="AE396">
            <v>3.8604200140800002E-2</v>
          </cell>
          <cell r="AF396">
            <v>6.8679600000000019E-3</v>
          </cell>
          <cell r="AG396">
            <v>1.9871999999999997E-3</v>
          </cell>
        </row>
        <row r="397">
          <cell r="P397">
            <v>1</v>
          </cell>
          <cell r="Q397">
            <v>0.62502519235640097</v>
          </cell>
          <cell r="W397">
            <v>33.935074822889703</v>
          </cell>
          <cell r="X397">
            <v>33.460294516265037</v>
          </cell>
          <cell r="Y397">
            <v>2.7313735683933054</v>
          </cell>
          <cell r="Z397">
            <v>0.48593065895326037</v>
          </cell>
          <cell r="AA397">
            <v>0.14060090703380895</v>
          </cell>
          <cell r="AB397">
            <v>260.26891426737467</v>
          </cell>
          <cell r="AC397">
            <v>0.47962550249999997</v>
          </cell>
          <cell r="AD397">
            <v>0.47291513735919999</v>
          </cell>
          <cell r="AE397">
            <v>3.8604200140800002E-2</v>
          </cell>
          <cell r="AF397">
            <v>6.8679600000000019E-3</v>
          </cell>
          <cell r="AG397">
            <v>1.9871999999999997E-3</v>
          </cell>
        </row>
        <row r="398">
          <cell r="P398">
            <v>1</v>
          </cell>
          <cell r="Q398">
            <v>0.6212696761791523</v>
          </cell>
          <cell r="W398">
            <v>33.716742540021841</v>
          </cell>
          <cell r="X398">
            <v>33.24501688610524</v>
          </cell>
          <cell r="Y398">
            <v>2.713800392861363</v>
          </cell>
          <cell r="Z398">
            <v>0.48280426684602429</v>
          </cell>
          <cell r="AA398">
            <v>0.1396963056098782</v>
          </cell>
          <cell r="AB398">
            <v>260.26891426737467</v>
          </cell>
          <cell r="AC398">
            <v>0.47962550249999997</v>
          </cell>
          <cell r="AD398">
            <v>0.47291513735919999</v>
          </cell>
          <cell r="AE398">
            <v>3.8604200140800002E-2</v>
          </cell>
          <cell r="AF398">
            <v>6.8679600000000019E-3</v>
          </cell>
          <cell r="AG398">
            <v>1.9871999999999997E-3</v>
          </cell>
        </row>
        <row r="399">
          <cell r="P399">
            <v>1</v>
          </cell>
          <cell r="Q399">
            <v>0.61751416000190351</v>
          </cell>
          <cell r="W399">
            <v>33.498410257153985</v>
          </cell>
          <cell r="X399">
            <v>33.029739255945444</v>
          </cell>
          <cell r="Y399">
            <v>2.6962272173294206</v>
          </cell>
          <cell r="Z399">
            <v>0.4796778747387882</v>
          </cell>
          <cell r="AA399">
            <v>0.13879170418594744</v>
          </cell>
          <cell r="AB399">
            <v>260.26891426737467</v>
          </cell>
          <cell r="AC399">
            <v>0.47962550249999997</v>
          </cell>
          <cell r="AD399">
            <v>0.47291513735919999</v>
          </cell>
          <cell r="AE399">
            <v>3.8604200140800002E-2</v>
          </cell>
          <cell r="AF399">
            <v>6.8679600000000019E-3</v>
          </cell>
          <cell r="AG399">
            <v>1.9871999999999997E-3</v>
          </cell>
        </row>
        <row r="400">
          <cell r="P400">
            <v>1</v>
          </cell>
          <cell r="Q400">
            <v>0.61375864382465473</v>
          </cell>
          <cell r="W400">
            <v>33.280077974286122</v>
          </cell>
          <cell r="X400">
            <v>32.814461625785654</v>
          </cell>
          <cell r="Y400">
            <v>2.6786540417974782</v>
          </cell>
          <cell r="Z400">
            <v>0.47655148263155211</v>
          </cell>
          <cell r="AA400">
            <v>0.13788710276201668</v>
          </cell>
          <cell r="AB400">
            <v>260.26891426737467</v>
          </cell>
          <cell r="AC400">
            <v>0.47962550249999997</v>
          </cell>
          <cell r="AD400">
            <v>0.47291513735919999</v>
          </cell>
          <cell r="AE400">
            <v>3.8604200140800002E-2</v>
          </cell>
          <cell r="AF400">
            <v>6.8679600000000019E-3</v>
          </cell>
          <cell r="AG400">
            <v>1.9871999999999997E-3</v>
          </cell>
        </row>
        <row r="401">
          <cell r="P401">
            <v>1</v>
          </cell>
          <cell r="Q401">
            <v>0.61000312764740594</v>
          </cell>
          <cell r="W401">
            <v>33.061745691418274</v>
          </cell>
          <cell r="X401">
            <v>32.599183995625864</v>
          </cell>
          <cell r="Y401">
            <v>2.6610808662655367</v>
          </cell>
          <cell r="Z401">
            <v>0.47342509052431614</v>
          </cell>
          <cell r="AA401">
            <v>0.13698250133808593</v>
          </cell>
          <cell r="AB401">
            <v>260.26891426737467</v>
          </cell>
          <cell r="AC401">
            <v>0.47962550249999997</v>
          </cell>
          <cell r="AD401">
            <v>0.47291513735919999</v>
          </cell>
          <cell r="AE401">
            <v>3.8604200140800002E-2</v>
          </cell>
          <cell r="AF401">
            <v>6.8679600000000019E-3</v>
          </cell>
          <cell r="AG401">
            <v>1.9871999999999997E-3</v>
          </cell>
        </row>
        <row r="402">
          <cell r="P402">
            <v>1</v>
          </cell>
          <cell r="Q402">
            <v>0.60624761147015716</v>
          </cell>
          <cell r="W402">
            <v>32.843413408550418</v>
          </cell>
          <cell r="X402">
            <v>32.383906365466068</v>
          </cell>
          <cell r="Y402">
            <v>2.6435076907335944</v>
          </cell>
          <cell r="Z402">
            <v>0.47029869841708011</v>
          </cell>
          <cell r="AA402">
            <v>0.13607789991415517</v>
          </cell>
          <cell r="AB402">
            <v>260.26891426737467</v>
          </cell>
          <cell r="AC402">
            <v>0.47962550249999997</v>
          </cell>
          <cell r="AD402">
            <v>0.47291513735919999</v>
          </cell>
          <cell r="AE402">
            <v>3.8604200140800002E-2</v>
          </cell>
          <cell r="AF402">
            <v>6.8679600000000019E-3</v>
          </cell>
          <cell r="AG402">
            <v>1.9871999999999997E-3</v>
          </cell>
        </row>
        <row r="403">
          <cell r="P403">
            <v>1</v>
          </cell>
          <cell r="Q403">
            <v>0.60249209529290848</v>
          </cell>
          <cell r="W403">
            <v>32.625081125682556</v>
          </cell>
          <cell r="X403">
            <v>32.168628735306271</v>
          </cell>
          <cell r="Y403">
            <v>2.625934515201652</v>
          </cell>
          <cell r="Z403">
            <v>0.46717230630984402</v>
          </cell>
          <cell r="AA403">
            <v>0.13517329849022441</v>
          </cell>
          <cell r="AB403">
            <v>260.26891426737467</v>
          </cell>
          <cell r="AC403">
            <v>0.47962550249999997</v>
          </cell>
          <cell r="AD403">
            <v>0.47291513735919999</v>
          </cell>
          <cell r="AE403">
            <v>3.8604200140800002E-2</v>
          </cell>
          <cell r="AF403">
            <v>6.8679600000000019E-3</v>
          </cell>
          <cell r="AG403">
            <v>1.9871999999999997E-3</v>
          </cell>
        </row>
        <row r="404">
          <cell r="P404">
            <v>1</v>
          </cell>
          <cell r="Q404">
            <v>0.59873657911565958</v>
          </cell>
          <cell r="W404">
            <v>32.4067488428147</v>
          </cell>
          <cell r="X404">
            <v>31.953351105146478</v>
          </cell>
          <cell r="Y404">
            <v>2.6083613396697096</v>
          </cell>
          <cell r="Z404">
            <v>0.46404591420260793</v>
          </cell>
          <cell r="AA404">
            <v>0.13426869706629366</v>
          </cell>
          <cell r="AB404">
            <v>260.26891426737467</v>
          </cell>
          <cell r="AC404">
            <v>0.47962550249999997</v>
          </cell>
          <cell r="AD404">
            <v>0.47291513735919999</v>
          </cell>
          <cell r="AE404">
            <v>3.8604200140800002E-2</v>
          </cell>
          <cell r="AF404">
            <v>6.8679600000000019E-3</v>
          </cell>
          <cell r="AG404">
            <v>1.9871999999999997E-3</v>
          </cell>
        </row>
        <row r="405">
          <cell r="P405">
            <v>1</v>
          </cell>
          <cell r="Q405">
            <v>0.59498106293841091</v>
          </cell>
          <cell r="W405">
            <v>32.188416559946852</v>
          </cell>
          <cell r="X405">
            <v>31.738073474986692</v>
          </cell>
          <cell r="Y405">
            <v>2.5907881641377677</v>
          </cell>
          <cell r="Z405">
            <v>0.46091952209537196</v>
          </cell>
          <cell r="AA405">
            <v>0.1333640956423629</v>
          </cell>
          <cell r="AB405">
            <v>260.26891426737467</v>
          </cell>
          <cell r="AC405">
            <v>0.47962550249999997</v>
          </cell>
          <cell r="AD405">
            <v>0.47291513735919999</v>
          </cell>
          <cell r="AE405">
            <v>3.8604200140800002E-2</v>
          </cell>
          <cell r="AF405">
            <v>6.8679600000000019E-3</v>
          </cell>
          <cell r="AG405">
            <v>1.9871999999999997E-3</v>
          </cell>
        </row>
        <row r="406">
          <cell r="P406">
            <v>1</v>
          </cell>
          <cell r="Q406">
            <v>0.59122554676116212</v>
          </cell>
          <cell r="W406">
            <v>31.970084277078989</v>
          </cell>
          <cell r="X406">
            <v>31.522795844826895</v>
          </cell>
          <cell r="Y406">
            <v>2.5732149886058253</v>
          </cell>
          <cell r="Z406">
            <v>0.45779312998813587</v>
          </cell>
          <cell r="AA406">
            <v>0.13245949421843214</v>
          </cell>
          <cell r="AB406">
            <v>260.26891426737467</v>
          </cell>
          <cell r="AC406">
            <v>0.47962550249999997</v>
          </cell>
          <cell r="AD406">
            <v>0.47291513735919999</v>
          </cell>
          <cell r="AE406">
            <v>3.8604200140800002E-2</v>
          </cell>
          <cell r="AF406">
            <v>6.8679600000000019E-3</v>
          </cell>
          <cell r="AG406">
            <v>1.9871999999999997E-3</v>
          </cell>
        </row>
        <row r="407">
          <cell r="P407">
            <v>1</v>
          </cell>
          <cell r="Q407">
            <v>0.58747003058391334</v>
          </cell>
          <cell r="W407">
            <v>31.751751994211133</v>
          </cell>
          <cell r="X407">
            <v>31.307518214667098</v>
          </cell>
          <cell r="Y407">
            <v>2.5556418130738829</v>
          </cell>
          <cell r="Z407">
            <v>0.45466673788089984</v>
          </cell>
          <cell r="AA407">
            <v>0.13155489279450139</v>
          </cell>
          <cell r="AB407">
            <v>260.26891426737467</v>
          </cell>
          <cell r="AC407">
            <v>0.47962550249999997</v>
          </cell>
          <cell r="AD407">
            <v>0.47291513735919999</v>
          </cell>
          <cell r="AE407">
            <v>3.8604200140800002E-2</v>
          </cell>
          <cell r="AF407">
            <v>6.8679600000000019E-3</v>
          </cell>
          <cell r="AG407">
            <v>1.9871999999999997E-3</v>
          </cell>
        </row>
        <row r="408">
          <cell r="P408">
            <v>1</v>
          </cell>
          <cell r="Q408">
            <v>0.58371451440666466</v>
          </cell>
          <cell r="W408">
            <v>31.533419711343274</v>
          </cell>
          <cell r="X408">
            <v>31.092240584507305</v>
          </cell>
          <cell r="Y408">
            <v>2.5380686375419406</v>
          </cell>
          <cell r="Z408">
            <v>0.45154034577366375</v>
          </cell>
          <cell r="AA408">
            <v>0.13065029137057063</v>
          </cell>
          <cell r="AB408">
            <v>260.26891426737467</v>
          </cell>
          <cell r="AC408">
            <v>0.47962550249999997</v>
          </cell>
          <cell r="AD408">
            <v>0.47291513735919999</v>
          </cell>
          <cell r="AE408">
            <v>3.8604200140800002E-2</v>
          </cell>
          <cell r="AF408">
            <v>6.8679600000000019E-3</v>
          </cell>
          <cell r="AG408">
            <v>1.9871999999999997E-3</v>
          </cell>
        </row>
        <row r="409">
          <cell r="P409">
            <v>1</v>
          </cell>
          <cell r="Q409">
            <v>0.57995899822941577</v>
          </cell>
          <cell r="W409">
            <v>31.315087428475415</v>
          </cell>
          <cell r="X409">
            <v>30.876962954347508</v>
          </cell>
          <cell r="Y409">
            <v>2.5204954620099982</v>
          </cell>
          <cell r="Z409">
            <v>0.44841395366642767</v>
          </cell>
          <cell r="AA409">
            <v>0.12974568994663987</v>
          </cell>
          <cell r="AB409">
            <v>260.26891426737467</v>
          </cell>
          <cell r="AC409">
            <v>0.47962550249999997</v>
          </cell>
          <cell r="AD409">
            <v>0.47291513735919999</v>
          </cell>
          <cell r="AE409">
            <v>3.8604200140800002E-2</v>
          </cell>
          <cell r="AF409">
            <v>6.8679600000000019E-3</v>
          </cell>
          <cell r="AG409">
            <v>1.9871999999999997E-3</v>
          </cell>
        </row>
        <row r="410">
          <cell r="P410">
            <v>1</v>
          </cell>
          <cell r="Q410">
            <v>0.57620348205216709</v>
          </cell>
          <cell r="W410">
            <v>31.096755145607563</v>
          </cell>
          <cell r="X410">
            <v>30.661685324187722</v>
          </cell>
          <cell r="Y410">
            <v>2.5029222864780567</v>
          </cell>
          <cell r="Z410">
            <v>0.44528756155919169</v>
          </cell>
          <cell r="AA410">
            <v>0.12884108852270912</v>
          </cell>
          <cell r="AB410">
            <v>260.26891426737467</v>
          </cell>
          <cell r="AC410">
            <v>0.47962550249999997</v>
          </cell>
          <cell r="AD410">
            <v>0.47291513735919999</v>
          </cell>
          <cell r="AE410">
            <v>3.8604200140800002E-2</v>
          </cell>
          <cell r="AF410">
            <v>6.8679600000000019E-3</v>
          </cell>
          <cell r="AG410">
            <v>1.9871999999999997E-3</v>
          </cell>
        </row>
        <row r="411">
          <cell r="P411">
            <v>1</v>
          </cell>
          <cell r="Q411">
            <v>0.57244796587491842</v>
          </cell>
          <cell r="W411">
            <v>30.878422862739708</v>
          </cell>
          <cell r="X411">
            <v>30.446407694027926</v>
          </cell>
          <cell r="Y411">
            <v>2.4853491109461143</v>
          </cell>
          <cell r="Z411">
            <v>0.4421611694519556</v>
          </cell>
          <cell r="AA411">
            <v>0.12793648709877836</v>
          </cell>
          <cell r="AB411">
            <v>260.26891426737467</v>
          </cell>
          <cell r="AC411">
            <v>0.47962550249999997</v>
          </cell>
          <cell r="AD411">
            <v>0.47291513735919999</v>
          </cell>
          <cell r="AE411">
            <v>3.8604200140800002E-2</v>
          </cell>
          <cell r="AF411">
            <v>6.8679600000000019E-3</v>
          </cell>
          <cell r="AG411">
            <v>1.9871999999999997E-3</v>
          </cell>
        </row>
        <row r="412">
          <cell r="P412">
            <v>1</v>
          </cell>
          <cell r="Q412">
            <v>0.56869244969766963</v>
          </cell>
          <cell r="W412">
            <v>30.698298729373722</v>
          </cell>
          <cell r="X412">
            <v>30.268803649146093</v>
          </cell>
          <cell r="Y412">
            <v>2.4708512411322614</v>
          </cell>
          <cell r="Z412">
            <v>0.43958189596348585</v>
          </cell>
          <cell r="AA412">
            <v>0.12719019092403547</v>
          </cell>
          <cell r="AB412">
            <v>260.26891426737467</v>
          </cell>
          <cell r="AC412">
            <v>0.47962550249999997</v>
          </cell>
          <cell r="AD412">
            <v>0.47291513735919999</v>
          </cell>
          <cell r="AE412">
            <v>3.8604200140800002E-2</v>
          </cell>
          <cell r="AF412">
            <v>6.8679600000000019E-3</v>
          </cell>
          <cell r="AG412">
            <v>1.9871999999999997E-3</v>
          </cell>
        </row>
        <row r="413">
          <cell r="P413">
            <v>1</v>
          </cell>
          <cell r="Q413">
            <v>0.56493693352042085</v>
          </cell>
          <cell r="W413">
            <v>30.518174596007743</v>
          </cell>
          <cell r="X413">
            <v>30.091199604264265</v>
          </cell>
          <cell r="Y413">
            <v>2.4563533713184094</v>
          </cell>
          <cell r="Z413">
            <v>0.43700262247501614</v>
          </cell>
          <cell r="AA413">
            <v>0.1264438947492926</v>
          </cell>
          <cell r="AB413">
            <v>260.26891426737467</v>
          </cell>
          <cell r="AC413">
            <v>0.47962550249999997</v>
          </cell>
          <cell r="AD413">
            <v>0.47291513735919999</v>
          </cell>
          <cell r="AE413">
            <v>3.8604200140800002E-2</v>
          </cell>
          <cell r="AF413">
            <v>6.8679600000000019E-3</v>
          </cell>
          <cell r="AG413">
            <v>1.9871999999999997E-3</v>
          </cell>
        </row>
        <row r="414">
          <cell r="P414">
            <v>1</v>
          </cell>
          <cell r="Q414">
            <v>0.56118141734317217</v>
          </cell>
          <cell r="W414">
            <v>30.33805046264176</v>
          </cell>
          <cell r="X414">
            <v>29.913595559382436</v>
          </cell>
          <cell r="Y414">
            <v>2.4418555015045573</v>
          </cell>
          <cell r="Z414">
            <v>0.43442334898654639</v>
          </cell>
          <cell r="AA414">
            <v>0.12569759857454973</v>
          </cell>
          <cell r="AB414">
            <v>260.26891426737467</v>
          </cell>
          <cell r="AC414">
            <v>0.47962550249999997</v>
          </cell>
          <cell r="AD414">
            <v>0.47291513735919999</v>
          </cell>
          <cell r="AE414">
            <v>3.8604200140800002E-2</v>
          </cell>
          <cell r="AF414">
            <v>6.8679600000000019E-3</v>
          </cell>
          <cell r="AG414">
            <v>1.9871999999999997E-3</v>
          </cell>
        </row>
        <row r="415">
          <cell r="P415">
            <v>1</v>
          </cell>
          <cell r="Q415">
            <v>0.55742590116592328</v>
          </cell>
          <cell r="W415">
            <v>30.157926329275778</v>
          </cell>
          <cell r="X415">
            <v>29.735991514500608</v>
          </cell>
          <cell r="Y415">
            <v>2.4273576316907048</v>
          </cell>
          <cell r="Z415">
            <v>0.43184407549807663</v>
          </cell>
          <cell r="AA415">
            <v>0.12495130239980685</v>
          </cell>
          <cell r="AB415">
            <v>260.26891426737467</v>
          </cell>
          <cell r="AC415">
            <v>0.47962550249999997</v>
          </cell>
          <cell r="AD415">
            <v>0.47291513735919999</v>
          </cell>
          <cell r="AE415">
            <v>3.8604200140800002E-2</v>
          </cell>
          <cell r="AF415">
            <v>6.8679600000000019E-3</v>
          </cell>
          <cell r="AG415">
            <v>1.9871999999999997E-3</v>
          </cell>
        </row>
        <row r="416">
          <cell r="P416">
            <v>1</v>
          </cell>
          <cell r="Q416">
            <v>0.5536703849886746</v>
          </cell>
          <cell r="W416">
            <v>29.977802195909796</v>
          </cell>
          <cell r="X416">
            <v>29.558387469618779</v>
          </cell>
          <cell r="Y416">
            <v>2.4128597618768524</v>
          </cell>
          <cell r="Z416">
            <v>0.42926480200960693</v>
          </cell>
          <cell r="AA416">
            <v>0.12420500622506399</v>
          </cell>
          <cell r="AB416">
            <v>260.26891426737467</v>
          </cell>
          <cell r="AC416">
            <v>0.47962550249999997</v>
          </cell>
          <cell r="AD416">
            <v>0.47291513735919999</v>
          </cell>
          <cell r="AE416">
            <v>3.8604200140800002E-2</v>
          </cell>
          <cell r="AF416">
            <v>6.8679600000000019E-3</v>
          </cell>
          <cell r="AG416">
            <v>1.9871999999999997E-3</v>
          </cell>
        </row>
        <row r="417">
          <cell r="P417">
            <v>1</v>
          </cell>
          <cell r="Q417">
            <v>0.54991486881142582</v>
          </cell>
          <cell r="W417">
            <v>29.797678062543817</v>
          </cell>
          <cell r="X417">
            <v>29.380783424736951</v>
          </cell>
          <cell r="Y417">
            <v>2.3983618920630003</v>
          </cell>
          <cell r="Z417">
            <v>0.42668552852113717</v>
          </cell>
          <cell r="AA417">
            <v>0.12345871005032112</v>
          </cell>
          <cell r="AB417">
            <v>260.26891426737467</v>
          </cell>
          <cell r="AC417">
            <v>0.47962550249999997</v>
          </cell>
          <cell r="AD417">
            <v>0.47291513735919999</v>
          </cell>
          <cell r="AE417">
            <v>3.8604200140800002E-2</v>
          </cell>
          <cell r="AF417">
            <v>6.8679600000000019E-3</v>
          </cell>
          <cell r="AG417">
            <v>1.9871999999999997E-3</v>
          </cell>
        </row>
        <row r="418">
          <cell r="P418">
            <v>1</v>
          </cell>
          <cell r="Q418">
            <v>0.54615935263417703</v>
          </cell>
          <cell r="W418">
            <v>29.617553929177834</v>
          </cell>
          <cell r="X418">
            <v>29.203179379855118</v>
          </cell>
          <cell r="Y418">
            <v>2.3838640222491478</v>
          </cell>
          <cell r="Z418">
            <v>0.42410625503266741</v>
          </cell>
          <cell r="AA418">
            <v>0.12271241387557824</v>
          </cell>
          <cell r="AB418">
            <v>260.26891426737467</v>
          </cell>
          <cell r="AC418">
            <v>0.47962550249999997</v>
          </cell>
          <cell r="AD418">
            <v>0.47291513735919999</v>
          </cell>
          <cell r="AE418">
            <v>3.8604200140800002E-2</v>
          </cell>
          <cell r="AF418">
            <v>6.8679600000000019E-3</v>
          </cell>
          <cell r="AG418">
            <v>1.9871999999999997E-3</v>
          </cell>
        </row>
        <row r="419">
          <cell r="P419">
            <v>1</v>
          </cell>
          <cell r="Q419">
            <v>0.54240383645692836</v>
          </cell>
          <cell r="W419">
            <v>29.437429795811852</v>
          </cell>
          <cell r="X419">
            <v>29.02557533497329</v>
          </cell>
          <cell r="Y419">
            <v>2.3693661524352954</v>
          </cell>
          <cell r="Z419">
            <v>0.42152698154419771</v>
          </cell>
          <cell r="AA419">
            <v>0.12196611770083537</v>
          </cell>
          <cell r="AB419">
            <v>260.26891426737467</v>
          </cell>
          <cell r="AC419">
            <v>0.47962550249999997</v>
          </cell>
          <cell r="AD419">
            <v>0.47291513735919999</v>
          </cell>
          <cell r="AE419">
            <v>3.8604200140800002E-2</v>
          </cell>
          <cell r="AF419">
            <v>6.8679600000000019E-3</v>
          </cell>
          <cell r="AG419">
            <v>1.9871999999999997E-3</v>
          </cell>
        </row>
        <row r="420">
          <cell r="P420">
            <v>1</v>
          </cell>
          <cell r="Q420">
            <v>0.53864832027967946</v>
          </cell>
          <cell r="W420">
            <v>29.257305662445869</v>
          </cell>
          <cell r="X420">
            <v>28.847971290091458</v>
          </cell>
          <cell r="Y420">
            <v>2.3548682826214429</v>
          </cell>
          <cell r="Z420">
            <v>0.4189477080557279</v>
          </cell>
          <cell r="AA420">
            <v>0.12121982152609249</v>
          </cell>
          <cell r="AB420">
            <v>260.26891426737467</v>
          </cell>
          <cell r="AC420">
            <v>0.47962550249999997</v>
          </cell>
          <cell r="AD420">
            <v>0.47291513735919999</v>
          </cell>
          <cell r="AE420">
            <v>3.8604200140800002E-2</v>
          </cell>
          <cell r="AF420">
            <v>6.8679600000000019E-3</v>
          </cell>
          <cell r="AG420">
            <v>1.9871999999999997E-3</v>
          </cell>
        </row>
        <row r="421">
          <cell r="P421">
            <v>1</v>
          </cell>
          <cell r="Q421">
            <v>0.53489280410243079</v>
          </cell>
          <cell r="W421">
            <v>29.077181529079887</v>
          </cell>
          <cell r="X421">
            <v>28.670367245209629</v>
          </cell>
          <cell r="Y421">
            <v>2.3403704128075908</v>
          </cell>
          <cell r="Z421">
            <v>0.41636843456725819</v>
          </cell>
          <cell r="AA421">
            <v>0.12047352535134961</v>
          </cell>
          <cell r="AB421">
            <v>260.26891426737467</v>
          </cell>
          <cell r="AC421">
            <v>0.47962550249999997</v>
          </cell>
          <cell r="AD421">
            <v>0.47291513735919999</v>
          </cell>
          <cell r="AE421">
            <v>3.8604200140800002E-2</v>
          </cell>
          <cell r="AF421">
            <v>6.8679600000000019E-3</v>
          </cell>
          <cell r="AG421">
            <v>1.9871999999999997E-3</v>
          </cell>
        </row>
        <row r="422">
          <cell r="P422">
            <v>1</v>
          </cell>
          <cell r="Q422">
            <v>0.531137287925182</v>
          </cell>
          <cell r="W422">
            <v>28.897057395713908</v>
          </cell>
          <cell r="X422">
            <v>28.492763200327801</v>
          </cell>
          <cell r="Y422">
            <v>2.3258725429937384</v>
          </cell>
          <cell r="Z422">
            <v>0.41378916107878849</v>
          </cell>
          <cell r="AA422">
            <v>0.11972722917660675</v>
          </cell>
          <cell r="AB422">
            <v>260.26891426737467</v>
          </cell>
          <cell r="AC422">
            <v>0.47962550249999997</v>
          </cell>
          <cell r="AD422">
            <v>0.47291513735919999</v>
          </cell>
          <cell r="AE422">
            <v>3.8604200140800002E-2</v>
          </cell>
          <cell r="AF422">
            <v>6.8679600000000019E-3</v>
          </cell>
          <cell r="AG422">
            <v>1.9871999999999997E-3</v>
          </cell>
        </row>
        <row r="423">
          <cell r="P423">
            <v>1</v>
          </cell>
          <cell r="Q423">
            <v>0.5280389870789518</v>
          </cell>
          <cell r="W423">
            <v>28.716933262347926</v>
          </cell>
          <cell r="X423">
            <v>28.315159155445969</v>
          </cell>
          <cell r="Y423">
            <v>2.3113746731798859</v>
          </cell>
          <cell r="Z423">
            <v>0.41120988759031868</v>
          </cell>
          <cell r="AA423">
            <v>0.11898093300186387</v>
          </cell>
          <cell r="AB423">
            <v>260.26891426737467</v>
          </cell>
          <cell r="AC423">
            <v>0.47962550249999997</v>
          </cell>
          <cell r="AD423">
            <v>0.47291513735919999</v>
          </cell>
          <cell r="AE423">
            <v>3.8604200140800002E-2</v>
          </cell>
          <cell r="AF423">
            <v>6.8679600000000019E-3</v>
          </cell>
          <cell r="AG423">
            <v>1.9871999999999997E-3</v>
          </cell>
        </row>
        <row r="424">
          <cell r="P424">
            <v>1</v>
          </cell>
          <cell r="Q424">
            <v>0.52494068623272161</v>
          </cell>
          <cell r="W424">
            <v>28.536809128981943</v>
          </cell>
          <cell r="X424">
            <v>28.13755511056414</v>
          </cell>
          <cell r="Y424">
            <v>2.2968768033660338</v>
          </cell>
          <cell r="Z424">
            <v>0.40863061410184898</v>
          </cell>
          <cell r="AA424">
            <v>0.118234636827121</v>
          </cell>
          <cell r="AB424">
            <v>260.26891426737467</v>
          </cell>
          <cell r="AC424">
            <v>0.47962550249999997</v>
          </cell>
          <cell r="AD424">
            <v>0.47291513735919999</v>
          </cell>
          <cell r="AE424">
            <v>3.8604200140800002E-2</v>
          </cell>
          <cell r="AF424">
            <v>6.8679600000000019E-3</v>
          </cell>
          <cell r="AG424">
            <v>1.9871999999999997E-3</v>
          </cell>
        </row>
        <row r="425">
          <cell r="P425">
            <v>1</v>
          </cell>
          <cell r="Q425">
            <v>0.5218423853864913</v>
          </cell>
          <cell r="W425">
            <v>28.356684995615961</v>
          </cell>
          <cell r="X425">
            <v>27.959951065682308</v>
          </cell>
          <cell r="Y425">
            <v>2.2823789335521814</v>
          </cell>
          <cell r="Z425">
            <v>0.40605134061337922</v>
          </cell>
          <cell r="AA425">
            <v>0.11748834065237812</v>
          </cell>
          <cell r="AB425">
            <v>260.26891426737467</v>
          </cell>
          <cell r="AC425">
            <v>0.47962550249999997</v>
          </cell>
          <cell r="AD425">
            <v>0.47291513735919999</v>
          </cell>
          <cell r="AE425">
            <v>3.8604200140800002E-2</v>
          </cell>
          <cell r="AF425">
            <v>6.8679600000000019E-3</v>
          </cell>
          <cell r="AG425">
            <v>1.9871999999999997E-3</v>
          </cell>
        </row>
        <row r="426">
          <cell r="P426">
            <v>1</v>
          </cell>
          <cell r="Q426">
            <v>0.518744084540261</v>
          </cell>
          <cell r="W426">
            <v>28.176560862249978</v>
          </cell>
          <cell r="X426">
            <v>27.782347020800479</v>
          </cell>
          <cell r="Y426">
            <v>2.2678810637383289</v>
          </cell>
          <cell r="Z426">
            <v>0.40347206712490946</v>
          </cell>
          <cell r="AA426">
            <v>0.11674204447763524</v>
          </cell>
          <cell r="AB426">
            <v>260.26891426737467</v>
          </cell>
          <cell r="AC426">
            <v>0.47962550249999997</v>
          </cell>
          <cell r="AD426">
            <v>0.47291513735919999</v>
          </cell>
          <cell r="AE426">
            <v>3.8604200140800002E-2</v>
          </cell>
          <cell r="AF426">
            <v>6.8679600000000019E-3</v>
          </cell>
          <cell r="AG426">
            <v>1.9871999999999997E-3</v>
          </cell>
        </row>
        <row r="427">
          <cell r="P427">
            <v>1</v>
          </cell>
          <cell r="Q427">
            <v>0.51564578369403091</v>
          </cell>
          <cell r="W427">
            <v>27.996436728883999</v>
          </cell>
          <cell r="X427">
            <v>27.604742975918651</v>
          </cell>
          <cell r="Y427">
            <v>2.2533831939244768</v>
          </cell>
          <cell r="Z427">
            <v>0.40089279363643976</v>
          </cell>
          <cell r="AA427">
            <v>0.11599574830289237</v>
          </cell>
          <cell r="AB427">
            <v>260.26891426737467</v>
          </cell>
          <cell r="AC427">
            <v>0.47962550249999997</v>
          </cell>
          <cell r="AD427">
            <v>0.47291513735919999</v>
          </cell>
          <cell r="AE427">
            <v>3.8604200140800002E-2</v>
          </cell>
          <cell r="AF427">
            <v>6.8679600000000019E-3</v>
          </cell>
          <cell r="AG427">
            <v>1.9871999999999997E-3</v>
          </cell>
        </row>
        <row r="428">
          <cell r="P428">
            <v>1</v>
          </cell>
          <cell r="Q428">
            <v>0.51254748284780061</v>
          </cell>
          <cell r="W428">
            <v>27.816312595518013</v>
          </cell>
          <cell r="X428">
            <v>27.427138931036819</v>
          </cell>
          <cell r="Y428">
            <v>2.2388853241106244</v>
          </cell>
          <cell r="Z428">
            <v>0.39831352014797</v>
          </cell>
          <cell r="AA428">
            <v>0.11524945212814949</v>
          </cell>
          <cell r="AB428">
            <v>260.26891426737467</v>
          </cell>
          <cell r="AC428">
            <v>0.47962550249999997</v>
          </cell>
          <cell r="AD428">
            <v>0.47291513735919999</v>
          </cell>
          <cell r="AE428">
            <v>3.8604200140800002E-2</v>
          </cell>
          <cell r="AF428">
            <v>6.8679600000000019E-3</v>
          </cell>
          <cell r="AG428">
            <v>1.9871999999999997E-3</v>
          </cell>
        </row>
        <row r="429">
          <cell r="P429">
            <v>1</v>
          </cell>
          <cell r="Q429">
            <v>0.5094491820015703</v>
          </cell>
          <cell r="W429">
            <v>27.636188462152035</v>
          </cell>
          <cell r="X429">
            <v>27.249534886154994</v>
          </cell>
          <cell r="Y429">
            <v>2.2243874542967719</v>
          </cell>
          <cell r="Z429">
            <v>0.39573424665950024</v>
          </cell>
          <cell r="AA429">
            <v>0.11450315595340663</v>
          </cell>
          <cell r="AB429">
            <v>260.26891426737467</v>
          </cell>
          <cell r="AC429">
            <v>0.47962550249999997</v>
          </cell>
          <cell r="AD429">
            <v>0.47291513735919999</v>
          </cell>
          <cell r="AE429">
            <v>3.8604200140800002E-2</v>
          </cell>
          <cell r="AF429">
            <v>6.8679600000000019E-3</v>
          </cell>
          <cell r="AG429">
            <v>1.9871999999999997E-3</v>
          </cell>
        </row>
        <row r="430">
          <cell r="P430">
            <v>1</v>
          </cell>
          <cell r="Q430">
            <v>0.5063508811553401</v>
          </cell>
          <cell r="W430">
            <v>27.456064328786059</v>
          </cell>
          <cell r="X430">
            <v>27.071930841273165</v>
          </cell>
          <cell r="Y430">
            <v>2.2098895844829198</v>
          </cell>
          <cell r="Z430">
            <v>0.3931549731710306</v>
          </cell>
          <cell r="AA430">
            <v>0.11375685977866377</v>
          </cell>
          <cell r="AB430">
            <v>260.26891426737467</v>
          </cell>
          <cell r="AC430">
            <v>0.47962550249999997</v>
          </cell>
          <cell r="AD430">
            <v>0.47291513735919999</v>
          </cell>
          <cell r="AE430">
            <v>3.8604200140800002E-2</v>
          </cell>
          <cell r="AF430">
            <v>6.8679600000000019E-3</v>
          </cell>
          <cell r="AG430">
            <v>1.9871999999999997E-3</v>
          </cell>
        </row>
        <row r="431">
          <cell r="P431">
            <v>1</v>
          </cell>
          <cell r="Q431">
            <v>0.50325258030910991</v>
          </cell>
          <cell r="W431">
            <v>27.275940195420073</v>
          </cell>
          <cell r="X431">
            <v>26.894326796391336</v>
          </cell>
          <cell r="Y431">
            <v>2.1953917146690674</v>
          </cell>
          <cell r="Z431">
            <v>0.39057569968256078</v>
          </cell>
          <cell r="AA431">
            <v>0.11301056360392089</v>
          </cell>
          <cell r="AB431">
            <v>260.26891426737467</v>
          </cell>
          <cell r="AC431">
            <v>0.47962550249999997</v>
          </cell>
          <cell r="AD431">
            <v>0.47291513735919999</v>
          </cell>
          <cell r="AE431">
            <v>3.8604200140800002E-2</v>
          </cell>
          <cell r="AF431">
            <v>6.8679600000000019E-3</v>
          </cell>
          <cell r="AG431">
            <v>1.9871999999999997E-3</v>
          </cell>
        </row>
        <row r="432">
          <cell r="P432">
            <v>1</v>
          </cell>
          <cell r="Q432">
            <v>0.50015427946287971</v>
          </cell>
          <cell r="W432">
            <v>27.095816062054094</v>
          </cell>
          <cell r="X432">
            <v>26.716722751509508</v>
          </cell>
          <cell r="Y432">
            <v>2.1808938448552153</v>
          </cell>
          <cell r="Z432">
            <v>0.38799642619409108</v>
          </cell>
          <cell r="AA432">
            <v>0.11226426742917801</v>
          </cell>
          <cell r="AB432">
            <v>260.26891426737467</v>
          </cell>
          <cell r="AC432">
            <v>0.47962550249999997</v>
          </cell>
          <cell r="AD432">
            <v>0.47291513735919999</v>
          </cell>
          <cell r="AE432">
            <v>3.8604200140800002E-2</v>
          </cell>
          <cell r="AF432">
            <v>6.8679600000000019E-3</v>
          </cell>
          <cell r="AG432">
            <v>1.9871999999999997E-3</v>
          </cell>
        </row>
        <row r="433">
          <cell r="P433">
            <v>1</v>
          </cell>
          <cell r="Q433">
            <v>0.49705597861664941</v>
          </cell>
          <cell r="W433">
            <v>26.915691928688112</v>
          </cell>
          <cell r="X433">
            <v>26.539118706627679</v>
          </cell>
          <cell r="Y433">
            <v>2.1663959750413628</v>
          </cell>
          <cell r="Z433">
            <v>0.38541715270562138</v>
          </cell>
          <cell r="AA433">
            <v>0.11151797125443515</v>
          </cell>
          <cell r="AB433">
            <v>260.26891426737467</v>
          </cell>
          <cell r="AC433">
            <v>0.47962550249999997</v>
          </cell>
          <cell r="AD433">
            <v>0.47291513735919999</v>
          </cell>
          <cell r="AE433">
            <v>3.8604200140800002E-2</v>
          </cell>
          <cell r="AF433">
            <v>6.8679600000000019E-3</v>
          </cell>
          <cell r="AG433">
            <v>1.9871999999999997E-3</v>
          </cell>
        </row>
        <row r="434">
          <cell r="P434">
            <v>1</v>
          </cell>
          <cell r="Q434">
            <v>0.49395767777041916</v>
          </cell>
          <cell r="W434">
            <v>26.73556779532213</v>
          </cell>
          <cell r="X434">
            <v>26.361514661745847</v>
          </cell>
          <cell r="Y434">
            <v>2.1518981052275103</v>
          </cell>
          <cell r="Z434">
            <v>0.38283787921715157</v>
          </cell>
          <cell r="AA434">
            <v>0.11077167507969227</v>
          </cell>
          <cell r="AB434">
            <v>260.26891426737467</v>
          </cell>
          <cell r="AC434">
            <v>0.47962550249999997</v>
          </cell>
          <cell r="AD434">
            <v>0.47291513735919999</v>
          </cell>
          <cell r="AE434">
            <v>3.8604200140800002E-2</v>
          </cell>
          <cell r="AF434">
            <v>6.8679600000000019E-3</v>
          </cell>
          <cell r="AG434">
            <v>1.9871999999999997E-3</v>
          </cell>
        </row>
        <row r="435">
          <cell r="P435">
            <v>1</v>
          </cell>
          <cell r="Q435">
            <v>0.49085937692418902</v>
          </cell>
          <cell r="W435">
            <v>26.555443661956147</v>
          </cell>
          <cell r="X435">
            <v>26.183910616864019</v>
          </cell>
          <cell r="Y435">
            <v>2.1374002354136583</v>
          </cell>
          <cell r="Z435">
            <v>0.38025860572868186</v>
          </cell>
          <cell r="AA435">
            <v>0.1100253789049494</v>
          </cell>
          <cell r="AB435">
            <v>260.26891426737467</v>
          </cell>
          <cell r="AC435">
            <v>0.47962550249999997</v>
          </cell>
          <cell r="AD435">
            <v>0.47291513735919999</v>
          </cell>
          <cell r="AE435">
            <v>3.8604200140800002E-2</v>
          </cell>
          <cell r="AF435">
            <v>6.8679600000000019E-3</v>
          </cell>
          <cell r="AG435">
            <v>1.9871999999999997E-3</v>
          </cell>
        </row>
        <row r="436">
          <cell r="P436">
            <v>1</v>
          </cell>
          <cell r="Q436">
            <v>0.48776107607795877</v>
          </cell>
          <cell r="W436">
            <v>26.375319528590165</v>
          </cell>
          <cell r="X436">
            <v>26.006306571982186</v>
          </cell>
          <cell r="Y436">
            <v>2.1229023655998058</v>
          </cell>
          <cell r="Z436">
            <v>0.37767933224021211</v>
          </cell>
          <cell r="AA436">
            <v>0.10927908273020652</v>
          </cell>
          <cell r="AB436">
            <v>260.26891426737467</v>
          </cell>
          <cell r="AC436">
            <v>0.47962550249999997</v>
          </cell>
          <cell r="AD436">
            <v>0.47291513735919999</v>
          </cell>
          <cell r="AE436">
            <v>3.8604200140800002E-2</v>
          </cell>
          <cell r="AF436">
            <v>6.8679600000000019E-3</v>
          </cell>
          <cell r="AG436">
            <v>1.9871999999999997E-3</v>
          </cell>
        </row>
        <row r="437">
          <cell r="P437">
            <v>1</v>
          </cell>
          <cell r="Q437">
            <v>0.48466277523172857</v>
          </cell>
          <cell r="W437">
            <v>26.195195395224186</v>
          </cell>
          <cell r="X437">
            <v>25.828702527100358</v>
          </cell>
          <cell r="Y437">
            <v>2.1084044957859533</v>
          </cell>
          <cell r="Z437">
            <v>0.37510005875174235</v>
          </cell>
          <cell r="AA437">
            <v>0.10853278655546365</v>
          </cell>
          <cell r="AB437">
            <v>260.26891426737467</v>
          </cell>
          <cell r="AC437">
            <v>0.47962550249999997</v>
          </cell>
          <cell r="AD437">
            <v>0.47291513735919999</v>
          </cell>
          <cell r="AE437">
            <v>3.8604200140800002E-2</v>
          </cell>
          <cell r="AF437">
            <v>6.8679600000000019E-3</v>
          </cell>
          <cell r="AG437">
            <v>1.9871999999999997E-3</v>
          </cell>
        </row>
        <row r="438">
          <cell r="P438">
            <v>1</v>
          </cell>
          <cell r="Q438">
            <v>0.48156447438549826</v>
          </cell>
          <cell r="W438">
            <v>26.015071261858203</v>
          </cell>
          <cell r="X438">
            <v>25.651098482218529</v>
          </cell>
          <cell r="Y438">
            <v>2.0939066259721013</v>
          </cell>
          <cell r="Z438">
            <v>0.37252078526327265</v>
          </cell>
          <cell r="AA438">
            <v>0.10778649038072077</v>
          </cell>
          <cell r="AB438">
            <v>260.26891426737467</v>
          </cell>
          <cell r="AC438">
            <v>0.47962550249999997</v>
          </cell>
          <cell r="AD438">
            <v>0.47291513735919999</v>
          </cell>
          <cell r="AE438">
            <v>3.8604200140800002E-2</v>
          </cell>
          <cell r="AF438">
            <v>6.8679600000000019E-3</v>
          </cell>
          <cell r="AG438">
            <v>1.9871999999999997E-3</v>
          </cell>
        </row>
        <row r="439">
          <cell r="P439">
            <v>1</v>
          </cell>
          <cell r="Q439">
            <v>0.47846617353926812</v>
          </cell>
          <cell r="W439">
            <v>25.834947128492221</v>
          </cell>
          <cell r="X439">
            <v>25.473494437336697</v>
          </cell>
          <cell r="Y439">
            <v>2.0794087561582488</v>
          </cell>
          <cell r="Z439">
            <v>0.36994151177480289</v>
          </cell>
          <cell r="AA439">
            <v>0.10704019420597789</v>
          </cell>
          <cell r="AB439">
            <v>260.26891426737467</v>
          </cell>
          <cell r="AC439">
            <v>0.47962550249999997</v>
          </cell>
          <cell r="AD439">
            <v>0.47291513735919999</v>
          </cell>
          <cell r="AE439">
            <v>3.8604200140800002E-2</v>
          </cell>
          <cell r="AF439">
            <v>6.8679600000000019E-3</v>
          </cell>
          <cell r="AG439">
            <v>1.9871999999999997E-3</v>
          </cell>
        </row>
        <row r="440">
          <cell r="P440">
            <v>1</v>
          </cell>
          <cell r="Q440">
            <v>0.47536787269303787</v>
          </cell>
          <cell r="W440">
            <v>25.654822995126239</v>
          </cell>
          <cell r="X440">
            <v>25.295890392454869</v>
          </cell>
          <cell r="Y440">
            <v>2.0649108863443963</v>
          </cell>
          <cell r="Z440">
            <v>0.36736223828633313</v>
          </cell>
          <cell r="AA440">
            <v>0.10629389803123503</v>
          </cell>
          <cell r="AB440">
            <v>260.26891426737467</v>
          </cell>
          <cell r="AC440">
            <v>0.47962550249999997</v>
          </cell>
          <cell r="AD440">
            <v>0.47291513735919999</v>
          </cell>
          <cell r="AE440">
            <v>3.8604200140800002E-2</v>
          </cell>
          <cell r="AF440">
            <v>6.8679600000000019E-3</v>
          </cell>
          <cell r="AG440">
            <v>1.9871999999999997E-3</v>
          </cell>
        </row>
        <row r="441">
          <cell r="P441">
            <v>1</v>
          </cell>
          <cell r="Q441">
            <v>0.47226957184680757</v>
          </cell>
          <cell r="W441">
            <v>25.474698861760256</v>
          </cell>
          <cell r="X441">
            <v>25.118286347573036</v>
          </cell>
          <cell r="Y441">
            <v>2.0504130165305439</v>
          </cell>
          <cell r="Z441">
            <v>0.36478296479786337</v>
          </cell>
          <cell r="AA441">
            <v>0.10554760185649215</v>
          </cell>
          <cell r="AB441">
            <v>260.26891426737467</v>
          </cell>
          <cell r="AC441">
            <v>0.47962550249999997</v>
          </cell>
          <cell r="AD441">
            <v>0.47291513735919999</v>
          </cell>
          <cell r="AE441">
            <v>3.8604200140800002E-2</v>
          </cell>
          <cell r="AF441">
            <v>6.8679600000000019E-3</v>
          </cell>
          <cell r="AG441">
            <v>1.9871999999999997E-3</v>
          </cell>
        </row>
        <row r="442">
          <cell r="P442">
            <v>1</v>
          </cell>
          <cell r="Q442">
            <v>0.46917127100057732</v>
          </cell>
          <cell r="W442">
            <v>25.326096451733324</v>
          </cell>
          <cell r="X442">
            <v>24.97176301054553</v>
          </cell>
          <cell r="Y442">
            <v>2.0384522739341162</v>
          </cell>
          <cell r="Z442">
            <v>0.36265506416987586</v>
          </cell>
          <cell r="AA442">
            <v>0.10493190751232928</v>
          </cell>
          <cell r="AB442">
            <v>260.26891426737467</v>
          </cell>
          <cell r="AC442">
            <v>0.47962550249999997</v>
          </cell>
          <cell r="AD442">
            <v>0.47291513735919999</v>
          </cell>
          <cell r="AE442">
            <v>3.8604200140800002E-2</v>
          </cell>
          <cell r="AF442">
            <v>6.8679600000000019E-3</v>
          </cell>
          <cell r="AG442">
            <v>1.9871999999999997E-3</v>
          </cell>
        </row>
        <row r="443">
          <cell r="P443">
            <v>1</v>
          </cell>
          <cell r="Q443">
            <v>0.46607297015434718</v>
          </cell>
          <cell r="W443">
            <v>25.177494041706389</v>
          </cell>
          <cell r="X443">
            <v>24.825239673518023</v>
          </cell>
          <cell r="Y443">
            <v>2.0264915313376881</v>
          </cell>
          <cell r="Z443">
            <v>0.36052716354188835</v>
          </cell>
          <cell r="AA443">
            <v>0.10431621316816642</v>
          </cell>
          <cell r="AB443">
            <v>260.26891426737467</v>
          </cell>
          <cell r="AC443">
            <v>0.47962550249999997</v>
          </cell>
          <cell r="AD443">
            <v>0.47291513735919999</v>
          </cell>
          <cell r="AE443">
            <v>3.8604200140800002E-2</v>
          </cell>
          <cell r="AF443">
            <v>6.8679600000000019E-3</v>
          </cell>
          <cell r="AG443">
            <v>1.9871999999999997E-3</v>
          </cell>
        </row>
        <row r="444">
          <cell r="P444">
            <v>1</v>
          </cell>
          <cell r="Q444">
            <v>0.46297466930811693</v>
          </cell>
          <cell r="W444">
            <v>25.02889163167945</v>
          </cell>
          <cell r="X444">
            <v>24.67871633649051</v>
          </cell>
          <cell r="Y444">
            <v>2.0145307887412596</v>
          </cell>
          <cell r="Z444">
            <v>0.35839926291390073</v>
          </cell>
          <cell r="AA444">
            <v>0.10370051882400352</v>
          </cell>
          <cell r="AB444">
            <v>260.26891426737467</v>
          </cell>
          <cell r="AC444">
            <v>0.47962550249999997</v>
          </cell>
          <cell r="AD444">
            <v>0.47291513735919999</v>
          </cell>
          <cell r="AE444">
            <v>3.8604200140800002E-2</v>
          </cell>
          <cell r="AF444">
            <v>6.8679600000000019E-3</v>
          </cell>
          <cell r="AG444">
            <v>1.9871999999999997E-3</v>
          </cell>
        </row>
        <row r="445">
          <cell r="P445">
            <v>1</v>
          </cell>
          <cell r="Q445">
            <v>0.45987636846188673</v>
          </cell>
          <cell r="W445">
            <v>24.880289221652514</v>
          </cell>
          <cell r="X445">
            <v>24.532192999463</v>
          </cell>
          <cell r="Y445">
            <v>2.0025700461448315</v>
          </cell>
          <cell r="Z445">
            <v>0.35627136228591322</v>
          </cell>
          <cell r="AA445">
            <v>0.10308482447984066</v>
          </cell>
          <cell r="AB445">
            <v>260.26891426737467</v>
          </cell>
          <cell r="AC445">
            <v>0.47962550249999997</v>
          </cell>
          <cell r="AD445">
            <v>0.47291513735919999</v>
          </cell>
          <cell r="AE445">
            <v>3.8604200140800002E-2</v>
          </cell>
          <cell r="AF445">
            <v>6.8679600000000019E-3</v>
          </cell>
          <cell r="AG445">
            <v>1.9871999999999997E-3</v>
          </cell>
        </row>
        <row r="446">
          <cell r="P446">
            <v>1</v>
          </cell>
          <cell r="Q446">
            <v>0.45677806761565642</v>
          </cell>
          <cell r="W446">
            <v>24.731686811625586</v>
          </cell>
          <cell r="X446">
            <v>24.385669662435493</v>
          </cell>
          <cell r="Y446">
            <v>1.9906093035484034</v>
          </cell>
          <cell r="Z446">
            <v>0.35414346165792571</v>
          </cell>
          <cell r="AA446">
            <v>0.10246913013567779</v>
          </cell>
          <cell r="AB446">
            <v>260.26891426737467</v>
          </cell>
          <cell r="AC446">
            <v>0.47962550249999997</v>
          </cell>
          <cell r="AD446">
            <v>0.47291513735919999</v>
          </cell>
          <cell r="AE446">
            <v>3.8604200140800002E-2</v>
          </cell>
          <cell r="AF446">
            <v>6.8679600000000019E-3</v>
          </cell>
          <cell r="AG446">
            <v>1.9871999999999997E-3</v>
          </cell>
        </row>
        <row r="447">
          <cell r="P447">
            <v>1</v>
          </cell>
          <cell r="Q447">
            <v>0.45367976676942623</v>
          </cell>
          <cell r="W447">
            <v>24.583084401598651</v>
          </cell>
          <cell r="X447">
            <v>24.239146325407983</v>
          </cell>
          <cell r="Y447">
            <v>1.9786485609519753</v>
          </cell>
          <cell r="Z447">
            <v>0.3520155610299382</v>
          </cell>
          <cell r="AA447">
            <v>0.10185343579151493</v>
          </cell>
          <cell r="AB447">
            <v>260.26891426737467</v>
          </cell>
          <cell r="AC447">
            <v>0.47962550249999997</v>
          </cell>
          <cell r="AD447">
            <v>0.47291513735919999</v>
          </cell>
          <cell r="AE447">
            <v>3.8604200140800002E-2</v>
          </cell>
          <cell r="AF447">
            <v>6.8679600000000019E-3</v>
          </cell>
          <cell r="AG447">
            <v>1.9871999999999997E-3</v>
          </cell>
        </row>
        <row r="448">
          <cell r="P448">
            <v>1</v>
          </cell>
          <cell r="Q448">
            <v>0.45058146592319603</v>
          </cell>
          <cell r="W448">
            <v>24.434481991571712</v>
          </cell>
          <cell r="X448">
            <v>24.092622988380469</v>
          </cell>
          <cell r="Y448">
            <v>1.9666878183555467</v>
          </cell>
          <cell r="Z448">
            <v>0.34988766040195057</v>
          </cell>
          <cell r="AA448">
            <v>0.10123774144735204</v>
          </cell>
          <cell r="AB448">
            <v>260.26891426737467</v>
          </cell>
          <cell r="AC448">
            <v>0.47962550249999997</v>
          </cell>
          <cell r="AD448">
            <v>0.47291513735919999</v>
          </cell>
          <cell r="AE448">
            <v>3.8604200140800002E-2</v>
          </cell>
          <cell r="AF448">
            <v>6.8679600000000019E-3</v>
          </cell>
          <cell r="AG448">
            <v>1.9871999999999997E-3</v>
          </cell>
        </row>
        <row r="449">
          <cell r="P449">
            <v>1</v>
          </cell>
          <cell r="Q449">
            <v>0.44748316507696578</v>
          </cell>
          <cell r="W449">
            <v>24.285879581544776</v>
          </cell>
          <cell r="X449">
            <v>23.946099651352963</v>
          </cell>
          <cell r="Y449">
            <v>1.9547270757591186</v>
          </cell>
          <cell r="Z449">
            <v>0.34775975977396306</v>
          </cell>
          <cell r="AA449">
            <v>0.10062204710318917</v>
          </cell>
          <cell r="AB449">
            <v>260.26891426737467</v>
          </cell>
          <cell r="AC449">
            <v>0.47962550249999997</v>
          </cell>
          <cell r="AD449">
            <v>0.47291513735919999</v>
          </cell>
          <cell r="AE449">
            <v>3.8604200140800002E-2</v>
          </cell>
          <cell r="AF449">
            <v>6.8679600000000019E-3</v>
          </cell>
          <cell r="AG449">
            <v>1.9871999999999997E-3</v>
          </cell>
        </row>
        <row r="450">
          <cell r="P450">
            <v>1</v>
          </cell>
          <cell r="Q450">
            <v>0.44438486423073548</v>
          </cell>
          <cell r="W450">
            <v>24.137277171517844</v>
          </cell>
          <cell r="X450">
            <v>23.799576314325456</v>
          </cell>
          <cell r="Y450">
            <v>1.9427663331626905</v>
          </cell>
          <cell r="Z450">
            <v>0.34563185914597555</v>
          </cell>
          <cell r="AA450">
            <v>0.10000635275902632</v>
          </cell>
          <cell r="AB450">
            <v>260.26891426737467</v>
          </cell>
          <cell r="AC450">
            <v>0.47962550249999997</v>
          </cell>
          <cell r="AD450">
            <v>0.47291513735919999</v>
          </cell>
          <cell r="AE450">
            <v>3.8604200140800002E-2</v>
          </cell>
          <cell r="AF450">
            <v>6.8679600000000019E-3</v>
          </cell>
          <cell r="AG450">
            <v>1.9871999999999997E-3</v>
          </cell>
        </row>
        <row r="451">
          <cell r="P451">
            <v>1</v>
          </cell>
          <cell r="Q451">
            <v>0.44128656338450534</v>
          </cell>
          <cell r="W451">
            <v>23.988674761490909</v>
          </cell>
          <cell r="X451">
            <v>23.653052977297946</v>
          </cell>
          <cell r="Y451">
            <v>1.9308055905662624</v>
          </cell>
          <cell r="Z451">
            <v>0.34350395851798804</v>
          </cell>
          <cell r="AA451">
            <v>9.9390658414863442E-2</v>
          </cell>
          <cell r="AB451">
            <v>260.26891426737467</v>
          </cell>
          <cell r="AC451">
            <v>0.47962550249999997</v>
          </cell>
          <cell r="AD451">
            <v>0.47291513735919999</v>
          </cell>
          <cell r="AE451">
            <v>3.8604200140800002E-2</v>
          </cell>
          <cell r="AF451">
            <v>6.8679600000000019E-3</v>
          </cell>
          <cell r="AG451">
            <v>1.9871999999999997E-3</v>
          </cell>
        </row>
        <row r="452">
          <cell r="P452">
            <v>1</v>
          </cell>
          <cell r="Q452">
            <v>0.43818826253827509</v>
          </cell>
          <cell r="W452">
            <v>23.84007235146397</v>
          </cell>
          <cell r="X452">
            <v>23.506529640270433</v>
          </cell>
          <cell r="Y452">
            <v>1.9188448479698339</v>
          </cell>
          <cell r="Z452">
            <v>0.34137605789000047</v>
          </cell>
          <cell r="AA452">
            <v>9.8774964070700563E-2</v>
          </cell>
          <cell r="AB452">
            <v>260.26891426737467</v>
          </cell>
          <cell r="AC452">
            <v>0.47962550249999997</v>
          </cell>
          <cell r="AD452">
            <v>0.47291513735919999</v>
          </cell>
          <cell r="AE452">
            <v>3.8604200140800002E-2</v>
          </cell>
          <cell r="AF452">
            <v>6.8679600000000019E-3</v>
          </cell>
          <cell r="AG452">
            <v>1.9871999999999997E-3</v>
          </cell>
        </row>
        <row r="453">
          <cell r="P453">
            <v>1</v>
          </cell>
          <cell r="Q453">
            <v>0.43563216434013519</v>
          </cell>
          <cell r="W453">
            <v>23.691469941437035</v>
          </cell>
          <cell r="X453">
            <v>23.360006303242923</v>
          </cell>
          <cell r="Y453">
            <v>1.9068841053734058</v>
          </cell>
          <cell r="Z453">
            <v>0.33924815726201291</v>
          </cell>
          <cell r="AA453">
            <v>9.8159269726537685E-2</v>
          </cell>
          <cell r="AB453">
            <v>260.26891426737467</v>
          </cell>
          <cell r="AC453">
            <v>0.47962550249999997</v>
          </cell>
          <cell r="AD453">
            <v>0.47291513735919999</v>
          </cell>
          <cell r="AE453">
            <v>3.8604200140800002E-2</v>
          </cell>
          <cell r="AF453">
            <v>6.8679600000000019E-3</v>
          </cell>
          <cell r="AG453">
            <v>1.9871999999999997E-3</v>
          </cell>
        </row>
        <row r="454">
          <cell r="P454">
            <v>1</v>
          </cell>
          <cell r="Q454">
            <v>0.43307606614199523</v>
          </cell>
          <cell r="W454">
            <v>23.542867531410106</v>
          </cell>
          <cell r="X454">
            <v>23.213482966215416</v>
          </cell>
          <cell r="Y454">
            <v>1.8949233627769779</v>
          </cell>
          <cell r="Z454">
            <v>0.33712025663402539</v>
          </cell>
          <cell r="AA454">
            <v>9.7543575382374834E-2</v>
          </cell>
          <cell r="AB454">
            <v>260.26891426737467</v>
          </cell>
          <cell r="AC454">
            <v>0.47962550249999997</v>
          </cell>
          <cell r="AD454">
            <v>0.47291513735919999</v>
          </cell>
          <cell r="AE454">
            <v>3.8604200140800002E-2</v>
          </cell>
          <cell r="AF454">
            <v>6.8679600000000019E-3</v>
          </cell>
          <cell r="AG454">
            <v>1.9871999999999997E-3</v>
          </cell>
        </row>
        <row r="455">
          <cell r="P455">
            <v>1</v>
          </cell>
          <cell r="Q455">
            <v>0.43051996794385533</v>
          </cell>
          <cell r="W455">
            <v>23.394265121383171</v>
          </cell>
          <cell r="X455">
            <v>23.066959629187906</v>
          </cell>
          <cell r="Y455">
            <v>1.8829626201805496</v>
          </cell>
          <cell r="Z455">
            <v>0.33499235600603788</v>
          </cell>
          <cell r="AA455">
            <v>9.6927881038211955E-2</v>
          </cell>
          <cell r="AB455">
            <v>260.26891426737467</v>
          </cell>
          <cell r="AC455">
            <v>0.47962550249999997</v>
          </cell>
          <cell r="AD455">
            <v>0.47291513735919999</v>
          </cell>
          <cell r="AE455">
            <v>3.8604200140800002E-2</v>
          </cell>
          <cell r="AF455">
            <v>6.8679600000000019E-3</v>
          </cell>
          <cell r="AG455">
            <v>1.9871999999999997E-3</v>
          </cell>
        </row>
        <row r="456">
          <cell r="P456">
            <v>1</v>
          </cell>
          <cell r="Q456">
            <v>0.42796386974571532</v>
          </cell>
          <cell r="W456">
            <v>23.245662711356236</v>
          </cell>
          <cell r="X456">
            <v>22.920436292160399</v>
          </cell>
          <cell r="Y456">
            <v>1.8710018775841215</v>
          </cell>
          <cell r="Z456">
            <v>0.33286445537805032</v>
          </cell>
          <cell r="AA456">
            <v>9.631218669404909E-2</v>
          </cell>
          <cell r="AB456">
            <v>260.26891426737467</v>
          </cell>
          <cell r="AC456">
            <v>0.47962550249999997</v>
          </cell>
          <cell r="AD456">
            <v>0.47291513735919999</v>
          </cell>
          <cell r="AE456">
            <v>3.8604200140800002E-2</v>
          </cell>
          <cell r="AF456">
            <v>6.8679600000000019E-3</v>
          </cell>
          <cell r="AG456">
            <v>1.9871999999999997E-3</v>
          </cell>
        </row>
        <row r="457">
          <cell r="P457">
            <v>1</v>
          </cell>
          <cell r="Q457">
            <v>0.42540777154757542</v>
          </cell>
          <cell r="W457">
            <v>23.097060301329297</v>
          </cell>
          <cell r="X457">
            <v>22.773912955132886</v>
          </cell>
          <cell r="Y457">
            <v>1.859041134987693</v>
          </cell>
          <cell r="Z457">
            <v>0.33073655475006275</v>
          </cell>
          <cell r="AA457">
            <v>9.5696492349886197E-2</v>
          </cell>
          <cell r="AB457">
            <v>260.26891426737467</v>
          </cell>
          <cell r="AC457">
            <v>0.47962550249999997</v>
          </cell>
          <cell r="AD457">
            <v>0.47291513735919999</v>
          </cell>
          <cell r="AE457">
            <v>3.8604200140800002E-2</v>
          </cell>
          <cell r="AF457">
            <v>6.8679600000000019E-3</v>
          </cell>
          <cell r="AG457">
            <v>1.9871999999999997E-3</v>
          </cell>
        </row>
        <row r="458">
          <cell r="P458">
            <v>1</v>
          </cell>
          <cell r="Q458">
            <v>0.42285167334943546</v>
          </cell>
          <cell r="W458">
            <v>22.948457891302365</v>
          </cell>
          <cell r="X458">
            <v>22.627389618105379</v>
          </cell>
          <cell r="Y458">
            <v>1.8470803923912651</v>
          </cell>
          <cell r="Z458">
            <v>0.32860865412207524</v>
          </cell>
          <cell r="AA458">
            <v>9.5080798005723346E-2</v>
          </cell>
          <cell r="AB458">
            <v>260.26891426737467</v>
          </cell>
          <cell r="AC458">
            <v>0.47962550249999997</v>
          </cell>
          <cell r="AD458">
            <v>0.47291513735919999</v>
          </cell>
          <cell r="AE458">
            <v>3.8604200140800002E-2</v>
          </cell>
          <cell r="AF458">
            <v>6.8679600000000019E-3</v>
          </cell>
          <cell r="AG458">
            <v>1.9871999999999997E-3</v>
          </cell>
        </row>
        <row r="459">
          <cell r="P459">
            <v>1</v>
          </cell>
          <cell r="Q459">
            <v>0.42029557515129556</v>
          </cell>
          <cell r="W459">
            <v>22.799855481275429</v>
          </cell>
          <cell r="X459">
            <v>22.480866281077869</v>
          </cell>
          <cell r="Y459">
            <v>1.835119649794837</v>
          </cell>
          <cell r="Z459">
            <v>0.32648075349408773</v>
          </cell>
          <cell r="AA459">
            <v>9.4465103661560468E-2</v>
          </cell>
          <cell r="AB459">
            <v>260.26891426737467</v>
          </cell>
          <cell r="AC459">
            <v>0.47962550249999997</v>
          </cell>
          <cell r="AD459">
            <v>0.47291513735919999</v>
          </cell>
          <cell r="AE459">
            <v>3.8604200140800002E-2</v>
          </cell>
          <cell r="AF459">
            <v>6.8679600000000019E-3</v>
          </cell>
          <cell r="AG459">
            <v>1.9871999999999997E-3</v>
          </cell>
        </row>
        <row r="460">
          <cell r="P460">
            <v>1</v>
          </cell>
          <cell r="Q460">
            <v>0.41773947695315555</v>
          </cell>
          <cell r="W460">
            <v>22.65125307124849</v>
          </cell>
          <cell r="X460">
            <v>22.334342944050356</v>
          </cell>
          <cell r="Y460">
            <v>1.8231589071984085</v>
          </cell>
          <cell r="Z460">
            <v>0.32435285286610016</v>
          </cell>
          <cell r="AA460">
            <v>9.3849409317397589E-2</v>
          </cell>
          <cell r="AB460">
            <v>260.26891426737467</v>
          </cell>
          <cell r="AC460">
            <v>0.47962550249999997</v>
          </cell>
          <cell r="AD460">
            <v>0.47291513735919999</v>
          </cell>
          <cell r="AE460">
            <v>3.8604200140800002E-2</v>
          </cell>
          <cell r="AF460">
            <v>6.8679600000000019E-3</v>
          </cell>
          <cell r="AG460">
            <v>1.9871999999999997E-3</v>
          </cell>
        </row>
        <row r="461">
          <cell r="P461">
            <v>1</v>
          </cell>
          <cell r="Q461">
            <v>0.41518337875501565</v>
          </cell>
          <cell r="W461">
            <v>22.502650661221555</v>
          </cell>
          <cell r="X461">
            <v>22.187819607022846</v>
          </cell>
          <cell r="Y461">
            <v>1.8111981646019804</v>
          </cell>
          <cell r="Z461">
            <v>0.32222495223811259</v>
          </cell>
          <cell r="AA461">
            <v>9.323371497323471E-2</v>
          </cell>
          <cell r="AB461">
            <v>260.26891426737467</v>
          </cell>
          <cell r="AC461">
            <v>0.47962550249999997</v>
          </cell>
          <cell r="AD461">
            <v>0.47291513735919999</v>
          </cell>
          <cell r="AE461">
            <v>3.8604200140800002E-2</v>
          </cell>
          <cell r="AF461">
            <v>6.8679600000000019E-3</v>
          </cell>
          <cell r="AG461">
            <v>1.9871999999999997E-3</v>
          </cell>
        </row>
        <row r="462">
          <cell r="P462">
            <v>1</v>
          </cell>
          <cell r="Q462">
            <v>0.4126272805568757</v>
          </cell>
          <cell r="W462">
            <v>22.354048251194627</v>
          </cell>
          <cell r="X462">
            <v>22.041296269995343</v>
          </cell>
          <cell r="Y462">
            <v>1.7992374220055525</v>
          </cell>
          <cell r="Z462">
            <v>0.32009705161012514</v>
          </cell>
          <cell r="AA462">
            <v>9.2618020629071859E-2</v>
          </cell>
          <cell r="AB462">
            <v>260.26891426737467</v>
          </cell>
          <cell r="AC462">
            <v>0.47962550249999997</v>
          </cell>
          <cell r="AD462">
            <v>0.47291513735919999</v>
          </cell>
          <cell r="AE462">
            <v>3.8604200140800002E-2</v>
          </cell>
          <cell r="AF462">
            <v>6.8679600000000019E-3</v>
          </cell>
          <cell r="AG462">
            <v>1.9871999999999997E-3</v>
          </cell>
        </row>
        <row r="463">
          <cell r="P463">
            <v>1</v>
          </cell>
          <cell r="Q463">
            <v>0.41007118235873574</v>
          </cell>
          <cell r="W463">
            <v>22.205445841167691</v>
          </cell>
          <cell r="X463">
            <v>21.894772932967832</v>
          </cell>
          <cell r="Y463">
            <v>1.7872766794091242</v>
          </cell>
          <cell r="Z463">
            <v>0.31796915098213757</v>
          </cell>
          <cell r="AA463">
            <v>9.2002326284908981E-2</v>
          </cell>
          <cell r="AB463">
            <v>260.26891426737467</v>
          </cell>
          <cell r="AC463">
            <v>0.47962550249999997</v>
          </cell>
          <cell r="AD463">
            <v>0.47291513735919999</v>
          </cell>
          <cell r="AE463">
            <v>3.8604200140800002E-2</v>
          </cell>
          <cell r="AF463">
            <v>6.8679600000000019E-3</v>
          </cell>
          <cell r="AG463">
            <v>1.9871999999999997E-3</v>
          </cell>
        </row>
        <row r="464">
          <cell r="P464">
            <v>1</v>
          </cell>
          <cell r="Q464">
            <v>0.40751508416059579</v>
          </cell>
          <cell r="W464">
            <v>22.056843431140756</v>
          </cell>
          <cell r="X464">
            <v>21.748249595940322</v>
          </cell>
          <cell r="Y464">
            <v>1.7753159368126961</v>
          </cell>
          <cell r="Z464">
            <v>0.31584125035415006</v>
          </cell>
          <cell r="AA464">
            <v>9.1386631940746116E-2</v>
          </cell>
          <cell r="AB464">
            <v>260.26891426737467</v>
          </cell>
          <cell r="AC464">
            <v>0.47962550249999997</v>
          </cell>
          <cell r="AD464">
            <v>0.47291513735919999</v>
          </cell>
          <cell r="AE464">
            <v>3.8604200140800002E-2</v>
          </cell>
          <cell r="AF464">
            <v>6.8679600000000019E-3</v>
          </cell>
          <cell r="AG464">
            <v>1.9871999999999997E-3</v>
          </cell>
        </row>
        <row r="465">
          <cell r="P465">
            <v>1</v>
          </cell>
          <cell r="Q465">
            <v>0.40495898596245589</v>
          </cell>
          <cell r="W465">
            <v>21.908241021113817</v>
          </cell>
          <cell r="X465">
            <v>21.601726258912809</v>
          </cell>
          <cell r="Y465">
            <v>1.7633551942162675</v>
          </cell>
          <cell r="Z465">
            <v>0.31371334972616244</v>
          </cell>
          <cell r="AA465">
            <v>9.0770937596583223E-2</v>
          </cell>
          <cell r="AB465">
            <v>260.26891426737467</v>
          </cell>
          <cell r="AC465">
            <v>0.47962550249999997</v>
          </cell>
          <cell r="AD465">
            <v>0.47291513735919999</v>
          </cell>
          <cell r="AE465">
            <v>3.8604200140800002E-2</v>
          </cell>
          <cell r="AF465">
            <v>6.8679600000000019E-3</v>
          </cell>
          <cell r="AG465">
            <v>1.9871999999999997E-3</v>
          </cell>
        </row>
        <row r="466">
          <cell r="P466">
            <v>1</v>
          </cell>
          <cell r="Q466">
            <v>0.40240288776431593</v>
          </cell>
          <cell r="W466">
            <v>21.759638611086885</v>
          </cell>
          <cell r="X466">
            <v>21.455202921885302</v>
          </cell>
          <cell r="Y466">
            <v>1.7513944516198396</v>
          </cell>
          <cell r="Z466">
            <v>0.31158544909817498</v>
          </cell>
          <cell r="AA466">
            <v>9.0155243252420372E-2</v>
          </cell>
          <cell r="AB466">
            <v>260.26891426737467</v>
          </cell>
          <cell r="AC466">
            <v>0.47962550249999997</v>
          </cell>
          <cell r="AD466">
            <v>0.47291513735919999</v>
          </cell>
          <cell r="AE466">
            <v>3.8604200140800002E-2</v>
          </cell>
          <cell r="AF466">
            <v>6.8679600000000019E-3</v>
          </cell>
          <cell r="AG466">
            <v>1.9871999999999997E-3</v>
          </cell>
        </row>
        <row r="467">
          <cell r="P467">
            <v>1</v>
          </cell>
          <cell r="Q467">
            <v>0.39984678956617609</v>
          </cell>
          <cell r="W467">
            <v>21.611036201059949</v>
          </cell>
          <cell r="X467">
            <v>21.308679584857792</v>
          </cell>
          <cell r="Y467">
            <v>1.7394337090234115</v>
          </cell>
          <cell r="Z467">
            <v>0.30945754847018742</v>
          </cell>
          <cell r="AA467">
            <v>8.9539548908257507E-2</v>
          </cell>
          <cell r="AB467">
            <v>260.26891426737467</v>
          </cell>
          <cell r="AC467">
            <v>0.47962550249999997</v>
          </cell>
          <cell r="AD467">
            <v>0.47291513735919999</v>
          </cell>
          <cell r="AE467">
            <v>3.8604200140800002E-2</v>
          </cell>
          <cell r="AF467">
            <v>6.8679600000000019E-3</v>
          </cell>
          <cell r="AG467">
            <v>1.9871999999999997E-3</v>
          </cell>
        </row>
        <row r="468">
          <cell r="P468">
            <v>1</v>
          </cell>
          <cell r="Q468">
            <v>0.39729069136803602</v>
          </cell>
          <cell r="W468">
            <v>21.462433791033014</v>
          </cell>
          <cell r="X468">
            <v>21.162156247830286</v>
          </cell>
          <cell r="Y468">
            <v>1.7274729664269832</v>
          </cell>
          <cell r="Z468">
            <v>0.3073296478421999</v>
          </cell>
          <cell r="AA468">
            <v>8.8923854564094629E-2</v>
          </cell>
          <cell r="AB468">
            <v>260.26891426737467</v>
          </cell>
          <cell r="AC468">
            <v>0.47962550249999997</v>
          </cell>
          <cell r="AD468">
            <v>0.47291513735919999</v>
          </cell>
          <cell r="AE468">
            <v>3.8604200140800002E-2</v>
          </cell>
          <cell r="AF468">
            <v>6.8679600000000019E-3</v>
          </cell>
          <cell r="AG468">
            <v>1.9871999999999997E-3</v>
          </cell>
        </row>
        <row r="469">
          <cell r="P469">
            <v>1</v>
          </cell>
          <cell r="Q469">
            <v>0.39473459316989618</v>
          </cell>
          <cell r="W469">
            <v>21.313831381006079</v>
          </cell>
          <cell r="X469">
            <v>21.015632910802772</v>
          </cell>
          <cell r="Y469">
            <v>1.7155122238305549</v>
          </cell>
          <cell r="Z469">
            <v>0.30520174721421228</v>
          </cell>
          <cell r="AA469">
            <v>8.830816021993175E-2</v>
          </cell>
          <cell r="AB469">
            <v>260.26891426737467</v>
          </cell>
          <cell r="AC469">
            <v>0.47962550249999997</v>
          </cell>
          <cell r="AD469">
            <v>0.47291513735919999</v>
          </cell>
          <cell r="AE469">
            <v>3.8604200140800002E-2</v>
          </cell>
          <cell r="AF469">
            <v>6.8679600000000019E-3</v>
          </cell>
          <cell r="AG469">
            <v>1.9871999999999997E-3</v>
          </cell>
        </row>
        <row r="470">
          <cell r="P470">
            <v>1</v>
          </cell>
          <cell r="Q470">
            <v>0.39217849497175622</v>
          </cell>
          <cell r="W470">
            <v>21.165228970979147</v>
          </cell>
          <cell r="X470">
            <v>20.869109573775265</v>
          </cell>
          <cell r="Y470">
            <v>1.703551481234127</v>
          </cell>
          <cell r="Z470">
            <v>0.30307384658622483</v>
          </cell>
          <cell r="AA470">
            <v>8.7692465875768885E-2</v>
          </cell>
          <cell r="AB470">
            <v>260.26891426737467</v>
          </cell>
          <cell r="AC470">
            <v>0.47962550249999997</v>
          </cell>
          <cell r="AD470">
            <v>0.47291513735919999</v>
          </cell>
          <cell r="AE470">
            <v>3.8604200140800002E-2</v>
          </cell>
          <cell r="AF470">
            <v>6.8679600000000019E-3</v>
          </cell>
          <cell r="AG470">
            <v>1.9871999999999997E-3</v>
          </cell>
        </row>
        <row r="471">
          <cell r="P471">
            <v>1</v>
          </cell>
          <cell r="Q471">
            <v>0.38962239677361632</v>
          </cell>
          <cell r="W471">
            <v>21.016626560952211</v>
          </cell>
          <cell r="X471">
            <v>20.722586236747755</v>
          </cell>
          <cell r="Y471">
            <v>1.6915907386376987</v>
          </cell>
          <cell r="Z471">
            <v>0.30094594595823726</v>
          </cell>
          <cell r="AA471">
            <v>8.707677153160602E-2</v>
          </cell>
          <cell r="AB471">
            <v>260.26891426737467</v>
          </cell>
          <cell r="AC471">
            <v>0.47962550249999997</v>
          </cell>
          <cell r="AD471">
            <v>0.47291513735919999</v>
          </cell>
          <cell r="AE471">
            <v>3.8604200140800002E-2</v>
          </cell>
          <cell r="AF471">
            <v>6.8679600000000019E-3</v>
          </cell>
          <cell r="AG471">
            <v>1.9871999999999997E-3</v>
          </cell>
        </row>
        <row r="472">
          <cell r="P472">
            <v>1</v>
          </cell>
          <cell r="Q472">
            <v>0.38706629857547631</v>
          </cell>
          <cell r="W472">
            <v>20.89402957267999</v>
          </cell>
          <cell r="X472">
            <v>20.601704483700061</v>
          </cell>
          <cell r="Y472">
            <v>1.6817231259956456</v>
          </cell>
          <cell r="Z472">
            <v>0.29919042794014755</v>
          </cell>
          <cell r="AA472">
            <v>8.656882369767166E-2</v>
          </cell>
          <cell r="AB472">
            <v>260.26891426737467</v>
          </cell>
          <cell r="AC472">
            <v>0.47962550249999997</v>
          </cell>
          <cell r="AD472">
            <v>0.47291513735919999</v>
          </cell>
          <cell r="AE472">
            <v>3.8604200140800002E-2</v>
          </cell>
          <cell r="AF472">
            <v>6.8679600000000019E-3</v>
          </cell>
          <cell r="AG472">
            <v>1.9871999999999997E-3</v>
          </cell>
        </row>
        <row r="473">
          <cell r="P473">
            <v>1</v>
          </cell>
          <cell r="Q473">
            <v>0.38451020037733641</v>
          </cell>
          <cell r="W473">
            <v>20.771432584407769</v>
          </cell>
          <cell r="X473">
            <v>20.480822730652363</v>
          </cell>
          <cell r="Y473">
            <v>1.6718555133535922</v>
          </cell>
          <cell r="Z473">
            <v>0.29743490992205784</v>
          </cell>
          <cell r="AA473">
            <v>8.6060875863737271E-2</v>
          </cell>
          <cell r="AB473">
            <v>260.26891426737467</v>
          </cell>
          <cell r="AC473">
            <v>0.47962550249999997</v>
          </cell>
          <cell r="AD473">
            <v>0.47291513735919999</v>
          </cell>
          <cell r="AE473">
            <v>3.8604200140800002E-2</v>
          </cell>
          <cell r="AF473">
            <v>6.8679600000000019E-3</v>
          </cell>
          <cell r="AG473">
            <v>1.9871999999999997E-3</v>
          </cell>
        </row>
        <row r="474">
          <cell r="P474">
            <v>1</v>
          </cell>
          <cell r="Q474">
            <v>0.38195410217919645</v>
          </cell>
          <cell r="W474">
            <v>20.648835596135548</v>
          </cell>
          <cell r="X474">
            <v>20.359940977604669</v>
          </cell>
          <cell r="Y474">
            <v>1.6619879007115392</v>
          </cell>
          <cell r="Z474">
            <v>0.29567939190396814</v>
          </cell>
          <cell r="AA474">
            <v>8.555292802980291E-2</v>
          </cell>
          <cell r="AB474">
            <v>260.26891426737467</v>
          </cell>
          <cell r="AC474">
            <v>0.47962550249999997</v>
          </cell>
          <cell r="AD474">
            <v>0.47291513735919999</v>
          </cell>
          <cell r="AE474">
            <v>3.8604200140800002E-2</v>
          </cell>
          <cell r="AF474">
            <v>6.8679600000000019E-3</v>
          </cell>
          <cell r="AG474">
            <v>1.9871999999999997E-3</v>
          </cell>
        </row>
        <row r="475">
          <cell r="P475">
            <v>1</v>
          </cell>
          <cell r="Q475">
            <v>0.37939800398105655</v>
          </cell>
          <cell r="W475">
            <v>20.526238607863323</v>
          </cell>
          <cell r="X475">
            <v>20.239059224556975</v>
          </cell>
          <cell r="Y475">
            <v>1.6521202880694856</v>
          </cell>
          <cell r="Z475">
            <v>0.29392387388587837</v>
          </cell>
          <cell r="AA475">
            <v>8.5044980195868536E-2</v>
          </cell>
          <cell r="AB475">
            <v>260.26891426737467</v>
          </cell>
          <cell r="AC475">
            <v>0.47962550249999997</v>
          </cell>
          <cell r="AD475">
            <v>0.47291513735919999</v>
          </cell>
          <cell r="AE475">
            <v>3.8604200140800002E-2</v>
          </cell>
          <cell r="AF475">
            <v>6.8679600000000019E-3</v>
          </cell>
          <cell r="AG475">
            <v>1.9871999999999997E-3</v>
          </cell>
        </row>
        <row r="476">
          <cell r="P476">
            <v>1</v>
          </cell>
          <cell r="Q476">
            <v>0.37684190578291654</v>
          </cell>
          <cell r="W476">
            <v>20.403641619591106</v>
          </cell>
          <cell r="X476">
            <v>20.118177471509281</v>
          </cell>
          <cell r="Y476">
            <v>1.6422526754274327</v>
          </cell>
          <cell r="Z476">
            <v>0.29216835586778866</v>
          </cell>
          <cell r="AA476">
            <v>8.4537032361934175E-2</v>
          </cell>
          <cell r="AB476">
            <v>260.26891426737467</v>
          </cell>
          <cell r="AC476">
            <v>0.47962550249999997</v>
          </cell>
          <cell r="AD476">
            <v>0.47291513735919999</v>
          </cell>
          <cell r="AE476">
            <v>3.8604200140800002E-2</v>
          </cell>
          <cell r="AF476">
            <v>6.8679600000000019E-3</v>
          </cell>
          <cell r="AG476">
            <v>1.9871999999999997E-3</v>
          </cell>
        </row>
        <row r="477">
          <cell r="P477">
            <v>1</v>
          </cell>
          <cell r="Q477">
            <v>0.37428580758477664</v>
          </cell>
          <cell r="W477">
            <v>20.281044631318881</v>
          </cell>
          <cell r="X477">
            <v>19.997295718461583</v>
          </cell>
          <cell r="Y477">
            <v>1.6323850627853793</v>
          </cell>
          <cell r="Z477">
            <v>0.29041283784969896</v>
          </cell>
          <cell r="AA477">
            <v>8.4029084527999801E-2</v>
          </cell>
          <cell r="AB477">
            <v>260.26891426737467</v>
          </cell>
          <cell r="AC477">
            <v>0.47962550249999997</v>
          </cell>
          <cell r="AD477">
            <v>0.47291513735919999</v>
          </cell>
          <cell r="AE477">
            <v>3.8604200140800002E-2</v>
          </cell>
          <cell r="AF477">
            <v>6.8679600000000019E-3</v>
          </cell>
          <cell r="AG477">
            <v>1.9871999999999997E-3</v>
          </cell>
        </row>
        <row r="478">
          <cell r="P478">
            <v>1</v>
          </cell>
          <cell r="Q478">
            <v>0.37172970938663669</v>
          </cell>
          <cell r="W478">
            <v>20.158447643046664</v>
          </cell>
          <cell r="X478">
            <v>19.876413965413889</v>
          </cell>
          <cell r="Y478">
            <v>1.6225174501433262</v>
          </cell>
          <cell r="Z478">
            <v>0.28865731983160925</v>
          </cell>
          <cell r="AA478">
            <v>8.352113669406544E-2</v>
          </cell>
          <cell r="AB478">
            <v>260.26891426737467</v>
          </cell>
          <cell r="AC478">
            <v>0.47962550249999997</v>
          </cell>
          <cell r="AD478">
            <v>0.47291513735919999</v>
          </cell>
          <cell r="AE478">
            <v>3.8604200140800002E-2</v>
          </cell>
          <cell r="AF478">
            <v>6.8679600000000019E-3</v>
          </cell>
          <cell r="AG478">
            <v>1.9871999999999997E-3</v>
          </cell>
        </row>
        <row r="479">
          <cell r="P479">
            <v>1</v>
          </cell>
          <cell r="Q479">
            <v>0.36917361118849679</v>
          </cell>
          <cell r="W479">
            <v>20.035850654774439</v>
          </cell>
          <cell r="X479">
            <v>19.755532212366191</v>
          </cell>
          <cell r="Y479">
            <v>1.6126498375012728</v>
          </cell>
          <cell r="Z479">
            <v>0.28690180181351949</v>
          </cell>
          <cell r="AA479">
            <v>8.3013188860131065E-2</v>
          </cell>
          <cell r="AB479">
            <v>260.26891426737467</v>
          </cell>
          <cell r="AC479">
            <v>0.47962550249999997</v>
          </cell>
          <cell r="AD479">
            <v>0.47291513735919999</v>
          </cell>
          <cell r="AE479">
            <v>3.8604200140800002E-2</v>
          </cell>
          <cell r="AF479">
            <v>6.8679600000000019E-3</v>
          </cell>
          <cell r="AG479">
            <v>1.9871999999999997E-3</v>
          </cell>
        </row>
        <row r="480">
          <cell r="P480">
            <v>1</v>
          </cell>
          <cell r="Q480">
            <v>0.36661751299035678</v>
          </cell>
          <cell r="W480">
            <v>19.913253666502218</v>
          </cell>
          <cell r="X480">
            <v>19.634650459318497</v>
          </cell>
          <cell r="Y480">
            <v>1.6027822248592196</v>
          </cell>
          <cell r="Z480">
            <v>0.28514628379542983</v>
          </cell>
          <cell r="AA480">
            <v>8.2505241026196705E-2</v>
          </cell>
          <cell r="AB480">
            <v>260.26891426737467</v>
          </cell>
          <cell r="AC480">
            <v>0.47962550249999997</v>
          </cell>
          <cell r="AD480">
            <v>0.47291513735919999</v>
          </cell>
          <cell r="AE480">
            <v>3.8604200140800002E-2</v>
          </cell>
          <cell r="AF480">
            <v>6.8679600000000019E-3</v>
          </cell>
          <cell r="AG480">
            <v>1.9871999999999997E-3</v>
          </cell>
        </row>
        <row r="481">
          <cell r="P481">
            <v>1</v>
          </cell>
          <cell r="Q481">
            <v>0.36406141479221688</v>
          </cell>
          <cell r="W481">
            <v>19.790656678229997</v>
          </cell>
          <cell r="X481">
            <v>19.513768706270803</v>
          </cell>
          <cell r="Y481">
            <v>1.5929146122171662</v>
          </cell>
          <cell r="Z481">
            <v>0.28339076577734007</v>
          </cell>
          <cell r="AA481">
            <v>8.199729319226233E-2</v>
          </cell>
          <cell r="AB481">
            <v>260.26891426737467</v>
          </cell>
          <cell r="AC481">
            <v>0.47962550249999997</v>
          </cell>
          <cell r="AD481">
            <v>0.47291513735919999</v>
          </cell>
          <cell r="AE481">
            <v>3.8604200140800002E-2</v>
          </cell>
          <cell r="AF481">
            <v>6.8679600000000019E-3</v>
          </cell>
          <cell r="AG481">
            <v>1.9871999999999997E-3</v>
          </cell>
        </row>
        <row r="482">
          <cell r="P482">
            <v>1</v>
          </cell>
          <cell r="Q482">
            <v>0.36150531659407698</v>
          </cell>
          <cell r="W482">
            <v>19.668059689957776</v>
          </cell>
          <cell r="X482">
            <v>19.392886953223108</v>
          </cell>
          <cell r="Y482">
            <v>1.5830469995751131</v>
          </cell>
          <cell r="Z482">
            <v>0.28163524775925036</v>
          </cell>
          <cell r="AA482">
            <v>8.1489345358327955E-2</v>
          </cell>
          <cell r="AB482">
            <v>260.26891426737467</v>
          </cell>
          <cell r="AC482">
            <v>0.47962550249999997</v>
          </cell>
          <cell r="AD482">
            <v>0.47291513735919999</v>
          </cell>
          <cell r="AE482">
            <v>3.8604200140800002E-2</v>
          </cell>
          <cell r="AF482">
            <v>6.8679600000000019E-3</v>
          </cell>
          <cell r="AG482">
            <v>1.9871999999999997E-3</v>
          </cell>
        </row>
        <row r="483">
          <cell r="P483">
            <v>1</v>
          </cell>
          <cell r="Q483">
            <v>0.35939653558061146</v>
          </cell>
          <cell r="W483">
            <v>19.545462701685555</v>
          </cell>
          <cell r="X483">
            <v>19.272005200175411</v>
          </cell>
          <cell r="Y483">
            <v>1.5731793869330597</v>
          </cell>
          <cell r="Z483">
            <v>0.2798797297411606</v>
          </cell>
          <cell r="AA483">
            <v>8.0981397524393581E-2</v>
          </cell>
          <cell r="AB483">
            <v>260.26891426737467</v>
          </cell>
          <cell r="AC483">
            <v>0.47962550249999997</v>
          </cell>
          <cell r="AD483">
            <v>0.47291513735919999</v>
          </cell>
          <cell r="AE483">
            <v>3.8604200140800002E-2</v>
          </cell>
          <cell r="AF483">
            <v>6.8679600000000019E-3</v>
          </cell>
          <cell r="AG483">
            <v>1.9871999999999997E-3</v>
          </cell>
        </row>
        <row r="484">
          <cell r="P484">
            <v>1</v>
          </cell>
          <cell r="Q484">
            <v>0.35728775456714607</v>
          </cell>
          <cell r="W484">
            <v>19.422865713413334</v>
          </cell>
          <cell r="X484">
            <v>19.151123447127716</v>
          </cell>
          <cell r="Y484">
            <v>1.5633117742910065</v>
          </cell>
          <cell r="Z484">
            <v>0.27812421172307095</v>
          </cell>
          <cell r="AA484">
            <v>8.047344969045922E-2</v>
          </cell>
          <cell r="AB484">
            <v>260.26891426737467</v>
          </cell>
          <cell r="AC484">
            <v>0.47962550249999997</v>
          </cell>
          <cell r="AD484">
            <v>0.47291513735919999</v>
          </cell>
          <cell r="AE484">
            <v>3.8604200140800002E-2</v>
          </cell>
          <cell r="AF484">
            <v>6.8679600000000019E-3</v>
          </cell>
          <cell r="AG484">
            <v>1.9871999999999997E-3</v>
          </cell>
        </row>
        <row r="485">
          <cell r="P485">
            <v>1</v>
          </cell>
          <cell r="Q485">
            <v>0.35517897355368061</v>
          </cell>
          <cell r="W485">
            <v>19.300268725141109</v>
          </cell>
          <cell r="X485">
            <v>19.030241694080019</v>
          </cell>
          <cell r="Y485">
            <v>1.5534441616489532</v>
          </cell>
          <cell r="Z485">
            <v>0.27636869370498118</v>
          </cell>
          <cell r="AA485">
            <v>7.9965501856524845E-2</v>
          </cell>
          <cell r="AB485">
            <v>260.26891426737467</v>
          </cell>
          <cell r="AC485">
            <v>0.47962550249999997</v>
          </cell>
          <cell r="AD485">
            <v>0.47291513735919999</v>
          </cell>
          <cell r="AE485">
            <v>3.8604200140800002E-2</v>
          </cell>
          <cell r="AF485">
            <v>6.8679600000000019E-3</v>
          </cell>
          <cell r="AG485">
            <v>1.9871999999999997E-3</v>
          </cell>
        </row>
        <row r="486">
          <cell r="P486">
            <v>1</v>
          </cell>
          <cell r="Q486">
            <v>0.3530701925402151</v>
          </cell>
          <cell r="W486">
            <v>19.177671736868895</v>
          </cell>
          <cell r="X486">
            <v>18.909359941032328</v>
          </cell>
          <cell r="Y486">
            <v>1.5435765490069002</v>
          </cell>
          <cell r="Z486">
            <v>0.27461317568689153</v>
          </cell>
          <cell r="AA486">
            <v>7.9457554022590499E-2</v>
          </cell>
          <cell r="AB486">
            <v>260.26891426737467</v>
          </cell>
          <cell r="AC486">
            <v>0.47962550249999997</v>
          </cell>
          <cell r="AD486">
            <v>0.47291513735919999</v>
          </cell>
          <cell r="AE486">
            <v>3.8604200140800002E-2</v>
          </cell>
          <cell r="AF486">
            <v>6.8679600000000019E-3</v>
          </cell>
          <cell r="AG486">
            <v>1.9871999999999997E-3</v>
          </cell>
        </row>
        <row r="487">
          <cell r="P487">
            <v>1</v>
          </cell>
          <cell r="Q487">
            <v>0.35096141152674964</v>
          </cell>
          <cell r="W487">
            <v>19.055074748596667</v>
          </cell>
          <cell r="X487">
            <v>18.78847818798463</v>
          </cell>
          <cell r="Y487">
            <v>1.5337089363648466</v>
          </cell>
          <cell r="Z487">
            <v>0.27285765766880177</v>
          </cell>
          <cell r="AA487">
            <v>7.894960618865611E-2</v>
          </cell>
          <cell r="AB487">
            <v>260.26891426737467</v>
          </cell>
          <cell r="AC487">
            <v>0.47962550249999997</v>
          </cell>
          <cell r="AD487">
            <v>0.47291513735919999</v>
          </cell>
          <cell r="AE487">
            <v>3.8604200140800002E-2</v>
          </cell>
          <cell r="AF487">
            <v>6.8679600000000019E-3</v>
          </cell>
          <cell r="AG487">
            <v>1.9871999999999997E-3</v>
          </cell>
        </row>
        <row r="488">
          <cell r="P488">
            <v>1</v>
          </cell>
          <cell r="Q488">
            <v>0.3488526305132843</v>
          </cell>
          <cell r="W488">
            <v>18.932477760324453</v>
          </cell>
          <cell r="X488">
            <v>18.667596434936939</v>
          </cell>
          <cell r="Y488">
            <v>1.5238413237227937</v>
          </cell>
          <cell r="Z488">
            <v>0.27110213965071212</v>
          </cell>
          <cell r="AA488">
            <v>7.8441658354721763E-2</v>
          </cell>
          <cell r="AB488">
            <v>260.26891426737467</v>
          </cell>
          <cell r="AC488">
            <v>0.47962550249999997</v>
          </cell>
          <cell r="AD488">
            <v>0.47291513735919999</v>
          </cell>
          <cell r="AE488">
            <v>3.8604200140800002E-2</v>
          </cell>
          <cell r="AF488">
            <v>6.8679600000000019E-3</v>
          </cell>
          <cell r="AG488">
            <v>1.9871999999999997E-3</v>
          </cell>
        </row>
        <row r="489">
          <cell r="P489">
            <v>1</v>
          </cell>
          <cell r="Q489">
            <v>0.34674384949981879</v>
          </cell>
          <cell r="W489">
            <v>18.809880772052228</v>
          </cell>
          <cell r="X489">
            <v>18.546714681889242</v>
          </cell>
          <cell r="Y489">
            <v>1.5139737110807403</v>
          </cell>
          <cell r="Z489">
            <v>0.26934662163262235</v>
          </cell>
          <cell r="AA489">
            <v>7.7933710520787389E-2</v>
          </cell>
          <cell r="AB489">
            <v>260.26891426737467</v>
          </cell>
          <cell r="AC489">
            <v>0.47962550249999997</v>
          </cell>
          <cell r="AD489">
            <v>0.47291513735919999</v>
          </cell>
          <cell r="AE489">
            <v>3.8604200140800002E-2</v>
          </cell>
          <cell r="AF489">
            <v>6.8679600000000019E-3</v>
          </cell>
          <cell r="AG489">
            <v>1.9871999999999997E-3</v>
          </cell>
        </row>
        <row r="490">
          <cell r="P490">
            <v>1</v>
          </cell>
          <cell r="Q490">
            <v>0.34463506848635334</v>
          </cell>
          <cell r="W490">
            <v>18.687283783780007</v>
          </cell>
          <cell r="X490">
            <v>18.425832928841547</v>
          </cell>
          <cell r="Y490">
            <v>1.5041060984386874</v>
          </cell>
          <cell r="Z490">
            <v>0.26759110361453264</v>
          </cell>
          <cell r="AA490">
            <v>7.7425762686853014E-2</v>
          </cell>
          <cell r="AB490">
            <v>260.26891426737467</v>
          </cell>
          <cell r="AC490">
            <v>0.47962550249999997</v>
          </cell>
          <cell r="AD490">
            <v>0.47291513735919999</v>
          </cell>
          <cell r="AE490">
            <v>3.8604200140800002E-2</v>
          </cell>
          <cell r="AF490">
            <v>6.8679600000000019E-3</v>
          </cell>
          <cell r="AG490">
            <v>1.9871999999999997E-3</v>
          </cell>
        </row>
        <row r="491">
          <cell r="P491">
            <v>1</v>
          </cell>
          <cell r="Q491">
            <v>0.34252628747288788</v>
          </cell>
          <cell r="W491">
            <v>18.564686795507786</v>
          </cell>
          <cell r="X491">
            <v>18.30495117579385</v>
          </cell>
          <cell r="Y491">
            <v>1.4942384857966338</v>
          </cell>
          <cell r="Z491">
            <v>0.26583558559644294</v>
          </cell>
          <cell r="AA491">
            <v>7.691781485291864E-2</v>
          </cell>
          <cell r="AB491">
            <v>260.26891426737467</v>
          </cell>
          <cell r="AC491">
            <v>0.47962550249999997</v>
          </cell>
          <cell r="AD491">
            <v>0.47291513735919999</v>
          </cell>
          <cell r="AE491">
            <v>3.8604200140800002E-2</v>
          </cell>
          <cell r="AF491">
            <v>6.8679600000000019E-3</v>
          </cell>
          <cell r="AG491">
            <v>1.9871999999999997E-3</v>
          </cell>
        </row>
        <row r="492">
          <cell r="P492">
            <v>1</v>
          </cell>
          <cell r="Q492">
            <v>0.34041750645942243</v>
          </cell>
          <cell r="W492">
            <v>18.442089807235565</v>
          </cell>
          <cell r="X492">
            <v>18.184069422746155</v>
          </cell>
          <cell r="Y492">
            <v>1.4843708731545808</v>
          </cell>
          <cell r="Z492">
            <v>0.26408006757835323</v>
          </cell>
          <cell r="AA492">
            <v>7.6409867018984279E-2</v>
          </cell>
          <cell r="AB492">
            <v>260.26891426737467</v>
          </cell>
          <cell r="AC492">
            <v>0.47962550249999997</v>
          </cell>
          <cell r="AD492">
            <v>0.47291513735919999</v>
          </cell>
          <cell r="AE492">
            <v>3.8604200140800002E-2</v>
          </cell>
          <cell r="AF492">
            <v>6.8679600000000019E-3</v>
          </cell>
          <cell r="AG492">
            <v>1.9871999999999997E-3</v>
          </cell>
        </row>
        <row r="493">
          <cell r="P493">
            <v>1</v>
          </cell>
          <cell r="Q493">
            <v>0.33830872544595697</v>
          </cell>
          <cell r="W493">
            <v>18.319492818963344</v>
          </cell>
          <cell r="X493">
            <v>18.063187669698458</v>
          </cell>
          <cell r="Y493">
            <v>1.4745032605125274</v>
          </cell>
          <cell r="Z493">
            <v>0.26232454956026346</v>
          </cell>
          <cell r="AA493">
            <v>7.5901919185049904E-2</v>
          </cell>
          <cell r="AB493">
            <v>260.26891426737467</v>
          </cell>
          <cell r="AC493">
            <v>0.47962550249999997</v>
          </cell>
          <cell r="AD493">
            <v>0.47291513735919999</v>
          </cell>
          <cell r="AE493">
            <v>3.8604200140800002E-2</v>
          </cell>
          <cell r="AF493">
            <v>6.8679600000000019E-3</v>
          </cell>
          <cell r="AG493">
            <v>1.9871999999999997E-3</v>
          </cell>
        </row>
        <row r="494">
          <cell r="P494">
            <v>1</v>
          </cell>
          <cell r="Q494">
            <v>0.33619994443249157</v>
          </cell>
          <cell r="W494">
            <v>18.196895830691123</v>
          </cell>
          <cell r="X494">
            <v>17.942305916650767</v>
          </cell>
          <cell r="Y494">
            <v>1.4646356478704743</v>
          </cell>
          <cell r="Z494">
            <v>0.26056903154217376</v>
          </cell>
          <cell r="AA494">
            <v>7.5393971351115543E-2</v>
          </cell>
          <cell r="AB494">
            <v>260.26891426737467</v>
          </cell>
          <cell r="AC494">
            <v>0.47962550249999997</v>
          </cell>
          <cell r="AD494">
            <v>0.47291513735919999</v>
          </cell>
          <cell r="AE494">
            <v>3.8604200140800002E-2</v>
          </cell>
          <cell r="AF494">
            <v>6.8679600000000019E-3</v>
          </cell>
          <cell r="AG494">
            <v>1.9871999999999997E-3</v>
          </cell>
        </row>
        <row r="495">
          <cell r="P495">
            <v>1</v>
          </cell>
          <cell r="Q495">
            <v>0.33409116341902612</v>
          </cell>
          <cell r="W495">
            <v>18.074298842418898</v>
          </cell>
          <cell r="X495">
            <v>17.821424163603069</v>
          </cell>
          <cell r="Y495">
            <v>1.4547680352284209</v>
          </cell>
          <cell r="Z495">
            <v>0.25881351352408405</v>
          </cell>
          <cell r="AA495">
            <v>7.4886023517181169E-2</v>
          </cell>
          <cell r="AB495">
            <v>260.26891426737467</v>
          </cell>
          <cell r="AC495">
            <v>0.47962550249999997</v>
          </cell>
          <cell r="AD495">
            <v>0.47291513735919999</v>
          </cell>
          <cell r="AE495">
            <v>3.8604200140800002E-2</v>
          </cell>
          <cell r="AF495">
            <v>6.8679600000000019E-3</v>
          </cell>
          <cell r="AG495">
            <v>1.9871999999999997E-3</v>
          </cell>
        </row>
        <row r="496">
          <cell r="P496">
            <v>1</v>
          </cell>
          <cell r="Q496">
            <v>0.33198238240556066</v>
          </cell>
          <cell r="W496">
            <v>17.95170185414668</v>
          </cell>
          <cell r="X496">
            <v>17.700542410555375</v>
          </cell>
          <cell r="Y496">
            <v>1.4449004225863677</v>
          </cell>
          <cell r="Z496">
            <v>0.25705799550599434</v>
          </cell>
          <cell r="AA496">
            <v>7.4378075683246808E-2</v>
          </cell>
          <cell r="AB496">
            <v>260.26891426737467</v>
          </cell>
          <cell r="AC496">
            <v>0.47962550249999997</v>
          </cell>
          <cell r="AD496">
            <v>0.47291513735919999</v>
          </cell>
          <cell r="AE496">
            <v>3.8604200140800002E-2</v>
          </cell>
          <cell r="AF496">
            <v>6.8679600000000019E-3</v>
          </cell>
          <cell r="AG496">
            <v>1.9871999999999997E-3</v>
          </cell>
        </row>
        <row r="497">
          <cell r="P497">
            <v>1</v>
          </cell>
          <cell r="Q497">
            <v>0.32987360139209521</v>
          </cell>
          <cell r="W497">
            <v>17.829104865874456</v>
          </cell>
          <cell r="X497">
            <v>17.579660657507677</v>
          </cell>
          <cell r="Y497">
            <v>1.4350328099443144</v>
          </cell>
          <cell r="Z497">
            <v>0.25530247748790458</v>
          </cell>
          <cell r="AA497">
            <v>7.3870127849312434E-2</v>
          </cell>
          <cell r="AB497">
            <v>260.26891426737467</v>
          </cell>
          <cell r="AC497">
            <v>0.47962550249999997</v>
          </cell>
          <cell r="AD497">
            <v>0.47291513735919999</v>
          </cell>
          <cell r="AE497">
            <v>3.8604200140800002E-2</v>
          </cell>
          <cell r="AF497">
            <v>6.8679600000000019E-3</v>
          </cell>
          <cell r="AG497">
            <v>1.9871999999999997E-3</v>
          </cell>
        </row>
        <row r="498">
          <cell r="P498">
            <v>1</v>
          </cell>
          <cell r="Q498">
            <v>0.32776482037862975</v>
          </cell>
          <cell r="W498">
            <v>17.706507877602238</v>
          </cell>
          <cell r="X498">
            <v>17.458778904459983</v>
          </cell>
          <cell r="Y498">
            <v>1.4251651973022612</v>
          </cell>
          <cell r="Z498">
            <v>0.25354695946981487</v>
          </cell>
          <cell r="AA498">
            <v>7.3362180015378073E-2</v>
          </cell>
          <cell r="AB498">
            <v>260.26891426737467</v>
          </cell>
          <cell r="AC498">
            <v>0.47962550249999997</v>
          </cell>
          <cell r="AD498">
            <v>0.47291513735919999</v>
          </cell>
          <cell r="AE498">
            <v>3.8604200140800002E-2</v>
          </cell>
          <cell r="AF498">
            <v>6.8679600000000019E-3</v>
          </cell>
          <cell r="AG498">
            <v>1.9871999999999997E-3</v>
          </cell>
        </row>
        <row r="499">
          <cell r="P499">
            <v>1</v>
          </cell>
          <cell r="Q499">
            <v>0.3256560393651643</v>
          </cell>
          <cell r="W499">
            <v>17.583910889330014</v>
          </cell>
          <cell r="X499">
            <v>17.337897151412285</v>
          </cell>
          <cell r="Y499">
            <v>1.4152975846602078</v>
          </cell>
          <cell r="Z499">
            <v>0.25179144145172516</v>
          </cell>
          <cell r="AA499">
            <v>7.2854232181443684E-2</v>
          </cell>
          <cell r="AB499">
            <v>260.26891426737467</v>
          </cell>
          <cell r="AC499">
            <v>0.47962550249999997</v>
          </cell>
          <cell r="AD499">
            <v>0.47291513735919999</v>
          </cell>
          <cell r="AE499">
            <v>3.8604200140800002E-2</v>
          </cell>
          <cell r="AF499">
            <v>6.8679600000000019E-3</v>
          </cell>
          <cell r="AG499">
            <v>1.9871999999999997E-3</v>
          </cell>
        </row>
        <row r="500">
          <cell r="P500">
            <v>1</v>
          </cell>
          <cell r="Q500">
            <v>0.3235472583516989</v>
          </cell>
          <cell r="W500">
            <v>17.461313901057792</v>
          </cell>
          <cell r="X500">
            <v>17.217015398364591</v>
          </cell>
          <cell r="Y500">
            <v>1.4054299720181547</v>
          </cell>
          <cell r="Z500">
            <v>0.25003592343363545</v>
          </cell>
          <cell r="AA500">
            <v>7.2346284347509324E-2</v>
          </cell>
          <cell r="AB500">
            <v>260.26891426737467</v>
          </cell>
          <cell r="AC500">
            <v>0.47962550249999997</v>
          </cell>
          <cell r="AD500">
            <v>0.47291513735919999</v>
          </cell>
          <cell r="AE500">
            <v>3.8604200140800002E-2</v>
          </cell>
          <cell r="AF500">
            <v>6.8679600000000019E-3</v>
          </cell>
          <cell r="AG500">
            <v>1.9871999999999997E-3</v>
          </cell>
        </row>
        <row r="501">
          <cell r="P501">
            <v>1</v>
          </cell>
          <cell r="Q501">
            <v>0.32143847733823344</v>
          </cell>
          <cell r="W501">
            <v>17.338716912785575</v>
          </cell>
          <cell r="X501">
            <v>17.0961336453169</v>
          </cell>
          <cell r="Y501">
            <v>1.3955623593761015</v>
          </cell>
          <cell r="Z501">
            <v>0.24828040541554575</v>
          </cell>
          <cell r="AA501">
            <v>7.1838336513574963E-2</v>
          </cell>
          <cell r="AB501">
            <v>260.26891426737467</v>
          </cell>
          <cell r="AC501">
            <v>0.47962550249999997</v>
          </cell>
          <cell r="AD501">
            <v>0.47291513735919999</v>
          </cell>
          <cell r="AE501">
            <v>3.8604200140800002E-2</v>
          </cell>
          <cell r="AF501">
            <v>6.8679600000000019E-3</v>
          </cell>
          <cell r="AG501">
            <v>1.9871999999999997E-3</v>
          </cell>
        </row>
        <row r="502">
          <cell r="P502">
            <v>1</v>
          </cell>
          <cell r="Q502">
            <v>0.31932969632476793</v>
          </cell>
          <cell r="W502">
            <v>17.237574397460989</v>
          </cell>
          <cell r="X502">
            <v>16.996406199052547</v>
          </cell>
          <cell r="Y502">
            <v>1.3874215789464073</v>
          </cell>
          <cell r="Z502">
            <v>0.2468321030506217</v>
          </cell>
          <cell r="AA502">
            <v>7.1419279550579098E-2</v>
          </cell>
          <cell r="AB502">
            <v>260.26891426737467</v>
          </cell>
          <cell r="AC502">
            <v>0.47962550249999997</v>
          </cell>
          <cell r="AD502">
            <v>0.47291513735919999</v>
          </cell>
          <cell r="AE502">
            <v>3.8604200140800002E-2</v>
          </cell>
          <cell r="AF502">
            <v>6.8679600000000019E-3</v>
          </cell>
          <cell r="AG502">
            <v>1.9871999999999997E-3</v>
          </cell>
        </row>
        <row r="503">
          <cell r="P503">
            <v>1</v>
          </cell>
          <cell r="Q503">
            <v>0.31722091531130253</v>
          </cell>
          <cell r="W503">
            <v>17.13643188213641</v>
          </cell>
          <cell r="X503">
            <v>16.896678752788201</v>
          </cell>
          <cell r="Y503">
            <v>1.3792807985167137</v>
          </cell>
          <cell r="Z503">
            <v>0.24538380068569773</v>
          </cell>
          <cell r="AA503">
            <v>7.1000222587583262E-2</v>
          </cell>
          <cell r="AB503">
            <v>260.26891426737467</v>
          </cell>
          <cell r="AC503">
            <v>0.47962550249999997</v>
          </cell>
          <cell r="AD503">
            <v>0.47291513735919999</v>
          </cell>
          <cell r="AE503">
            <v>3.8604200140800002E-2</v>
          </cell>
          <cell r="AF503">
            <v>6.8679600000000019E-3</v>
          </cell>
          <cell r="AG503">
            <v>1.9871999999999997E-3</v>
          </cell>
        </row>
        <row r="504">
          <cell r="P504">
            <v>1</v>
          </cell>
          <cell r="Q504">
            <v>0.31511213429783708</v>
          </cell>
          <cell r="W504">
            <v>17.035289366811828</v>
          </cell>
          <cell r="X504">
            <v>16.796951306523855</v>
          </cell>
          <cell r="Y504">
            <v>1.3711400180870199</v>
          </cell>
          <cell r="Z504">
            <v>0.24393549832077371</v>
          </cell>
          <cell r="AA504">
            <v>7.0581165624587411E-2</v>
          </cell>
          <cell r="AB504">
            <v>260.26891426737467</v>
          </cell>
          <cell r="AC504">
            <v>0.47962550249999997</v>
          </cell>
          <cell r="AD504">
            <v>0.47291513735919999</v>
          </cell>
          <cell r="AE504">
            <v>3.8604200140800002E-2</v>
          </cell>
          <cell r="AF504">
            <v>6.8679600000000019E-3</v>
          </cell>
          <cell r="AG504">
            <v>1.9871999999999997E-3</v>
          </cell>
        </row>
        <row r="505">
          <cell r="P505">
            <v>1</v>
          </cell>
          <cell r="Q505">
            <v>0.31300335328437162</v>
          </cell>
          <cell r="W505">
            <v>16.934146851487242</v>
          </cell>
          <cell r="X505">
            <v>16.697223860259502</v>
          </cell>
          <cell r="Y505">
            <v>1.3629992376573257</v>
          </cell>
          <cell r="Z505">
            <v>0.24248719595584964</v>
          </cell>
          <cell r="AA505">
            <v>7.0162108661591532E-2</v>
          </cell>
          <cell r="AB505">
            <v>260.26891426737467</v>
          </cell>
          <cell r="AC505">
            <v>0.47962550249999997</v>
          </cell>
          <cell r="AD505">
            <v>0.47291513735919999</v>
          </cell>
          <cell r="AE505">
            <v>3.8604200140800002E-2</v>
          </cell>
          <cell r="AF505">
            <v>6.8679600000000019E-3</v>
          </cell>
          <cell r="AG505">
            <v>1.9871999999999997E-3</v>
          </cell>
        </row>
        <row r="506">
          <cell r="P506">
            <v>1</v>
          </cell>
          <cell r="Q506">
            <v>0.31089457227090622</v>
          </cell>
          <cell r="W506">
            <v>16.833004336162659</v>
          </cell>
          <cell r="X506">
            <v>16.597496413995152</v>
          </cell>
          <cell r="Y506">
            <v>1.3548584572276317</v>
          </cell>
          <cell r="Z506">
            <v>0.24103889359092565</v>
          </cell>
          <cell r="AA506">
            <v>6.9743051698595682E-2</v>
          </cell>
          <cell r="AB506">
            <v>260.26891426737467</v>
          </cell>
          <cell r="AC506">
            <v>0.47962550249999997</v>
          </cell>
          <cell r="AD506">
            <v>0.47291513735919999</v>
          </cell>
          <cell r="AE506">
            <v>3.8604200140800002E-2</v>
          </cell>
          <cell r="AF506">
            <v>6.8679600000000019E-3</v>
          </cell>
          <cell r="AG506">
            <v>1.9871999999999997E-3</v>
          </cell>
        </row>
        <row r="507">
          <cell r="P507">
            <v>1</v>
          </cell>
          <cell r="Q507">
            <v>0.30878579125744077</v>
          </cell>
          <cell r="W507">
            <v>16.73186182083808</v>
          </cell>
          <cell r="X507">
            <v>16.49776896773081</v>
          </cell>
          <cell r="Y507">
            <v>1.3467176767979381</v>
          </cell>
          <cell r="Z507">
            <v>0.23959059122600168</v>
          </cell>
          <cell r="AA507">
            <v>6.9323994735599845E-2</v>
          </cell>
          <cell r="AB507">
            <v>260.26891426737467</v>
          </cell>
          <cell r="AC507">
            <v>0.47962550249999997</v>
          </cell>
          <cell r="AD507">
            <v>0.47291513735919999</v>
          </cell>
          <cell r="AE507">
            <v>3.8604200140800002E-2</v>
          </cell>
          <cell r="AF507">
            <v>6.8679600000000019E-3</v>
          </cell>
          <cell r="AG507">
            <v>1.9871999999999997E-3</v>
          </cell>
        </row>
        <row r="508">
          <cell r="P508">
            <v>1</v>
          </cell>
          <cell r="Q508">
            <v>0.30667701024397526</v>
          </cell>
          <cell r="W508">
            <v>16.630719305513495</v>
          </cell>
          <cell r="X508">
            <v>16.398041521466457</v>
          </cell>
          <cell r="Y508">
            <v>1.3385768963682438</v>
          </cell>
          <cell r="Z508">
            <v>0.23814228886107761</v>
          </cell>
          <cell r="AA508">
            <v>6.890493777260398E-2</v>
          </cell>
          <cell r="AB508">
            <v>260.26891426737467</v>
          </cell>
          <cell r="AC508">
            <v>0.47962550249999997</v>
          </cell>
          <cell r="AD508">
            <v>0.47291513735919999</v>
          </cell>
          <cell r="AE508">
            <v>3.8604200140800002E-2</v>
          </cell>
          <cell r="AF508">
            <v>6.8679600000000019E-3</v>
          </cell>
          <cell r="AG508">
            <v>1.9871999999999997E-3</v>
          </cell>
        </row>
        <row r="509">
          <cell r="P509">
            <v>1</v>
          </cell>
          <cell r="Q509">
            <v>0.3045682292305098</v>
          </cell>
          <cell r="W509">
            <v>16.529576790188912</v>
          </cell>
          <cell r="X509">
            <v>16.298314075202107</v>
          </cell>
          <cell r="Y509">
            <v>1.33043611593855</v>
          </cell>
          <cell r="Z509">
            <v>0.23669398649615359</v>
          </cell>
          <cell r="AA509">
            <v>6.848588080960813E-2</v>
          </cell>
          <cell r="AB509">
            <v>260.26891426737467</v>
          </cell>
          <cell r="AC509">
            <v>0.47962550249999997</v>
          </cell>
          <cell r="AD509">
            <v>0.47291513735919999</v>
          </cell>
          <cell r="AE509">
            <v>3.8604200140800002E-2</v>
          </cell>
          <cell r="AF509">
            <v>6.8679600000000019E-3</v>
          </cell>
          <cell r="AG509">
            <v>1.9871999999999997E-3</v>
          </cell>
        </row>
        <row r="510">
          <cell r="P510">
            <v>1</v>
          </cell>
          <cell r="Q510">
            <v>0.30245944821704435</v>
          </cell>
          <cell r="W510">
            <v>16.42843427486433</v>
          </cell>
          <cell r="X510">
            <v>16.198586628937761</v>
          </cell>
          <cell r="Y510">
            <v>1.322295335508856</v>
          </cell>
          <cell r="Z510">
            <v>0.23524568413122957</v>
          </cell>
          <cell r="AA510">
            <v>6.8066823846612265E-2</v>
          </cell>
          <cell r="AB510">
            <v>260.26891426737467</v>
          </cell>
          <cell r="AC510">
            <v>0.47962550249999997</v>
          </cell>
          <cell r="AD510">
            <v>0.47291513735919999</v>
          </cell>
          <cell r="AE510">
            <v>3.8604200140800002E-2</v>
          </cell>
          <cell r="AF510">
            <v>6.8679600000000019E-3</v>
          </cell>
          <cell r="AG510">
            <v>1.9871999999999997E-3</v>
          </cell>
        </row>
        <row r="511">
          <cell r="P511">
            <v>1</v>
          </cell>
          <cell r="Q511">
            <v>0.30035066720357895</v>
          </cell>
          <cell r="W511">
            <v>16.327291759539747</v>
          </cell>
          <cell r="X511">
            <v>16.098859182673412</v>
          </cell>
          <cell r="Y511">
            <v>1.3141545550791622</v>
          </cell>
          <cell r="Z511">
            <v>0.23379738176630557</v>
          </cell>
          <cell r="AA511">
            <v>6.7647766883616414E-2</v>
          </cell>
          <cell r="AB511">
            <v>260.26891426737467</v>
          </cell>
          <cell r="AC511">
            <v>0.47962550249999997</v>
          </cell>
          <cell r="AD511">
            <v>0.47291513735919999</v>
          </cell>
          <cell r="AE511">
            <v>3.8604200140800002E-2</v>
          </cell>
          <cell r="AF511">
            <v>6.8679600000000019E-3</v>
          </cell>
          <cell r="AG511">
            <v>1.9871999999999997E-3</v>
          </cell>
        </row>
        <row r="512">
          <cell r="P512">
            <v>1</v>
          </cell>
          <cell r="Q512">
            <v>0.29824188619011349</v>
          </cell>
          <cell r="W512">
            <v>16.226149244215165</v>
          </cell>
          <cell r="X512">
            <v>15.999131736409064</v>
          </cell>
          <cell r="Y512">
            <v>1.3060137746494682</v>
          </cell>
          <cell r="Z512">
            <v>0.23234907940138155</v>
          </cell>
          <cell r="AA512">
            <v>6.7228709920620564E-2</v>
          </cell>
          <cell r="AB512">
            <v>260.26891426737467</v>
          </cell>
          <cell r="AC512">
            <v>0.47962550249999997</v>
          </cell>
          <cell r="AD512">
            <v>0.47291513735919999</v>
          </cell>
          <cell r="AE512">
            <v>3.8604200140800002E-2</v>
          </cell>
          <cell r="AF512">
            <v>6.8679600000000019E-3</v>
          </cell>
          <cell r="AG512">
            <v>1.9871999999999997E-3</v>
          </cell>
        </row>
        <row r="513">
          <cell r="P513">
            <v>1</v>
          </cell>
          <cell r="Q513">
            <v>0.29650214185400453</v>
          </cell>
          <cell r="W513">
            <v>16.125006728890583</v>
          </cell>
          <cell r="X513">
            <v>15.899404290144714</v>
          </cell>
          <cell r="Y513">
            <v>1.2978729942197742</v>
          </cell>
          <cell r="Z513">
            <v>0.23090077703645753</v>
          </cell>
          <cell r="AA513">
            <v>6.6809652957624713E-2</v>
          </cell>
          <cell r="AB513">
            <v>260.26891426737467</v>
          </cell>
          <cell r="AC513">
            <v>0.47962550249999997</v>
          </cell>
          <cell r="AD513">
            <v>0.47291513735919999</v>
          </cell>
          <cell r="AE513">
            <v>3.8604200140800002E-2</v>
          </cell>
          <cell r="AF513">
            <v>6.8679600000000019E-3</v>
          </cell>
          <cell r="AG513">
            <v>1.9871999999999997E-3</v>
          </cell>
        </row>
        <row r="514">
          <cell r="P514">
            <v>1</v>
          </cell>
          <cell r="Q514">
            <v>0.29476239751789551</v>
          </cell>
          <cell r="W514">
            <v>16.023864213566</v>
          </cell>
          <cell r="X514">
            <v>15.799676843880366</v>
          </cell>
          <cell r="Y514">
            <v>1.2897322137900804</v>
          </cell>
          <cell r="Z514">
            <v>0.22945247467153351</v>
          </cell>
          <cell r="AA514">
            <v>6.6390595994628862E-2</v>
          </cell>
          <cell r="AB514">
            <v>260.26891426737467</v>
          </cell>
          <cell r="AC514">
            <v>0.47962550249999997</v>
          </cell>
          <cell r="AD514">
            <v>0.47291513735919999</v>
          </cell>
          <cell r="AE514">
            <v>3.8604200140800002E-2</v>
          </cell>
          <cell r="AF514">
            <v>6.8679600000000019E-3</v>
          </cell>
          <cell r="AG514">
            <v>1.9871999999999997E-3</v>
          </cell>
        </row>
        <row r="515">
          <cell r="P515">
            <v>1</v>
          </cell>
          <cell r="Q515">
            <v>0.2930226531817865</v>
          </cell>
          <cell r="W515">
            <v>15.922721698241418</v>
          </cell>
          <cell r="X515">
            <v>15.699949397616017</v>
          </cell>
          <cell r="Y515">
            <v>1.2815914333603864</v>
          </cell>
          <cell r="Z515">
            <v>0.22800417230660949</v>
          </cell>
          <cell r="AA515">
            <v>6.5971539031633011E-2</v>
          </cell>
          <cell r="AB515">
            <v>260.26891426737467</v>
          </cell>
          <cell r="AC515">
            <v>0.47962550249999997</v>
          </cell>
          <cell r="AD515">
            <v>0.47291513735919999</v>
          </cell>
          <cell r="AE515">
            <v>3.8604200140800002E-2</v>
          </cell>
          <cell r="AF515">
            <v>6.8679600000000019E-3</v>
          </cell>
          <cell r="AG515">
            <v>1.9871999999999997E-3</v>
          </cell>
        </row>
        <row r="516">
          <cell r="P516">
            <v>1</v>
          </cell>
          <cell r="Q516">
            <v>0.29128290884567748</v>
          </cell>
          <cell r="W516">
            <v>15.821579182916835</v>
          </cell>
          <cell r="X516">
            <v>15.600221951351669</v>
          </cell>
          <cell r="Y516">
            <v>1.2734506529306926</v>
          </cell>
          <cell r="Z516">
            <v>0.22655586994168547</v>
          </cell>
          <cell r="AA516">
            <v>6.5552482068637147E-2</v>
          </cell>
          <cell r="AB516">
            <v>260.26891426737467</v>
          </cell>
          <cell r="AC516">
            <v>0.47962550249999997</v>
          </cell>
          <cell r="AD516">
            <v>0.47291513735919999</v>
          </cell>
          <cell r="AE516">
            <v>3.8604200140800002E-2</v>
          </cell>
          <cell r="AF516">
            <v>6.8679600000000019E-3</v>
          </cell>
          <cell r="AG516">
            <v>1.9871999999999997E-3</v>
          </cell>
        </row>
        <row r="517">
          <cell r="P517">
            <v>1</v>
          </cell>
          <cell r="Q517">
            <v>0.28954316450956852</v>
          </cell>
          <cell r="W517">
            <v>15.720436667592253</v>
          </cell>
          <cell r="X517">
            <v>15.500494505087321</v>
          </cell>
          <cell r="Y517">
            <v>1.2653098725009986</v>
          </cell>
          <cell r="Z517">
            <v>0.22510756757676148</v>
          </cell>
          <cell r="AA517">
            <v>6.5133425105641296E-2</v>
          </cell>
          <cell r="AB517">
            <v>260.26891426737467</v>
          </cell>
          <cell r="AC517">
            <v>0.47962550249999997</v>
          </cell>
          <cell r="AD517">
            <v>0.47291513735919999</v>
          </cell>
          <cell r="AE517">
            <v>3.8604200140800002E-2</v>
          </cell>
          <cell r="AF517">
            <v>6.8679600000000019E-3</v>
          </cell>
          <cell r="AG517">
            <v>1.9871999999999997E-3</v>
          </cell>
        </row>
        <row r="518">
          <cell r="P518">
            <v>1</v>
          </cell>
          <cell r="Q518">
            <v>0.2878034201734595</v>
          </cell>
          <cell r="W518">
            <v>15.61929415226767</v>
          </cell>
          <cell r="X518">
            <v>15.400767058822971</v>
          </cell>
          <cell r="Y518">
            <v>1.2571690920713048</v>
          </cell>
          <cell r="Z518">
            <v>0.22365926521183746</v>
          </cell>
          <cell r="AA518">
            <v>6.4714368142645445E-2</v>
          </cell>
          <cell r="AB518">
            <v>260.26891426737467</v>
          </cell>
          <cell r="AC518">
            <v>0.47962550249999997</v>
          </cell>
          <cell r="AD518">
            <v>0.47291513735919999</v>
          </cell>
          <cell r="AE518">
            <v>3.8604200140800002E-2</v>
          </cell>
          <cell r="AF518">
            <v>6.8679600000000019E-3</v>
          </cell>
          <cell r="AG518">
            <v>1.9871999999999997E-3</v>
          </cell>
        </row>
        <row r="519">
          <cell r="P519">
            <v>1</v>
          </cell>
          <cell r="Q519">
            <v>0.28606367583735054</v>
          </cell>
          <cell r="W519">
            <v>15.518151636943088</v>
          </cell>
          <cell r="X519">
            <v>15.301039612558624</v>
          </cell>
          <cell r="Y519">
            <v>1.2490283116416108</v>
          </cell>
          <cell r="Z519">
            <v>0.22221096284691344</v>
          </cell>
          <cell r="AA519">
            <v>6.4295311179649595E-2</v>
          </cell>
          <cell r="AB519">
            <v>260.26891426737467</v>
          </cell>
          <cell r="AC519">
            <v>0.47962550249999997</v>
          </cell>
          <cell r="AD519">
            <v>0.47291513735919999</v>
          </cell>
          <cell r="AE519">
            <v>3.8604200140800002E-2</v>
          </cell>
          <cell r="AF519">
            <v>6.8679600000000019E-3</v>
          </cell>
          <cell r="AG519">
            <v>1.9871999999999997E-3</v>
          </cell>
        </row>
        <row r="520">
          <cell r="P520">
            <v>1</v>
          </cell>
          <cell r="Q520">
            <v>0.28432393150124147</v>
          </cell>
          <cell r="W520">
            <v>15.417009121618506</v>
          </cell>
          <cell r="X520">
            <v>15.201312166294276</v>
          </cell>
          <cell r="Y520">
            <v>1.240887531211917</v>
          </cell>
          <cell r="Z520">
            <v>0.22076266048198942</v>
          </cell>
          <cell r="AA520">
            <v>6.3876254216653744E-2</v>
          </cell>
          <cell r="AB520">
            <v>260.26891426737467</v>
          </cell>
          <cell r="AC520">
            <v>0.47962550249999997</v>
          </cell>
          <cell r="AD520">
            <v>0.47291513735919999</v>
          </cell>
          <cell r="AE520">
            <v>3.8604200140800002E-2</v>
          </cell>
          <cell r="AF520">
            <v>6.8679600000000019E-3</v>
          </cell>
          <cell r="AG520">
            <v>1.9871999999999997E-3</v>
          </cell>
        </row>
        <row r="521">
          <cell r="P521">
            <v>1</v>
          </cell>
          <cell r="Q521">
            <v>0.28258418716513251</v>
          </cell>
          <cell r="W521">
            <v>15.315866606293921</v>
          </cell>
          <cell r="X521">
            <v>15.101584720029924</v>
          </cell>
          <cell r="Y521">
            <v>1.232746750782223</v>
          </cell>
          <cell r="Z521">
            <v>0.2193143581170654</v>
          </cell>
          <cell r="AA521">
            <v>6.3457197253657879E-2</v>
          </cell>
          <cell r="AB521">
            <v>260.26891426737467</v>
          </cell>
          <cell r="AC521">
            <v>0.47962550249999997</v>
          </cell>
          <cell r="AD521">
            <v>0.47291513735919999</v>
          </cell>
          <cell r="AE521">
            <v>3.8604200140800002E-2</v>
          </cell>
          <cell r="AF521">
            <v>6.8679600000000019E-3</v>
          </cell>
          <cell r="AG521">
            <v>1.9871999999999997E-3</v>
          </cell>
        </row>
        <row r="522">
          <cell r="P522">
            <v>1</v>
          </cell>
          <cell r="Q522">
            <v>0.28084444282902349</v>
          </cell>
          <cell r="W522">
            <v>15.214724090969341</v>
          </cell>
          <cell r="X522">
            <v>15.001857273765578</v>
          </cell>
          <cell r="Y522">
            <v>1.2246059703525292</v>
          </cell>
          <cell r="Z522">
            <v>0.21786605575214141</v>
          </cell>
          <cell r="AA522">
            <v>6.3038140290662029E-2</v>
          </cell>
          <cell r="AB522">
            <v>260.26891426737467</v>
          </cell>
          <cell r="AC522">
            <v>0.47962550249999997</v>
          </cell>
          <cell r="AD522">
            <v>0.47291513735919999</v>
          </cell>
          <cell r="AE522">
            <v>3.8604200140800002E-2</v>
          </cell>
          <cell r="AF522">
            <v>6.8679600000000019E-3</v>
          </cell>
          <cell r="AG522">
            <v>1.9871999999999997E-3</v>
          </cell>
        </row>
        <row r="523">
          <cell r="P523">
            <v>1</v>
          </cell>
          <cell r="Q523">
            <v>0.27910469849291453</v>
          </cell>
          <cell r="W523">
            <v>15.113581575644758</v>
          </cell>
          <cell r="X523">
            <v>14.902129827501231</v>
          </cell>
          <cell r="Y523">
            <v>1.2164651899228351</v>
          </cell>
          <cell r="Z523">
            <v>0.21641775338721739</v>
          </cell>
          <cell r="AA523">
            <v>6.2619083327666178E-2</v>
          </cell>
          <cell r="AB523">
            <v>260.26891426737467</v>
          </cell>
          <cell r="AC523">
            <v>0.47962550249999997</v>
          </cell>
          <cell r="AD523">
            <v>0.47291513735919999</v>
          </cell>
          <cell r="AE523">
            <v>3.8604200140800002E-2</v>
          </cell>
          <cell r="AF523">
            <v>6.8679600000000019E-3</v>
          </cell>
          <cell r="AG523">
            <v>1.9871999999999997E-3</v>
          </cell>
        </row>
        <row r="524">
          <cell r="P524">
            <v>1</v>
          </cell>
          <cell r="Q524">
            <v>0.27736495415680551</v>
          </cell>
          <cell r="W524">
            <v>15.012439060320174</v>
          </cell>
          <cell r="X524">
            <v>14.802402381236879</v>
          </cell>
          <cell r="Y524">
            <v>1.2083244094931411</v>
          </cell>
          <cell r="Z524">
            <v>0.21496945102229334</v>
          </cell>
          <cell r="AA524">
            <v>6.220002636467032E-2</v>
          </cell>
          <cell r="AB524">
            <v>260.26891426737467</v>
          </cell>
          <cell r="AC524">
            <v>0.47962550249999997</v>
          </cell>
          <cell r="AD524">
            <v>0.47291513735919999</v>
          </cell>
          <cell r="AE524">
            <v>3.8604200140800002E-2</v>
          </cell>
          <cell r="AF524">
            <v>6.8679600000000019E-3</v>
          </cell>
          <cell r="AG524">
            <v>1.9871999999999997E-3</v>
          </cell>
        </row>
        <row r="525">
          <cell r="P525">
            <v>1</v>
          </cell>
          <cell r="Q525">
            <v>0.27562520982069655</v>
          </cell>
          <cell r="W525">
            <v>14.911296544995594</v>
          </cell>
          <cell r="X525">
            <v>14.702674934972533</v>
          </cell>
          <cell r="Y525">
            <v>1.2001836290634473</v>
          </cell>
          <cell r="Z525">
            <v>0.21352114865736935</v>
          </cell>
          <cell r="AA525">
            <v>6.178096940167447E-2</v>
          </cell>
          <cell r="AB525">
            <v>260.26891426737467</v>
          </cell>
          <cell r="AC525">
            <v>0.47962550249999997</v>
          </cell>
          <cell r="AD525">
            <v>0.47291513735919999</v>
          </cell>
          <cell r="AE525">
            <v>3.8604200140800002E-2</v>
          </cell>
          <cell r="AF525">
            <v>6.8679600000000019E-3</v>
          </cell>
          <cell r="AG525">
            <v>1.9871999999999997E-3</v>
          </cell>
        </row>
        <row r="526">
          <cell r="P526">
            <v>1</v>
          </cell>
          <cell r="Q526">
            <v>0.27388546548458753</v>
          </cell>
          <cell r="W526">
            <v>14.810154029671011</v>
          </cell>
          <cell r="X526">
            <v>14.602947488708185</v>
          </cell>
          <cell r="Y526">
            <v>1.1920428486337533</v>
          </cell>
          <cell r="Z526">
            <v>0.21207284629244533</v>
          </cell>
          <cell r="AA526">
            <v>6.1361912438678619E-2</v>
          </cell>
          <cell r="AB526">
            <v>260.26891426737467</v>
          </cell>
          <cell r="AC526">
            <v>0.47962550249999997</v>
          </cell>
          <cell r="AD526">
            <v>0.47291513735919999</v>
          </cell>
          <cell r="AE526">
            <v>3.8604200140800002E-2</v>
          </cell>
          <cell r="AF526">
            <v>6.8679600000000019E-3</v>
          </cell>
          <cell r="AG526">
            <v>1.9871999999999997E-3</v>
          </cell>
        </row>
        <row r="527">
          <cell r="P527">
            <v>1</v>
          </cell>
          <cell r="Q527">
            <v>0.27214572114847857</v>
          </cell>
          <cell r="W527">
            <v>14.709011514346427</v>
          </cell>
          <cell r="X527">
            <v>14.503220042443834</v>
          </cell>
          <cell r="Y527">
            <v>1.1839020682040593</v>
          </cell>
          <cell r="Z527">
            <v>0.21062454392752131</v>
          </cell>
          <cell r="AA527">
            <v>6.0942855475682754E-2</v>
          </cell>
          <cell r="AB527">
            <v>260.26891426737467</v>
          </cell>
          <cell r="AC527">
            <v>0.47962550249999997</v>
          </cell>
          <cell r="AD527">
            <v>0.47291513735919999</v>
          </cell>
          <cell r="AE527">
            <v>3.8604200140800002E-2</v>
          </cell>
          <cell r="AF527">
            <v>6.8679600000000019E-3</v>
          </cell>
          <cell r="AG527">
            <v>1.9871999999999997E-3</v>
          </cell>
        </row>
        <row r="528">
          <cell r="P528">
            <v>1</v>
          </cell>
          <cell r="Q528">
            <v>0.27040597681236955</v>
          </cell>
          <cell r="W528">
            <v>14.607868999021845</v>
          </cell>
          <cell r="X528">
            <v>14.403492596179486</v>
          </cell>
          <cell r="Y528">
            <v>1.1757612877743655</v>
          </cell>
          <cell r="Z528">
            <v>0.20917624156259729</v>
          </cell>
          <cell r="AA528">
            <v>6.0523798512686904E-2</v>
          </cell>
          <cell r="AB528">
            <v>260.26891426737467</v>
          </cell>
          <cell r="AC528">
            <v>0.47962550249999997</v>
          </cell>
          <cell r="AD528">
            <v>0.47291513735919999</v>
          </cell>
          <cell r="AE528">
            <v>3.8604200140800002E-2</v>
          </cell>
          <cell r="AF528">
            <v>6.8679600000000019E-3</v>
          </cell>
          <cell r="AG528">
            <v>1.9871999999999997E-3</v>
          </cell>
        </row>
        <row r="529">
          <cell r="P529">
            <v>1</v>
          </cell>
          <cell r="Q529">
            <v>0.26866623247626054</v>
          </cell>
          <cell r="W529">
            <v>14.50672648369726</v>
          </cell>
          <cell r="X529">
            <v>14.303765149915137</v>
          </cell>
          <cell r="Y529">
            <v>1.1676205073446715</v>
          </cell>
          <cell r="Z529">
            <v>0.20772793919767324</v>
          </cell>
          <cell r="AA529">
            <v>6.0104741549691046E-2</v>
          </cell>
          <cell r="AB529">
            <v>260.26891426737467</v>
          </cell>
          <cell r="AC529">
            <v>0.47962550249999997</v>
          </cell>
          <cell r="AD529">
            <v>0.47291513735919999</v>
          </cell>
          <cell r="AE529">
            <v>3.8604200140800002E-2</v>
          </cell>
          <cell r="AF529">
            <v>6.8679600000000019E-3</v>
          </cell>
          <cell r="AG529">
            <v>1.9871999999999997E-3</v>
          </cell>
        </row>
        <row r="530">
          <cell r="P530">
            <v>1</v>
          </cell>
          <cell r="Q530">
            <v>0.26692648814015152</v>
          </cell>
          <cell r="W530">
            <v>14.40558396837268</v>
          </cell>
          <cell r="X530">
            <v>14.204037703650789</v>
          </cell>
          <cell r="Y530">
            <v>1.1594797269149777</v>
          </cell>
          <cell r="Z530">
            <v>0.20627963683274925</v>
          </cell>
          <cell r="AA530">
            <v>5.9685684586695195E-2</v>
          </cell>
          <cell r="AB530">
            <v>260.26891426737467</v>
          </cell>
          <cell r="AC530">
            <v>0.47962550249999997</v>
          </cell>
          <cell r="AD530">
            <v>0.47291513735919999</v>
          </cell>
          <cell r="AE530">
            <v>3.8604200140800002E-2</v>
          </cell>
          <cell r="AF530">
            <v>6.8679600000000019E-3</v>
          </cell>
          <cell r="AG530">
            <v>1.9871999999999997E-3</v>
          </cell>
        </row>
        <row r="531">
          <cell r="P531">
            <v>1</v>
          </cell>
          <cell r="Q531">
            <v>0.26518674380404256</v>
          </cell>
          <cell r="W531">
            <v>14.304441453048097</v>
          </cell>
          <cell r="X531">
            <v>14.104310257386441</v>
          </cell>
          <cell r="Y531">
            <v>1.1513389464852837</v>
          </cell>
          <cell r="Z531">
            <v>0.20483133446782523</v>
          </cell>
          <cell r="AA531">
            <v>5.9266627623699344E-2</v>
          </cell>
          <cell r="AB531">
            <v>260.26891426737467</v>
          </cell>
          <cell r="AC531">
            <v>0.47962550249999997</v>
          </cell>
          <cell r="AD531">
            <v>0.47291513735919999</v>
          </cell>
          <cell r="AE531">
            <v>3.8604200140800002E-2</v>
          </cell>
          <cell r="AF531">
            <v>6.8679600000000019E-3</v>
          </cell>
          <cell r="AG531">
            <v>1.9871999999999997E-3</v>
          </cell>
        </row>
        <row r="532">
          <cell r="P532">
            <v>1</v>
          </cell>
          <cell r="Q532">
            <v>0.2634469994679336</v>
          </cell>
          <cell r="W532">
            <v>14.220998877905318</v>
          </cell>
          <cell r="X532">
            <v>14.022035114218355</v>
          </cell>
          <cell r="Y532">
            <v>1.1446228026307863</v>
          </cell>
          <cell r="Z532">
            <v>0.20363648501676293</v>
          </cell>
          <cell r="AA532">
            <v>5.892090562922777E-2</v>
          </cell>
          <cell r="AB532">
            <v>260.26891426737467</v>
          </cell>
          <cell r="AC532">
            <v>0.47962550249999997</v>
          </cell>
          <cell r="AD532">
            <v>0.47291513735919999</v>
          </cell>
          <cell r="AE532">
            <v>3.8604200140800002E-2</v>
          </cell>
          <cell r="AF532">
            <v>6.8679600000000019E-3</v>
          </cell>
          <cell r="AG532">
            <v>1.9871999999999997E-3</v>
          </cell>
        </row>
        <row r="533">
          <cell r="P533">
            <v>1</v>
          </cell>
          <cell r="Q533">
            <v>0.26170725513182458</v>
          </cell>
          <cell r="W533">
            <v>14.137556302762537</v>
          </cell>
          <cell r="X533">
            <v>13.939759971050266</v>
          </cell>
          <cell r="Y533">
            <v>1.1379066587762887</v>
          </cell>
          <cell r="Z533">
            <v>0.20244163556570061</v>
          </cell>
          <cell r="AA533">
            <v>5.8575183634756188E-2</v>
          </cell>
          <cell r="AB533">
            <v>260.26891426737467</v>
          </cell>
          <cell r="AC533">
            <v>0.47962550249999997</v>
          </cell>
          <cell r="AD533">
            <v>0.47291513735919999</v>
          </cell>
          <cell r="AE533">
            <v>3.8604200140800002E-2</v>
          </cell>
          <cell r="AF533">
            <v>6.8679600000000019E-3</v>
          </cell>
          <cell r="AG533">
            <v>1.9871999999999997E-3</v>
          </cell>
        </row>
        <row r="534">
          <cell r="P534">
            <v>1</v>
          </cell>
          <cell r="Q534">
            <v>0.25996751079571562</v>
          </cell>
          <cell r="W534">
            <v>14.054113727619757</v>
          </cell>
          <cell r="X534">
            <v>13.857484827882178</v>
          </cell>
          <cell r="Y534">
            <v>1.1311905149217913</v>
          </cell>
          <cell r="Z534">
            <v>0.20124678611463831</v>
          </cell>
          <cell r="AA534">
            <v>5.8229461640284606E-2</v>
          </cell>
          <cell r="AB534">
            <v>260.26891426737467</v>
          </cell>
          <cell r="AC534">
            <v>0.47962550249999997</v>
          </cell>
          <cell r="AD534">
            <v>0.47291513735919999</v>
          </cell>
          <cell r="AE534">
            <v>3.8604200140800002E-2</v>
          </cell>
          <cell r="AF534">
            <v>6.8679600000000019E-3</v>
          </cell>
          <cell r="AG534">
            <v>1.9871999999999997E-3</v>
          </cell>
        </row>
        <row r="535">
          <cell r="P535">
            <v>1</v>
          </cell>
          <cell r="Q535">
            <v>0.2582277664596066</v>
          </cell>
          <cell r="W535">
            <v>13.970671152476976</v>
          </cell>
          <cell r="X535">
            <v>13.77520968471409</v>
          </cell>
          <cell r="Y535">
            <v>1.1244743710672938</v>
          </cell>
          <cell r="Z535">
            <v>0.20005193666357599</v>
          </cell>
          <cell r="AA535">
            <v>5.7883739645813025E-2</v>
          </cell>
          <cell r="AB535">
            <v>260.26891426737467</v>
          </cell>
          <cell r="AC535">
            <v>0.47962550249999997</v>
          </cell>
          <cell r="AD535">
            <v>0.47291513735919999</v>
          </cell>
          <cell r="AE535">
            <v>3.8604200140800002E-2</v>
          </cell>
          <cell r="AF535">
            <v>6.8679600000000019E-3</v>
          </cell>
          <cell r="AG535">
            <v>1.9871999999999997E-3</v>
          </cell>
        </row>
        <row r="536">
          <cell r="P536">
            <v>1</v>
          </cell>
          <cell r="Q536">
            <v>0.25648802212349758</v>
          </cell>
          <cell r="W536">
            <v>13.887228577334197</v>
          </cell>
          <cell r="X536">
            <v>13.692934541546004</v>
          </cell>
          <cell r="Y536">
            <v>1.1177582272127964</v>
          </cell>
          <cell r="Z536">
            <v>0.19885708721251369</v>
          </cell>
          <cell r="AA536">
            <v>5.753801765134145E-2</v>
          </cell>
          <cell r="AB536">
            <v>260.26891426737467</v>
          </cell>
          <cell r="AC536">
            <v>0.47962550249999997</v>
          </cell>
          <cell r="AD536">
            <v>0.47291513735919999</v>
          </cell>
          <cell r="AE536">
            <v>3.8604200140800002E-2</v>
          </cell>
          <cell r="AF536">
            <v>6.8679600000000019E-3</v>
          </cell>
          <cell r="AG536">
            <v>1.9871999999999997E-3</v>
          </cell>
        </row>
        <row r="537">
          <cell r="P537">
            <v>1</v>
          </cell>
          <cell r="Q537">
            <v>0.25474827778738857</v>
          </cell>
          <cell r="W537">
            <v>13.803786002191416</v>
          </cell>
          <cell r="X537">
            <v>13.610659398377916</v>
          </cell>
          <cell r="Y537">
            <v>1.1110420833582988</v>
          </cell>
          <cell r="Z537">
            <v>0.19766223776145136</v>
          </cell>
          <cell r="AA537">
            <v>5.7192295656869868E-2</v>
          </cell>
          <cell r="AB537">
            <v>260.26891426737467</v>
          </cell>
          <cell r="AC537">
            <v>0.47962550249999997</v>
          </cell>
          <cell r="AD537">
            <v>0.47291513735919999</v>
          </cell>
          <cell r="AE537">
            <v>3.8604200140800002E-2</v>
          </cell>
          <cell r="AF537">
            <v>6.8679600000000019E-3</v>
          </cell>
          <cell r="AG537">
            <v>1.9871999999999997E-3</v>
          </cell>
        </row>
        <row r="538">
          <cell r="P538">
            <v>1</v>
          </cell>
          <cell r="Q538">
            <v>0.2530085334512796</v>
          </cell>
          <cell r="W538">
            <v>13.720343427048634</v>
          </cell>
          <cell r="X538">
            <v>13.528384255209829</v>
          </cell>
          <cell r="Y538">
            <v>1.1043259395038014</v>
          </cell>
          <cell r="Z538">
            <v>0.19646738831038907</v>
          </cell>
          <cell r="AA538">
            <v>5.6846573662398293E-2</v>
          </cell>
          <cell r="AB538">
            <v>260.26891426737467</v>
          </cell>
          <cell r="AC538">
            <v>0.47962550249999997</v>
          </cell>
          <cell r="AD538">
            <v>0.47291513735919999</v>
          </cell>
          <cell r="AE538">
            <v>3.8604200140800002E-2</v>
          </cell>
          <cell r="AF538">
            <v>6.8679600000000019E-3</v>
          </cell>
          <cell r="AG538">
            <v>1.9871999999999997E-3</v>
          </cell>
        </row>
        <row r="539">
          <cell r="P539">
            <v>1</v>
          </cell>
          <cell r="Q539">
            <v>0.25126878911517059</v>
          </cell>
          <cell r="W539">
            <v>13.636900851905851</v>
          </cell>
          <cell r="X539">
            <v>13.446109112041739</v>
          </cell>
          <cell r="Y539">
            <v>1.0976097956493036</v>
          </cell>
          <cell r="Z539">
            <v>0.19527253885932672</v>
          </cell>
          <cell r="AA539">
            <v>5.6500851667926698E-2</v>
          </cell>
          <cell r="AB539">
            <v>260.26891426737467</v>
          </cell>
          <cell r="AC539">
            <v>0.47962550249999997</v>
          </cell>
          <cell r="AD539">
            <v>0.47291513735919999</v>
          </cell>
          <cell r="AE539">
            <v>3.8604200140800002E-2</v>
          </cell>
          <cell r="AF539">
            <v>6.8679600000000019E-3</v>
          </cell>
          <cell r="AG539">
            <v>1.9871999999999997E-3</v>
          </cell>
        </row>
        <row r="540">
          <cell r="P540">
            <v>1</v>
          </cell>
          <cell r="Q540">
            <v>0.2495290447790616</v>
          </cell>
          <cell r="W540">
            <v>13.553458276763072</v>
          </cell>
          <cell r="X540">
            <v>13.363833968873651</v>
          </cell>
          <cell r="Y540">
            <v>1.0908936517948062</v>
          </cell>
          <cell r="Z540">
            <v>0.19407768940826439</v>
          </cell>
          <cell r="AA540">
            <v>5.6155129673455123E-2</v>
          </cell>
          <cell r="AB540">
            <v>260.26891426737467</v>
          </cell>
          <cell r="AC540">
            <v>0.47962550249999997</v>
          </cell>
          <cell r="AD540">
            <v>0.47291513735919999</v>
          </cell>
          <cell r="AE540">
            <v>3.8604200140800002E-2</v>
          </cell>
          <cell r="AF540">
            <v>6.8679600000000019E-3</v>
          </cell>
          <cell r="AG540">
            <v>1.9871999999999997E-3</v>
          </cell>
        </row>
        <row r="541">
          <cell r="P541">
            <v>1</v>
          </cell>
          <cell r="Q541">
            <v>0.24778930044295261</v>
          </cell>
          <cell r="W541">
            <v>13.470015701620291</v>
          </cell>
          <cell r="X541">
            <v>13.281558825705563</v>
          </cell>
          <cell r="Y541">
            <v>1.0841775079403086</v>
          </cell>
          <cell r="Z541">
            <v>0.19288283995720207</v>
          </cell>
          <cell r="AA541">
            <v>5.5809407678983541E-2</v>
          </cell>
          <cell r="AB541">
            <v>260.26891426737467</v>
          </cell>
          <cell r="AC541">
            <v>0.47962550249999997</v>
          </cell>
          <cell r="AD541">
            <v>0.47291513735919999</v>
          </cell>
          <cell r="AE541">
            <v>3.8604200140800002E-2</v>
          </cell>
          <cell r="AF541">
            <v>6.8679600000000019E-3</v>
          </cell>
          <cell r="AG541">
            <v>1.9871999999999997E-3</v>
          </cell>
        </row>
        <row r="542">
          <cell r="P542">
            <v>1</v>
          </cell>
          <cell r="Q542">
            <v>0.24604955610684359</v>
          </cell>
          <cell r="W542">
            <v>13.386573126477511</v>
          </cell>
          <cell r="X542">
            <v>13.199283682537477</v>
          </cell>
          <cell r="Y542">
            <v>1.0774613640858113</v>
          </cell>
          <cell r="Z542">
            <v>0.19168799050613977</v>
          </cell>
          <cell r="AA542">
            <v>5.5463685684511967E-2</v>
          </cell>
          <cell r="AB542">
            <v>260.26891426737467</v>
          </cell>
          <cell r="AC542">
            <v>0.47962550249999997</v>
          </cell>
          <cell r="AD542">
            <v>0.47291513735919999</v>
          </cell>
          <cell r="AE542">
            <v>3.8604200140800002E-2</v>
          </cell>
          <cell r="AF542">
            <v>6.8679600000000019E-3</v>
          </cell>
          <cell r="AG542">
            <v>1.9871999999999997E-3</v>
          </cell>
        </row>
        <row r="543">
          <cell r="P543">
            <v>1</v>
          </cell>
          <cell r="Q543">
            <v>0.24461426702955372</v>
          </cell>
          <cell r="W543">
            <v>13.30313055133473</v>
          </cell>
          <cell r="X543">
            <v>13.117008539369388</v>
          </cell>
          <cell r="Y543">
            <v>1.0707452202313137</v>
          </cell>
          <cell r="Z543">
            <v>0.19049314105507745</v>
          </cell>
          <cell r="AA543">
            <v>5.5117963690040385E-2</v>
          </cell>
          <cell r="AB543">
            <v>260.26891426737467</v>
          </cell>
          <cell r="AC543">
            <v>0.47962550249999997</v>
          </cell>
          <cell r="AD543">
            <v>0.47291513735919999</v>
          </cell>
          <cell r="AE543">
            <v>3.8604200140800002E-2</v>
          </cell>
          <cell r="AF543">
            <v>6.8679600000000019E-3</v>
          </cell>
          <cell r="AG543">
            <v>1.9871999999999997E-3</v>
          </cell>
        </row>
        <row r="544">
          <cell r="P544">
            <v>1</v>
          </cell>
          <cell r="Q544">
            <v>0.24317897795226376</v>
          </cell>
          <cell r="W544">
            <v>13.219687976191951</v>
          </cell>
          <cell r="X544">
            <v>13.034733396201302</v>
          </cell>
          <cell r="Y544">
            <v>1.0640290763768163</v>
          </cell>
          <cell r="Z544">
            <v>0.18929829160401515</v>
          </cell>
          <cell r="AA544">
            <v>5.477224169556881E-2</v>
          </cell>
          <cell r="AB544">
            <v>260.26891426737467</v>
          </cell>
          <cell r="AC544">
            <v>0.47962550249999997</v>
          </cell>
          <cell r="AD544">
            <v>0.47291513735919999</v>
          </cell>
          <cell r="AE544">
            <v>3.8604200140800002E-2</v>
          </cell>
          <cell r="AF544">
            <v>6.8679600000000019E-3</v>
          </cell>
          <cell r="AG544">
            <v>1.9871999999999997E-3</v>
          </cell>
        </row>
        <row r="545">
          <cell r="P545">
            <v>1</v>
          </cell>
          <cell r="Q545">
            <v>0.24174368887497388</v>
          </cell>
          <cell r="W545">
            <v>13.136245401049168</v>
          </cell>
          <cell r="X545">
            <v>12.952458253033214</v>
          </cell>
          <cell r="Y545">
            <v>1.0573129325223187</v>
          </cell>
          <cell r="Z545">
            <v>0.18810344215295283</v>
          </cell>
          <cell r="AA545">
            <v>5.4426519701097222E-2</v>
          </cell>
          <cell r="AB545">
            <v>260.26891426737467</v>
          </cell>
          <cell r="AC545">
            <v>0.47962550249999997</v>
          </cell>
          <cell r="AD545">
            <v>0.47291513735919999</v>
          </cell>
          <cell r="AE545">
            <v>3.8604200140800002E-2</v>
          </cell>
          <cell r="AF545">
            <v>6.8679600000000019E-3</v>
          </cell>
          <cell r="AG545">
            <v>1.9871999999999997E-3</v>
          </cell>
        </row>
        <row r="546">
          <cell r="P546">
            <v>1</v>
          </cell>
          <cell r="Q546">
            <v>0.24030839979768392</v>
          </cell>
          <cell r="W546">
            <v>13.052802825906388</v>
          </cell>
          <cell r="X546">
            <v>12.870183109865128</v>
          </cell>
          <cell r="Y546">
            <v>1.0505967886678214</v>
          </cell>
          <cell r="Z546">
            <v>0.18690859270189053</v>
          </cell>
          <cell r="AA546">
            <v>5.4080797706625647E-2</v>
          </cell>
          <cell r="AB546">
            <v>260.26891426737467</v>
          </cell>
          <cell r="AC546">
            <v>0.47962550249999997</v>
          </cell>
          <cell r="AD546">
            <v>0.47291513735919999</v>
          </cell>
          <cell r="AE546">
            <v>3.8604200140800002E-2</v>
          </cell>
          <cell r="AF546">
            <v>6.8679600000000019E-3</v>
          </cell>
          <cell r="AG546">
            <v>1.9871999999999997E-3</v>
          </cell>
        </row>
        <row r="547">
          <cell r="P547">
            <v>1</v>
          </cell>
          <cell r="Q547">
            <v>0.23887311072039399</v>
          </cell>
          <cell r="W547">
            <v>12.969360250763609</v>
          </cell>
          <cell r="X547">
            <v>12.787907966697039</v>
          </cell>
          <cell r="Y547">
            <v>1.043880644813324</v>
          </cell>
          <cell r="Z547">
            <v>0.18571374325082823</v>
          </cell>
          <cell r="AA547">
            <v>5.3735075712154072E-2</v>
          </cell>
          <cell r="AB547">
            <v>260.26891426737467</v>
          </cell>
          <cell r="AC547">
            <v>0.47962550249999997</v>
          </cell>
          <cell r="AD547">
            <v>0.47291513735919999</v>
          </cell>
          <cell r="AE547">
            <v>3.8604200140800002E-2</v>
          </cell>
          <cell r="AF547">
            <v>6.8679600000000019E-3</v>
          </cell>
          <cell r="AG547">
            <v>1.9871999999999997E-3</v>
          </cell>
        </row>
        <row r="548">
          <cell r="P548">
            <v>1</v>
          </cell>
          <cell r="Q548">
            <v>0.23743782164310409</v>
          </cell>
          <cell r="W548">
            <v>12.885917675620828</v>
          </cell>
          <cell r="X548">
            <v>12.705632823528951</v>
          </cell>
          <cell r="Y548">
            <v>1.0371645009588264</v>
          </cell>
          <cell r="Z548">
            <v>0.18451889379976588</v>
          </cell>
          <cell r="AA548">
            <v>5.338935371768249E-2</v>
          </cell>
          <cell r="AB548">
            <v>260.26891426737467</v>
          </cell>
          <cell r="AC548">
            <v>0.47962550249999997</v>
          </cell>
          <cell r="AD548">
            <v>0.47291513735919999</v>
          </cell>
          <cell r="AE548">
            <v>3.8604200140800002E-2</v>
          </cell>
          <cell r="AF548">
            <v>6.8679600000000019E-3</v>
          </cell>
          <cell r="AG548">
            <v>1.9871999999999997E-3</v>
          </cell>
        </row>
        <row r="549">
          <cell r="P549">
            <v>1</v>
          </cell>
          <cell r="Q549">
            <v>0.23600253256581413</v>
          </cell>
          <cell r="W549">
            <v>12.802475100478047</v>
          </cell>
          <cell r="X549">
            <v>12.623357680360863</v>
          </cell>
          <cell r="Y549">
            <v>1.0304483571043288</v>
          </cell>
          <cell r="Z549">
            <v>0.18332404434870356</v>
          </cell>
          <cell r="AA549">
            <v>5.3043631723210909E-2</v>
          </cell>
          <cell r="AB549">
            <v>260.26891426737467</v>
          </cell>
          <cell r="AC549">
            <v>0.47962550249999997</v>
          </cell>
          <cell r="AD549">
            <v>0.47291513735919999</v>
          </cell>
          <cell r="AE549">
            <v>3.8604200140800002E-2</v>
          </cell>
          <cell r="AF549">
            <v>6.8679600000000019E-3</v>
          </cell>
          <cell r="AG549">
            <v>1.9871999999999997E-3</v>
          </cell>
        </row>
        <row r="550">
          <cell r="P550">
            <v>1</v>
          </cell>
          <cell r="Q550">
            <v>0.23456724348852426</v>
          </cell>
          <cell r="W550">
            <v>12.719032525335267</v>
          </cell>
          <cell r="X550">
            <v>12.541082537192777</v>
          </cell>
          <cell r="Y550">
            <v>1.0237322132498314</v>
          </cell>
          <cell r="Z550">
            <v>0.18212919489764126</v>
          </cell>
          <cell r="AA550">
            <v>5.2697909728739334E-2</v>
          </cell>
          <cell r="AB550">
            <v>260.26891426737467</v>
          </cell>
          <cell r="AC550">
            <v>0.47962550249999997</v>
          </cell>
          <cell r="AD550">
            <v>0.47291513735919999</v>
          </cell>
          <cell r="AE550">
            <v>3.8604200140800002E-2</v>
          </cell>
          <cell r="AF550">
            <v>6.8679600000000019E-3</v>
          </cell>
          <cell r="AG550">
            <v>1.9871999999999997E-3</v>
          </cell>
        </row>
        <row r="551">
          <cell r="P551">
            <v>1</v>
          </cell>
          <cell r="Q551">
            <v>0.2331319544112343</v>
          </cell>
          <cell r="W551">
            <v>12.635589950192488</v>
          </cell>
          <cell r="X551">
            <v>12.45880739402469</v>
          </cell>
          <cell r="Y551">
            <v>1.0170160693953341</v>
          </cell>
          <cell r="Z551">
            <v>0.18093434544657896</v>
          </cell>
          <cell r="AA551">
            <v>5.2352187734267752E-2</v>
          </cell>
          <cell r="AB551">
            <v>260.26891426737467</v>
          </cell>
          <cell r="AC551">
            <v>0.47962550249999997</v>
          </cell>
          <cell r="AD551">
            <v>0.47291513735919999</v>
          </cell>
          <cell r="AE551">
            <v>3.8604200140800002E-2</v>
          </cell>
          <cell r="AF551">
            <v>6.8679600000000019E-3</v>
          </cell>
          <cell r="AG551">
            <v>1.9871999999999997E-3</v>
          </cell>
        </row>
        <row r="552">
          <cell r="P552">
            <v>1</v>
          </cell>
          <cell r="Q552">
            <v>0.23169666533394437</v>
          </cell>
          <cell r="W552">
            <v>12.552147375049705</v>
          </cell>
          <cell r="X552">
            <v>12.376532250856602</v>
          </cell>
          <cell r="Y552">
            <v>1.0102999255408365</v>
          </cell>
          <cell r="Z552">
            <v>0.17973949599551664</v>
          </cell>
          <cell r="AA552">
            <v>5.200646573979617E-2</v>
          </cell>
          <cell r="AB552">
            <v>260.26891426737467</v>
          </cell>
          <cell r="AC552">
            <v>0.47962550249999997</v>
          </cell>
          <cell r="AD552">
            <v>0.47291513735919999</v>
          </cell>
          <cell r="AE552">
            <v>3.8604200140800002E-2</v>
          </cell>
          <cell r="AF552">
            <v>6.8679600000000019E-3</v>
          </cell>
          <cell r="AG552">
            <v>1.9871999999999997E-3</v>
          </cell>
        </row>
        <row r="553">
          <cell r="P553">
            <v>1</v>
          </cell>
          <cell r="Q553">
            <v>0.23026137625665449</v>
          </cell>
          <cell r="W553">
            <v>12.468704799906925</v>
          </cell>
          <cell r="X553">
            <v>12.294257107688514</v>
          </cell>
          <cell r="Y553">
            <v>1.0035837816863391</v>
          </cell>
          <cell r="Z553">
            <v>0.17854464654445434</v>
          </cell>
          <cell r="AA553">
            <v>5.1660743745324596E-2</v>
          </cell>
          <cell r="AB553">
            <v>260.26891426737467</v>
          </cell>
          <cell r="AC553">
            <v>0.47962550249999997</v>
          </cell>
          <cell r="AD553">
            <v>0.47291513735919999</v>
          </cell>
          <cell r="AE553">
            <v>3.8604200140800002E-2</v>
          </cell>
          <cell r="AF553">
            <v>6.8679600000000019E-3</v>
          </cell>
          <cell r="AG553">
            <v>1.9871999999999997E-3</v>
          </cell>
        </row>
        <row r="554">
          <cell r="P554">
            <v>1</v>
          </cell>
          <cell r="Q554">
            <v>0.22882608717936453</v>
          </cell>
          <cell r="W554">
            <v>12.385262224764144</v>
          </cell>
          <cell r="X554">
            <v>12.211981964520426</v>
          </cell>
          <cell r="Y554">
            <v>0.9968676378318414</v>
          </cell>
          <cell r="Z554">
            <v>0.17734979709339202</v>
          </cell>
          <cell r="AA554">
            <v>5.1315021750853014E-2</v>
          </cell>
          <cell r="AB554">
            <v>260.26891426737467</v>
          </cell>
          <cell r="AC554">
            <v>0.47962550249999997</v>
          </cell>
          <cell r="AD554">
            <v>0.47291513735919999</v>
          </cell>
          <cell r="AE554">
            <v>3.8604200140800002E-2</v>
          </cell>
          <cell r="AF554">
            <v>6.8679600000000019E-3</v>
          </cell>
          <cell r="AG554">
            <v>1.9871999999999997E-3</v>
          </cell>
        </row>
        <row r="555">
          <cell r="P555">
            <v>1</v>
          </cell>
          <cell r="Q555">
            <v>0.22739079810207463</v>
          </cell>
          <cell r="W555">
            <v>12.301819649621365</v>
          </cell>
          <cell r="X555">
            <v>12.12970682135234</v>
          </cell>
          <cell r="Y555">
            <v>0.99015149397734403</v>
          </cell>
          <cell r="Z555">
            <v>0.17615494764232972</v>
          </cell>
          <cell r="AA555">
            <v>5.0969299756381439E-2</v>
          </cell>
          <cell r="AB555">
            <v>260.26891426737467</v>
          </cell>
          <cell r="AC555">
            <v>0.47962550249999997</v>
          </cell>
          <cell r="AD555">
            <v>0.47291513735919999</v>
          </cell>
          <cell r="AE555">
            <v>3.8604200140800002E-2</v>
          </cell>
          <cell r="AF555">
            <v>6.8679600000000019E-3</v>
          </cell>
          <cell r="AG555">
            <v>1.9871999999999997E-3</v>
          </cell>
        </row>
        <row r="556">
          <cell r="P556">
            <v>1</v>
          </cell>
          <cell r="Q556">
            <v>0.22595550902478467</v>
          </cell>
          <cell r="W556">
            <v>12.218377074478582</v>
          </cell>
          <cell r="X556">
            <v>12.04743167818425</v>
          </cell>
          <cell r="Y556">
            <v>0.98343535012284633</v>
          </cell>
          <cell r="Z556">
            <v>0.17496009819126737</v>
          </cell>
          <cell r="AA556">
            <v>5.0623577761909851E-2</v>
          </cell>
          <cell r="AB556">
            <v>260.26891426737467</v>
          </cell>
          <cell r="AC556">
            <v>0.47962550249999997</v>
          </cell>
          <cell r="AD556">
            <v>0.47291513735919999</v>
          </cell>
          <cell r="AE556">
            <v>3.8604200140800002E-2</v>
          </cell>
          <cell r="AF556">
            <v>6.8679600000000019E-3</v>
          </cell>
          <cell r="AG556">
            <v>1.9871999999999997E-3</v>
          </cell>
        </row>
        <row r="557">
          <cell r="P557">
            <v>1</v>
          </cell>
          <cell r="Q557">
            <v>0.2245202199474948</v>
          </cell>
          <cell r="W557">
            <v>12.134934499335802</v>
          </cell>
          <cell r="X557">
            <v>11.965156535016163</v>
          </cell>
          <cell r="Y557">
            <v>0.97671920626834896</v>
          </cell>
          <cell r="Z557">
            <v>0.17376524874020507</v>
          </cell>
          <cell r="AA557">
            <v>5.0277855767438269E-2</v>
          </cell>
          <cell r="AB557">
            <v>260.26891426737467</v>
          </cell>
          <cell r="AC557">
            <v>0.47962550249999997</v>
          </cell>
          <cell r="AD557">
            <v>0.47291513735919999</v>
          </cell>
          <cell r="AE557">
            <v>3.8604200140800002E-2</v>
          </cell>
          <cell r="AF557">
            <v>6.8679600000000019E-3</v>
          </cell>
          <cell r="AG557">
            <v>1.9871999999999997E-3</v>
          </cell>
        </row>
        <row r="558">
          <cell r="P558">
            <v>1</v>
          </cell>
          <cell r="Q558">
            <v>0.22308493087020487</v>
          </cell>
          <cell r="W558">
            <v>12.051491924193021</v>
          </cell>
          <cell r="X558">
            <v>11.882881391848075</v>
          </cell>
          <cell r="Y558">
            <v>0.97000306241385137</v>
          </cell>
          <cell r="Z558">
            <v>0.17257039928914272</v>
          </cell>
          <cell r="AA558">
            <v>4.9932133772966687E-2</v>
          </cell>
          <cell r="AB558">
            <v>260.26891426737467</v>
          </cell>
          <cell r="AC558">
            <v>0.47962550249999997</v>
          </cell>
          <cell r="AD558">
            <v>0.47291513735919999</v>
          </cell>
          <cell r="AE558">
            <v>3.8604200140800002E-2</v>
          </cell>
          <cell r="AF558">
            <v>6.8679600000000019E-3</v>
          </cell>
          <cell r="AG558">
            <v>1.9871999999999997E-3</v>
          </cell>
        </row>
        <row r="559">
          <cell r="P559">
            <v>1</v>
          </cell>
          <cell r="Q559">
            <v>0.22164964179291491</v>
          </cell>
          <cell r="W559">
            <v>11.968049349050242</v>
          </cell>
          <cell r="X559">
            <v>11.800606248679987</v>
          </cell>
          <cell r="Y559">
            <v>0.963286918559354</v>
          </cell>
          <cell r="Z559">
            <v>0.17137554983808043</v>
          </cell>
          <cell r="AA559">
            <v>4.9586411778495113E-2</v>
          </cell>
          <cell r="AB559">
            <v>260.26891426737467</v>
          </cell>
          <cell r="AC559">
            <v>0.47962550249999997</v>
          </cell>
          <cell r="AD559">
            <v>0.47291513735919999</v>
          </cell>
          <cell r="AE559">
            <v>3.8604200140800002E-2</v>
          </cell>
          <cell r="AF559">
            <v>6.8679600000000019E-3</v>
          </cell>
          <cell r="AG559">
            <v>1.9871999999999997E-3</v>
          </cell>
        </row>
        <row r="560">
          <cell r="P560">
            <v>1</v>
          </cell>
          <cell r="Q560">
            <v>0.22021435271562503</v>
          </cell>
          <cell r="W560">
            <v>11.884606773907461</v>
          </cell>
          <cell r="X560">
            <v>11.718331105511901</v>
          </cell>
          <cell r="Y560">
            <v>0.95657077470485652</v>
          </cell>
          <cell r="Z560">
            <v>0.17018070038701813</v>
          </cell>
          <cell r="AA560">
            <v>4.9240689784023538E-2</v>
          </cell>
          <cell r="AB560">
            <v>260.26891426737467</v>
          </cell>
          <cell r="AC560">
            <v>0.47962550249999997</v>
          </cell>
          <cell r="AD560">
            <v>0.47291513735919999</v>
          </cell>
          <cell r="AE560">
            <v>3.8604200140800002E-2</v>
          </cell>
          <cell r="AF560">
            <v>6.8679600000000019E-3</v>
          </cell>
          <cell r="AG560">
            <v>1.9871999999999997E-3</v>
          </cell>
        </row>
        <row r="561">
          <cell r="P561">
            <v>1</v>
          </cell>
          <cell r="Q561">
            <v>0.21877906363833508</v>
          </cell>
          <cell r="W561">
            <v>11.801164198764679</v>
          </cell>
          <cell r="X561">
            <v>11.636055962343812</v>
          </cell>
          <cell r="Y561">
            <v>0.94985463085035893</v>
          </cell>
          <cell r="Z561">
            <v>0.16898585093595581</v>
          </cell>
          <cell r="AA561">
            <v>4.8894967789551956E-2</v>
          </cell>
          <cell r="AB561">
            <v>260.26891426737467</v>
          </cell>
          <cell r="AC561">
            <v>0.47962550249999997</v>
          </cell>
          <cell r="AD561">
            <v>0.47291513735919999</v>
          </cell>
          <cell r="AE561">
            <v>3.8604200140800002E-2</v>
          </cell>
          <cell r="AF561">
            <v>6.8679600000000019E-3</v>
          </cell>
          <cell r="AG561">
            <v>1.9871999999999997E-3</v>
          </cell>
        </row>
        <row r="562">
          <cell r="P562">
            <v>1</v>
          </cell>
          <cell r="Q562">
            <v>0.21734377456104517</v>
          </cell>
          <cell r="W562">
            <v>11.732324074271888</v>
          </cell>
          <cell r="X562">
            <v>11.568178969230143</v>
          </cell>
          <cell r="Y562">
            <v>0.94431381217039867</v>
          </cell>
          <cell r="Z562">
            <v>0.16800010013882943</v>
          </cell>
          <cell r="AA562">
            <v>4.8609747144112911E-2</v>
          </cell>
          <cell r="AB562">
            <v>260.26891426737467</v>
          </cell>
          <cell r="AC562">
            <v>0.47962550249999997</v>
          </cell>
          <cell r="AD562">
            <v>0.47291513735919999</v>
          </cell>
          <cell r="AE562">
            <v>3.8604200140800002E-2</v>
          </cell>
          <cell r="AF562">
            <v>6.8679600000000019E-3</v>
          </cell>
          <cell r="AG562">
            <v>1.9871999999999997E-3</v>
          </cell>
        </row>
        <row r="563">
          <cell r="P563">
            <v>1</v>
          </cell>
          <cell r="Q563">
            <v>0.21590848548375527</v>
          </cell>
          <cell r="W563">
            <v>11.663483949779092</v>
          </cell>
          <cell r="X563">
            <v>11.500301976116468</v>
          </cell>
          <cell r="Y563">
            <v>0.93877299349043808</v>
          </cell>
          <cell r="Z563">
            <v>0.16701434934170298</v>
          </cell>
          <cell r="AA563">
            <v>4.8324526498673845E-2</v>
          </cell>
          <cell r="AB563">
            <v>260.26891426737467</v>
          </cell>
          <cell r="AC563">
            <v>0.47962550249999997</v>
          </cell>
          <cell r="AD563">
            <v>0.47291513735919999</v>
          </cell>
          <cell r="AE563">
            <v>3.8604200140800002E-2</v>
          </cell>
          <cell r="AF563">
            <v>6.8679600000000019E-3</v>
          </cell>
          <cell r="AG563">
            <v>1.9871999999999997E-3</v>
          </cell>
        </row>
        <row r="564">
          <cell r="P564">
            <v>1</v>
          </cell>
          <cell r="Q564">
            <v>0.21447319640646534</v>
          </cell>
          <cell r="W564">
            <v>11.594643825286299</v>
          </cell>
          <cell r="X564">
            <v>11.432424983002797</v>
          </cell>
          <cell r="Y564">
            <v>0.93323217481047782</v>
          </cell>
          <cell r="Z564">
            <v>0.16602859854457661</v>
          </cell>
          <cell r="AA564">
            <v>4.80393058532348E-2</v>
          </cell>
          <cell r="AB564">
            <v>260.26891426737467</v>
          </cell>
          <cell r="AC564">
            <v>0.47962550249999997</v>
          </cell>
          <cell r="AD564">
            <v>0.47291513735919999</v>
          </cell>
          <cell r="AE564">
            <v>3.8604200140800002E-2</v>
          </cell>
          <cell r="AF564">
            <v>6.8679600000000019E-3</v>
          </cell>
          <cell r="AG564">
            <v>1.9871999999999997E-3</v>
          </cell>
        </row>
        <row r="565">
          <cell r="P565">
            <v>1</v>
          </cell>
          <cell r="Q565">
            <v>0.21303790732917541</v>
          </cell>
          <cell r="W565">
            <v>11.525803700793503</v>
          </cell>
          <cell r="X565">
            <v>11.364547989889124</v>
          </cell>
          <cell r="Y565">
            <v>0.92769135613051723</v>
          </cell>
          <cell r="Z565">
            <v>0.16504284774745018</v>
          </cell>
          <cell r="AA565">
            <v>4.7754085207795741E-2</v>
          </cell>
          <cell r="AB565">
            <v>260.26891426737467</v>
          </cell>
          <cell r="AC565">
            <v>0.47962550249999997</v>
          </cell>
          <cell r="AD565">
            <v>0.47291513735919999</v>
          </cell>
          <cell r="AE565">
            <v>3.8604200140800002E-2</v>
          </cell>
          <cell r="AF565">
            <v>6.8679600000000019E-3</v>
          </cell>
          <cell r="AG565">
            <v>1.9871999999999997E-3</v>
          </cell>
        </row>
        <row r="566">
          <cell r="P566">
            <v>1</v>
          </cell>
          <cell r="Q566">
            <v>0.21160261825188553</v>
          </cell>
          <cell r="W566">
            <v>11.45696357630071</v>
          </cell>
          <cell r="X566">
            <v>11.29667099677545</v>
          </cell>
          <cell r="Y566">
            <v>0.92215053745055675</v>
          </cell>
          <cell r="Z566">
            <v>0.16405709695032375</v>
          </cell>
          <cell r="AA566">
            <v>4.7468864562356688E-2</v>
          </cell>
          <cell r="AB566">
            <v>260.26891426737467</v>
          </cell>
          <cell r="AC566">
            <v>0.47962550249999997</v>
          </cell>
          <cell r="AD566">
            <v>0.47291513735919999</v>
          </cell>
          <cell r="AE566">
            <v>3.8604200140800002E-2</v>
          </cell>
          <cell r="AF566">
            <v>6.8679600000000019E-3</v>
          </cell>
          <cell r="AG566">
            <v>1.9871999999999997E-3</v>
          </cell>
        </row>
        <row r="567">
          <cell r="P567">
            <v>1</v>
          </cell>
          <cell r="Q567">
            <v>0.21016732917459557</v>
          </cell>
          <cell r="W567">
            <v>11.388123451807918</v>
          </cell>
          <cell r="X567">
            <v>11.228794003661781</v>
          </cell>
          <cell r="Y567">
            <v>0.91660971877059649</v>
          </cell>
          <cell r="Z567">
            <v>0.16307134615319738</v>
          </cell>
          <cell r="AA567">
            <v>4.7183643916917643E-2</v>
          </cell>
          <cell r="AB567">
            <v>260.26891426737467</v>
          </cell>
          <cell r="AC567">
            <v>0.47962550249999997</v>
          </cell>
          <cell r="AD567">
            <v>0.47291513735919999</v>
          </cell>
          <cell r="AE567">
            <v>3.8604200140800002E-2</v>
          </cell>
          <cell r="AF567">
            <v>6.8679600000000019E-3</v>
          </cell>
          <cell r="AG567">
            <v>1.9871999999999997E-3</v>
          </cell>
        </row>
        <row r="568">
          <cell r="P568">
            <v>1</v>
          </cell>
          <cell r="Q568">
            <v>0.20873204009730564</v>
          </cell>
          <cell r="W568">
            <v>11.319283327315121</v>
          </cell>
          <cell r="X568">
            <v>11.160917010548106</v>
          </cell>
          <cell r="Y568">
            <v>0.9110689000906359</v>
          </cell>
          <cell r="Z568">
            <v>0.16208559535607095</v>
          </cell>
          <cell r="AA568">
            <v>4.6898423271478577E-2</v>
          </cell>
          <cell r="AB568">
            <v>260.26891426737467</v>
          </cell>
          <cell r="AC568">
            <v>0.47962550249999997</v>
          </cell>
          <cell r="AD568">
            <v>0.47291513735919999</v>
          </cell>
          <cell r="AE568">
            <v>3.8604200140800002E-2</v>
          </cell>
          <cell r="AF568">
            <v>6.8679600000000019E-3</v>
          </cell>
          <cell r="AG568">
            <v>1.9871999999999997E-3</v>
          </cell>
        </row>
        <row r="569">
          <cell r="P569">
            <v>1</v>
          </cell>
          <cell r="Q569">
            <v>0.20729675102001571</v>
          </cell>
          <cell r="W569">
            <v>11.250443202822328</v>
          </cell>
          <cell r="X569">
            <v>11.093040017434436</v>
          </cell>
          <cell r="Y569">
            <v>0.90552808141067564</v>
          </cell>
          <cell r="Z569">
            <v>0.16109984455894455</v>
          </cell>
          <cell r="AA569">
            <v>4.6613202626039532E-2</v>
          </cell>
          <cell r="AB569">
            <v>260.26891426737467</v>
          </cell>
          <cell r="AC569">
            <v>0.47962550249999997</v>
          </cell>
          <cell r="AD569">
            <v>0.47291513735919999</v>
          </cell>
          <cell r="AE569">
            <v>3.8604200140800002E-2</v>
          </cell>
          <cell r="AF569">
            <v>6.8679600000000019E-3</v>
          </cell>
          <cell r="AG569">
            <v>1.9871999999999997E-3</v>
          </cell>
        </row>
        <row r="570">
          <cell r="P570">
            <v>1</v>
          </cell>
          <cell r="Q570">
            <v>0.20586146194272581</v>
          </cell>
          <cell r="W570">
            <v>11.181603078329534</v>
          </cell>
          <cell r="X570">
            <v>11.025163024320761</v>
          </cell>
          <cell r="Y570">
            <v>0.89998726273071505</v>
          </cell>
          <cell r="Z570">
            <v>0.16011409376181812</v>
          </cell>
          <cell r="AA570">
            <v>4.6327981980600473E-2</v>
          </cell>
          <cell r="AB570">
            <v>260.26891426737467</v>
          </cell>
          <cell r="AC570">
            <v>0.47962550249999997</v>
          </cell>
          <cell r="AD570">
            <v>0.47291513735919999</v>
          </cell>
          <cell r="AE570">
            <v>3.8604200140800002E-2</v>
          </cell>
          <cell r="AF570">
            <v>6.8679600000000019E-3</v>
          </cell>
          <cell r="AG570">
            <v>1.9871999999999997E-3</v>
          </cell>
        </row>
        <row r="571">
          <cell r="P571">
            <v>1</v>
          </cell>
          <cell r="Q571">
            <v>0.20442617286543585</v>
          </cell>
          <cell r="W571">
            <v>11.112762953836739</v>
          </cell>
          <cell r="X571">
            <v>10.95728603120709</v>
          </cell>
          <cell r="Y571">
            <v>0.89444644405075469</v>
          </cell>
          <cell r="Z571">
            <v>0.15912834296469169</v>
          </cell>
          <cell r="AA571">
            <v>4.6042761335161421E-2</v>
          </cell>
          <cell r="AB571">
            <v>260.26891426737467</v>
          </cell>
          <cell r="AC571">
            <v>0.47962550249999997</v>
          </cell>
          <cell r="AD571">
            <v>0.47291513735919999</v>
          </cell>
          <cell r="AE571">
            <v>3.8604200140800002E-2</v>
          </cell>
          <cell r="AF571">
            <v>6.8679600000000019E-3</v>
          </cell>
          <cell r="AG571">
            <v>1.9871999999999997E-3</v>
          </cell>
        </row>
        <row r="572">
          <cell r="P572">
            <v>1</v>
          </cell>
          <cell r="Q572">
            <v>0.20299088378814595</v>
          </cell>
          <cell r="W572">
            <v>11.043922829343947</v>
          </cell>
          <cell r="X572">
            <v>10.889409038093419</v>
          </cell>
          <cell r="Y572">
            <v>0.88890562537079432</v>
          </cell>
          <cell r="Z572">
            <v>0.15814259216756532</v>
          </cell>
          <cell r="AA572">
            <v>4.5757540689722376E-2</v>
          </cell>
          <cell r="AB572">
            <v>260.26891426737467</v>
          </cell>
          <cell r="AC572">
            <v>0.47962550249999997</v>
          </cell>
          <cell r="AD572">
            <v>0.47291513735919999</v>
          </cell>
          <cell r="AE572">
            <v>3.8604200140800002E-2</v>
          </cell>
          <cell r="AF572">
            <v>6.8679600000000019E-3</v>
          </cell>
          <cell r="AG572">
            <v>1.9871999999999997E-3</v>
          </cell>
        </row>
        <row r="573">
          <cell r="P573">
            <v>1</v>
          </cell>
          <cell r="Q573">
            <v>0.20180677029938177</v>
          </cell>
          <cell r="W573">
            <v>10.97508270485115</v>
          </cell>
          <cell r="X573">
            <v>10.821532044979744</v>
          </cell>
          <cell r="Y573">
            <v>0.88336480669083373</v>
          </cell>
          <cell r="Z573">
            <v>0.15715684137043889</v>
          </cell>
          <cell r="AA573">
            <v>4.547232004428331E-2</v>
          </cell>
          <cell r="AB573">
            <v>260.26891426737467</v>
          </cell>
          <cell r="AC573">
            <v>0.47962550249999997</v>
          </cell>
          <cell r="AD573">
            <v>0.47291513735919999</v>
          </cell>
          <cell r="AE573">
            <v>3.8604200140800002E-2</v>
          </cell>
          <cell r="AF573">
            <v>6.8679600000000019E-3</v>
          </cell>
          <cell r="AG573">
            <v>1.9871999999999997E-3</v>
          </cell>
        </row>
        <row r="574">
          <cell r="P574">
            <v>1</v>
          </cell>
          <cell r="Q574">
            <v>0.20062265681061756</v>
          </cell>
          <cell r="W574">
            <v>10.906242580358359</v>
          </cell>
          <cell r="X574">
            <v>10.753655051866074</v>
          </cell>
          <cell r="Y574">
            <v>0.87782398801087347</v>
          </cell>
          <cell r="Z574">
            <v>0.15617109057331249</v>
          </cell>
          <cell r="AA574">
            <v>4.5187099398844265E-2</v>
          </cell>
          <cell r="AB574">
            <v>260.26891426737467</v>
          </cell>
          <cell r="AC574">
            <v>0.47962550249999997</v>
          </cell>
          <cell r="AD574">
            <v>0.47291513735919999</v>
          </cell>
          <cell r="AE574">
            <v>3.8604200140800002E-2</v>
          </cell>
          <cell r="AF574">
            <v>6.8679600000000019E-3</v>
          </cell>
          <cell r="AG574">
            <v>1.9871999999999997E-3</v>
          </cell>
        </row>
        <row r="575">
          <cell r="P575">
            <v>1</v>
          </cell>
          <cell r="Q575">
            <v>0.1994385433218534</v>
          </cell>
          <cell r="W575">
            <v>10.837402455865563</v>
          </cell>
          <cell r="X575">
            <v>10.685778058752399</v>
          </cell>
          <cell r="Y575">
            <v>0.87228316933091288</v>
          </cell>
          <cell r="Z575">
            <v>0.15518533977618607</v>
          </cell>
          <cell r="AA575">
            <v>4.4901878753405206E-2</v>
          </cell>
          <cell r="AB575">
            <v>260.26891426737467</v>
          </cell>
          <cell r="AC575">
            <v>0.47962550249999997</v>
          </cell>
          <cell r="AD575">
            <v>0.47291513735919999</v>
          </cell>
          <cell r="AE575">
            <v>3.8604200140800002E-2</v>
          </cell>
          <cell r="AF575">
            <v>6.8679600000000019E-3</v>
          </cell>
          <cell r="AG575">
            <v>1.9871999999999997E-3</v>
          </cell>
        </row>
        <row r="576">
          <cell r="P576">
            <v>1</v>
          </cell>
          <cell r="Q576">
            <v>0.19825442983308922</v>
          </cell>
          <cell r="W576">
            <v>10.76856233137277</v>
          </cell>
          <cell r="X576">
            <v>10.61790106563873</v>
          </cell>
          <cell r="Y576">
            <v>0.86674235065095262</v>
          </cell>
          <cell r="Z576">
            <v>0.15419958897905967</v>
          </cell>
          <cell r="AA576">
            <v>4.461665810796616E-2</v>
          </cell>
          <cell r="AB576">
            <v>260.26891426737467</v>
          </cell>
          <cell r="AC576">
            <v>0.47962550249999997</v>
          </cell>
          <cell r="AD576">
            <v>0.47291513735919999</v>
          </cell>
          <cell r="AE576">
            <v>3.8604200140800002E-2</v>
          </cell>
          <cell r="AF576">
            <v>6.8679600000000019E-3</v>
          </cell>
          <cell r="AG576">
            <v>1.9871999999999997E-3</v>
          </cell>
        </row>
        <row r="577">
          <cell r="P577">
            <v>1</v>
          </cell>
          <cell r="Q577">
            <v>0.19707031634432501</v>
          </cell>
          <cell r="W577">
            <v>10.699722206879976</v>
          </cell>
          <cell r="X577">
            <v>10.550024072525057</v>
          </cell>
          <cell r="Y577">
            <v>0.86120153197099214</v>
          </cell>
          <cell r="Z577">
            <v>0.15321383818193327</v>
          </cell>
          <cell r="AA577">
            <v>4.4331437462527108E-2</v>
          </cell>
          <cell r="AB577">
            <v>260.26891426737467</v>
          </cell>
          <cell r="AC577">
            <v>0.47962550249999997</v>
          </cell>
          <cell r="AD577">
            <v>0.47291513735919999</v>
          </cell>
          <cell r="AE577">
            <v>3.8604200140800002E-2</v>
          </cell>
          <cell r="AF577">
            <v>6.8679600000000019E-3</v>
          </cell>
          <cell r="AG577">
            <v>1.9871999999999997E-3</v>
          </cell>
        </row>
        <row r="578">
          <cell r="P578">
            <v>1</v>
          </cell>
          <cell r="Q578">
            <v>0.19588620285556083</v>
          </cell>
          <cell r="W578">
            <v>10.630882082387181</v>
          </cell>
          <cell r="X578">
            <v>10.482147079411384</v>
          </cell>
          <cell r="Y578">
            <v>0.85566071329103155</v>
          </cell>
          <cell r="Z578">
            <v>0.15222808738480684</v>
          </cell>
          <cell r="AA578">
            <v>4.4046216817088042E-2</v>
          </cell>
          <cell r="AB578">
            <v>260.26891426737467</v>
          </cell>
          <cell r="AC578">
            <v>0.47962550249999997</v>
          </cell>
          <cell r="AD578">
            <v>0.47291513735919999</v>
          </cell>
          <cell r="AE578">
            <v>3.8604200140800002E-2</v>
          </cell>
          <cell r="AF578">
            <v>6.8679600000000019E-3</v>
          </cell>
          <cell r="AG578">
            <v>1.9871999999999997E-3</v>
          </cell>
        </row>
        <row r="579">
          <cell r="P579">
            <v>1</v>
          </cell>
          <cell r="Q579">
            <v>0.19470208936679664</v>
          </cell>
          <cell r="W579">
            <v>10.562041957894388</v>
          </cell>
          <cell r="X579">
            <v>10.414270086297712</v>
          </cell>
          <cell r="Y579">
            <v>0.85011989461107129</v>
          </cell>
          <cell r="Z579">
            <v>0.15124233658768044</v>
          </cell>
          <cell r="AA579">
            <v>4.3760996171648997E-2</v>
          </cell>
          <cell r="AB579">
            <v>260.26891426737467</v>
          </cell>
          <cell r="AC579">
            <v>0.47962550249999997</v>
          </cell>
          <cell r="AD579">
            <v>0.47291513735919999</v>
          </cell>
          <cell r="AE579">
            <v>3.8604200140800002E-2</v>
          </cell>
          <cell r="AF579">
            <v>6.8679600000000019E-3</v>
          </cell>
          <cell r="AG579">
            <v>1.9871999999999997E-3</v>
          </cell>
        </row>
        <row r="580">
          <cell r="P580">
            <v>1</v>
          </cell>
          <cell r="Q580">
            <v>0.19351797587803246</v>
          </cell>
          <cell r="W580">
            <v>10.493201833401592</v>
          </cell>
          <cell r="X580">
            <v>10.346393093184039</v>
          </cell>
          <cell r="Y580">
            <v>0.8445790759311107</v>
          </cell>
          <cell r="Z580">
            <v>0.15025658579055401</v>
          </cell>
          <cell r="AA580">
            <v>4.3475775526209938E-2</v>
          </cell>
          <cell r="AB580">
            <v>260.26891426737467</v>
          </cell>
          <cell r="AC580">
            <v>0.47962550249999997</v>
          </cell>
          <cell r="AD580">
            <v>0.47291513735919999</v>
          </cell>
          <cell r="AE580">
            <v>3.8604200140800002E-2</v>
          </cell>
          <cell r="AF580">
            <v>6.8679600000000019E-3</v>
          </cell>
          <cell r="AG580">
            <v>1.9871999999999997E-3</v>
          </cell>
        </row>
        <row r="581">
          <cell r="P581">
            <v>1</v>
          </cell>
          <cell r="Q581">
            <v>0.19233386238926831</v>
          </cell>
          <cell r="W581">
            <v>10.424361708908801</v>
          </cell>
          <cell r="X581">
            <v>10.278516100070368</v>
          </cell>
          <cell r="Y581">
            <v>0.83903825725115044</v>
          </cell>
          <cell r="Z581">
            <v>0.14927083499342764</v>
          </cell>
          <cell r="AA581">
            <v>4.3190554880770893E-2</v>
          </cell>
          <cell r="AB581">
            <v>260.26891426737467</v>
          </cell>
          <cell r="AC581">
            <v>0.47962550249999997</v>
          </cell>
          <cell r="AD581">
            <v>0.47291513735919999</v>
          </cell>
          <cell r="AE581">
            <v>3.8604200140800002E-2</v>
          </cell>
          <cell r="AF581">
            <v>6.8679600000000019E-3</v>
          </cell>
          <cell r="AG581">
            <v>1.9871999999999997E-3</v>
          </cell>
        </row>
        <row r="582">
          <cell r="P582">
            <v>1</v>
          </cell>
          <cell r="Q582">
            <v>0.1911497489005041</v>
          </cell>
          <cell r="W582">
            <v>10.355521584416007</v>
          </cell>
          <cell r="X582">
            <v>10.210639106956695</v>
          </cell>
          <cell r="Y582">
            <v>0.83349743857118996</v>
          </cell>
          <cell r="Z582">
            <v>0.14828508419630121</v>
          </cell>
          <cell r="AA582">
            <v>4.2905334235331841E-2</v>
          </cell>
          <cell r="AB582">
            <v>260.26891426737467</v>
          </cell>
          <cell r="AC582">
            <v>0.47962550249999997</v>
          </cell>
          <cell r="AD582">
            <v>0.47291513735919999</v>
          </cell>
          <cell r="AE582">
            <v>3.8604200140800002E-2</v>
          </cell>
          <cell r="AF582">
            <v>6.8679600000000019E-3</v>
          </cell>
          <cell r="AG582">
            <v>1.9871999999999997E-3</v>
          </cell>
        </row>
        <row r="583">
          <cell r="P583">
            <v>1</v>
          </cell>
          <cell r="Q583">
            <v>0.18996563541173991</v>
          </cell>
          <cell r="W583">
            <v>10.286681459923212</v>
          </cell>
          <cell r="X583">
            <v>10.142762113843023</v>
          </cell>
          <cell r="Y583">
            <v>0.82795661989122959</v>
          </cell>
          <cell r="Z583">
            <v>0.14729933339917481</v>
          </cell>
          <cell r="AA583">
            <v>4.2620113589892789E-2</v>
          </cell>
          <cell r="AB583">
            <v>260.26891426737467</v>
          </cell>
          <cell r="AC583">
            <v>0.47962550249999997</v>
          </cell>
          <cell r="AD583">
            <v>0.47291513735919999</v>
          </cell>
          <cell r="AE583">
            <v>3.8604200140800002E-2</v>
          </cell>
          <cell r="AF583">
            <v>6.8679600000000019E-3</v>
          </cell>
          <cell r="AG583">
            <v>1.9871999999999997E-3</v>
          </cell>
        </row>
        <row r="584">
          <cell r="P584">
            <v>1</v>
          </cell>
          <cell r="Q584">
            <v>0.18878152192297573</v>
          </cell>
          <cell r="W584">
            <v>10.217841335430418</v>
          </cell>
          <cell r="X584">
            <v>10.07488512072935</v>
          </cell>
          <cell r="Y584">
            <v>0.82241580121126912</v>
          </cell>
          <cell r="Z584">
            <v>0.14631358260204841</v>
          </cell>
          <cell r="AA584">
            <v>4.2334892944453729E-2</v>
          </cell>
          <cell r="AB584">
            <v>260.26891426737467</v>
          </cell>
          <cell r="AC584">
            <v>0.47962550249999997</v>
          </cell>
          <cell r="AD584">
            <v>0.47291513735919999</v>
          </cell>
          <cell r="AE584">
            <v>3.8604200140800002E-2</v>
          </cell>
          <cell r="AF584">
            <v>6.8679600000000019E-3</v>
          </cell>
          <cell r="AG584">
            <v>1.9871999999999997E-3</v>
          </cell>
        </row>
        <row r="585">
          <cell r="P585">
            <v>1</v>
          </cell>
          <cell r="Q585">
            <v>0.18759740843421152</v>
          </cell>
          <cell r="W585">
            <v>10.149001210937627</v>
          </cell>
          <cell r="X585">
            <v>10.007008127615681</v>
          </cell>
          <cell r="Y585">
            <v>0.81687498253130886</v>
          </cell>
          <cell r="Z585">
            <v>0.14532783180492201</v>
          </cell>
          <cell r="AA585">
            <v>4.2049672299014684E-2</v>
          </cell>
          <cell r="AB585">
            <v>260.26891426737467</v>
          </cell>
          <cell r="AC585">
            <v>0.47962550249999997</v>
          </cell>
          <cell r="AD585">
            <v>0.47291513735919999</v>
          </cell>
          <cell r="AE585">
            <v>3.8604200140800002E-2</v>
          </cell>
          <cell r="AF585">
            <v>6.8679600000000019E-3</v>
          </cell>
          <cell r="AG585">
            <v>1.9871999999999997E-3</v>
          </cell>
        </row>
        <row r="586">
          <cell r="P586">
            <v>1</v>
          </cell>
          <cell r="Q586">
            <v>0.18641329494544739</v>
          </cell>
          <cell r="W586">
            <v>10.08016108644483</v>
          </cell>
          <cell r="X586">
            <v>9.9391311345020057</v>
          </cell>
          <cell r="Y586">
            <v>0.81133416385134827</v>
          </cell>
          <cell r="Z586">
            <v>0.14434208100779558</v>
          </cell>
          <cell r="AA586">
            <v>4.1764451653575625E-2</v>
          </cell>
          <cell r="AB586">
            <v>260.26891426737467</v>
          </cell>
          <cell r="AC586">
            <v>0.47962550249999997</v>
          </cell>
          <cell r="AD586">
            <v>0.47291513735919999</v>
          </cell>
          <cell r="AE586">
            <v>3.8604200140800002E-2</v>
          </cell>
          <cell r="AF586">
            <v>6.8679600000000019E-3</v>
          </cell>
          <cell r="AG586">
            <v>1.9871999999999997E-3</v>
          </cell>
        </row>
        <row r="587">
          <cell r="P587">
            <v>1</v>
          </cell>
          <cell r="Q587">
            <v>0.18522918145668318</v>
          </cell>
          <cell r="W587">
            <v>10.011320961952036</v>
          </cell>
          <cell r="X587">
            <v>9.8712541413883343</v>
          </cell>
          <cell r="Y587">
            <v>0.80579334517138779</v>
          </cell>
          <cell r="Z587">
            <v>0.14335633021066915</v>
          </cell>
          <cell r="AA587">
            <v>4.1479231008136573E-2</v>
          </cell>
          <cell r="AB587">
            <v>260.26891426737467</v>
          </cell>
          <cell r="AC587">
            <v>0.47962550249999997</v>
          </cell>
          <cell r="AD587">
            <v>0.47291513735919999</v>
          </cell>
          <cell r="AE587">
            <v>3.8604200140800002E-2</v>
          </cell>
          <cell r="AF587">
            <v>6.8679600000000019E-3</v>
          </cell>
          <cell r="AG587">
            <v>1.9871999999999997E-3</v>
          </cell>
        </row>
        <row r="588">
          <cell r="P588">
            <v>1</v>
          </cell>
          <cell r="Q588">
            <v>0.184045067967919</v>
          </cell>
          <cell r="W588">
            <v>9.9424808374592413</v>
          </cell>
          <cell r="X588">
            <v>9.8033771482746612</v>
          </cell>
          <cell r="Y588">
            <v>0.80025252649142742</v>
          </cell>
          <cell r="Z588">
            <v>0.14237057941354275</v>
          </cell>
          <cell r="AA588">
            <v>4.1194010362697521E-2</v>
          </cell>
          <cell r="AB588">
            <v>260.26891426737467</v>
          </cell>
          <cell r="AC588">
            <v>0.47962550249999997</v>
          </cell>
          <cell r="AD588">
            <v>0.47291513735919999</v>
          </cell>
          <cell r="AE588">
            <v>3.8604200140800002E-2</v>
          </cell>
          <cell r="AF588">
            <v>6.8679600000000019E-3</v>
          </cell>
          <cell r="AG588">
            <v>1.9871999999999997E-3</v>
          </cell>
        </row>
        <row r="589">
          <cell r="P589">
            <v>1</v>
          </cell>
          <cell r="Q589">
            <v>0.18286095447915482</v>
          </cell>
          <cell r="W589">
            <v>9.8736407129664485</v>
          </cell>
          <cell r="X589">
            <v>9.7355001551609899</v>
          </cell>
          <cell r="Y589">
            <v>0.79471170781146694</v>
          </cell>
          <cell r="Z589">
            <v>0.14138482861641635</v>
          </cell>
          <cell r="AA589">
            <v>4.0908789717258462E-2</v>
          </cell>
          <cell r="AB589">
            <v>260.26891426737467</v>
          </cell>
          <cell r="AC589">
            <v>0.47962550249999997</v>
          </cell>
          <cell r="AD589">
            <v>0.47291513735919999</v>
          </cell>
          <cell r="AE589">
            <v>3.8604200140800002E-2</v>
          </cell>
          <cell r="AF589">
            <v>6.8679600000000019E-3</v>
          </cell>
          <cell r="AG589">
            <v>1.9871999999999997E-3</v>
          </cell>
        </row>
        <row r="590">
          <cell r="P590">
            <v>1</v>
          </cell>
          <cell r="Q590">
            <v>0.18167684099039061</v>
          </cell>
          <cell r="W590">
            <v>9.8048005884736522</v>
          </cell>
          <cell r="X590">
            <v>9.667623162047315</v>
          </cell>
          <cell r="Y590">
            <v>0.78917088913150635</v>
          </cell>
          <cell r="Z590">
            <v>0.14039907781928992</v>
          </cell>
          <cell r="AA590">
            <v>4.0623569071819403E-2</v>
          </cell>
          <cell r="AB590">
            <v>260.26891426737467</v>
          </cell>
          <cell r="AC590">
            <v>0.47962550249999997</v>
          </cell>
          <cell r="AD590">
            <v>0.47291513735919999</v>
          </cell>
          <cell r="AE590">
            <v>3.8604200140800002E-2</v>
          </cell>
          <cell r="AF590">
            <v>6.8679600000000019E-3</v>
          </cell>
          <cell r="AG590">
            <v>1.9871999999999997E-3</v>
          </cell>
        </row>
        <row r="591">
          <cell r="P591">
            <v>1</v>
          </cell>
          <cell r="Q591">
            <v>0.18049272750162643</v>
          </cell>
          <cell r="W591">
            <v>9.7359604639808595</v>
          </cell>
          <cell r="X591">
            <v>9.5997461689336436</v>
          </cell>
          <cell r="Y591">
            <v>0.78363007045154609</v>
          </cell>
          <cell r="Z591">
            <v>0.13941332702216352</v>
          </cell>
          <cell r="AA591">
            <v>4.0338348426380358E-2</v>
          </cell>
          <cell r="AB591">
            <v>260.26891426737467</v>
          </cell>
          <cell r="AC591">
            <v>0.47962550249999997</v>
          </cell>
          <cell r="AD591">
            <v>0.47291513735919999</v>
          </cell>
          <cell r="AE591">
            <v>3.8604200140800002E-2</v>
          </cell>
          <cell r="AF591">
            <v>6.8679600000000019E-3</v>
          </cell>
          <cell r="AG591">
            <v>1.9871999999999997E-3</v>
          </cell>
        </row>
        <row r="592">
          <cell r="P592">
            <v>1</v>
          </cell>
          <cell r="Q592">
            <v>0.17930861401286224</v>
          </cell>
          <cell r="W592">
            <v>9.6791673612743061</v>
          </cell>
          <cell r="X592">
            <v>9.5437476496148648</v>
          </cell>
          <cell r="Y592">
            <v>0.77905889504057879</v>
          </cell>
          <cell r="Z592">
            <v>0.13860008261453424</v>
          </cell>
          <cell r="AA592">
            <v>4.0103041393893139E-2</v>
          </cell>
          <cell r="AB592">
            <v>260.26891426737467</v>
          </cell>
          <cell r="AC592">
            <v>0.47962550249999997</v>
          </cell>
          <cell r="AD592">
            <v>0.47291513735919999</v>
          </cell>
          <cell r="AE592">
            <v>3.8604200140800002E-2</v>
          </cell>
          <cell r="AF592">
            <v>6.8679600000000019E-3</v>
          </cell>
          <cell r="AG592">
            <v>1.9871999999999997E-3</v>
          </cell>
        </row>
        <row r="593">
          <cell r="P593">
            <v>1</v>
          </cell>
          <cell r="Q593">
            <v>0.17812450052409809</v>
          </cell>
          <cell r="W593">
            <v>9.6223742585677492</v>
          </cell>
          <cell r="X593">
            <v>9.4877491302960841</v>
          </cell>
          <cell r="Y593">
            <v>0.77448771962961127</v>
          </cell>
          <cell r="Z593">
            <v>0.13778683820690493</v>
          </cell>
          <cell r="AA593">
            <v>3.9867734361405914E-2</v>
          </cell>
          <cell r="AB593">
            <v>260.26891426737467</v>
          </cell>
          <cell r="AC593">
            <v>0.47962550249999997</v>
          </cell>
          <cell r="AD593">
            <v>0.47291513735919999</v>
          </cell>
          <cell r="AE593">
            <v>3.8604200140800002E-2</v>
          </cell>
          <cell r="AF593">
            <v>6.8679600000000019E-3</v>
          </cell>
          <cell r="AG593">
            <v>1.9871999999999997E-3</v>
          </cell>
        </row>
        <row r="594">
          <cell r="P594">
            <v>1</v>
          </cell>
          <cell r="Q594">
            <v>0.17694038703533391</v>
          </cell>
          <cell r="W594">
            <v>9.5655811558611941</v>
          </cell>
          <cell r="X594">
            <v>9.4317506109773053</v>
          </cell>
          <cell r="Y594">
            <v>0.76991654421864397</v>
          </cell>
          <cell r="Z594">
            <v>0.13697359379927565</v>
          </cell>
          <cell r="AA594">
            <v>3.9632427328918703E-2</v>
          </cell>
          <cell r="AB594">
            <v>260.26891426737467</v>
          </cell>
          <cell r="AC594">
            <v>0.47962550249999997</v>
          </cell>
          <cell r="AD594">
            <v>0.47291513735919999</v>
          </cell>
          <cell r="AE594">
            <v>3.8604200140800002E-2</v>
          </cell>
          <cell r="AF594">
            <v>6.8679600000000019E-3</v>
          </cell>
          <cell r="AG594">
            <v>1.9871999999999997E-3</v>
          </cell>
        </row>
        <row r="595">
          <cell r="P595">
            <v>1</v>
          </cell>
          <cell r="Q595">
            <v>0.1757562735465697</v>
          </cell>
          <cell r="W595">
            <v>9.5087880531546389</v>
          </cell>
          <cell r="X595">
            <v>9.3757520916585264</v>
          </cell>
          <cell r="Y595">
            <v>0.76534536880767667</v>
          </cell>
          <cell r="Z595">
            <v>0.13616034939164637</v>
          </cell>
          <cell r="AA595">
            <v>3.9397120296431484E-2</v>
          </cell>
          <cell r="AB595">
            <v>260.26891426737467</v>
          </cell>
          <cell r="AC595">
            <v>0.47962550249999997</v>
          </cell>
          <cell r="AD595">
            <v>0.47291513735919999</v>
          </cell>
          <cell r="AE595">
            <v>3.8604200140800002E-2</v>
          </cell>
          <cell r="AF595">
            <v>6.8679600000000019E-3</v>
          </cell>
          <cell r="AG595">
            <v>1.9871999999999997E-3</v>
          </cell>
        </row>
        <row r="596">
          <cell r="P596">
            <v>1</v>
          </cell>
          <cell r="Q596">
            <v>0.17457216005780551</v>
          </cell>
          <cell r="W596">
            <v>9.4519949504480838</v>
          </cell>
          <cell r="X596">
            <v>9.3197535723397458</v>
          </cell>
          <cell r="Y596">
            <v>0.76077419339670926</v>
          </cell>
          <cell r="Z596">
            <v>0.13534710498401706</v>
          </cell>
          <cell r="AA596">
            <v>3.9161813263944259E-2</v>
          </cell>
          <cell r="AB596">
            <v>260.26891426737467</v>
          </cell>
          <cell r="AC596">
            <v>0.47962550249999997</v>
          </cell>
          <cell r="AD596">
            <v>0.47291513735919999</v>
          </cell>
          <cell r="AE596">
            <v>3.8604200140800002E-2</v>
          </cell>
          <cell r="AF596">
            <v>6.8679600000000019E-3</v>
          </cell>
          <cell r="AG596">
            <v>1.9871999999999997E-3</v>
          </cell>
        </row>
        <row r="597">
          <cell r="P597">
            <v>1</v>
          </cell>
          <cell r="Q597">
            <v>0.17338804656904133</v>
          </cell>
          <cell r="W597">
            <v>9.3952018477415287</v>
          </cell>
          <cell r="X597">
            <v>9.2637550530209669</v>
          </cell>
          <cell r="Y597">
            <v>0.75620301798574185</v>
          </cell>
          <cell r="Z597">
            <v>0.1345338605763878</v>
          </cell>
          <cell r="AA597">
            <v>3.8926506231457041E-2</v>
          </cell>
          <cell r="AB597">
            <v>260.26891426737467</v>
          </cell>
          <cell r="AC597">
            <v>0.47962550249999997</v>
          </cell>
          <cell r="AD597">
            <v>0.47291513735919999</v>
          </cell>
          <cell r="AE597">
            <v>3.8604200140800002E-2</v>
          </cell>
          <cell r="AF597">
            <v>6.8679600000000019E-3</v>
          </cell>
          <cell r="AG597">
            <v>1.9871999999999997E-3</v>
          </cell>
        </row>
        <row r="598">
          <cell r="P598">
            <v>1</v>
          </cell>
          <cell r="Q598">
            <v>0.17220393308027718</v>
          </cell>
          <cell r="W598">
            <v>9.3384087450349735</v>
          </cell>
          <cell r="X598">
            <v>9.2077565337021863</v>
          </cell>
          <cell r="Y598">
            <v>0.75163184257477456</v>
          </cell>
          <cell r="Z598">
            <v>0.13372061616875852</v>
          </cell>
          <cell r="AA598">
            <v>3.8691199198969822E-2</v>
          </cell>
          <cell r="AB598">
            <v>260.26891426737467</v>
          </cell>
          <cell r="AC598">
            <v>0.47962550249999997</v>
          </cell>
          <cell r="AD598">
            <v>0.47291513735919999</v>
          </cell>
          <cell r="AE598">
            <v>3.8604200140800002E-2</v>
          </cell>
          <cell r="AF598">
            <v>6.8679600000000019E-3</v>
          </cell>
          <cell r="AG598">
            <v>1.9871999999999997E-3</v>
          </cell>
        </row>
        <row r="599">
          <cell r="P599">
            <v>1</v>
          </cell>
          <cell r="Q599">
            <v>0.17101981959151297</v>
          </cell>
          <cell r="W599">
            <v>9.2816156423284202</v>
          </cell>
          <cell r="X599">
            <v>9.1517580143834074</v>
          </cell>
          <cell r="Y599">
            <v>0.74706066716380726</v>
          </cell>
          <cell r="Z599">
            <v>0.13290737176112924</v>
          </cell>
          <cell r="AA599">
            <v>3.8455892166482611E-2</v>
          </cell>
          <cell r="AB599">
            <v>260.26891426737467</v>
          </cell>
          <cell r="AC599">
            <v>0.47962550249999997</v>
          </cell>
          <cell r="AD599">
            <v>0.47291513735919999</v>
          </cell>
          <cell r="AE599">
            <v>3.8604200140800002E-2</v>
          </cell>
          <cell r="AF599">
            <v>6.8679600000000019E-3</v>
          </cell>
          <cell r="AG599">
            <v>1.9871999999999997E-3</v>
          </cell>
        </row>
        <row r="600">
          <cell r="P600">
            <v>1</v>
          </cell>
          <cell r="Q600">
            <v>0.16983570610274878</v>
          </cell>
          <cell r="W600">
            <v>9.224822539621865</v>
          </cell>
          <cell r="X600">
            <v>9.0957594950646286</v>
          </cell>
          <cell r="Y600">
            <v>0.74248949175283996</v>
          </cell>
          <cell r="Z600">
            <v>0.13209412735349996</v>
          </cell>
          <cell r="AA600">
            <v>3.8220585133995393E-2</v>
          </cell>
          <cell r="AB600">
            <v>260.26891426737467</v>
          </cell>
          <cell r="AC600">
            <v>0.47962550249999997</v>
          </cell>
          <cell r="AD600">
            <v>0.47291513735919999</v>
          </cell>
          <cell r="AE600">
            <v>3.8604200140800002E-2</v>
          </cell>
          <cell r="AF600">
            <v>6.8679600000000019E-3</v>
          </cell>
          <cell r="AG600">
            <v>1.9871999999999997E-3</v>
          </cell>
        </row>
        <row r="601">
          <cell r="P601">
            <v>1</v>
          </cell>
          <cell r="Q601">
            <v>0.1686515926139846</v>
          </cell>
          <cell r="W601">
            <v>9.1680294369153081</v>
          </cell>
          <cell r="X601">
            <v>9.0397609757458479</v>
          </cell>
          <cell r="Y601">
            <v>0.73791831634187244</v>
          </cell>
          <cell r="Z601">
            <v>0.13128088294587065</v>
          </cell>
          <cell r="AA601">
            <v>3.7985278101508167E-2</v>
          </cell>
          <cell r="AB601">
            <v>260.26891426737467</v>
          </cell>
          <cell r="AC601">
            <v>0.47962550249999997</v>
          </cell>
          <cell r="AD601">
            <v>0.47291513735919999</v>
          </cell>
          <cell r="AE601">
            <v>3.8604200140800002E-2</v>
          </cell>
          <cell r="AF601">
            <v>6.8679600000000019E-3</v>
          </cell>
          <cell r="AG601">
            <v>1.9871999999999997E-3</v>
          </cell>
        </row>
        <row r="602">
          <cell r="P602">
            <v>1</v>
          </cell>
          <cell r="Q602">
            <v>0.16746747912522039</v>
          </cell>
          <cell r="W602">
            <v>9.1112363342087548</v>
          </cell>
          <cell r="X602">
            <v>8.9837624564270691</v>
          </cell>
          <cell r="Y602">
            <v>0.73334714093090514</v>
          </cell>
          <cell r="Z602">
            <v>0.13046763853824137</v>
          </cell>
          <cell r="AA602">
            <v>3.7749971069020949E-2</v>
          </cell>
          <cell r="AB602">
            <v>260.26891426737467</v>
          </cell>
          <cell r="AC602">
            <v>0.47962550249999997</v>
          </cell>
          <cell r="AD602">
            <v>0.47291513735919999</v>
          </cell>
          <cell r="AE602">
            <v>3.8604200140800002E-2</v>
          </cell>
          <cell r="AF602">
            <v>6.8679600000000019E-3</v>
          </cell>
          <cell r="AG602">
            <v>1.9871999999999997E-3</v>
          </cell>
        </row>
        <row r="603">
          <cell r="W603">
            <v>9.0544432315021997</v>
          </cell>
          <cell r="X603">
            <v>8.9277639371082902</v>
          </cell>
          <cell r="Y603">
            <v>0.72877596551993784</v>
          </cell>
          <cell r="Z603">
            <v>0.12965439413061208</v>
          </cell>
          <cell r="AA603">
            <v>3.7514664036533731E-2</v>
          </cell>
          <cell r="AB603">
            <v>260.26891426737467</v>
          </cell>
          <cell r="AC603">
            <v>0.47962550249999997</v>
          </cell>
          <cell r="AD603">
            <v>0.47291513735919999</v>
          </cell>
          <cell r="AE603">
            <v>3.8604200140800002E-2</v>
          </cell>
          <cell r="AF603">
            <v>6.8679600000000019E-3</v>
          </cell>
          <cell r="AG603">
            <v>1.9871999999999997E-3</v>
          </cell>
        </row>
        <row r="604">
          <cell r="W604">
            <v>8.9976501287956427</v>
          </cell>
          <cell r="X604">
            <v>8.8717654177895078</v>
          </cell>
          <cell r="Y604">
            <v>0.72420479010897043</v>
          </cell>
          <cell r="Z604">
            <v>0.12884114972298277</v>
          </cell>
          <cell r="AA604">
            <v>3.7279357004046512E-2</v>
          </cell>
          <cell r="AB604">
            <v>260.26891426737467</v>
          </cell>
          <cell r="AC604">
            <v>0.47962550249999997</v>
          </cell>
          <cell r="AD604">
            <v>0.47291513735919999</v>
          </cell>
          <cell r="AE604">
            <v>3.8604200140800002E-2</v>
          </cell>
          <cell r="AF604">
            <v>6.8679600000000019E-3</v>
          </cell>
          <cell r="AG604">
            <v>1.9871999999999997E-3</v>
          </cell>
        </row>
        <row r="605">
          <cell r="W605">
            <v>8.9408570260890912</v>
          </cell>
          <cell r="X605">
            <v>8.8157668984707307</v>
          </cell>
          <cell r="Y605">
            <v>0.71963361469800324</v>
          </cell>
          <cell r="Z605">
            <v>0.12802790531535352</v>
          </cell>
          <cell r="AA605">
            <v>3.7044049971559301E-2</v>
          </cell>
          <cell r="AB605">
            <v>260.26891426737467</v>
          </cell>
          <cell r="AC605">
            <v>0.47962550249999997</v>
          </cell>
          <cell r="AD605">
            <v>0.47291513735919999</v>
          </cell>
          <cell r="AE605">
            <v>3.8604200140800002E-2</v>
          </cell>
          <cell r="AF605">
            <v>6.8679600000000019E-3</v>
          </cell>
          <cell r="AG605">
            <v>1.9871999999999997E-3</v>
          </cell>
        </row>
        <row r="606">
          <cell r="W606">
            <v>8.8840639233825343</v>
          </cell>
          <cell r="X606">
            <v>8.7597683791519501</v>
          </cell>
          <cell r="Y606">
            <v>0.71506243928703572</v>
          </cell>
          <cell r="Z606">
            <v>0.12721466090772421</v>
          </cell>
          <cell r="AA606">
            <v>3.6808742939072076E-2</v>
          </cell>
          <cell r="AB606">
            <v>260.26891426737467</v>
          </cell>
          <cell r="AC606">
            <v>0.47962550249999997</v>
          </cell>
          <cell r="AD606">
            <v>0.47291513735919999</v>
          </cell>
          <cell r="AE606">
            <v>3.8604200140800002E-2</v>
          </cell>
          <cell r="AF606">
            <v>6.8679600000000019E-3</v>
          </cell>
          <cell r="AG606">
            <v>1.9871999999999997E-3</v>
          </cell>
        </row>
        <row r="607">
          <cell r="W607">
            <v>8.8272708206759791</v>
          </cell>
          <cell r="X607">
            <v>8.7037698598331712</v>
          </cell>
          <cell r="Y607">
            <v>0.71049126387606842</v>
          </cell>
          <cell r="Z607">
            <v>0.12640141650009493</v>
          </cell>
          <cell r="AA607">
            <v>3.6573435906584857E-2</v>
          </cell>
          <cell r="AB607">
            <v>260.26891426737467</v>
          </cell>
          <cell r="AC607">
            <v>0.47962550249999997</v>
          </cell>
          <cell r="AD607">
            <v>0.47291513735919999</v>
          </cell>
          <cell r="AE607">
            <v>3.8604200140800002E-2</v>
          </cell>
          <cell r="AF607">
            <v>6.8679600000000019E-3</v>
          </cell>
          <cell r="AG607">
            <v>1.9871999999999997E-3</v>
          </cell>
        </row>
        <row r="608">
          <cell r="W608">
            <v>8.7704777179694258</v>
          </cell>
          <cell r="X608">
            <v>8.6477713405143923</v>
          </cell>
          <cell r="Y608">
            <v>0.70592008846510113</v>
          </cell>
          <cell r="Z608">
            <v>0.12558817209246564</v>
          </cell>
          <cell r="AA608">
            <v>3.6338128874097639E-2</v>
          </cell>
          <cell r="AB608">
            <v>260.26891426737467</v>
          </cell>
          <cell r="AC608">
            <v>0.47962550249999997</v>
          </cell>
          <cell r="AD608">
            <v>0.47291513735919999</v>
          </cell>
          <cell r="AE608">
            <v>3.8604200140800002E-2</v>
          </cell>
          <cell r="AF608">
            <v>6.8679600000000019E-3</v>
          </cell>
          <cell r="AG608">
            <v>1.9871999999999997E-3</v>
          </cell>
        </row>
        <row r="609">
          <cell r="W609">
            <v>8.7136846152628689</v>
          </cell>
          <cell r="X609">
            <v>8.5917728211956117</v>
          </cell>
          <cell r="Y609">
            <v>0.70134891305413372</v>
          </cell>
          <cell r="Z609">
            <v>0.12477492768483635</v>
          </cell>
          <cell r="AA609">
            <v>3.6102821841610414E-2</v>
          </cell>
          <cell r="AB609">
            <v>260.26891426737467</v>
          </cell>
          <cell r="AC609">
            <v>0.47962550249999997</v>
          </cell>
          <cell r="AD609">
            <v>0.47291513735919999</v>
          </cell>
          <cell r="AE609">
            <v>3.8604200140800002E-2</v>
          </cell>
          <cell r="AF609">
            <v>6.8679600000000019E-3</v>
          </cell>
          <cell r="AG609">
            <v>1.9871999999999997E-3</v>
          </cell>
        </row>
        <row r="610">
          <cell r="W610">
            <v>8.6568915125563137</v>
          </cell>
          <cell r="X610">
            <v>8.5357743018768311</v>
          </cell>
          <cell r="Y610">
            <v>0.69677773764316631</v>
          </cell>
          <cell r="Z610">
            <v>0.12396168327720707</v>
          </cell>
          <cell r="AA610">
            <v>3.5867514809123202E-2</v>
          </cell>
          <cell r="AB610">
            <v>260.26891426737467</v>
          </cell>
          <cell r="AC610">
            <v>0.47962550249999997</v>
          </cell>
          <cell r="AD610">
            <v>0.47291513735919999</v>
          </cell>
          <cell r="AE610">
            <v>3.8604200140800002E-2</v>
          </cell>
          <cell r="AF610">
            <v>6.8679600000000019E-3</v>
          </cell>
          <cell r="AG610">
            <v>1.9871999999999997E-3</v>
          </cell>
        </row>
        <row r="611">
          <cell r="W611">
            <v>8.6000984098497604</v>
          </cell>
          <cell r="X611">
            <v>8.4797757825580522</v>
          </cell>
          <cell r="Y611">
            <v>0.69220656223219901</v>
          </cell>
          <cell r="Z611">
            <v>0.12314843886957778</v>
          </cell>
          <cell r="AA611">
            <v>3.5632207776635984E-2</v>
          </cell>
          <cell r="AB611">
            <v>260.26891426737467</v>
          </cell>
          <cell r="AC611">
            <v>0.47962550249999997</v>
          </cell>
          <cell r="AD611">
            <v>0.47291513735919999</v>
          </cell>
          <cell r="AE611">
            <v>3.8604200140800002E-2</v>
          </cell>
          <cell r="AF611">
            <v>6.8679600000000019E-3</v>
          </cell>
          <cell r="AG611">
            <v>1.9871999999999997E-3</v>
          </cell>
        </row>
        <row r="612">
          <cell r="W612">
            <v>8.5433053071432052</v>
          </cell>
          <cell r="X612">
            <v>8.4237772632392733</v>
          </cell>
          <cell r="Y612">
            <v>0.68763538682123171</v>
          </cell>
          <cell r="Z612">
            <v>0.1223351944619485</v>
          </cell>
          <cell r="AA612">
            <v>3.5396900744148765E-2</v>
          </cell>
          <cell r="AB612">
            <v>260.26891426737467</v>
          </cell>
          <cell r="AC612">
            <v>0.47962550249999997</v>
          </cell>
          <cell r="AD612">
            <v>0.47291513735919999</v>
          </cell>
          <cell r="AE612">
            <v>3.8604200140800002E-2</v>
          </cell>
          <cell r="AF612">
            <v>6.8679600000000019E-3</v>
          </cell>
          <cell r="AG612">
            <v>1.9871999999999997E-3</v>
          </cell>
        </row>
        <row r="613">
          <cell r="W613">
            <v>8.4865122044366501</v>
          </cell>
          <cell r="X613">
            <v>8.3677787439204945</v>
          </cell>
          <cell r="Y613">
            <v>0.68306421141026441</v>
          </cell>
          <cell r="Z613">
            <v>0.12152195005431922</v>
          </cell>
          <cell r="AA613">
            <v>3.5161593711661547E-2</v>
          </cell>
          <cell r="AB613">
            <v>260.26891426737467</v>
          </cell>
          <cell r="AC613">
            <v>0.47962550249999997</v>
          </cell>
          <cell r="AD613">
            <v>0.47291513735919999</v>
          </cell>
          <cell r="AE613">
            <v>3.8604200140800002E-2</v>
          </cell>
          <cell r="AF613">
            <v>6.8679600000000019E-3</v>
          </cell>
          <cell r="AG613">
            <v>1.9871999999999997E-3</v>
          </cell>
        </row>
        <row r="614">
          <cell r="W614">
            <v>8.429719101730095</v>
          </cell>
          <cell r="X614">
            <v>8.3117802246017138</v>
          </cell>
          <cell r="Y614">
            <v>0.67849303599929689</v>
          </cell>
          <cell r="Z614">
            <v>0.12070870564668991</v>
          </cell>
          <cell r="AA614">
            <v>3.4926286679174322E-2</v>
          </cell>
          <cell r="AB614">
            <v>260.26891426737467</v>
          </cell>
          <cell r="AC614">
            <v>0.47962550249999997</v>
          </cell>
          <cell r="AD614">
            <v>0.47291513735919999</v>
          </cell>
          <cell r="AE614">
            <v>3.8604200140800002E-2</v>
          </cell>
          <cell r="AF614">
            <v>6.8679600000000019E-3</v>
          </cell>
          <cell r="AG614">
            <v>1.9871999999999997E-3</v>
          </cell>
        </row>
        <row r="615">
          <cell r="W615">
            <v>8.3729259990235398</v>
          </cell>
          <cell r="X615">
            <v>8.255781705282935</v>
          </cell>
          <cell r="Y615">
            <v>0.67392186058832959</v>
          </cell>
          <cell r="Z615">
            <v>0.11989546123906063</v>
          </cell>
          <cell r="AA615">
            <v>3.469097964668711E-2</v>
          </cell>
          <cell r="AB615">
            <v>260.26891426737467</v>
          </cell>
          <cell r="AC615">
            <v>0.47962550249999997</v>
          </cell>
          <cell r="AD615">
            <v>0.47291513735919999</v>
          </cell>
          <cell r="AE615">
            <v>3.8604200140800002E-2</v>
          </cell>
          <cell r="AF615">
            <v>6.8679600000000019E-3</v>
          </cell>
          <cell r="AG615">
            <v>1.9871999999999997E-3</v>
          </cell>
        </row>
        <row r="616">
          <cell r="W616">
            <v>8.3161328963169847</v>
          </cell>
          <cell r="X616">
            <v>8.1997831859641543</v>
          </cell>
          <cell r="Y616">
            <v>0.66935068517736229</v>
          </cell>
          <cell r="Z616">
            <v>0.11908221683143135</v>
          </cell>
          <cell r="AA616">
            <v>3.4455672614199892E-2</v>
          </cell>
          <cell r="AB616">
            <v>260.26891426737467</v>
          </cell>
          <cell r="AC616">
            <v>0.47962550249999997</v>
          </cell>
          <cell r="AD616">
            <v>0.47291513735919999</v>
          </cell>
          <cell r="AE616">
            <v>3.8604200140800002E-2</v>
          </cell>
          <cell r="AF616">
            <v>6.8679600000000019E-3</v>
          </cell>
          <cell r="AG616">
            <v>1.9871999999999997E-3</v>
          </cell>
        </row>
        <row r="617">
          <cell r="W617">
            <v>8.2593397936104296</v>
          </cell>
          <cell r="X617">
            <v>8.1437846666453755</v>
          </cell>
          <cell r="Y617">
            <v>0.66477950976639499</v>
          </cell>
          <cell r="Z617">
            <v>0.11826897242380208</v>
          </cell>
          <cell r="AA617">
            <v>3.4220365581712674E-2</v>
          </cell>
          <cell r="AB617">
            <v>260.26891426737467</v>
          </cell>
          <cell r="AC617">
            <v>0.47962550249999997</v>
          </cell>
          <cell r="AD617">
            <v>0.47291513735919999</v>
          </cell>
          <cell r="AE617">
            <v>3.8604200140800002E-2</v>
          </cell>
          <cell r="AF617">
            <v>6.8679600000000019E-3</v>
          </cell>
          <cell r="AG617">
            <v>1.9871999999999997E-3</v>
          </cell>
        </row>
        <row r="618">
          <cell r="W618">
            <v>8.2025466909038744</v>
          </cell>
          <cell r="X618">
            <v>8.0877861473265948</v>
          </cell>
          <cell r="Y618">
            <v>0.66020833435542758</v>
          </cell>
          <cell r="Z618">
            <v>0.11745572801617277</v>
          </cell>
          <cell r="AA618">
            <v>3.3985058549225448E-2</v>
          </cell>
          <cell r="AB618">
            <v>260.26891426737467</v>
          </cell>
          <cell r="AC618">
            <v>0.47962550249999997</v>
          </cell>
          <cell r="AD618">
            <v>0.47291513735919999</v>
          </cell>
          <cell r="AE618">
            <v>3.8604200140800002E-2</v>
          </cell>
          <cell r="AF618">
            <v>6.8679600000000019E-3</v>
          </cell>
          <cell r="AG618">
            <v>1.9871999999999997E-3</v>
          </cell>
        </row>
        <row r="619">
          <cell r="W619">
            <v>8.1457535881973193</v>
          </cell>
          <cell r="X619">
            <v>8.031787628007816</v>
          </cell>
          <cell r="Y619">
            <v>0.65563715894446017</v>
          </cell>
          <cell r="Z619">
            <v>0.11664248360854348</v>
          </cell>
          <cell r="AA619">
            <v>3.374975151673823E-2</v>
          </cell>
          <cell r="AB619">
            <v>260.26891426737467</v>
          </cell>
          <cell r="AC619">
            <v>0.47962550249999997</v>
          </cell>
          <cell r="AD619">
            <v>0.47291513735919999</v>
          </cell>
          <cell r="AE619">
            <v>3.8604200140800002E-2</v>
          </cell>
          <cell r="AF619">
            <v>6.8679600000000019E-3</v>
          </cell>
          <cell r="AG619">
            <v>1.9871999999999997E-3</v>
          </cell>
        </row>
        <row r="620">
          <cell r="W620">
            <v>8.0889604854907642</v>
          </cell>
          <cell r="X620">
            <v>7.9757891086890371</v>
          </cell>
          <cell r="Y620">
            <v>0.65106598353349288</v>
          </cell>
          <cell r="Z620">
            <v>0.1158292392009142</v>
          </cell>
          <cell r="AA620">
            <v>3.3514444484251019E-2</v>
          </cell>
          <cell r="AB620">
            <v>260.26891426737467</v>
          </cell>
          <cell r="AC620">
            <v>0.47962550249999997</v>
          </cell>
          <cell r="AD620">
            <v>0.47291513735919999</v>
          </cell>
          <cell r="AE620">
            <v>3.8604200140800002E-2</v>
          </cell>
          <cell r="AF620">
            <v>6.8679600000000019E-3</v>
          </cell>
          <cell r="AG620">
            <v>1.9871999999999997E-3</v>
          </cell>
        </row>
        <row r="621">
          <cell r="W621">
            <v>8.0321673827842091</v>
          </cell>
          <cell r="X621">
            <v>7.9197905893702556</v>
          </cell>
          <cell r="Y621">
            <v>0.64649480812252547</v>
          </cell>
          <cell r="Z621">
            <v>0.11501599479328489</v>
          </cell>
          <cell r="AA621">
            <v>3.3279137451763793E-2</v>
          </cell>
          <cell r="AB621">
            <v>260.26891426737467</v>
          </cell>
          <cell r="AC621">
            <v>0.47962550249999997</v>
          </cell>
          <cell r="AD621">
            <v>0.47291513735919999</v>
          </cell>
          <cell r="AE621">
            <v>3.8604200140800002E-2</v>
          </cell>
          <cell r="AF621">
            <v>6.8679600000000019E-3</v>
          </cell>
          <cell r="AG621">
            <v>1.9871999999999997E-3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攻城基础信息"/>
      <sheetName val="疲劳值&amp;地图信息"/>
      <sheetName val="赛季服难度系数"/>
      <sheetName val="玩家城池攻打"/>
      <sheetName val="国家城池攻打"/>
      <sheetName val="国家城池具体内容"/>
      <sheetName val="NPC城池自动攻城"/>
      <sheetName val="村庄县城"/>
      <sheetName val="村庄县城具体内容"/>
      <sheetName val="军团县城攻打"/>
      <sheetName val="军团建筑攻打"/>
      <sheetName val="玩家城池具体内容"/>
      <sheetName val="系统城外建筑规划"/>
      <sheetName val="攻城后台影响系数"/>
    </sheetNames>
    <sheetDataSet>
      <sheetData sheetId="0"/>
      <sheetData sheetId="1"/>
      <sheetData sheetId="2">
        <row r="5">
          <cell r="X5">
            <v>29.267330360070627</v>
          </cell>
          <cell r="Y5">
            <v>29.62757926285542</v>
          </cell>
          <cell r="Z5">
            <v>29.726793026512922</v>
          </cell>
          <cell r="AA5">
            <v>30.50182397645397</v>
          </cell>
          <cell r="AB5">
            <v>30.728074505486063</v>
          </cell>
          <cell r="AC5">
            <v>0.3</v>
          </cell>
          <cell r="AD5">
            <v>0.3</v>
          </cell>
          <cell r="AE5">
            <v>0.3</v>
          </cell>
          <cell r="AF5">
            <v>0.3</v>
          </cell>
          <cell r="AG5">
            <v>0.3</v>
          </cell>
        </row>
        <row r="6">
          <cell r="X6">
            <v>59.920847949591135</v>
          </cell>
          <cell r="Y6">
            <v>60.685003861029031</v>
          </cell>
          <cell r="Z6">
            <v>60.913379445093049</v>
          </cell>
          <cell r="AA6">
            <v>62.560593957819627</v>
          </cell>
          <cell r="AB6">
            <v>63.064128506522593</v>
          </cell>
          <cell r="AC6">
            <v>0.47499999999999998</v>
          </cell>
          <cell r="AD6">
            <v>0.47499999999999998</v>
          </cell>
          <cell r="AE6">
            <v>0.47499999999999998</v>
          </cell>
          <cell r="AF6">
            <v>0.47499999999999998</v>
          </cell>
          <cell r="AG6">
            <v>0.47499999999999998</v>
          </cell>
        </row>
        <row r="7">
          <cell r="X7">
            <v>91.960552768561456</v>
          </cell>
          <cell r="Y7">
            <v>93.172273794520876</v>
          </cell>
          <cell r="Z7">
            <v>93.559759255740374</v>
          </cell>
          <cell r="AA7">
            <v>96.176309944096857</v>
          </cell>
          <cell r="AB7">
            <v>97.008162003109646</v>
          </cell>
          <cell r="AC7">
            <v>0.65</v>
          </cell>
          <cell r="AD7">
            <v>0.65</v>
          </cell>
          <cell r="AE7">
            <v>0.65</v>
          </cell>
          <cell r="AF7">
            <v>0.65</v>
          </cell>
          <cell r="AG7">
            <v>0.65</v>
          </cell>
        </row>
        <row r="8">
          <cell r="X8">
            <v>125.38644481698167</v>
          </cell>
          <cell r="Y8">
            <v>127.08938906333091</v>
          </cell>
          <cell r="Z8">
            <v>127.66593245845483</v>
          </cell>
          <cell r="AA8">
            <v>131.34897193528573</v>
          </cell>
          <cell r="AB8">
            <v>132.56017499524717</v>
          </cell>
          <cell r="AC8">
            <v>0.82499999999999996</v>
          </cell>
          <cell r="AD8">
            <v>0.82499999999999996</v>
          </cell>
          <cell r="AE8">
            <v>0.82499999999999996</v>
          </cell>
          <cell r="AF8">
            <v>0.82499999999999996</v>
          </cell>
          <cell r="AG8">
            <v>0.82499999999999996</v>
          </cell>
        </row>
        <row r="9">
          <cell r="X9">
            <v>160.19852409485165</v>
          </cell>
          <cell r="Y9">
            <v>162.43634966745918</v>
          </cell>
          <cell r="Z9">
            <v>163.23189905323659</v>
          </cell>
          <cell r="AA9">
            <v>168.07857993138626</v>
          </cell>
          <cell r="AB9">
            <v>169.72016748293515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</row>
        <row r="10">
          <cell r="X10">
            <v>196.39679060217156</v>
          </cell>
          <cell r="Y10">
            <v>199.21315560690567</v>
          </cell>
          <cell r="Z10">
            <v>200.25765904008551</v>
          </cell>
          <cell r="AA10">
            <v>206.36513393239838</v>
          </cell>
          <cell r="AB10">
            <v>208.48813946617361</v>
          </cell>
          <cell r="AC10">
            <v>1.0333333333333334</v>
          </cell>
          <cell r="AD10">
            <v>1.0333333333333334</v>
          </cell>
          <cell r="AE10">
            <v>1.0333333333333334</v>
          </cell>
          <cell r="AF10">
            <v>1.0333333333333334</v>
          </cell>
          <cell r="AG10">
            <v>1.0333333333333334</v>
          </cell>
        </row>
        <row r="11">
          <cell r="X11">
            <v>233.98124433894128</v>
          </cell>
          <cell r="Y11">
            <v>237.41980688167035</v>
          </cell>
          <cell r="Z11">
            <v>238.74321241900151</v>
          </cell>
          <cell r="AA11">
            <v>246.20863393832218</v>
          </cell>
          <cell r="AB11">
            <v>248.86409094496253</v>
          </cell>
          <cell r="AC11">
            <v>1.0666666666666669</v>
          </cell>
          <cell r="AD11">
            <v>1.0666666666666669</v>
          </cell>
          <cell r="AE11">
            <v>1.0666666666666669</v>
          </cell>
          <cell r="AF11">
            <v>1.0666666666666669</v>
          </cell>
          <cell r="AG11">
            <v>1.0666666666666669</v>
          </cell>
        </row>
        <row r="12">
          <cell r="X12">
            <v>272.95188530516083</v>
          </cell>
          <cell r="Y12">
            <v>277.05630349175328</v>
          </cell>
          <cell r="Z12">
            <v>278.6885591899848</v>
          </cell>
          <cell r="AA12">
            <v>287.60907994915749</v>
          </cell>
          <cell r="AB12">
            <v>290.84802191930203</v>
          </cell>
          <cell r="AC12">
            <v>1.1000000000000003</v>
          </cell>
          <cell r="AD12">
            <v>1.1000000000000003</v>
          </cell>
          <cell r="AE12">
            <v>1.1000000000000003</v>
          </cell>
          <cell r="AF12">
            <v>1.1000000000000003</v>
          </cell>
          <cell r="AG12">
            <v>1.1000000000000003</v>
          </cell>
        </row>
        <row r="13">
          <cell r="X13">
            <v>313.30871350083027</v>
          </cell>
          <cell r="Y13">
            <v>318.1226454371544</v>
          </cell>
          <cell r="Z13">
            <v>320.09369935303533</v>
          </cell>
          <cell r="AA13">
            <v>330.56647196490445</v>
          </cell>
          <cell r="AB13">
            <v>334.43993238919177</v>
          </cell>
          <cell r="AC13">
            <v>1.1333333333333337</v>
          </cell>
          <cell r="AD13">
            <v>1.1333333333333337</v>
          </cell>
          <cell r="AE13">
            <v>1.1333333333333337</v>
          </cell>
          <cell r="AF13">
            <v>1.1333333333333337</v>
          </cell>
          <cell r="AG13">
            <v>1.1333333333333337</v>
          </cell>
        </row>
        <row r="14">
          <cell r="X14">
            <v>363.9280221490983</v>
          </cell>
          <cell r="Y14">
            <v>360.61883271787372</v>
          </cell>
          <cell r="Z14">
            <v>362.95863290815299</v>
          </cell>
          <cell r="AA14">
            <v>375.08080998556306</v>
          </cell>
          <cell r="AB14">
            <v>379.63982235463209</v>
          </cell>
          <cell r="AC14">
            <v>1.1666666666666672</v>
          </cell>
          <cell r="AD14">
            <v>1.1666666666666672</v>
          </cell>
          <cell r="AE14">
            <v>1.1666666666666672</v>
          </cell>
          <cell r="AF14">
            <v>1.1666666666666672</v>
          </cell>
          <cell r="AG14">
            <v>1.1666666666666672</v>
          </cell>
        </row>
        <row r="15">
          <cell r="X15">
            <v>377.26344420772068</v>
          </cell>
          <cell r="Y15">
            <v>373.47952875238423</v>
          </cell>
          <cell r="Z15">
            <v>381.88511316782399</v>
          </cell>
          <cell r="AA15">
            <v>393.11772596546115</v>
          </cell>
          <cell r="AB15">
            <v>400.69159943857892</v>
          </cell>
          <cell r="AC15">
            <v>1.2000000000000006</v>
          </cell>
          <cell r="AD15">
            <v>1.2000000000000006</v>
          </cell>
          <cell r="AE15">
            <v>1.2000000000000006</v>
          </cell>
          <cell r="AF15">
            <v>1.2000000000000006</v>
          </cell>
          <cell r="AG15">
            <v>1.2000000000000006</v>
          </cell>
        </row>
        <row r="16">
          <cell r="X16">
            <v>390.96501035252129</v>
          </cell>
          <cell r="Y16">
            <v>396.34159107066904</v>
          </cell>
          <cell r="Z16">
            <v>394.21190977429978</v>
          </cell>
          <cell r="AA16">
            <v>405.9144626110301</v>
          </cell>
          <cell r="AB16">
            <v>413.59269102575649</v>
          </cell>
          <cell r="AC16">
            <v>1.2333333333333341</v>
          </cell>
          <cell r="AD16">
            <v>1.2333333333333341</v>
          </cell>
          <cell r="AE16">
            <v>1.2333333333333341</v>
          </cell>
          <cell r="AF16">
            <v>1.2333333333333341</v>
          </cell>
          <cell r="AG16">
            <v>1.2333333333333341</v>
          </cell>
        </row>
        <row r="17">
          <cell r="X17">
            <v>405.04978501789367</v>
          </cell>
          <cell r="Y17">
            <v>410.55820166449541</v>
          </cell>
          <cell r="Z17">
            <v>416.91818722647463</v>
          </cell>
          <cell r="AA17">
            <v>418.91605268859496</v>
          </cell>
          <cell r="AB17">
            <v>426.69741820481704</v>
          </cell>
          <cell r="AC17">
            <v>1.2666666666666675</v>
          </cell>
          <cell r="AD17">
            <v>1.2666666666666675</v>
          </cell>
          <cell r="AE17">
            <v>1.2666666666666675</v>
          </cell>
          <cell r="AF17">
            <v>1.2666666666666675</v>
          </cell>
          <cell r="AG17">
            <v>1.2666666666666675</v>
          </cell>
        </row>
        <row r="18">
          <cell r="X18">
            <v>419.53642728816141</v>
          </cell>
          <cell r="Y18">
            <v>425.0675247192213</v>
          </cell>
          <cell r="Z18">
            <v>431.09949985099666</v>
          </cell>
          <cell r="AA18">
            <v>432.12249619815537</v>
          </cell>
          <cell r="AB18">
            <v>440.00578097576056</v>
          </cell>
          <cell r="AC18">
            <v>1.3000000000000009</v>
          </cell>
          <cell r="AD18">
            <v>1.3000000000000009</v>
          </cell>
          <cell r="AE18">
            <v>1.3000000000000009</v>
          </cell>
          <cell r="AF18">
            <v>1.3000000000000009</v>
          </cell>
          <cell r="AG18">
            <v>1.3000000000000009</v>
          </cell>
        </row>
        <row r="19">
          <cell r="X19">
            <v>434.44533564420067</v>
          </cell>
          <cell r="Y19">
            <v>440.04425210687509</v>
          </cell>
          <cell r="Z19">
            <v>445.67636968804891</v>
          </cell>
          <cell r="AA19">
            <v>445.53379313971141</v>
          </cell>
          <cell r="AB19">
            <v>453.51777933858693</v>
          </cell>
          <cell r="AC19">
            <v>1.3333333333333344</v>
          </cell>
          <cell r="AD19">
            <v>1.3333333333333344</v>
          </cell>
          <cell r="AE19">
            <v>1.3333333333333344</v>
          </cell>
          <cell r="AF19">
            <v>1.3333333333333344</v>
          </cell>
          <cell r="AG19">
            <v>1.3333333333333344</v>
          </cell>
        </row>
        <row r="20">
          <cell r="X20">
            <v>449.79880554211326</v>
          </cell>
          <cell r="Y20">
            <v>455.42300170601771</v>
          </cell>
          <cell r="Z20">
            <v>460.63466439492066</v>
          </cell>
          <cell r="AA20">
            <v>470.70366447633808</v>
          </cell>
          <cell r="AB20">
            <v>467.23341329329628</v>
          </cell>
          <cell r="AC20">
            <v>1.3666666666666678</v>
          </cell>
          <cell r="AD20">
            <v>1.3666666666666678</v>
          </cell>
          <cell r="AE20">
            <v>1.3666666666666678</v>
          </cell>
          <cell r="AF20">
            <v>1.3666666666666678</v>
          </cell>
          <cell r="AG20">
            <v>1.3666666666666678</v>
          </cell>
        </row>
        <row r="21">
          <cell r="X21">
            <v>465.49645533601165</v>
          </cell>
          <cell r="Y21">
            <v>471.18965410287512</v>
          </cell>
          <cell r="Z21">
            <v>475.88274435648009</v>
          </cell>
          <cell r="AA21">
            <v>486.01752354775897</v>
          </cell>
          <cell r="AB21">
            <v>481.15268283988848</v>
          </cell>
          <cell r="AC21">
            <v>1.4000000000000012</v>
          </cell>
          <cell r="AD21">
            <v>1.4000000000000012</v>
          </cell>
          <cell r="AE21">
            <v>1.4000000000000012</v>
          </cell>
          <cell r="AF21">
            <v>1.4000000000000012</v>
          </cell>
          <cell r="AG21">
            <v>1.4000000000000012</v>
          </cell>
        </row>
        <row r="22">
          <cell r="X22">
            <v>481.60961915969028</v>
          </cell>
          <cell r="Y22">
            <v>487.48433246393529</v>
          </cell>
          <cell r="Z22">
            <v>491.74762107834783</v>
          </cell>
          <cell r="AA22">
            <v>501.82652162350291</v>
          </cell>
          <cell r="AB22">
            <v>495.13872880855206</v>
          </cell>
          <cell r="AC22">
            <v>1.4333333333333347</v>
          </cell>
          <cell r="AD22">
            <v>1.4333333333333347</v>
          </cell>
          <cell r="AE22">
            <v>1.4333333333333347</v>
          </cell>
          <cell r="AF22">
            <v>1.4333333333333347</v>
          </cell>
          <cell r="AG22">
            <v>1.4333333333333347</v>
          </cell>
        </row>
        <row r="23">
          <cell r="X23">
            <v>498.22066410491163</v>
          </cell>
          <cell r="Y23">
            <v>504.12182823986467</v>
          </cell>
          <cell r="Z23">
            <v>507.98281035108363</v>
          </cell>
          <cell r="AA23">
            <v>517.90623923111002</v>
          </cell>
          <cell r="AB23">
            <v>509.26212535205161</v>
          </cell>
          <cell r="AC23">
            <v>1.4666666666666681</v>
          </cell>
          <cell r="AD23">
            <v>1.4666666666666681</v>
          </cell>
          <cell r="AE23">
            <v>1.4666666666666681</v>
          </cell>
          <cell r="AF23">
            <v>1.4666666666666681</v>
          </cell>
          <cell r="AG23">
            <v>1.4666666666666681</v>
          </cell>
        </row>
        <row r="24">
          <cell r="X24">
            <v>515.35870065730501</v>
          </cell>
          <cell r="Y24">
            <v>520.13965082344168</v>
          </cell>
          <cell r="Z24">
            <v>523.8669928206142</v>
          </cell>
          <cell r="AA24">
            <v>531.6054555942095</v>
          </cell>
          <cell r="AB24">
            <v>520.95632759249099</v>
          </cell>
          <cell r="AC24">
            <v>1.5000000000000016</v>
          </cell>
          <cell r="AD24">
            <v>1.5000000000000016</v>
          </cell>
          <cell r="AE24">
            <v>1.5000000000000016</v>
          </cell>
          <cell r="AF24">
            <v>1.5000000000000016</v>
          </cell>
          <cell r="AG24">
            <v>1.5000000000000016</v>
          </cell>
        </row>
        <row r="25">
          <cell r="X25">
            <v>527.69794263500944</v>
          </cell>
          <cell r="Y25">
            <v>532.46499750008707</v>
          </cell>
          <cell r="Z25">
            <v>535.78465467768694</v>
          </cell>
          <cell r="AA25">
            <v>543.04728630537375</v>
          </cell>
          <cell r="AB25">
            <v>531.13591201961617</v>
          </cell>
          <cell r="AC25">
            <v>1.533333333333335</v>
          </cell>
          <cell r="AD25">
            <v>1.533333333333335</v>
          </cell>
          <cell r="AE25">
            <v>1.533333333333335</v>
          </cell>
          <cell r="AF25">
            <v>1.533333333333335</v>
          </cell>
          <cell r="AG25">
            <v>1.533333333333335</v>
          </cell>
        </row>
        <row r="26">
          <cell r="X26">
            <v>539.87869865521418</v>
          </cell>
          <cell r="Y26">
            <v>545.21709352766334</v>
          </cell>
          <cell r="Z26">
            <v>548.00907948329348</v>
          </cell>
          <cell r="AA26">
            <v>554.78221619471651</v>
          </cell>
          <cell r="AB26">
            <v>541.39207454388225</v>
          </cell>
          <cell r="AC26">
            <v>1.5666666666666684</v>
          </cell>
          <cell r="AD26">
            <v>1.5666666666666684</v>
          </cell>
          <cell r="AE26">
            <v>1.5666666666666684</v>
          </cell>
          <cell r="AF26">
            <v>1.5666666666666684</v>
          </cell>
          <cell r="AG26">
            <v>1.5666666666666684</v>
          </cell>
        </row>
        <row r="27">
          <cell r="X27">
            <v>552.37357011541599</v>
          </cell>
          <cell r="Y27">
            <v>558.17203011003107</v>
          </cell>
          <cell r="Z27">
            <v>560.38810406436892</v>
          </cell>
          <cell r="AA27">
            <v>566.60356144557647</v>
          </cell>
          <cell r="AB27">
            <v>566.40351385831445</v>
          </cell>
          <cell r="AC27">
            <v>1.6000000000000019</v>
          </cell>
          <cell r="AD27">
            <v>1.6000000000000019</v>
          </cell>
          <cell r="AE27">
            <v>1.6000000000000019</v>
          </cell>
          <cell r="AF27">
            <v>1.6000000000000019</v>
          </cell>
          <cell r="AG27">
            <v>1.6000000000000019</v>
          </cell>
        </row>
        <row r="28">
          <cell r="X28">
            <v>565.23349770732375</v>
          </cell>
          <cell r="Y28">
            <v>571.04510652049248</v>
          </cell>
          <cell r="Z28">
            <v>573.31287947505893</v>
          </cell>
          <cell r="AA28">
            <v>578.85545644540537</v>
          </cell>
          <cell r="AB28">
            <v>578.40362541734464</v>
          </cell>
          <cell r="AC28">
            <v>1.6333333333333353</v>
          </cell>
          <cell r="AD28">
            <v>1.6333333333333353</v>
          </cell>
          <cell r="AE28">
            <v>1.6333333333333353</v>
          </cell>
          <cell r="AF28">
            <v>1.6333333333333353</v>
          </cell>
          <cell r="AG28">
            <v>1.6333333333333353</v>
          </cell>
        </row>
        <row r="29">
          <cell r="X29">
            <v>578.48510388001807</v>
          </cell>
          <cell r="Y29">
            <v>584.23093615410107</v>
          </cell>
          <cell r="Z29">
            <v>586.49632037872641</v>
          </cell>
          <cell r="AA29">
            <v>591.17186207053419</v>
          </cell>
          <cell r="AB29">
            <v>590.55137716919648</v>
          </cell>
          <cell r="AC29">
            <v>1.6666666666666687</v>
          </cell>
          <cell r="AD29">
            <v>1.6666666666666687</v>
          </cell>
          <cell r="AE29">
            <v>1.6666666666666687</v>
          </cell>
          <cell r="AF29">
            <v>1.6666666666666687</v>
          </cell>
          <cell r="AG29">
            <v>1.6666666666666687</v>
          </cell>
        </row>
        <row r="30">
          <cell r="X30">
            <v>590.71167099524962</v>
          </cell>
          <cell r="Y30">
            <v>597.80736471197156</v>
          </cell>
          <cell r="Z30">
            <v>599.53362554102011</v>
          </cell>
          <cell r="AA30">
            <v>603.7219112775374</v>
          </cell>
          <cell r="AB30">
            <v>602.90783118170475</v>
          </cell>
          <cell r="AC30">
            <v>1.7000000000000022</v>
          </cell>
          <cell r="AD30">
            <v>1.7000000000000022</v>
          </cell>
          <cell r="AE30">
            <v>1.7000000000000022</v>
          </cell>
          <cell r="AF30">
            <v>1.7000000000000022</v>
          </cell>
          <cell r="AG30">
            <v>1.7000000000000022</v>
          </cell>
        </row>
        <row r="31">
          <cell r="X31">
            <v>649.35001411262078</v>
          </cell>
          <cell r="Y31">
            <v>660.66464314503878</v>
          </cell>
          <cell r="Z31">
            <v>664.26752439332108</v>
          </cell>
          <cell r="AA31">
            <v>672.19576359744008</v>
          </cell>
          <cell r="AB31">
            <v>674.90663272136351</v>
          </cell>
          <cell r="AC31">
            <v>1.7333333333333356</v>
          </cell>
          <cell r="AD31">
            <v>1.7333333333333356</v>
          </cell>
          <cell r="AE31">
            <v>1.7333333333333356</v>
          </cell>
          <cell r="AF31">
            <v>1.7333333333333356</v>
          </cell>
          <cell r="AG31">
            <v>1.7333333333333356</v>
          </cell>
        </row>
        <row r="32">
          <cell r="X32">
            <v>661.90984383878697</v>
          </cell>
          <cell r="Y32">
            <v>675.09155285071017</v>
          </cell>
          <cell r="Z32">
            <v>681.09859067061529</v>
          </cell>
          <cell r="AA32">
            <v>697.50042981578008</v>
          </cell>
          <cell r="AB32">
            <v>703.77070970284024</v>
          </cell>
          <cell r="AC32">
            <v>1.766666666666669</v>
          </cell>
          <cell r="AD32">
            <v>1.766666666666669</v>
          </cell>
          <cell r="AE32">
            <v>1.766666666666669</v>
          </cell>
          <cell r="AF32">
            <v>1.766666666666669</v>
          </cell>
          <cell r="AG32">
            <v>1.766666666666669</v>
          </cell>
        </row>
        <row r="33">
          <cell r="X33">
            <v>678.76932011797192</v>
          </cell>
          <cell r="Y33">
            <v>695.68483906549363</v>
          </cell>
          <cell r="Z33">
            <v>709.75251082366549</v>
          </cell>
          <cell r="AA33">
            <v>730.22521711654622</v>
          </cell>
          <cell r="AB33">
            <v>736.04331499380305</v>
          </cell>
          <cell r="AC33">
            <v>1.8000000000000025</v>
          </cell>
          <cell r="AD33">
            <v>1.8000000000000025</v>
          </cell>
          <cell r="AE33">
            <v>1.8000000000000025</v>
          </cell>
          <cell r="AF33">
            <v>1.8000000000000025</v>
          </cell>
          <cell r="AG33">
            <v>1.8000000000000025</v>
          </cell>
        </row>
        <row r="34">
          <cell r="X34">
            <v>696.32823421205865</v>
          </cell>
          <cell r="Y34">
            <v>716.76073778271621</v>
          </cell>
          <cell r="Z34">
            <v>738.71828152260741</v>
          </cell>
          <cell r="AA34">
            <v>763.12673393961472</v>
          </cell>
          <cell r="AB34">
            <v>768.98788751840891</v>
          </cell>
          <cell r="AC34">
            <v>1.8333333333333359</v>
          </cell>
          <cell r="AD34">
            <v>1.8333333333333359</v>
          </cell>
          <cell r="AE34">
            <v>1.8333333333333359</v>
          </cell>
          <cell r="AF34">
            <v>1.8333333333333359</v>
          </cell>
          <cell r="AG34">
            <v>1.8333333333333359</v>
          </cell>
        </row>
        <row r="35">
          <cell r="X35">
            <v>744.64605056264622</v>
          </cell>
          <cell r="Y35">
            <v>770.40288200597172</v>
          </cell>
          <cell r="Z35">
            <v>801.15093523372354</v>
          </cell>
          <cell r="AA35">
            <v>835.3115064083205</v>
          </cell>
          <cell r="AB35">
            <v>844.59166733390111</v>
          </cell>
          <cell r="AC35">
            <v>1.8666666666666694</v>
          </cell>
          <cell r="AD35">
            <v>1.8666666666666694</v>
          </cell>
          <cell r="AE35">
            <v>1.8666666666666694</v>
          </cell>
          <cell r="AF35">
            <v>1.8666666666666694</v>
          </cell>
          <cell r="AG35">
            <v>1.8666666666666694</v>
          </cell>
        </row>
        <row r="36">
          <cell r="X36">
            <v>763.65448642743274</v>
          </cell>
          <cell r="Y36">
            <v>793.24973751563664</v>
          </cell>
          <cell r="Z36">
            <v>830.67577062016983</v>
          </cell>
          <cell r="AA36">
            <v>871.48579698046342</v>
          </cell>
          <cell r="AB36">
            <v>880.61203544883142</v>
          </cell>
          <cell r="AC36">
            <v>1.9000000000000028</v>
          </cell>
          <cell r="AD36">
            <v>1.9000000000000028</v>
          </cell>
          <cell r="AE36">
            <v>1.9000000000000028</v>
          </cell>
          <cell r="AF36">
            <v>1.9000000000000028</v>
          </cell>
          <cell r="AG36">
            <v>1.9000000000000028</v>
          </cell>
        </row>
        <row r="37">
          <cell r="X37">
            <v>783.47854661795009</v>
          </cell>
          <cell r="Y37">
            <v>816.57329088152369</v>
          </cell>
          <cell r="Z37">
            <v>860.83679518714303</v>
          </cell>
          <cell r="AA37">
            <v>908.70615917727991</v>
          </cell>
          <cell r="AB37">
            <v>917.64029748463031</v>
          </cell>
          <cell r="AC37">
            <v>1.9333333333333362</v>
          </cell>
          <cell r="AD37">
            <v>1.9333333333333362</v>
          </cell>
          <cell r="AE37">
            <v>1.9333333333333362</v>
          </cell>
          <cell r="AF37">
            <v>1.9333333333333362</v>
          </cell>
          <cell r="AG37">
            <v>1.9333333333333362</v>
          </cell>
        </row>
        <row r="38">
          <cell r="X38">
            <v>805.24241374674102</v>
          </cell>
          <cell r="Y38">
            <v>840.50833556637849</v>
          </cell>
          <cell r="Z38">
            <v>891.69678418581589</v>
          </cell>
          <cell r="AA38">
            <v>936.53681075674353</v>
          </cell>
          <cell r="AB38">
            <v>944.7329752611347</v>
          </cell>
          <cell r="AC38">
            <v>1.9666666666666697</v>
          </cell>
          <cell r="AD38">
            <v>1.9666666666666697</v>
          </cell>
          <cell r="AE38">
            <v>1.9666666666666697</v>
          </cell>
          <cell r="AF38">
            <v>1.9666666666666697</v>
          </cell>
          <cell r="AG38">
            <v>1.9666666666666697</v>
          </cell>
        </row>
        <row r="39">
          <cell r="X39">
            <v>831.76094429540581</v>
          </cell>
          <cell r="Y39">
            <v>866.96185089423466</v>
          </cell>
          <cell r="Z39">
            <v>911.32160562715433</v>
          </cell>
          <cell r="AA39">
            <v>955.6475945870983</v>
          </cell>
          <cell r="AB39">
            <v>967.34290543061411</v>
          </cell>
          <cell r="AC39">
            <v>2.0000000000000031</v>
          </cell>
          <cell r="AD39">
            <v>2.0000000000000031</v>
          </cell>
          <cell r="AE39">
            <v>2.0000000000000031</v>
          </cell>
          <cell r="AF39">
            <v>2.0000000000000031</v>
          </cell>
          <cell r="AG39">
            <v>2.0000000000000031</v>
          </cell>
        </row>
        <row r="40">
          <cell r="X40">
            <v>864.93901924289639</v>
          </cell>
          <cell r="Y40">
            <v>895.88023277311822</v>
          </cell>
          <cell r="Z40">
            <v>931.34465476934827</v>
          </cell>
          <cell r="AA40">
            <v>975.08292786915797</v>
          </cell>
          <cell r="AB40">
            <v>990.1055308131713</v>
          </cell>
          <cell r="AC40">
            <v>2.0333333333333363</v>
          </cell>
          <cell r="AD40">
            <v>2.0333333333333363</v>
          </cell>
          <cell r="AE40">
            <v>2.0333333333333363</v>
          </cell>
          <cell r="AF40">
            <v>2.0333333333333363</v>
          </cell>
          <cell r="AG40">
            <v>2.0333333333333363</v>
          </cell>
        </row>
        <row r="41">
          <cell r="X41">
            <v>895.75869308951985</v>
          </cell>
          <cell r="Y41">
            <v>925.68094040478684</v>
          </cell>
          <cell r="Z41">
            <v>951.77680388045917</v>
          </cell>
          <cell r="AA41">
            <v>994.73252488403625</v>
          </cell>
          <cell r="AB41">
            <v>1013.1622508469843</v>
          </cell>
          <cell r="AC41">
            <v>2.0666666666666695</v>
          </cell>
          <cell r="AD41">
            <v>2.0666666666666695</v>
          </cell>
          <cell r="AE41">
            <v>2.0666666666666695</v>
          </cell>
          <cell r="AF41">
            <v>2.0666666666666695</v>
          </cell>
          <cell r="AG41">
            <v>2.0666666666666695</v>
          </cell>
        </row>
        <row r="42">
          <cell r="X42">
            <v>927.35576376655956</v>
          </cell>
          <cell r="Y42">
            <v>956.27874035743253</v>
          </cell>
          <cell r="Z42">
            <v>973.68139353413051</v>
          </cell>
          <cell r="AA42">
            <v>1014.6318377501356</v>
          </cell>
          <cell r="AB42">
            <v>1036.0046864958022</v>
          </cell>
          <cell r="AC42">
            <v>2.1000000000000028</v>
          </cell>
          <cell r="AD42">
            <v>2.1000000000000028</v>
          </cell>
          <cell r="AE42">
            <v>2.1000000000000028</v>
          </cell>
          <cell r="AF42">
            <v>2.1000000000000028</v>
          </cell>
          <cell r="AG42">
            <v>2.1000000000000028</v>
          </cell>
        </row>
        <row r="43">
          <cell r="X43">
            <v>959.76334118807097</v>
          </cell>
          <cell r="Y43">
            <v>984.18424396046703</v>
          </cell>
          <cell r="Z43">
            <v>997.00449177280962</v>
          </cell>
          <cell r="AA43">
            <v>1035.6252752000883</v>
          </cell>
          <cell r="AB43">
            <v>1060.0417322792309</v>
          </cell>
          <cell r="AC43">
            <v>2.133333333333336</v>
          </cell>
          <cell r="AD43">
            <v>2.133333333333336</v>
          </cell>
          <cell r="AE43">
            <v>2.133333333333336</v>
          </cell>
          <cell r="AF43">
            <v>2.133333333333336</v>
          </cell>
          <cell r="AG43">
            <v>2.133333333333336</v>
          </cell>
        </row>
        <row r="44">
          <cell r="X44">
            <v>993.01486427270038</v>
          </cell>
          <cell r="Y44">
            <v>1007.6166373471607</v>
          </cell>
          <cell r="Z44">
            <v>1018.3307526905162</v>
          </cell>
          <cell r="AA44">
            <v>1059.71268502212</v>
          </cell>
          <cell r="AB44">
            <v>1085.0554393946784</v>
          </cell>
          <cell r="AC44">
            <v>2.1666666666666692</v>
          </cell>
          <cell r="AD44">
            <v>2.1666666666666692</v>
          </cell>
          <cell r="AE44">
            <v>2.1666666666666692</v>
          </cell>
          <cell r="AF44">
            <v>2.1666666666666692</v>
          </cell>
          <cell r="AG44">
            <v>2.1666666666666692</v>
          </cell>
        </row>
        <row r="45">
          <cell r="X45">
            <v>1012.882356610799</v>
          </cell>
          <cell r="Y45">
            <v>1025.040752712453</v>
          </cell>
          <cell r="Z45">
            <v>1037.9965896846556</v>
          </cell>
          <cell r="AA45">
            <v>1084.4645856649183</v>
          </cell>
          <cell r="AB45">
            <v>1110.9658656383951</v>
          </cell>
          <cell r="AC45">
            <v>2.2000000000000024</v>
          </cell>
          <cell r="AD45">
            <v>2.2000000000000024</v>
          </cell>
          <cell r="AE45">
            <v>2.2000000000000024</v>
          </cell>
          <cell r="AF45">
            <v>2.2000000000000024</v>
          </cell>
          <cell r="AG45">
            <v>2.2000000000000024</v>
          </cell>
        </row>
        <row r="46">
          <cell r="X46">
            <v>1034.7077573230654</v>
          </cell>
          <cell r="Y46">
            <v>1043.0049246376359</v>
          </cell>
          <cell r="Z46">
            <v>1054.9426568638214</v>
          </cell>
          <cell r="AA46">
            <v>1110.1753681269684</v>
          </cell>
          <cell r="AB46">
            <v>1135.614296404709</v>
          </cell>
          <cell r="AC46">
            <v>2.2333333333333356</v>
          </cell>
          <cell r="AD46">
            <v>2.2333333333333356</v>
          </cell>
          <cell r="AE46">
            <v>2.2333333333333356</v>
          </cell>
          <cell r="AF46">
            <v>2.2333333333333356</v>
          </cell>
          <cell r="AG46">
            <v>2.2333333333333356</v>
          </cell>
        </row>
        <row r="47">
          <cell r="X47">
            <v>1059.04813042563</v>
          </cell>
          <cell r="Y47">
            <v>1061.2773033808021</v>
          </cell>
          <cell r="Z47">
            <v>1072.1146641356588</v>
          </cell>
          <cell r="AA47">
            <v>1135.5116834981914</v>
          </cell>
          <cell r="AB47">
            <v>1157.0799075946038</v>
          </cell>
          <cell r="AC47">
            <v>2.2666666666666688</v>
          </cell>
          <cell r="AD47">
            <v>2.2666666666666688</v>
          </cell>
          <cell r="AE47">
            <v>2.2666666666666688</v>
          </cell>
          <cell r="AF47">
            <v>2.2666666666666688</v>
          </cell>
          <cell r="AG47">
            <v>2.2666666666666688</v>
          </cell>
        </row>
        <row r="48">
          <cell r="X48">
            <v>1084.0611906874462</v>
          </cell>
          <cell r="Y48">
            <v>1080.9715672324251</v>
          </cell>
          <cell r="Z48">
            <v>1091.7446227175428</v>
          </cell>
          <cell r="AA48">
            <v>1161.0964640342108</v>
          </cell>
          <cell r="AB48">
            <v>1181.8553880291784</v>
          </cell>
          <cell r="AC48">
            <v>2.300000000000002</v>
          </cell>
          <cell r="AD48">
            <v>2.300000000000002</v>
          </cell>
          <cell r="AE48">
            <v>2.300000000000002</v>
          </cell>
          <cell r="AF48">
            <v>2.300000000000002</v>
          </cell>
          <cell r="AG48">
            <v>2.300000000000002</v>
          </cell>
        </row>
        <row r="49">
          <cell r="X49">
            <v>1129.4180366855915</v>
          </cell>
          <cell r="Y49">
            <v>1130.8174161217244</v>
          </cell>
          <cell r="Z49">
            <v>1141.3076071687715</v>
          </cell>
          <cell r="AA49">
            <v>1224.651113523641</v>
          </cell>
          <cell r="AB49">
            <v>1243.847323573661</v>
          </cell>
          <cell r="AC49">
            <v>2.3333333333333353</v>
          </cell>
          <cell r="AD49">
            <v>2.3333333333333353</v>
          </cell>
          <cell r="AE49">
            <v>2.3333333333333353</v>
          </cell>
          <cell r="AF49">
            <v>2.3333333333333353</v>
          </cell>
          <cell r="AG49">
            <v>2.3333333333333353</v>
          </cell>
        </row>
        <row r="50">
          <cell r="X50">
            <v>1148.4304014047216</v>
          </cell>
          <cell r="Y50">
            <v>1153.9544819306961</v>
          </cell>
          <cell r="Z50">
            <v>1166.2168845606975</v>
          </cell>
          <cell r="AA50">
            <v>1252.3824417029027</v>
          </cell>
          <cell r="AB50">
            <v>1269.9489122010898</v>
          </cell>
          <cell r="AC50">
            <v>2.3666666666666685</v>
          </cell>
          <cell r="AD50">
            <v>2.3666666666666685</v>
          </cell>
          <cell r="AE50">
            <v>2.3666666666666685</v>
          </cell>
          <cell r="AF50">
            <v>2.3666666666666685</v>
          </cell>
          <cell r="AG50">
            <v>2.3666666666666685</v>
          </cell>
        </row>
        <row r="51">
          <cell r="X51">
            <v>1167.9471771524604</v>
          </cell>
          <cell r="Y51">
            <v>1176.3772426258934</v>
          </cell>
          <cell r="Z51">
            <v>1194.1829237509908</v>
          </cell>
          <cell r="AA51">
            <v>1280.2043384447318</v>
          </cell>
          <cell r="AB51">
            <v>1296.4750971382375</v>
          </cell>
          <cell r="AC51">
            <v>2.4000000000000017</v>
          </cell>
          <cell r="AD51">
            <v>2.4000000000000017</v>
          </cell>
          <cell r="AE51">
            <v>2.4000000000000017</v>
          </cell>
          <cell r="AF51">
            <v>2.4000000000000017</v>
          </cell>
          <cell r="AG51">
            <v>2.4000000000000017</v>
          </cell>
        </row>
        <row r="52">
          <cell r="X52">
            <v>1191.5985980662585</v>
          </cell>
          <cell r="Y52">
            <v>1200.0502244190902</v>
          </cell>
          <cell r="Z52">
            <v>1224.6593684119316</v>
          </cell>
          <cell r="AA52">
            <v>1308.4895497627263</v>
          </cell>
          <cell r="AB52">
            <v>1323.3137402089949</v>
          </cell>
          <cell r="AC52">
            <v>2.4333333333333349</v>
          </cell>
          <cell r="AD52">
            <v>2.4333333333333349</v>
          </cell>
          <cell r="AE52">
            <v>2.4333333333333349</v>
          </cell>
          <cell r="AF52">
            <v>2.4333333333333349</v>
          </cell>
          <cell r="AG52">
            <v>2.4333333333333349</v>
          </cell>
        </row>
        <row r="53">
          <cell r="X53">
            <v>1219.6927792803742</v>
          </cell>
          <cell r="Y53">
            <v>1224.2174011674076</v>
          </cell>
          <cell r="Z53">
            <v>1255.928313731441</v>
          </cell>
          <cell r="AA53">
            <v>1337.1656993700881</v>
          </cell>
          <cell r="AB53">
            <v>1350.4449426008598</v>
          </cell>
          <cell r="AC53">
            <v>2.4666666666666681</v>
          </cell>
          <cell r="AD53">
            <v>2.4666666666666681</v>
          </cell>
          <cell r="AE53">
            <v>2.4666666666666681</v>
          </cell>
          <cell r="AF53">
            <v>2.4666666666666681</v>
          </cell>
          <cell r="AG53">
            <v>2.4666666666666681</v>
          </cell>
        </row>
        <row r="54">
          <cell r="X54">
            <v>1252.7069360461408</v>
          </cell>
          <cell r="Y54">
            <v>1251.179993947831</v>
          </cell>
          <cell r="Z54">
            <v>1282.205847872134</v>
          </cell>
          <cell r="AA54">
            <v>1366.7365584998481</v>
          </cell>
          <cell r="AB54">
            <v>1379.4142416384784</v>
          </cell>
          <cell r="AC54">
            <v>2.5000000000000013</v>
          </cell>
          <cell r="AD54">
            <v>2.5000000000000013</v>
          </cell>
          <cell r="AE54">
            <v>2.5000000000000013</v>
          </cell>
          <cell r="AF54">
            <v>2.5000000000000013</v>
          </cell>
          <cell r="AG54">
            <v>2.5000000000000013</v>
          </cell>
        </row>
        <row r="55">
          <cell r="X55">
            <v>1288.9164391236654</v>
          </cell>
          <cell r="Y55">
            <v>1287.2742849423935</v>
          </cell>
          <cell r="Z55">
            <v>1318.0507912783346</v>
          </cell>
          <cell r="AA55">
            <v>1404.2931169104079</v>
          </cell>
          <cell r="AB55">
            <v>1419.7124090683017</v>
          </cell>
          <cell r="AC55">
            <v>2.5333333333333345</v>
          </cell>
          <cell r="AD55">
            <v>2.5333333333333345</v>
          </cell>
          <cell r="AE55">
            <v>2.5333333333333345</v>
          </cell>
          <cell r="AF55">
            <v>2.5333333333333345</v>
          </cell>
          <cell r="AG55">
            <v>2.5333333333333345</v>
          </cell>
        </row>
        <row r="56">
          <cell r="X56">
            <v>1326.3662640991797</v>
          </cell>
          <cell r="Y56">
            <v>1327.5653983812772</v>
          </cell>
          <cell r="Z56">
            <v>1356.3894886640694</v>
          </cell>
          <cell r="AA56">
            <v>1447.7649172481879</v>
          </cell>
          <cell r="AB56">
            <v>1462.3180963538919</v>
          </cell>
          <cell r="AC56">
            <v>2.5666666666666678</v>
          </cell>
          <cell r="AD56">
            <v>2.5666666666666678</v>
          </cell>
          <cell r="AE56">
            <v>2.5666666666666678</v>
          </cell>
          <cell r="AF56">
            <v>2.5666666666666678</v>
          </cell>
          <cell r="AG56">
            <v>2.5666666666666678</v>
          </cell>
        </row>
        <row r="57">
          <cell r="X57">
            <v>1364.7090241405588</v>
          </cell>
          <cell r="Y57">
            <v>1369.7164849207256</v>
          </cell>
          <cell r="Z57">
            <v>1395.8581950906669</v>
          </cell>
          <cell r="AA57">
            <v>1491.4870713430516</v>
          </cell>
          <cell r="AB57">
            <v>1503.7212924730536</v>
          </cell>
          <cell r="AC57">
            <v>2.600000000000001</v>
          </cell>
          <cell r="AD57">
            <v>2.600000000000001</v>
          </cell>
          <cell r="AE57">
            <v>2.600000000000001</v>
          </cell>
          <cell r="AF57">
            <v>2.600000000000001</v>
          </cell>
          <cell r="AG57">
            <v>2.600000000000001</v>
          </cell>
        </row>
        <row r="58">
          <cell r="X58">
            <v>1406.6990456584542</v>
          </cell>
          <cell r="Y58">
            <v>1413.6855600058343</v>
          </cell>
          <cell r="Z58">
            <v>1436.5460997999971</v>
          </cell>
          <cell r="AA58">
            <v>1530.5823791184353</v>
          </cell>
          <cell r="AB58">
            <v>1541.2322530835227</v>
          </cell>
          <cell r="AC58">
            <v>2.6333333333333342</v>
          </cell>
          <cell r="AD58">
            <v>2.6333333333333342</v>
          </cell>
          <cell r="AE58">
            <v>2.6333333333333342</v>
          </cell>
          <cell r="AF58">
            <v>2.6333333333333342</v>
          </cell>
          <cell r="AG58">
            <v>2.6333333333333342</v>
          </cell>
        </row>
        <row r="59">
          <cell r="X59">
            <v>1452.6284628562321</v>
          </cell>
          <cell r="Y59">
            <v>1458.9219448390286</v>
          </cell>
          <cell r="Z59">
            <v>1479.7851318450662</v>
          </cell>
          <cell r="AA59">
            <v>1567.3079937343568</v>
          </cell>
          <cell r="AB59">
            <v>1575.6273307386364</v>
          </cell>
          <cell r="AC59">
            <v>2.6666666666666674</v>
          </cell>
          <cell r="AD59">
            <v>2.6666666666666674</v>
          </cell>
          <cell r="AE59">
            <v>2.6666666666666674</v>
          </cell>
          <cell r="AF59">
            <v>2.6666666666666674</v>
          </cell>
          <cell r="AG59">
            <v>2.6666666666666674</v>
          </cell>
        </row>
        <row r="60">
          <cell r="X60">
            <v>1497.1329194738969</v>
          </cell>
          <cell r="Y60">
            <v>1505.7856845675885</v>
          </cell>
          <cell r="Z60">
            <v>1524.6304993886799</v>
          </cell>
          <cell r="AA60">
            <v>1604.9313244224056</v>
          </cell>
          <cell r="AB60">
            <v>1610.5986864858028</v>
          </cell>
          <cell r="AC60">
            <v>2.7000000000000006</v>
          </cell>
          <cell r="AD60">
            <v>2.7000000000000006</v>
          </cell>
          <cell r="AE60">
            <v>2.7000000000000006</v>
          </cell>
          <cell r="AF60">
            <v>2.7000000000000006</v>
          </cell>
          <cell r="AG60">
            <v>2.7000000000000006</v>
          </cell>
        </row>
        <row r="61">
          <cell r="X61">
            <v>1537.7676422559844</v>
          </cell>
          <cell r="Y61">
            <v>1554.0799431819387</v>
          </cell>
          <cell r="Z61">
            <v>1571.0036880976181</v>
          </cell>
          <cell r="AA61">
            <v>1643.7098004358636</v>
          </cell>
          <cell r="AB61">
            <v>1646.1990489840882</v>
          </cell>
          <cell r="AC61">
            <v>2.7333333333333338</v>
          </cell>
          <cell r="AD61">
            <v>2.7333333333333338</v>
          </cell>
          <cell r="AE61">
            <v>2.7333333333333338</v>
          </cell>
          <cell r="AF61">
            <v>2.7333333333333338</v>
          </cell>
          <cell r="AG61">
            <v>2.7333333333333338</v>
          </cell>
        </row>
        <row r="62">
          <cell r="X62">
            <v>1579.6568694330763</v>
          </cell>
          <cell r="Y62">
            <v>1602.5025519933938</v>
          </cell>
          <cell r="Z62">
            <v>1618.6767198133925</v>
          </cell>
          <cell r="AA62">
            <v>1683.0200790721487</v>
          </cell>
          <cell r="AB62">
            <v>1682.4730353091873</v>
          </cell>
          <cell r="AC62">
            <v>2.7666666666666671</v>
          </cell>
          <cell r="AD62">
            <v>2.7666666666666671</v>
          </cell>
          <cell r="AE62">
            <v>2.7666666666666671</v>
          </cell>
          <cell r="AF62">
            <v>2.7666666666666671</v>
          </cell>
          <cell r="AG62">
            <v>2.7666666666666671</v>
          </cell>
        </row>
        <row r="63">
          <cell r="X63">
            <v>1622.6041376406797</v>
          </cell>
          <cell r="Y63">
            <v>1645.1638369193547</v>
          </cell>
          <cell r="Z63">
            <v>1667.7301037181476</v>
          </cell>
          <cell r="AA63">
            <v>1728.3739025464015</v>
          </cell>
          <cell r="AB63">
            <v>1717.9072322936318</v>
          </cell>
          <cell r="AC63">
            <v>2.8000000000000003</v>
          </cell>
          <cell r="AD63">
            <v>2.8000000000000003</v>
          </cell>
          <cell r="AE63">
            <v>2.8000000000000003</v>
          </cell>
          <cell r="AF63">
            <v>2.8000000000000003</v>
          </cell>
          <cell r="AG63">
            <v>2.8000000000000003</v>
          </cell>
        </row>
        <row r="64">
          <cell r="X64">
            <v>1668.8024456586131</v>
          </cell>
          <cell r="Y64">
            <v>1691.2294513003262</v>
          </cell>
          <cell r="Z64">
            <v>1719.2307106259921</v>
          </cell>
          <cell r="AA64">
            <v>1776.2724576186224</v>
          </cell>
          <cell r="AB64">
            <v>1753.4761974661228</v>
          </cell>
          <cell r="AC64">
            <v>2.8333333333333335</v>
          </cell>
          <cell r="AD64">
            <v>2.8333333333333335</v>
          </cell>
          <cell r="AE64">
            <v>2.8333333333333335</v>
          </cell>
          <cell r="AF64">
            <v>2.8333333333333335</v>
          </cell>
          <cell r="AG64">
            <v>2.8333333333333335</v>
          </cell>
        </row>
        <row r="65">
          <cell r="X65">
            <v>1717.6409627589414</v>
          </cell>
          <cell r="Y65">
            <v>1739.768270525296</v>
          </cell>
          <cell r="Z65">
            <v>1772.5423906284504</v>
          </cell>
          <cell r="AA65">
            <v>1826.0336742318329</v>
          </cell>
          <cell r="AB65">
            <v>1795.3026138813084</v>
          </cell>
          <cell r="AC65">
            <v>2.8666666666666667</v>
          </cell>
          <cell r="AD65">
            <v>2.8666666666666667</v>
          </cell>
          <cell r="AE65">
            <v>2.8666666666666667</v>
          </cell>
          <cell r="AF65">
            <v>2.8666666666666667</v>
          </cell>
          <cell r="AG65">
            <v>2.8666666666666667</v>
          </cell>
        </row>
        <row r="66">
          <cell r="X66">
            <v>1761.306977320537</v>
          </cell>
          <cell r="Y66">
            <v>1788.9381372631055</v>
          </cell>
          <cell r="Z66">
            <v>1818.874776287081</v>
          </cell>
          <cell r="AA66">
            <v>1877.4586882828025</v>
          </cell>
          <cell r="AB66">
            <v>1838.7489228770969</v>
          </cell>
          <cell r="AC66">
            <v>2.9</v>
          </cell>
          <cell r="AD66">
            <v>2.9</v>
          </cell>
          <cell r="AE66">
            <v>2.9</v>
          </cell>
          <cell r="AF66">
            <v>2.9</v>
          </cell>
          <cell r="AG66">
            <v>2.9</v>
          </cell>
        </row>
        <row r="67">
          <cell r="X67">
            <v>1800.8370440990759</v>
          </cell>
          <cell r="Y67">
            <v>1839.7098932687911</v>
          </cell>
          <cell r="Z67">
            <v>1866.6266303470009</v>
          </cell>
          <cell r="AA67">
            <v>1930.6338397509116</v>
          </cell>
          <cell r="AB67">
            <v>1877.9861413130102</v>
          </cell>
          <cell r="AC67">
            <v>2.9333333333333331</v>
          </cell>
          <cell r="AD67">
            <v>2.9333333333333331</v>
          </cell>
          <cell r="AE67">
            <v>2.9333333333333331</v>
          </cell>
          <cell r="AF67">
            <v>2.9333333333333331</v>
          </cell>
          <cell r="AG67">
            <v>2.9333333333333331</v>
          </cell>
        </row>
        <row r="68">
          <cell r="X68">
            <v>1840.7743335657901</v>
          </cell>
          <cell r="Y68">
            <v>1887.7950633124931</v>
          </cell>
          <cell r="Z68">
            <v>1915.9812121434561</v>
          </cell>
          <cell r="AA68">
            <v>1986.1317520845823</v>
          </cell>
          <cell r="AB68">
            <v>1915.859666213375</v>
          </cell>
          <cell r="AC68">
            <v>2.9666666666666663</v>
          </cell>
          <cell r="AD68">
            <v>2.9666666666666663</v>
          </cell>
          <cell r="AE68">
            <v>2.9666666666666663</v>
          </cell>
          <cell r="AF68">
            <v>2.9666666666666663</v>
          </cell>
          <cell r="AG68">
            <v>2.9666666666666663</v>
          </cell>
        </row>
        <row r="69">
          <cell r="X69">
            <v>1881.149306366382</v>
          </cell>
          <cell r="Y69">
            <v>1927.0775999332536</v>
          </cell>
          <cell r="Z69">
            <v>1966.063303231537</v>
          </cell>
          <cell r="AA69">
            <v>2043.0417853755123</v>
          </cell>
          <cell r="AB69">
            <v>1953.6324771058382</v>
          </cell>
          <cell r="AC69">
            <v>2.9999999999999996</v>
          </cell>
          <cell r="AD69">
            <v>2.9999999999999996</v>
          </cell>
          <cell r="AE69">
            <v>2.9999999999999996</v>
          </cell>
          <cell r="AF69">
            <v>2.9999999999999996</v>
          </cell>
          <cell r="AG69">
            <v>2.9999999999999996</v>
          </cell>
        </row>
        <row r="70">
          <cell r="X70">
            <v>1914.6812140161176</v>
          </cell>
          <cell r="Y70">
            <v>1964.0436075967375</v>
          </cell>
          <cell r="Z70">
            <v>2018.9176828956131</v>
          </cell>
          <cell r="AA70">
            <v>2090.9773462289645</v>
          </cell>
          <cell r="AB70">
            <v>1984.7992379657744</v>
          </cell>
          <cell r="AC70">
            <v>3.0333333333333328</v>
          </cell>
          <cell r="AD70">
            <v>3.0333333333333328</v>
          </cell>
          <cell r="AE70">
            <v>3.0333333333333328</v>
          </cell>
          <cell r="AF70">
            <v>3.0333333333333328</v>
          </cell>
          <cell r="AG70">
            <v>3.0333333333333328</v>
          </cell>
        </row>
        <row r="71">
          <cell r="X71">
            <v>2046.1340289095033</v>
          </cell>
          <cell r="Y71">
            <v>2103.5682185471483</v>
          </cell>
          <cell r="Z71">
            <v>2176.8107770930792</v>
          </cell>
          <cell r="AA71">
            <v>2253.032530010968</v>
          </cell>
          <cell r="AB71">
            <v>2150.1881173501847</v>
          </cell>
          <cell r="AC71">
            <v>3.066666666666666</v>
          </cell>
          <cell r="AD71">
            <v>3.066666666666666</v>
          </cell>
          <cell r="AE71">
            <v>3.066666666666666</v>
          </cell>
          <cell r="AF71">
            <v>3.066666666666666</v>
          </cell>
          <cell r="AG71">
            <v>3.066666666666666</v>
          </cell>
        </row>
        <row r="72">
          <cell r="X72">
            <v>2081.0038383651204</v>
          </cell>
          <cell r="Y72">
            <v>2142.4785351711002</v>
          </cell>
          <cell r="Z72">
            <v>2219.298968703099</v>
          </cell>
          <cell r="AA72">
            <v>2302.0573283812641</v>
          </cell>
          <cell r="AB72">
            <v>2196.7905528333658</v>
          </cell>
          <cell r="AC72">
            <v>3.0999999999999992</v>
          </cell>
          <cell r="AD72">
            <v>3.0999999999999992</v>
          </cell>
          <cell r="AE72">
            <v>3.0999999999999992</v>
          </cell>
          <cell r="AF72">
            <v>3.0999999999999992</v>
          </cell>
          <cell r="AG72">
            <v>3.0999999999999992</v>
          </cell>
        </row>
        <row r="73">
          <cell r="X73">
            <v>2116.1140756399354</v>
          </cell>
          <cell r="Y73">
            <v>2180.7022135294019</v>
          </cell>
          <cell r="Z73">
            <v>2264.9387423553403</v>
          </cell>
          <cell r="AA73">
            <v>2352.7753640604251</v>
          </cell>
          <cell r="AB73">
            <v>2249.5391789996388</v>
          </cell>
          <cell r="AC73">
            <v>3.1333333333333324</v>
          </cell>
          <cell r="AD73">
            <v>3.1333333333333324</v>
          </cell>
          <cell r="AE73">
            <v>3.1333333333333324</v>
          </cell>
          <cell r="AF73">
            <v>3.1333333333333324</v>
          </cell>
          <cell r="AG73">
            <v>3.1333333333333324</v>
          </cell>
        </row>
        <row r="74">
          <cell r="X74">
            <v>2151.233814978008</v>
          </cell>
          <cell r="Y74">
            <v>2219.247746456776</v>
          </cell>
          <cell r="Z74">
            <v>2301.409957886538</v>
          </cell>
          <cell r="AA74">
            <v>2396.5427996527183</v>
          </cell>
          <cell r="AB74">
            <v>2310.4897475400944</v>
          </cell>
          <cell r="AC74">
            <v>3.1666666666666656</v>
          </cell>
          <cell r="AD74">
            <v>3.1666666666666656</v>
          </cell>
          <cell r="AE74">
            <v>3.1666666666666656</v>
          </cell>
          <cell r="AF74">
            <v>3.1666666666666656</v>
          </cell>
          <cell r="AG74">
            <v>3.1666666666666656</v>
          </cell>
        </row>
        <row r="75">
          <cell r="X75">
            <v>2189.2991004755836</v>
          </cell>
          <cell r="Y75">
            <v>2260.95270312604</v>
          </cell>
          <cell r="Z75">
            <v>2337.8607943987595</v>
          </cell>
          <cell r="AA75">
            <v>2440.3732890822466</v>
          </cell>
          <cell r="AB75">
            <v>2373.3738871570758</v>
          </cell>
          <cell r="AC75">
            <v>3.1999999999999988</v>
          </cell>
          <cell r="AD75">
            <v>3.1999999999999988</v>
          </cell>
          <cell r="AE75">
            <v>3.1999999999999988</v>
          </cell>
          <cell r="AF75">
            <v>3.1999999999999988</v>
          </cell>
          <cell r="AG75">
            <v>3.1999999999999988</v>
          </cell>
        </row>
        <row r="76">
          <cell r="X76">
            <v>2230.35349434818</v>
          </cell>
          <cell r="Y76">
            <v>2302.6488238829365</v>
          </cell>
          <cell r="Z76">
            <v>2373.0847980513672</v>
          </cell>
          <cell r="AA76">
            <v>2504.0336689931828</v>
          </cell>
          <cell r="AB76">
            <v>2460.2809367084774</v>
          </cell>
          <cell r="AC76">
            <v>3.2333333333333321</v>
          </cell>
          <cell r="AD76">
            <v>3.2333333333333321</v>
          </cell>
          <cell r="AE76">
            <v>3.2333333333333321</v>
          </cell>
          <cell r="AF76">
            <v>3.2333333333333321</v>
          </cell>
          <cell r="AG76">
            <v>3.2333333333333321</v>
          </cell>
        </row>
        <row r="77">
          <cell r="X77">
            <v>2271.6214110641458</v>
          </cell>
          <cell r="Y77">
            <v>2343.7244673563832</v>
          </cell>
          <cell r="Z77">
            <v>2403.8163192171878</v>
          </cell>
          <cell r="AA77">
            <v>2579.5555497220112</v>
          </cell>
          <cell r="AB77">
            <v>2552.1278355351533</v>
          </cell>
          <cell r="AC77">
            <v>3.2666666666666653</v>
          </cell>
          <cell r="AD77">
            <v>3.2666666666666653</v>
          </cell>
          <cell r="AE77">
            <v>3.2666666666666653</v>
          </cell>
          <cell r="AF77">
            <v>3.2666666666666653</v>
          </cell>
          <cell r="AG77">
            <v>3.2666666666666653</v>
          </cell>
        </row>
        <row r="78">
          <cell r="X78">
            <v>2313.2295096031794</v>
          </cell>
          <cell r="Y78">
            <v>2385.6617946488782</v>
          </cell>
          <cell r="Z78">
            <v>2435.0984957851938</v>
          </cell>
          <cell r="AA78">
            <v>2644.6871393941783</v>
          </cell>
          <cell r="AB78">
            <v>2637.2206199316793</v>
          </cell>
          <cell r="AC78">
            <v>3.2999999999999985</v>
          </cell>
          <cell r="AD78">
            <v>3.2999999999999985</v>
          </cell>
          <cell r="AE78">
            <v>3.2999999999999985</v>
          </cell>
          <cell r="AF78">
            <v>3.2999999999999985</v>
          </cell>
          <cell r="AG78">
            <v>3.2999999999999985</v>
          </cell>
        </row>
        <row r="79">
          <cell r="X79">
            <v>2355.0703055604954</v>
          </cell>
          <cell r="Y79">
            <v>2424.3948085610718</v>
          </cell>
          <cell r="Z79">
            <v>2478.0914650033269</v>
          </cell>
          <cell r="AA79">
            <v>2694.255110931208</v>
          </cell>
          <cell r="AB79">
            <v>2707.9238152535531</v>
          </cell>
          <cell r="AC79">
            <v>3.3333333333333317</v>
          </cell>
          <cell r="AD79">
            <v>3.3333333333333317</v>
          </cell>
          <cell r="AE79">
            <v>3.3333333333333317</v>
          </cell>
          <cell r="AF79">
            <v>3.3333333333333317</v>
          </cell>
          <cell r="AG79">
            <v>3.3333333333333317</v>
          </cell>
        </row>
        <row r="80">
          <cell r="X80">
            <v>2398.6017576353706</v>
          </cell>
          <cell r="Y80">
            <v>2459.9810969290947</v>
          </cell>
          <cell r="Z80">
            <v>2526.9820795190935</v>
          </cell>
          <cell r="AA80">
            <v>2744.6917215664507</v>
          </cell>
          <cell r="AB80">
            <v>2775.540397651574</v>
          </cell>
          <cell r="AC80">
            <v>3.3666666666666649</v>
          </cell>
          <cell r="AD80">
            <v>3.3666666666666649</v>
          </cell>
          <cell r="AE80">
            <v>3.3666666666666649</v>
          </cell>
          <cell r="AF80">
            <v>3.3666666666666649</v>
          </cell>
          <cell r="AG80">
            <v>3.3666666666666649</v>
          </cell>
        </row>
        <row r="81">
          <cell r="X81">
            <v>2442.4006787060748</v>
          </cell>
          <cell r="Y81">
            <v>2495.7721731876118</v>
          </cell>
          <cell r="Z81">
            <v>2576.59577071895</v>
          </cell>
          <cell r="AA81">
            <v>2795.4932876775288</v>
          </cell>
          <cell r="AB81">
            <v>2845.3251722495665</v>
          </cell>
          <cell r="AC81">
            <v>3.3999999999999981</v>
          </cell>
          <cell r="AD81">
            <v>3.3999999999999981</v>
          </cell>
          <cell r="AE81">
            <v>3.3999999999999981</v>
          </cell>
          <cell r="AF81">
            <v>3.3999999999999981</v>
          </cell>
          <cell r="AG81">
            <v>3.3999999999999981</v>
          </cell>
        </row>
        <row r="82">
          <cell r="X82">
            <v>2486.2148355369177</v>
          </cell>
          <cell r="Y82">
            <v>2539.1017989939096</v>
          </cell>
          <cell r="Z82">
            <v>2627.6123246984489</v>
          </cell>
          <cell r="AA82">
            <v>2846.6486030905526</v>
          </cell>
          <cell r="AB82">
            <v>2914.901272254232</v>
          </cell>
          <cell r="AC82">
            <v>3.4333333333333313</v>
          </cell>
          <cell r="AD82">
            <v>3.4333333333333313</v>
          </cell>
          <cell r="AE82">
            <v>3.4333333333333313</v>
          </cell>
          <cell r="AF82">
            <v>3.4333333333333313</v>
          </cell>
          <cell r="AG82">
            <v>3.4333333333333313</v>
          </cell>
        </row>
        <row r="83">
          <cell r="X83">
            <v>2527.5862223833719</v>
          </cell>
          <cell r="Y83">
            <v>2588.7745469668007</v>
          </cell>
          <cell r="Z83">
            <v>2686.601963322466</v>
          </cell>
          <cell r="AA83">
            <v>2919.0737707679709</v>
          </cell>
          <cell r="AB83">
            <v>2995.4981738895749</v>
          </cell>
          <cell r="AC83">
            <v>3.4666666666666646</v>
          </cell>
          <cell r="AD83">
            <v>3.4666666666666646</v>
          </cell>
          <cell r="AE83">
            <v>3.4666666666666646</v>
          </cell>
          <cell r="AF83">
            <v>3.4666666666666646</v>
          </cell>
          <cell r="AG83">
            <v>3.4666666666666646</v>
          </cell>
        </row>
        <row r="84">
          <cell r="X84">
            <v>2569.2650942933087</v>
          </cell>
          <cell r="Y84">
            <v>2638.494102468876</v>
          </cell>
          <cell r="Z84">
            <v>2745.5638386716009</v>
          </cell>
          <cell r="AA84">
            <v>2992.5874604024543</v>
          </cell>
          <cell r="AB84">
            <v>3078.6455605677284</v>
          </cell>
        </row>
        <row r="85">
          <cell r="X85">
            <v>2620.9709331842428</v>
          </cell>
          <cell r="Y85">
            <v>2701.2402024904577</v>
          </cell>
          <cell r="Z85">
            <v>2807.8436136838318</v>
          </cell>
          <cell r="AA85">
            <v>3056.9502877263762</v>
          </cell>
          <cell r="AB85">
            <v>3155.7795714167592</v>
          </cell>
        </row>
        <row r="86">
          <cell r="X86">
            <v>2676.880791739773</v>
          </cell>
          <cell r="Y86">
            <v>2768.9237801657378</v>
          </cell>
          <cell r="Z86">
            <v>2874.487129910905</v>
          </cell>
          <cell r="AA86">
            <v>3121.7773062563629</v>
          </cell>
          <cell r="AB86">
            <v>3224.2258388257742</v>
          </cell>
        </row>
        <row r="87">
          <cell r="X87">
            <v>2735.3097798575254</v>
          </cell>
          <cell r="Y87">
            <v>2828.9436359690376</v>
          </cell>
          <cell r="Z87">
            <v>2935.516211702829</v>
          </cell>
          <cell r="AA87">
            <v>3186.870470928</v>
          </cell>
          <cell r="AB87">
            <v>3280.0280002457903</v>
          </cell>
        </row>
        <row r="88">
          <cell r="X88">
            <v>2795.3141671028397</v>
          </cell>
          <cell r="Y88">
            <v>2889.4711021080388</v>
          </cell>
          <cell r="Z88">
            <v>2994.9576509732606</v>
          </cell>
          <cell r="AA88">
            <v>3239.8287017446596</v>
          </cell>
          <cell r="AB88">
            <v>3336.8407036678927</v>
          </cell>
        </row>
        <row r="89">
          <cell r="X89">
            <v>2824.2792000432946</v>
          </cell>
          <cell r="Y89">
            <v>2915.5134828362152</v>
          </cell>
          <cell r="Z89">
            <v>3025.2854920097325</v>
          </cell>
          <cell r="AA89">
            <v>3267.1222514250558</v>
          </cell>
          <cell r="AB89">
            <v>3376.7545893973665</v>
          </cell>
        </row>
        <row r="90">
          <cell r="X90">
            <v>2848.4133661145797</v>
          </cell>
          <cell r="Y90">
            <v>2939.769366272777</v>
          </cell>
          <cell r="Z90">
            <v>3050.7902310733589</v>
          </cell>
          <cell r="AA90">
            <v>3294.4823356113438</v>
          </cell>
          <cell r="AB90">
            <v>3404.0223196632096</v>
          </cell>
        </row>
        <row r="91">
          <cell r="X91">
            <v>2872.5600765953354</v>
          </cell>
          <cell r="Y91">
            <v>2964.6672047359848</v>
          </cell>
          <cell r="Z91">
            <v>3076.6481573794172</v>
          </cell>
          <cell r="AA91">
            <v>3321.6835943803808</v>
          </cell>
          <cell r="AB91">
            <v>3431.1245298293588</v>
          </cell>
        </row>
        <row r="92">
          <cell r="X92">
            <v>3028.0384005310707</v>
          </cell>
          <cell r="Y92">
            <v>3126.9704809769819</v>
          </cell>
          <cell r="Z92">
            <v>3247.7130192755776</v>
          </cell>
          <cell r="AA92">
            <v>3510.9277326122165</v>
          </cell>
          <cell r="AB92">
            <v>3631.4933920729109</v>
          </cell>
        </row>
        <row r="93">
          <cell r="X93">
            <v>3052.8105204102344</v>
          </cell>
          <cell r="Y93">
            <v>3151.680821753599</v>
          </cell>
          <cell r="Z93">
            <v>3271.9360540110411</v>
          </cell>
          <cell r="AA93">
            <v>3534.7743542064109</v>
          </cell>
          <cell r="AB93">
            <v>3648.5124036520438</v>
          </cell>
        </row>
        <row r="94">
          <cell r="X94">
            <v>3076.9263356907345</v>
          </cell>
          <cell r="Y94">
            <v>3175.2994546508953</v>
          </cell>
          <cell r="Z94">
            <v>3295.3809822075377</v>
          </cell>
          <cell r="AA94">
            <v>3558.0674495542744</v>
          </cell>
          <cell r="AB94">
            <v>3648.5124036520438</v>
          </cell>
        </row>
        <row r="95">
          <cell r="X95">
            <v>3101.1502004741487</v>
          </cell>
          <cell r="Y95">
            <v>3199.6972330687581</v>
          </cell>
          <cell r="Z95">
            <v>3320.2691836125587</v>
          </cell>
          <cell r="AA95">
            <v>3558.0674495542744</v>
          </cell>
          <cell r="AB95">
            <v>3648.5124036520438</v>
          </cell>
        </row>
        <row r="96">
          <cell r="X96">
            <v>3125.1710952657113</v>
          </cell>
          <cell r="Y96">
            <v>3223.0868125012366</v>
          </cell>
          <cell r="Z96">
            <v>3320.2691836125587</v>
          </cell>
          <cell r="AA96">
            <v>3558.0674495542744</v>
          </cell>
          <cell r="AB96">
            <v>3648.5124036520438</v>
          </cell>
        </row>
        <row r="97">
          <cell r="X97">
            <v>3145.5108784172817</v>
          </cell>
          <cell r="Y97">
            <v>3223.0868125012366</v>
          </cell>
          <cell r="Z97">
            <v>3320.2691836125587</v>
          </cell>
          <cell r="AA97">
            <v>3558.0674495542744</v>
          </cell>
          <cell r="AB97">
            <v>3648.5124036520438</v>
          </cell>
        </row>
        <row r="98">
          <cell r="X98">
            <v>3145.5108784172817</v>
          </cell>
          <cell r="Y98">
            <v>3223.0868125012366</v>
          </cell>
          <cell r="Z98">
            <v>3320.2691836125587</v>
          </cell>
          <cell r="AA98">
            <v>3558.0674495542744</v>
          </cell>
          <cell r="AB98">
            <v>3648.5124036520438</v>
          </cell>
        </row>
        <row r="99">
          <cell r="X99">
            <v>3145.5108784172817</v>
          </cell>
          <cell r="Y99">
            <v>3223.0868125012366</v>
          </cell>
          <cell r="Z99">
            <v>3320.2691836125587</v>
          </cell>
          <cell r="AA99">
            <v>3558.0674495542744</v>
          </cell>
          <cell r="AB99">
            <v>3648.5124036520438</v>
          </cell>
        </row>
        <row r="100">
          <cell r="X100">
            <v>3145.5108784172817</v>
          </cell>
          <cell r="Y100">
            <v>3223.0868125012366</v>
          </cell>
          <cell r="Z100">
            <v>3320.2691836125587</v>
          </cell>
          <cell r="AA100">
            <v>3558.0674495542744</v>
          </cell>
          <cell r="AB100">
            <v>3648.5124036520438</v>
          </cell>
        </row>
        <row r="101">
          <cell r="X101">
            <v>3145.5108784172817</v>
          </cell>
          <cell r="Y101">
            <v>3223.0868125012366</v>
          </cell>
          <cell r="Z101">
            <v>3320.2691836125587</v>
          </cell>
          <cell r="AA101">
            <v>3558.0674495542744</v>
          </cell>
          <cell r="AB101">
            <v>3648.5124036520438</v>
          </cell>
        </row>
        <row r="102">
          <cell r="X102">
            <v>3145.5108784172817</v>
          </cell>
          <cell r="Y102">
            <v>3223.0868125012366</v>
          </cell>
          <cell r="Z102">
            <v>3320.2691836125587</v>
          </cell>
          <cell r="AA102">
            <v>3558.0674495542744</v>
          </cell>
          <cell r="AB102">
            <v>3648.5124036520438</v>
          </cell>
        </row>
        <row r="103">
          <cell r="X103">
            <v>3145.5108784172817</v>
          </cell>
          <cell r="Y103">
            <v>3223.0868125012366</v>
          </cell>
          <cell r="Z103">
            <v>3320.2691836125587</v>
          </cell>
          <cell r="AA103">
            <v>3558.0674495542744</v>
          </cell>
          <cell r="AB103">
            <v>3648.5124036520438</v>
          </cell>
        </row>
        <row r="104">
          <cell r="X104">
            <v>3145.5108784172817</v>
          </cell>
          <cell r="Y104">
            <v>3223.0868125012366</v>
          </cell>
          <cell r="Z104">
            <v>3320.2691836125587</v>
          </cell>
          <cell r="AA104">
            <v>3558.0674495542744</v>
          </cell>
          <cell r="AB104">
            <v>3648.5124036520438</v>
          </cell>
        </row>
        <row r="105">
          <cell r="X105">
            <v>3145.5108784172817</v>
          </cell>
          <cell r="Y105">
            <v>3223.0868125012366</v>
          </cell>
          <cell r="Z105">
            <v>3320.2691836125587</v>
          </cell>
          <cell r="AA105">
            <v>3558.0674495542744</v>
          </cell>
          <cell r="AB105">
            <v>3648.5124036520438</v>
          </cell>
        </row>
        <row r="106">
          <cell r="X106">
            <v>3145.5108784172817</v>
          </cell>
          <cell r="Y106">
            <v>3223.0868125012366</v>
          </cell>
          <cell r="Z106">
            <v>3320.2691836125587</v>
          </cell>
          <cell r="AA106">
            <v>3558.0674495542744</v>
          </cell>
          <cell r="AB106">
            <v>3648.5124036520438</v>
          </cell>
        </row>
        <row r="107">
          <cell r="X107">
            <v>3145.5108784172817</v>
          </cell>
          <cell r="Y107">
            <v>3223.0868125012366</v>
          </cell>
          <cell r="Z107">
            <v>3320.2691836125587</v>
          </cell>
          <cell r="AA107">
            <v>3558.0674495542744</v>
          </cell>
          <cell r="AB107">
            <v>3648.5124036520438</v>
          </cell>
        </row>
        <row r="108">
          <cell r="X108">
            <v>3145.5108784172817</v>
          </cell>
          <cell r="Y108">
            <v>3223.0868125012366</v>
          </cell>
          <cell r="Z108">
            <v>3320.2691836125587</v>
          </cell>
          <cell r="AA108">
            <v>3558.0674495542744</v>
          </cell>
          <cell r="AB108">
            <v>3648.5124036520438</v>
          </cell>
        </row>
        <row r="109">
          <cell r="X109">
            <v>3145.5108784172817</v>
          </cell>
          <cell r="Y109">
            <v>3223.0868125012366</v>
          </cell>
          <cell r="Z109">
            <v>3320.2691836125587</v>
          </cell>
          <cell r="AA109">
            <v>3558.0674495542744</v>
          </cell>
          <cell r="AB109">
            <v>3648.5124036520438</v>
          </cell>
        </row>
        <row r="110">
          <cell r="X110">
            <v>3145.5108784172817</v>
          </cell>
          <cell r="Y110">
            <v>3223.0868125012366</v>
          </cell>
          <cell r="Z110">
            <v>3320.2691836125587</v>
          </cell>
          <cell r="AA110">
            <v>3558.0674495542744</v>
          </cell>
          <cell r="AB110">
            <v>3648.5124036520438</v>
          </cell>
        </row>
        <row r="111">
          <cell r="X111">
            <v>3145.5108784172817</v>
          </cell>
          <cell r="Y111">
            <v>3223.0868125012366</v>
          </cell>
          <cell r="Z111">
            <v>3320.2691836125587</v>
          </cell>
          <cell r="AA111">
            <v>3558.0674495542744</v>
          </cell>
          <cell r="AB111">
            <v>3648.5124036520438</v>
          </cell>
        </row>
        <row r="112">
          <cell r="X112">
            <v>3145.5108784172817</v>
          </cell>
          <cell r="Y112">
            <v>3223.0868125012366</v>
          </cell>
          <cell r="Z112">
            <v>3320.2691836125587</v>
          </cell>
          <cell r="AA112">
            <v>3558.0674495542744</v>
          </cell>
          <cell r="AB112">
            <v>3648.5124036520438</v>
          </cell>
        </row>
        <row r="113">
          <cell r="X113">
            <v>3145.5108784172817</v>
          </cell>
          <cell r="Y113">
            <v>3223.0868125012366</v>
          </cell>
          <cell r="Z113">
            <v>3320.2691836125587</v>
          </cell>
          <cell r="AA113">
            <v>3558.0674495542744</v>
          </cell>
          <cell r="AB113">
            <v>3648.5124036520438</v>
          </cell>
        </row>
        <row r="114">
          <cell r="X114">
            <v>3145.5108784172817</v>
          </cell>
          <cell r="Y114">
            <v>3223.0868125012366</v>
          </cell>
          <cell r="Z114">
            <v>3320.2691836125587</v>
          </cell>
          <cell r="AA114">
            <v>3558.0674495542744</v>
          </cell>
          <cell r="AB114">
            <v>3648.5124036520438</v>
          </cell>
        </row>
        <row r="115">
          <cell r="X115">
            <v>3145.5108784172817</v>
          </cell>
          <cell r="Y115">
            <v>3223.0868125012366</v>
          </cell>
          <cell r="Z115">
            <v>3320.2691836125587</v>
          </cell>
          <cell r="AA115">
            <v>3558.0674495542744</v>
          </cell>
          <cell r="AB115">
            <v>3648.5124036520438</v>
          </cell>
        </row>
        <row r="116">
          <cell r="X116">
            <v>3145.5108784172817</v>
          </cell>
          <cell r="Y116">
            <v>3223.0868125012366</v>
          </cell>
          <cell r="Z116">
            <v>3320.2691836125587</v>
          </cell>
          <cell r="AA116">
            <v>3558.0674495542744</v>
          </cell>
          <cell r="AB116">
            <v>3648.5124036520438</v>
          </cell>
        </row>
        <row r="117">
          <cell r="X117">
            <v>3145.5108784172817</v>
          </cell>
          <cell r="Y117">
            <v>3223.0868125012366</v>
          </cell>
          <cell r="Z117">
            <v>3320.2691836125587</v>
          </cell>
          <cell r="AA117">
            <v>3558.0674495542744</v>
          </cell>
          <cell r="AB117">
            <v>3648.5124036520438</v>
          </cell>
        </row>
        <row r="118">
          <cell r="X118">
            <v>3145.5108784172817</v>
          </cell>
          <cell r="Y118">
            <v>3223.0868125012366</v>
          </cell>
          <cell r="Z118">
            <v>3320.2691836125587</v>
          </cell>
          <cell r="AA118">
            <v>3558.0674495542744</v>
          </cell>
          <cell r="AB118">
            <v>3648.5124036520438</v>
          </cell>
        </row>
        <row r="119">
          <cell r="X119">
            <v>3145.5108784172817</v>
          </cell>
          <cell r="Y119">
            <v>3223.0868125012366</v>
          </cell>
          <cell r="Z119">
            <v>3320.2691836125587</v>
          </cell>
          <cell r="AA119">
            <v>3558.0674495542744</v>
          </cell>
          <cell r="AB119">
            <v>3648.5124036520438</v>
          </cell>
        </row>
        <row r="120">
          <cell r="X120">
            <v>3145.5108784172817</v>
          </cell>
          <cell r="Y120">
            <v>3223.0868125012366</v>
          </cell>
          <cell r="Z120">
            <v>3320.2691836125587</v>
          </cell>
          <cell r="AA120">
            <v>3558.0674495542744</v>
          </cell>
          <cell r="AB120">
            <v>3648.5124036520438</v>
          </cell>
        </row>
        <row r="121">
          <cell r="X121">
            <v>3145.5108784172817</v>
          </cell>
          <cell r="Y121">
            <v>3223.0868125012366</v>
          </cell>
          <cell r="Z121">
            <v>3320.2691836125587</v>
          </cell>
          <cell r="AA121">
            <v>3558.0674495542744</v>
          </cell>
          <cell r="AB121">
            <v>3648.5124036520438</v>
          </cell>
        </row>
        <row r="122">
          <cell r="X122">
            <v>3145.5108784172817</v>
          </cell>
          <cell r="Y122">
            <v>3223.0868125012366</v>
          </cell>
          <cell r="Z122">
            <v>3320.2691836125587</v>
          </cell>
          <cell r="AA122">
            <v>3558.0674495542744</v>
          </cell>
          <cell r="AB122">
            <v>3648.5124036520438</v>
          </cell>
        </row>
        <row r="123">
          <cell r="X123">
            <v>3145.5108784172817</v>
          </cell>
          <cell r="Y123">
            <v>3223.0868125012366</v>
          </cell>
          <cell r="Z123">
            <v>3320.2691836125587</v>
          </cell>
          <cell r="AA123">
            <v>3558.0674495542744</v>
          </cell>
          <cell r="AB123">
            <v>3648.5124036520438</v>
          </cell>
        </row>
        <row r="124">
          <cell r="X124">
            <v>3145.5108784172817</v>
          </cell>
          <cell r="Y124">
            <v>3223.0868125012366</v>
          </cell>
          <cell r="Z124">
            <v>3320.2691836125587</v>
          </cell>
          <cell r="AA124">
            <v>3558.0674495542744</v>
          </cell>
          <cell r="AB124">
            <v>3648.5124036520438</v>
          </cell>
        </row>
        <row r="125">
          <cell r="X125">
            <v>3145.5108784172817</v>
          </cell>
          <cell r="Y125">
            <v>3223.0868125012366</v>
          </cell>
          <cell r="Z125">
            <v>3320.2691836125587</v>
          </cell>
          <cell r="AA125">
            <v>3558.0674495542744</v>
          </cell>
          <cell r="AB125">
            <v>3648.5124036520438</v>
          </cell>
        </row>
        <row r="126">
          <cell r="X126">
            <v>3145.5108784172817</v>
          </cell>
          <cell r="Y126">
            <v>3223.0868125012366</v>
          </cell>
          <cell r="Z126">
            <v>3320.2691836125587</v>
          </cell>
          <cell r="AA126">
            <v>3558.0674495542744</v>
          </cell>
          <cell r="AB126">
            <v>3648.5124036520438</v>
          </cell>
        </row>
        <row r="127">
          <cell r="X127">
            <v>3145.5108784172817</v>
          </cell>
          <cell r="Y127">
            <v>3223.0868125012366</v>
          </cell>
          <cell r="Z127">
            <v>3320.2691836125587</v>
          </cell>
          <cell r="AA127">
            <v>3558.0674495542744</v>
          </cell>
          <cell r="AB127">
            <v>3648.5124036520438</v>
          </cell>
        </row>
        <row r="128">
          <cell r="X128">
            <v>3145.5108784172817</v>
          </cell>
          <cell r="Y128">
            <v>3223.0868125012366</v>
          </cell>
          <cell r="Z128">
            <v>3320.2691836125587</v>
          </cell>
          <cell r="AA128">
            <v>3558.0674495542744</v>
          </cell>
          <cell r="AB128">
            <v>3648.5124036520438</v>
          </cell>
        </row>
        <row r="129">
          <cell r="X129">
            <v>3145.5108784172817</v>
          </cell>
          <cell r="Y129">
            <v>3223.0868125012366</v>
          </cell>
          <cell r="Z129">
            <v>3320.2691836125587</v>
          </cell>
          <cell r="AA129">
            <v>3558.0674495542744</v>
          </cell>
          <cell r="AB129">
            <v>3648.5124036520438</v>
          </cell>
        </row>
        <row r="130">
          <cell r="X130">
            <v>3145.5108784172817</v>
          </cell>
          <cell r="Y130">
            <v>3223.0868125012366</v>
          </cell>
          <cell r="Z130">
            <v>3320.2691836125587</v>
          </cell>
          <cell r="AA130">
            <v>3558.0674495542744</v>
          </cell>
          <cell r="AB130">
            <v>3648.5124036520438</v>
          </cell>
        </row>
        <row r="131">
          <cell r="X131">
            <v>3145.5108784172817</v>
          </cell>
          <cell r="Y131">
            <v>3223.0868125012366</v>
          </cell>
          <cell r="Z131">
            <v>3320.2691836125587</v>
          </cell>
          <cell r="AA131">
            <v>3558.0674495542744</v>
          </cell>
          <cell r="AB131">
            <v>3648.5124036520438</v>
          </cell>
        </row>
        <row r="132">
          <cell r="X132">
            <v>3145.5108784172817</v>
          </cell>
          <cell r="Y132">
            <v>3223.0868125012366</v>
          </cell>
          <cell r="Z132">
            <v>3320.2691836125587</v>
          </cell>
          <cell r="AA132">
            <v>3558.0674495542744</v>
          </cell>
          <cell r="AB132">
            <v>3648.5124036520438</v>
          </cell>
        </row>
        <row r="133">
          <cell r="X133">
            <v>3145.5108784172817</v>
          </cell>
          <cell r="Y133">
            <v>3223.0868125012366</v>
          </cell>
          <cell r="Z133">
            <v>3320.2691836125587</v>
          </cell>
          <cell r="AA133">
            <v>3558.0674495542744</v>
          </cell>
          <cell r="AB133">
            <v>3648.5124036520438</v>
          </cell>
        </row>
        <row r="134">
          <cell r="X134">
            <v>3145.5108784172817</v>
          </cell>
          <cell r="Y134">
            <v>3223.0868125012366</v>
          </cell>
          <cell r="Z134">
            <v>3320.2691836125587</v>
          </cell>
          <cell r="AA134">
            <v>3558.0674495542744</v>
          </cell>
          <cell r="AB134">
            <v>3648.5124036520438</v>
          </cell>
        </row>
        <row r="135">
          <cell r="X135">
            <v>3145.5108784172817</v>
          </cell>
          <cell r="Y135">
            <v>3223.0868125012366</v>
          </cell>
          <cell r="Z135">
            <v>3320.2691836125587</v>
          </cell>
          <cell r="AA135">
            <v>3558.0674495542744</v>
          </cell>
          <cell r="AB135">
            <v>3648.5124036520438</v>
          </cell>
        </row>
        <row r="136">
          <cell r="X136">
            <v>3145.5108784172817</v>
          </cell>
          <cell r="Y136">
            <v>3223.0868125012366</v>
          </cell>
          <cell r="Z136">
            <v>3320.2691836125587</v>
          </cell>
          <cell r="AA136">
            <v>3558.0674495542744</v>
          </cell>
          <cell r="AB136">
            <v>3648.5124036520438</v>
          </cell>
        </row>
        <row r="137">
          <cell r="X137">
            <v>3145.5108784172817</v>
          </cell>
          <cell r="Y137">
            <v>3223.0868125012366</v>
          </cell>
          <cell r="Z137">
            <v>3320.2691836125587</v>
          </cell>
          <cell r="AA137">
            <v>3558.0674495542744</v>
          </cell>
          <cell r="AB137">
            <v>3648.5124036520438</v>
          </cell>
        </row>
        <row r="138">
          <cell r="X138">
            <v>3145.5108784172817</v>
          </cell>
          <cell r="Y138">
            <v>3223.0868125012366</v>
          </cell>
          <cell r="Z138">
            <v>3320.2691836125587</v>
          </cell>
          <cell r="AA138">
            <v>3558.0674495542744</v>
          </cell>
          <cell r="AB138">
            <v>3648.5124036520438</v>
          </cell>
        </row>
        <row r="139">
          <cell r="X139">
            <v>3145.5108784172817</v>
          </cell>
          <cell r="Y139">
            <v>3223.0868125012366</v>
          </cell>
          <cell r="Z139">
            <v>3320.2691836125587</v>
          </cell>
          <cell r="AA139">
            <v>3558.0674495542744</v>
          </cell>
          <cell r="AB139">
            <v>3648.5124036520438</v>
          </cell>
        </row>
        <row r="140">
          <cell r="X140">
            <v>3145.5108784172817</v>
          </cell>
          <cell r="Y140">
            <v>3223.0868125012366</v>
          </cell>
          <cell r="Z140">
            <v>3320.2691836125587</v>
          </cell>
          <cell r="AA140">
            <v>3558.0674495542744</v>
          </cell>
          <cell r="AB140">
            <v>3648.5124036520438</v>
          </cell>
        </row>
        <row r="141">
          <cell r="X141">
            <v>3145.5108784172817</v>
          </cell>
          <cell r="Y141">
            <v>3223.0868125012366</v>
          </cell>
          <cell r="Z141">
            <v>3320.2691836125587</v>
          </cell>
          <cell r="AA141">
            <v>3558.0674495542744</v>
          </cell>
          <cell r="AB141">
            <v>3648.5124036520438</v>
          </cell>
        </row>
        <row r="142">
          <cell r="X142">
            <v>3145.5108784172817</v>
          </cell>
          <cell r="Y142">
            <v>3223.0868125012366</v>
          </cell>
          <cell r="Z142">
            <v>3320.2691836125587</v>
          </cell>
          <cell r="AA142">
            <v>3558.0674495542744</v>
          </cell>
          <cell r="AB142">
            <v>3648.5124036520438</v>
          </cell>
        </row>
        <row r="143">
          <cell r="X143">
            <v>3145.5108784172817</v>
          </cell>
          <cell r="Y143">
            <v>3223.0868125012366</v>
          </cell>
          <cell r="Z143">
            <v>3320.2691836125587</v>
          </cell>
          <cell r="AA143">
            <v>3558.0674495542744</v>
          </cell>
          <cell r="AB143">
            <v>3648.5124036520438</v>
          </cell>
        </row>
        <row r="144">
          <cell r="X144">
            <v>3145.5108784172817</v>
          </cell>
          <cell r="Y144">
            <v>3223.0868125012366</v>
          </cell>
          <cell r="Z144">
            <v>3320.2691836125587</v>
          </cell>
          <cell r="AA144">
            <v>3558.0674495542744</v>
          </cell>
          <cell r="AB144">
            <v>3648.5124036520438</v>
          </cell>
        </row>
        <row r="145">
          <cell r="X145">
            <v>3145.5108784172817</v>
          </cell>
          <cell r="Y145">
            <v>3223.0868125012366</v>
          </cell>
          <cell r="Z145">
            <v>3320.2691836125587</v>
          </cell>
          <cell r="AA145">
            <v>3558.0674495542744</v>
          </cell>
          <cell r="AB145">
            <v>3648.5124036520438</v>
          </cell>
        </row>
        <row r="146">
          <cell r="X146">
            <v>3145.5108784172817</v>
          </cell>
          <cell r="Y146">
            <v>3223.0868125012366</v>
          </cell>
          <cell r="Z146">
            <v>3320.2691836125587</v>
          </cell>
          <cell r="AA146">
            <v>3558.0674495542744</v>
          </cell>
          <cell r="AB146">
            <v>3648.5124036520438</v>
          </cell>
        </row>
        <row r="147">
          <cell r="X147">
            <v>3145.5108784172817</v>
          </cell>
          <cell r="Y147">
            <v>3223.0868125012366</v>
          </cell>
          <cell r="Z147">
            <v>3320.2691836125587</v>
          </cell>
          <cell r="AA147">
            <v>3558.0674495542744</v>
          </cell>
          <cell r="AB147">
            <v>3648.5124036520438</v>
          </cell>
        </row>
        <row r="148">
          <cell r="X148">
            <v>3145.5108784172817</v>
          </cell>
          <cell r="Y148">
            <v>3223.0868125012366</v>
          </cell>
          <cell r="Z148">
            <v>3320.2691836125587</v>
          </cell>
          <cell r="AA148">
            <v>3558.0674495542744</v>
          </cell>
          <cell r="AB148">
            <v>3648.5124036520438</v>
          </cell>
        </row>
        <row r="149">
          <cell r="X149">
            <v>3145.5108784172817</v>
          </cell>
          <cell r="Y149">
            <v>3223.0868125012366</v>
          </cell>
          <cell r="Z149">
            <v>3320.2691836125587</v>
          </cell>
          <cell r="AA149">
            <v>3558.0674495542744</v>
          </cell>
          <cell r="AB149">
            <v>3648.5124036520438</v>
          </cell>
        </row>
        <row r="150">
          <cell r="X150">
            <v>3145.5108784172817</v>
          </cell>
          <cell r="Y150">
            <v>3223.0868125012366</v>
          </cell>
          <cell r="Z150">
            <v>3320.2691836125587</v>
          </cell>
          <cell r="AA150">
            <v>3558.0674495542744</v>
          </cell>
          <cell r="AB150">
            <v>3648.5124036520438</v>
          </cell>
        </row>
        <row r="151">
          <cell r="X151">
            <v>3145.5108784172817</v>
          </cell>
          <cell r="Y151">
            <v>3223.0868125012366</v>
          </cell>
          <cell r="Z151">
            <v>3320.2691836125587</v>
          </cell>
          <cell r="AA151">
            <v>3558.0674495542744</v>
          </cell>
          <cell r="AB151">
            <v>3648.5124036520438</v>
          </cell>
        </row>
        <row r="152">
          <cell r="X152">
            <v>3145.5108784172817</v>
          </cell>
          <cell r="Y152">
            <v>3223.0868125012366</v>
          </cell>
          <cell r="Z152">
            <v>3320.2691836125587</v>
          </cell>
          <cell r="AA152">
            <v>3558.0674495542744</v>
          </cell>
          <cell r="AB152">
            <v>3648.5124036520438</v>
          </cell>
        </row>
        <row r="153">
          <cell r="X153">
            <v>3145.5108784172817</v>
          </cell>
          <cell r="Y153">
            <v>3223.0868125012366</v>
          </cell>
          <cell r="Z153">
            <v>3320.2691836125587</v>
          </cell>
          <cell r="AA153">
            <v>3558.0674495542744</v>
          </cell>
          <cell r="AB153">
            <v>3648.5124036520438</v>
          </cell>
        </row>
        <row r="154">
          <cell r="X154">
            <v>3145.5108784172817</v>
          </cell>
          <cell r="Y154">
            <v>3223.0868125012366</v>
          </cell>
          <cell r="Z154">
            <v>3320.2691836125587</v>
          </cell>
          <cell r="AA154">
            <v>3558.0674495542744</v>
          </cell>
          <cell r="AB154">
            <v>3648.5124036520438</v>
          </cell>
        </row>
        <row r="155">
          <cell r="X155">
            <v>3145.5108784172817</v>
          </cell>
          <cell r="Y155">
            <v>3223.0868125012366</v>
          </cell>
          <cell r="Z155">
            <v>3320.2691836125587</v>
          </cell>
          <cell r="AA155">
            <v>3558.0674495542744</v>
          </cell>
          <cell r="AB155">
            <v>3648.5124036520438</v>
          </cell>
        </row>
        <row r="156">
          <cell r="X156">
            <v>3145.5108784172817</v>
          </cell>
          <cell r="Y156">
            <v>3223.0868125012366</v>
          </cell>
          <cell r="Z156">
            <v>3320.2691836125587</v>
          </cell>
          <cell r="AA156">
            <v>3558.0674495542744</v>
          </cell>
          <cell r="AB156">
            <v>3648.5124036520438</v>
          </cell>
        </row>
        <row r="157">
          <cell r="X157">
            <v>3145.5108784172817</v>
          </cell>
          <cell r="Y157">
            <v>3223.0868125012366</v>
          </cell>
          <cell r="Z157">
            <v>3320.2691836125587</v>
          </cell>
          <cell r="AA157">
            <v>3558.0674495542744</v>
          </cell>
          <cell r="AB157">
            <v>3648.5124036520438</v>
          </cell>
        </row>
        <row r="158">
          <cell r="X158">
            <v>3145.5108784172817</v>
          </cell>
          <cell r="Y158">
            <v>3223.0868125012366</v>
          </cell>
          <cell r="Z158">
            <v>3320.2691836125587</v>
          </cell>
          <cell r="AA158">
            <v>3558.0674495542744</v>
          </cell>
          <cell r="AB158">
            <v>3648.5124036520438</v>
          </cell>
        </row>
        <row r="159">
          <cell r="X159">
            <v>3145.5108784172817</v>
          </cell>
          <cell r="Y159">
            <v>3223.0868125012366</v>
          </cell>
          <cell r="Z159">
            <v>3320.2691836125587</v>
          </cell>
          <cell r="AA159">
            <v>3558.0674495542744</v>
          </cell>
          <cell r="AB159">
            <v>3648.5124036520438</v>
          </cell>
        </row>
        <row r="160">
          <cell r="X160">
            <v>3145.5108784172817</v>
          </cell>
          <cell r="Y160">
            <v>3223.0868125012366</v>
          </cell>
          <cell r="Z160">
            <v>3320.2691836125587</v>
          </cell>
          <cell r="AA160">
            <v>3558.0674495542744</v>
          </cell>
          <cell r="AB160">
            <v>3648.5124036520438</v>
          </cell>
        </row>
        <row r="161">
          <cell r="X161">
            <v>3145.5108784172817</v>
          </cell>
          <cell r="Y161">
            <v>3223.0868125012366</v>
          </cell>
          <cell r="Z161">
            <v>3320.2691836125587</v>
          </cell>
          <cell r="AA161">
            <v>3558.0674495542744</v>
          </cell>
          <cell r="AB161">
            <v>3648.5124036520438</v>
          </cell>
        </row>
        <row r="162">
          <cell r="X162">
            <v>3145.5108784172817</v>
          </cell>
          <cell r="Y162">
            <v>3223.0868125012366</v>
          </cell>
          <cell r="Z162">
            <v>3320.2691836125587</v>
          </cell>
          <cell r="AA162">
            <v>3558.0674495542744</v>
          </cell>
          <cell r="AB162">
            <v>3648.5124036520438</v>
          </cell>
        </row>
        <row r="163">
          <cell r="X163">
            <v>3145.5108784172817</v>
          </cell>
          <cell r="Y163">
            <v>3223.0868125012366</v>
          </cell>
          <cell r="Z163">
            <v>3320.2691836125587</v>
          </cell>
          <cell r="AA163">
            <v>3558.0674495542744</v>
          </cell>
          <cell r="AB163">
            <v>3648.5124036520438</v>
          </cell>
        </row>
        <row r="164">
          <cell r="X164">
            <v>3145.5108784172817</v>
          </cell>
          <cell r="Y164">
            <v>3223.0868125012366</v>
          </cell>
          <cell r="Z164">
            <v>3320.2691836125587</v>
          </cell>
          <cell r="AA164">
            <v>3558.0674495542744</v>
          </cell>
          <cell r="AB164">
            <v>3648.5124036520438</v>
          </cell>
        </row>
      </sheetData>
      <sheetData sheetId="3"/>
      <sheetData sheetId="4">
        <row r="7">
          <cell r="B7">
            <v>1</v>
          </cell>
          <cell r="C7">
            <v>30</v>
          </cell>
          <cell r="D7">
            <v>1573441987.7698636</v>
          </cell>
          <cell r="E7">
            <v>7128.0798647387346</v>
          </cell>
          <cell r="F7">
            <v>491.32579483464093</v>
          </cell>
          <cell r="K7">
            <v>1</v>
          </cell>
          <cell r="L7">
            <v>60</v>
          </cell>
          <cell r="M7">
            <v>1</v>
          </cell>
          <cell r="N7">
            <v>100</v>
          </cell>
        </row>
        <row r="8">
          <cell r="B8">
            <v>2</v>
          </cell>
          <cell r="C8">
            <v>105</v>
          </cell>
          <cell r="D8">
            <v>3741211577.1504073</v>
          </cell>
          <cell r="E8">
            <v>10775.254518224965</v>
          </cell>
          <cell r="F8">
            <v>635.59099556041281</v>
          </cell>
          <cell r="K8">
            <v>1</v>
          </cell>
          <cell r="L8">
            <v>150</v>
          </cell>
          <cell r="M8">
            <v>3</v>
          </cell>
          <cell r="N8">
            <v>294</v>
          </cell>
        </row>
        <row r="9">
          <cell r="B9">
            <v>3</v>
          </cell>
          <cell r="C9">
            <v>180</v>
          </cell>
          <cell r="D9">
            <v>4625420158.8253813</v>
          </cell>
          <cell r="E9">
            <v>12880.619661326151</v>
          </cell>
          <cell r="F9">
            <v>766.72741878405429</v>
          </cell>
          <cell r="K9">
            <v>1</v>
          </cell>
          <cell r="L9">
            <v>240</v>
          </cell>
          <cell r="M9">
            <v>4</v>
          </cell>
          <cell r="N9">
            <v>335</v>
          </cell>
        </row>
        <row r="10">
          <cell r="B10">
            <v>4</v>
          </cell>
          <cell r="C10">
            <v>255</v>
          </cell>
          <cell r="D10">
            <v>5278552129.5007839</v>
          </cell>
          <cell r="E10">
            <v>14569.246902138195</v>
          </cell>
          <cell r="F10">
            <v>860.36154312938606</v>
          </cell>
          <cell r="K10">
            <v>1</v>
          </cell>
          <cell r="L10">
            <v>360</v>
          </cell>
          <cell r="M10">
            <v>5</v>
          </cell>
          <cell r="N10">
            <v>359</v>
          </cell>
        </row>
        <row r="11">
          <cell r="B11">
            <v>5</v>
          </cell>
          <cell r="C11">
            <v>330</v>
          </cell>
          <cell r="D11">
            <v>5641145748.921442</v>
          </cell>
          <cell r="E11">
            <v>15603.248191423398</v>
          </cell>
          <cell r="F11">
            <v>931.96461024754581</v>
          </cell>
          <cell r="K11">
            <v>1</v>
          </cell>
          <cell r="L11">
            <v>540</v>
          </cell>
          <cell r="M11">
            <v>8</v>
          </cell>
          <cell r="N11">
            <v>395</v>
          </cell>
        </row>
        <row r="12">
          <cell r="B12">
            <v>6</v>
          </cell>
          <cell r="C12">
            <v>405</v>
          </cell>
          <cell r="D12">
            <v>5921263760.5491552</v>
          </cell>
          <cell r="E12">
            <v>16382.110389629152</v>
          </cell>
          <cell r="F12">
            <v>1014.3156889810592</v>
          </cell>
          <cell r="K12">
            <v>1</v>
          </cell>
          <cell r="L12">
            <v>720</v>
          </cell>
          <cell r="M12">
            <v>10</v>
          </cell>
          <cell r="N12">
            <v>398</v>
          </cell>
        </row>
        <row r="13">
          <cell r="B13">
            <v>7</v>
          </cell>
          <cell r="C13">
            <v>480</v>
          </cell>
          <cell r="D13">
            <v>6158070978.0510187</v>
          </cell>
          <cell r="E13">
            <v>16819.862050574466</v>
          </cell>
          <cell r="F13">
            <v>1083.2806698204326</v>
          </cell>
          <cell r="K13">
            <v>1</v>
          </cell>
          <cell r="L13">
            <v>900</v>
          </cell>
          <cell r="M13">
            <v>13</v>
          </cell>
          <cell r="N13">
            <v>398</v>
          </cell>
        </row>
        <row r="14">
          <cell r="B14">
            <v>8</v>
          </cell>
          <cell r="C14">
            <v>555</v>
          </cell>
          <cell r="D14">
            <v>6220298997.0426702</v>
          </cell>
          <cell r="E14">
            <v>17171.060189534739</v>
          </cell>
          <cell r="F14">
            <v>1119.8866281067008</v>
          </cell>
          <cell r="K14">
            <v>1</v>
          </cell>
          <cell r="L14">
            <v>1080</v>
          </cell>
          <cell r="M14">
            <v>15</v>
          </cell>
          <cell r="N14">
            <v>398</v>
          </cell>
        </row>
        <row r="15">
          <cell r="B15">
            <v>9</v>
          </cell>
          <cell r="C15">
            <v>630</v>
          </cell>
          <cell r="D15">
            <v>6257843122.2516928</v>
          </cell>
          <cell r="E15">
            <v>17470.868039124678</v>
          </cell>
          <cell r="F15">
            <v>1154.9363895847478</v>
          </cell>
          <cell r="K15">
            <v>2</v>
          </cell>
          <cell r="L15">
            <v>60</v>
          </cell>
          <cell r="M15">
            <v>1</v>
          </cell>
          <cell r="N15">
            <v>42</v>
          </cell>
        </row>
        <row r="16">
          <cell r="B16">
            <v>10</v>
          </cell>
          <cell r="C16">
            <v>705</v>
          </cell>
          <cell r="D16">
            <v>6257843122.2516928</v>
          </cell>
          <cell r="E16">
            <v>17735.033551810324</v>
          </cell>
          <cell r="F16">
            <v>1191.7105827935472</v>
          </cell>
          <cell r="K16">
            <v>2</v>
          </cell>
          <cell r="L16">
            <v>150</v>
          </cell>
          <cell r="M16">
            <v>3</v>
          </cell>
          <cell r="N16">
            <v>124</v>
          </cell>
        </row>
        <row r="17">
          <cell r="B17">
            <v>11</v>
          </cell>
          <cell r="C17">
            <v>780</v>
          </cell>
          <cell r="D17">
            <v>6257843122.2516928</v>
          </cell>
          <cell r="E17">
            <v>17974.466013583617</v>
          </cell>
          <cell r="F17">
            <v>1227.33741116171</v>
          </cell>
          <cell r="K17">
            <v>2</v>
          </cell>
          <cell r="L17">
            <v>240</v>
          </cell>
          <cell r="M17">
            <v>4</v>
          </cell>
          <cell r="N17">
            <v>141</v>
          </cell>
        </row>
        <row r="18">
          <cell r="B18">
            <v>12</v>
          </cell>
          <cell r="C18">
            <v>855</v>
          </cell>
          <cell r="D18">
            <v>6257843122.2516928</v>
          </cell>
          <cell r="E18">
            <v>18190.247889590577</v>
          </cell>
          <cell r="F18">
            <v>1247.5182327764296</v>
          </cell>
          <cell r="K18">
            <v>2</v>
          </cell>
          <cell r="L18">
            <v>360</v>
          </cell>
          <cell r="M18">
            <v>5</v>
          </cell>
          <cell r="N18">
            <v>151</v>
          </cell>
        </row>
        <row r="19">
          <cell r="B19">
            <v>13</v>
          </cell>
          <cell r="C19">
            <v>930</v>
          </cell>
          <cell r="D19">
            <v>6257843122.2516928</v>
          </cell>
          <cell r="E19">
            <v>18388.767679934292</v>
          </cell>
          <cell r="F19">
            <v>1264.0984336215151</v>
          </cell>
          <cell r="K19">
            <v>2</v>
          </cell>
          <cell r="L19">
            <v>540</v>
          </cell>
          <cell r="M19">
            <v>8</v>
          </cell>
          <cell r="N19">
            <v>166</v>
          </cell>
        </row>
        <row r="20">
          <cell r="B20">
            <v>14</v>
          </cell>
          <cell r="C20">
            <v>1005</v>
          </cell>
          <cell r="D20">
            <v>6257843122.2516928</v>
          </cell>
          <cell r="E20">
            <v>18572.104248195101</v>
          </cell>
          <cell r="F20">
            <v>1279.1852410530744</v>
          </cell>
          <cell r="K20">
            <v>2</v>
          </cell>
          <cell r="L20">
            <v>720</v>
          </cell>
          <cell r="M20">
            <v>10</v>
          </cell>
          <cell r="N20">
            <v>167</v>
          </cell>
        </row>
        <row r="21">
          <cell r="B21">
            <v>15</v>
          </cell>
          <cell r="C21">
            <v>1080</v>
          </cell>
          <cell r="D21">
            <v>6257843122.2516928</v>
          </cell>
          <cell r="E21">
            <v>18742.13544061135</v>
          </cell>
          <cell r="F21">
            <v>1293.2820921764408</v>
          </cell>
          <cell r="K21">
            <v>2</v>
          </cell>
          <cell r="L21">
            <v>900</v>
          </cell>
          <cell r="M21">
            <v>13</v>
          </cell>
          <cell r="N21">
            <v>167</v>
          </cell>
        </row>
        <row r="22">
          <cell r="B22">
            <v>16</v>
          </cell>
          <cell r="C22">
            <v>1155</v>
          </cell>
          <cell r="D22">
            <v>6257843122.2516928</v>
          </cell>
          <cell r="E22">
            <v>18900.55568630897</v>
          </cell>
          <cell r="F22">
            <v>1306.5078496037838</v>
          </cell>
          <cell r="K22">
            <v>2</v>
          </cell>
          <cell r="L22">
            <v>1080</v>
          </cell>
          <cell r="M22">
            <v>15</v>
          </cell>
          <cell r="N22">
            <v>167</v>
          </cell>
        </row>
        <row r="23">
          <cell r="B23">
            <v>17</v>
          </cell>
          <cell r="C23">
            <v>1230</v>
          </cell>
          <cell r="D23">
            <v>6257843122.2516928</v>
          </cell>
          <cell r="E23">
            <v>19048.892141740038</v>
          </cell>
          <cell r="F23">
            <v>1318.9712138326827</v>
          </cell>
          <cell r="K23">
            <v>3</v>
          </cell>
          <cell r="L23">
            <v>60</v>
          </cell>
          <cell r="M23">
            <v>1</v>
          </cell>
          <cell r="N23">
            <v>34</v>
          </cell>
        </row>
        <row r="24">
          <cell r="B24">
            <v>18</v>
          </cell>
          <cell r="C24">
            <v>1305</v>
          </cell>
          <cell r="D24">
            <v>6257843122.2516928</v>
          </cell>
          <cell r="E24">
            <v>19188.519495380544</v>
          </cell>
          <cell r="F24">
            <v>1330.7717536256755</v>
          </cell>
          <cell r="K24">
            <v>3</v>
          </cell>
          <cell r="L24">
            <v>150</v>
          </cell>
          <cell r="M24">
            <v>3</v>
          </cell>
          <cell r="N24">
            <v>100</v>
          </cell>
        </row>
        <row r="25">
          <cell r="B25">
            <v>19</v>
          </cell>
          <cell r="C25">
            <v>1380</v>
          </cell>
          <cell r="D25">
            <v>6257843122.2516928</v>
          </cell>
          <cell r="E25">
            <v>19320.673539723259</v>
          </cell>
          <cell r="F25">
            <v>1342.00018030153</v>
          </cell>
          <cell r="K25">
            <v>3</v>
          </cell>
          <cell r="L25">
            <v>240</v>
          </cell>
          <cell r="M25">
            <v>4</v>
          </cell>
          <cell r="N25">
            <v>114</v>
          </cell>
        </row>
        <row r="26">
          <cell r="B26">
            <v>20</v>
          </cell>
          <cell r="C26">
            <v>1455</v>
          </cell>
          <cell r="D26">
            <v>6257843122.2516928</v>
          </cell>
          <cell r="E26">
            <v>19446.46360927396</v>
          </cell>
          <cell r="F26">
            <v>1352.7391416796097</v>
          </cell>
          <cell r="K26">
            <v>3</v>
          </cell>
          <cell r="L26">
            <v>360</v>
          </cell>
          <cell r="M26">
            <v>5</v>
          </cell>
          <cell r="N26">
            <v>122</v>
          </cell>
        </row>
        <row r="27">
          <cell r="K27">
            <v>3</v>
          </cell>
          <cell r="L27">
            <v>540</v>
          </cell>
          <cell r="M27">
            <v>8</v>
          </cell>
          <cell r="N27">
            <v>134</v>
          </cell>
        </row>
        <row r="28">
          <cell r="K28">
            <v>3</v>
          </cell>
          <cell r="L28">
            <v>720</v>
          </cell>
          <cell r="M28">
            <v>10</v>
          </cell>
          <cell r="N28">
            <v>135</v>
          </cell>
        </row>
        <row r="29">
          <cell r="K29">
            <v>3</v>
          </cell>
          <cell r="L29">
            <v>900</v>
          </cell>
          <cell r="M29">
            <v>13</v>
          </cell>
          <cell r="N29">
            <v>135</v>
          </cell>
        </row>
        <row r="30">
          <cell r="K30">
            <v>3</v>
          </cell>
          <cell r="L30">
            <v>1080</v>
          </cell>
          <cell r="M30">
            <v>15</v>
          </cell>
          <cell r="N30">
            <v>135</v>
          </cell>
        </row>
        <row r="31">
          <cell r="K31">
            <v>4</v>
          </cell>
          <cell r="L31">
            <v>60</v>
          </cell>
          <cell r="M31">
            <v>1</v>
          </cell>
          <cell r="N31">
            <v>30</v>
          </cell>
        </row>
        <row r="32">
          <cell r="K32">
            <v>4</v>
          </cell>
          <cell r="L32">
            <v>150</v>
          </cell>
          <cell r="M32">
            <v>3</v>
          </cell>
          <cell r="N32">
            <v>88</v>
          </cell>
        </row>
        <row r="33">
          <cell r="K33">
            <v>4</v>
          </cell>
          <cell r="L33">
            <v>240</v>
          </cell>
          <cell r="M33">
            <v>4</v>
          </cell>
          <cell r="N33">
            <v>100</v>
          </cell>
        </row>
        <row r="34">
          <cell r="K34">
            <v>4</v>
          </cell>
          <cell r="L34">
            <v>360</v>
          </cell>
          <cell r="M34">
            <v>5</v>
          </cell>
          <cell r="N34">
            <v>107</v>
          </cell>
        </row>
        <row r="35">
          <cell r="K35">
            <v>4</v>
          </cell>
          <cell r="L35">
            <v>540</v>
          </cell>
          <cell r="M35">
            <v>8</v>
          </cell>
          <cell r="N35">
            <v>118</v>
          </cell>
        </row>
        <row r="36">
          <cell r="K36">
            <v>4</v>
          </cell>
          <cell r="L36">
            <v>720</v>
          </cell>
          <cell r="M36">
            <v>10</v>
          </cell>
          <cell r="N36">
            <v>119</v>
          </cell>
        </row>
        <row r="37">
          <cell r="K37">
            <v>4</v>
          </cell>
          <cell r="L37">
            <v>900</v>
          </cell>
          <cell r="M37">
            <v>13</v>
          </cell>
          <cell r="N37">
            <v>119</v>
          </cell>
        </row>
        <row r="38">
          <cell r="K38">
            <v>4</v>
          </cell>
          <cell r="L38">
            <v>1080</v>
          </cell>
          <cell r="M38">
            <v>15</v>
          </cell>
          <cell r="N38">
            <v>119</v>
          </cell>
        </row>
        <row r="39">
          <cell r="K39">
            <v>5</v>
          </cell>
          <cell r="L39">
            <v>60</v>
          </cell>
          <cell r="M39">
            <v>1</v>
          </cell>
          <cell r="N39">
            <v>28</v>
          </cell>
        </row>
        <row r="40">
          <cell r="K40">
            <v>5</v>
          </cell>
          <cell r="L40">
            <v>150</v>
          </cell>
          <cell r="M40">
            <v>3</v>
          </cell>
          <cell r="N40">
            <v>82</v>
          </cell>
        </row>
        <row r="41">
          <cell r="K41">
            <v>5</v>
          </cell>
          <cell r="L41">
            <v>240</v>
          </cell>
          <cell r="M41">
            <v>4</v>
          </cell>
          <cell r="N41">
            <v>94</v>
          </cell>
        </row>
        <row r="42">
          <cell r="K42">
            <v>5</v>
          </cell>
          <cell r="L42">
            <v>360</v>
          </cell>
          <cell r="M42">
            <v>5</v>
          </cell>
          <cell r="N42">
            <v>100</v>
          </cell>
        </row>
        <row r="43">
          <cell r="K43">
            <v>5</v>
          </cell>
          <cell r="L43">
            <v>540</v>
          </cell>
          <cell r="M43">
            <v>8</v>
          </cell>
          <cell r="N43">
            <v>110</v>
          </cell>
        </row>
        <row r="44">
          <cell r="K44">
            <v>5</v>
          </cell>
          <cell r="L44">
            <v>720</v>
          </cell>
          <cell r="M44">
            <v>10</v>
          </cell>
          <cell r="N44">
            <v>111</v>
          </cell>
        </row>
        <row r="45">
          <cell r="K45">
            <v>5</v>
          </cell>
          <cell r="L45">
            <v>900</v>
          </cell>
          <cell r="M45">
            <v>13</v>
          </cell>
          <cell r="N45">
            <v>111</v>
          </cell>
        </row>
        <row r="46">
          <cell r="K46">
            <v>5</v>
          </cell>
          <cell r="L46">
            <v>1080</v>
          </cell>
          <cell r="M46">
            <v>15</v>
          </cell>
          <cell r="N46">
            <v>111</v>
          </cell>
        </row>
        <row r="47">
          <cell r="K47">
            <v>6</v>
          </cell>
          <cell r="L47">
            <v>60</v>
          </cell>
          <cell r="M47">
            <v>1</v>
          </cell>
          <cell r="N47">
            <v>27</v>
          </cell>
        </row>
        <row r="48">
          <cell r="K48">
            <v>6</v>
          </cell>
          <cell r="L48">
            <v>150</v>
          </cell>
          <cell r="M48">
            <v>3</v>
          </cell>
          <cell r="N48">
            <v>78</v>
          </cell>
        </row>
        <row r="49">
          <cell r="K49">
            <v>6</v>
          </cell>
          <cell r="L49">
            <v>240</v>
          </cell>
          <cell r="M49">
            <v>4</v>
          </cell>
          <cell r="N49">
            <v>89</v>
          </cell>
        </row>
        <row r="50">
          <cell r="K50">
            <v>6</v>
          </cell>
          <cell r="L50">
            <v>360</v>
          </cell>
          <cell r="M50">
            <v>5</v>
          </cell>
          <cell r="N50">
            <v>95</v>
          </cell>
        </row>
        <row r="51">
          <cell r="K51">
            <v>6</v>
          </cell>
          <cell r="L51">
            <v>540</v>
          </cell>
          <cell r="M51">
            <v>8</v>
          </cell>
          <cell r="N51">
            <v>105</v>
          </cell>
        </row>
        <row r="52">
          <cell r="K52">
            <v>6</v>
          </cell>
          <cell r="L52">
            <v>720</v>
          </cell>
          <cell r="M52">
            <v>10</v>
          </cell>
          <cell r="N52">
            <v>106</v>
          </cell>
        </row>
        <row r="53">
          <cell r="K53">
            <v>6</v>
          </cell>
          <cell r="L53">
            <v>900</v>
          </cell>
          <cell r="M53">
            <v>13</v>
          </cell>
          <cell r="N53">
            <v>106</v>
          </cell>
        </row>
        <row r="54">
          <cell r="K54">
            <v>6</v>
          </cell>
          <cell r="L54">
            <v>1080</v>
          </cell>
          <cell r="M54">
            <v>15</v>
          </cell>
          <cell r="N54">
            <v>106</v>
          </cell>
        </row>
        <row r="55">
          <cell r="K55">
            <v>7</v>
          </cell>
          <cell r="L55">
            <v>60</v>
          </cell>
          <cell r="M55">
            <v>1</v>
          </cell>
          <cell r="N55">
            <v>26</v>
          </cell>
        </row>
        <row r="56">
          <cell r="K56">
            <v>7</v>
          </cell>
          <cell r="L56">
            <v>150</v>
          </cell>
          <cell r="M56">
            <v>3</v>
          </cell>
          <cell r="N56">
            <v>75</v>
          </cell>
        </row>
        <row r="57">
          <cell r="K57">
            <v>7</v>
          </cell>
          <cell r="L57">
            <v>240</v>
          </cell>
          <cell r="M57">
            <v>4</v>
          </cell>
          <cell r="N57">
            <v>86</v>
          </cell>
        </row>
        <row r="58">
          <cell r="K58">
            <v>7</v>
          </cell>
          <cell r="L58">
            <v>360</v>
          </cell>
          <cell r="M58">
            <v>5</v>
          </cell>
          <cell r="N58">
            <v>92</v>
          </cell>
        </row>
        <row r="59">
          <cell r="K59">
            <v>7</v>
          </cell>
          <cell r="L59">
            <v>540</v>
          </cell>
          <cell r="M59">
            <v>8</v>
          </cell>
          <cell r="N59">
            <v>101</v>
          </cell>
        </row>
        <row r="60">
          <cell r="K60">
            <v>7</v>
          </cell>
          <cell r="L60">
            <v>720</v>
          </cell>
          <cell r="M60">
            <v>10</v>
          </cell>
          <cell r="N60">
            <v>102</v>
          </cell>
        </row>
        <row r="61">
          <cell r="K61">
            <v>7</v>
          </cell>
          <cell r="L61">
            <v>900</v>
          </cell>
          <cell r="M61">
            <v>13</v>
          </cell>
          <cell r="N61">
            <v>102</v>
          </cell>
        </row>
        <row r="62">
          <cell r="K62">
            <v>7</v>
          </cell>
          <cell r="L62">
            <v>1080</v>
          </cell>
          <cell r="M62">
            <v>15</v>
          </cell>
          <cell r="N62">
            <v>102</v>
          </cell>
        </row>
        <row r="63">
          <cell r="K63">
            <v>8</v>
          </cell>
          <cell r="L63">
            <v>60</v>
          </cell>
          <cell r="M63">
            <v>1</v>
          </cell>
          <cell r="N63">
            <v>25</v>
          </cell>
        </row>
        <row r="64">
          <cell r="K64">
            <v>8</v>
          </cell>
          <cell r="L64">
            <v>150</v>
          </cell>
          <cell r="M64">
            <v>3</v>
          </cell>
          <cell r="N64">
            <v>74</v>
          </cell>
        </row>
        <row r="65">
          <cell r="K65">
            <v>8</v>
          </cell>
          <cell r="L65">
            <v>240</v>
          </cell>
          <cell r="M65">
            <v>4</v>
          </cell>
          <cell r="N65">
            <v>85</v>
          </cell>
        </row>
        <row r="66">
          <cell r="K66">
            <v>8</v>
          </cell>
          <cell r="L66">
            <v>360</v>
          </cell>
          <cell r="M66">
            <v>5</v>
          </cell>
          <cell r="N66">
            <v>91</v>
          </cell>
        </row>
        <row r="67">
          <cell r="K67">
            <v>8</v>
          </cell>
          <cell r="L67">
            <v>540</v>
          </cell>
          <cell r="M67">
            <v>8</v>
          </cell>
          <cell r="N67">
            <v>100</v>
          </cell>
        </row>
        <row r="68">
          <cell r="K68">
            <v>8</v>
          </cell>
          <cell r="L68">
            <v>720</v>
          </cell>
          <cell r="M68">
            <v>10</v>
          </cell>
          <cell r="N68">
            <v>101</v>
          </cell>
        </row>
        <row r="69">
          <cell r="K69">
            <v>8</v>
          </cell>
          <cell r="L69">
            <v>900</v>
          </cell>
          <cell r="M69">
            <v>13</v>
          </cell>
          <cell r="N69">
            <v>101</v>
          </cell>
        </row>
        <row r="70">
          <cell r="K70">
            <v>8</v>
          </cell>
          <cell r="L70">
            <v>1080</v>
          </cell>
          <cell r="M70">
            <v>15</v>
          </cell>
          <cell r="N70">
            <v>101</v>
          </cell>
        </row>
        <row r="71">
          <cell r="K71">
            <v>9</v>
          </cell>
          <cell r="L71">
            <v>60</v>
          </cell>
          <cell r="M71">
            <v>1</v>
          </cell>
          <cell r="N71">
            <v>25</v>
          </cell>
        </row>
        <row r="72">
          <cell r="K72">
            <v>9</v>
          </cell>
          <cell r="L72">
            <v>150</v>
          </cell>
          <cell r="M72">
            <v>3</v>
          </cell>
          <cell r="N72">
            <v>74</v>
          </cell>
        </row>
        <row r="73">
          <cell r="K73">
            <v>9</v>
          </cell>
          <cell r="L73">
            <v>240</v>
          </cell>
          <cell r="M73">
            <v>4</v>
          </cell>
          <cell r="N73">
            <v>84</v>
          </cell>
        </row>
        <row r="74">
          <cell r="K74">
            <v>9</v>
          </cell>
          <cell r="L74">
            <v>360</v>
          </cell>
          <cell r="M74">
            <v>5</v>
          </cell>
          <cell r="N74">
            <v>90</v>
          </cell>
        </row>
        <row r="75">
          <cell r="K75">
            <v>9</v>
          </cell>
          <cell r="L75">
            <v>540</v>
          </cell>
          <cell r="M75">
            <v>8</v>
          </cell>
          <cell r="N75">
            <v>99</v>
          </cell>
        </row>
        <row r="76">
          <cell r="K76">
            <v>9</v>
          </cell>
          <cell r="L76">
            <v>720</v>
          </cell>
          <cell r="M76">
            <v>10</v>
          </cell>
          <cell r="N76">
            <v>100</v>
          </cell>
        </row>
        <row r="77">
          <cell r="K77">
            <v>9</v>
          </cell>
          <cell r="L77">
            <v>900</v>
          </cell>
          <cell r="M77">
            <v>13</v>
          </cell>
          <cell r="N77">
            <v>100</v>
          </cell>
        </row>
        <row r="78">
          <cell r="K78">
            <v>9</v>
          </cell>
          <cell r="L78">
            <v>1080</v>
          </cell>
          <cell r="M78">
            <v>15</v>
          </cell>
          <cell r="N78">
            <v>100</v>
          </cell>
        </row>
        <row r="79">
          <cell r="K79">
            <v>10</v>
          </cell>
          <cell r="L79">
            <v>60</v>
          </cell>
          <cell r="M79">
            <v>1</v>
          </cell>
          <cell r="N79">
            <v>25</v>
          </cell>
        </row>
        <row r="80">
          <cell r="K80">
            <v>10</v>
          </cell>
          <cell r="L80">
            <v>150</v>
          </cell>
          <cell r="M80">
            <v>3</v>
          </cell>
          <cell r="N80">
            <v>74</v>
          </cell>
        </row>
        <row r="81">
          <cell r="K81">
            <v>10</v>
          </cell>
          <cell r="L81">
            <v>240</v>
          </cell>
          <cell r="M81">
            <v>4</v>
          </cell>
          <cell r="N81">
            <v>84</v>
          </cell>
        </row>
        <row r="82">
          <cell r="K82">
            <v>10</v>
          </cell>
          <cell r="L82">
            <v>360</v>
          </cell>
          <cell r="M82">
            <v>5</v>
          </cell>
          <cell r="N82">
            <v>90</v>
          </cell>
        </row>
        <row r="83">
          <cell r="K83">
            <v>10</v>
          </cell>
          <cell r="L83">
            <v>540</v>
          </cell>
          <cell r="M83">
            <v>8</v>
          </cell>
          <cell r="N83">
            <v>99</v>
          </cell>
        </row>
        <row r="84">
          <cell r="K84">
            <v>10</v>
          </cell>
          <cell r="L84">
            <v>720</v>
          </cell>
          <cell r="M84">
            <v>10</v>
          </cell>
          <cell r="N84">
            <v>100</v>
          </cell>
        </row>
        <row r="85">
          <cell r="K85">
            <v>10</v>
          </cell>
          <cell r="L85">
            <v>900</v>
          </cell>
          <cell r="M85">
            <v>13</v>
          </cell>
          <cell r="N85">
            <v>100</v>
          </cell>
        </row>
        <row r="86">
          <cell r="K86">
            <v>10</v>
          </cell>
          <cell r="L86">
            <v>1080</v>
          </cell>
          <cell r="M86">
            <v>15</v>
          </cell>
          <cell r="N86">
            <v>100</v>
          </cell>
        </row>
      </sheetData>
      <sheetData sheetId="5"/>
      <sheetData sheetId="6">
        <row r="4">
          <cell r="AL4">
            <v>135526795.44832429</v>
          </cell>
          <cell r="AM4">
            <v>11695341.317433152</v>
          </cell>
          <cell r="AN4">
            <v>4704187.768735908</v>
          </cell>
          <cell r="AO4">
            <v>349739.61349256872</v>
          </cell>
          <cell r="AP4">
            <v>58468.005857733959</v>
          </cell>
          <cell r="AQ4">
            <v>152334532.15384367</v>
          </cell>
        </row>
        <row r="5">
          <cell r="AL5">
            <v>194173244.13638726</v>
          </cell>
          <cell r="AM5">
            <v>26383412.117503911</v>
          </cell>
          <cell r="AN5">
            <v>7616585.1593247782</v>
          </cell>
          <cell r="AO5">
            <v>700131.78576835606</v>
          </cell>
          <cell r="AP5">
            <v>167022.61722572349</v>
          </cell>
          <cell r="AQ5">
            <v>229040395.81621003</v>
          </cell>
        </row>
        <row r="6">
          <cell r="AL6">
            <v>242468103.58489183</v>
          </cell>
          <cell r="AM6">
            <v>44655277.715288557</v>
          </cell>
          <cell r="AN6">
            <v>10186083.512816319</v>
          </cell>
          <cell r="AO6">
            <v>1200217.9542754707</v>
          </cell>
          <cell r="AP6">
            <v>335818.12788370566</v>
          </cell>
          <cell r="AQ6">
            <v>298845500.89515591</v>
          </cell>
        </row>
        <row r="7">
          <cell r="AL7">
            <v>273261610.20249468</v>
          </cell>
          <cell r="AM7">
            <v>65455663.233376637</v>
          </cell>
          <cell r="AN7">
            <v>13796456.308898877</v>
          </cell>
          <cell r="AO7">
            <v>1899133.8377241818</v>
          </cell>
          <cell r="AP7">
            <v>514214.38002670434</v>
          </cell>
          <cell r="AQ7">
            <v>354927077.96252108</v>
          </cell>
        </row>
        <row r="8">
          <cell r="AL8">
            <v>296971272.84634811</v>
          </cell>
          <cell r="AM8">
            <v>96381883.062935755</v>
          </cell>
          <cell r="AN8">
            <v>17218655.21943241</v>
          </cell>
          <cell r="AO8">
            <v>2671554.8766179378</v>
          </cell>
          <cell r="AP8">
            <v>716635.4368885702</v>
          </cell>
          <cell r="AQ8">
            <v>413960001.44222277</v>
          </cell>
        </row>
        <row r="9">
          <cell r="AL9">
            <v>337458880.08839118</v>
          </cell>
          <cell r="AM9">
            <v>126563725.7401084</v>
          </cell>
          <cell r="AN9">
            <v>21824970.669776559</v>
          </cell>
          <cell r="AO9">
            <v>3398147.4570737071</v>
          </cell>
          <cell r="AP9">
            <v>939703.18060901447</v>
          </cell>
          <cell r="AQ9">
            <v>490185427.13595879</v>
          </cell>
        </row>
        <row r="10">
          <cell r="AL10">
            <v>353420571.79050618</v>
          </cell>
          <cell r="AM10">
            <v>167361675.64536884</v>
          </cell>
          <cell r="AN10">
            <v>25726698.900522195</v>
          </cell>
          <cell r="AO10">
            <v>4185349.6031260206</v>
          </cell>
          <cell r="AP10">
            <v>1225029.2993632085</v>
          </cell>
          <cell r="AQ10">
            <v>551919325.23888659</v>
          </cell>
        </row>
        <row r="11">
          <cell r="AL11">
            <v>394753794.48460591</v>
          </cell>
          <cell r="AM11">
            <v>191175519.67616865</v>
          </cell>
          <cell r="AN11">
            <v>27925588.050964084</v>
          </cell>
          <cell r="AO11">
            <v>4597907.8898548912</v>
          </cell>
          <cell r="AP11">
            <v>1365557.1176260887</v>
          </cell>
          <cell r="AQ11">
            <v>619818367.21921968</v>
          </cell>
        </row>
        <row r="12">
          <cell r="AL12">
            <v>419190058.92390174</v>
          </cell>
          <cell r="AM12">
            <v>215838998.81262055</v>
          </cell>
          <cell r="AN12">
            <v>30096592.560325202</v>
          </cell>
          <cell r="AO12">
            <v>5004056.1944824914</v>
          </cell>
          <cell r="AP12">
            <v>1501736.4365983207</v>
          </cell>
          <cell r="AQ12">
            <v>671631442.92792821</v>
          </cell>
        </row>
        <row r="13">
          <cell r="AL13">
            <v>443634419.27849001</v>
          </cell>
          <cell r="AM13">
            <v>242022103.12057027</v>
          </cell>
          <cell r="AN13">
            <v>32288280.85400578</v>
          </cell>
          <cell r="AO13">
            <v>5409773.1549339192</v>
          </cell>
          <cell r="AP13">
            <v>1656594.4859277853</v>
          </cell>
          <cell r="AQ13">
            <v>725011170.89392781</v>
          </cell>
        </row>
        <row r="14">
          <cell r="AL14">
            <v>470886781.58307129</v>
          </cell>
          <cell r="AM14">
            <v>269537535.10107613</v>
          </cell>
          <cell r="AN14">
            <v>34266673.933498159</v>
          </cell>
          <cell r="AO14">
            <v>5869625.671308835</v>
          </cell>
          <cell r="AP14">
            <v>1817090.1648096384</v>
          </cell>
          <cell r="AQ14">
            <v>782377706.45376396</v>
          </cell>
        </row>
        <row r="15">
          <cell r="AL15">
            <v>498500881.68270367</v>
          </cell>
          <cell r="AM15">
            <v>298944501.91827506</v>
          </cell>
          <cell r="AN15">
            <v>36246883.501275204</v>
          </cell>
          <cell r="AO15">
            <v>6452939.2826012559</v>
          </cell>
          <cell r="AP15">
            <v>1988805.0266520078</v>
          </cell>
          <cell r="AQ15">
            <v>842134011.41150713</v>
          </cell>
        </row>
        <row r="16">
          <cell r="AL16">
            <v>525228669.67174751</v>
          </cell>
          <cell r="AM16">
            <v>328286816.1218223</v>
          </cell>
          <cell r="AN16">
            <v>38195740.224632241</v>
          </cell>
          <cell r="AO16">
            <v>6925632.7888187971</v>
          </cell>
          <cell r="AP16">
            <v>2161664.086077692</v>
          </cell>
          <cell r="AQ16">
            <v>900798522.89309859</v>
          </cell>
        </row>
        <row r="17">
          <cell r="AL17">
            <v>550695173.30585635</v>
          </cell>
          <cell r="AM17">
            <v>356004572.05213642</v>
          </cell>
          <cell r="AN17">
            <v>40208340.366628811</v>
          </cell>
          <cell r="AO17">
            <v>7412412.5197314462</v>
          </cell>
          <cell r="AP17">
            <v>2337724.6722624358</v>
          </cell>
          <cell r="AQ17">
            <v>956658222.91661537</v>
          </cell>
        </row>
        <row r="18">
          <cell r="AL18">
            <v>578686023.9529475</v>
          </cell>
          <cell r="AM18">
            <v>374460529.32745296</v>
          </cell>
          <cell r="AN18">
            <v>42463768.739961058</v>
          </cell>
          <cell r="AO18">
            <v>7811876.6093735378</v>
          </cell>
          <cell r="AP18">
            <v>2475002.3476368114</v>
          </cell>
          <cell r="AQ18">
            <v>1005897200.9773719</v>
          </cell>
        </row>
        <row r="19">
          <cell r="AL19">
            <v>596673253.41712141</v>
          </cell>
          <cell r="AM19">
            <v>392044962.08728647</v>
          </cell>
          <cell r="AN19">
            <v>44768282.254645608</v>
          </cell>
          <cell r="AO19">
            <v>8176322.4506901912</v>
          </cell>
          <cell r="AP19">
            <v>2604723.1755482028</v>
          </cell>
          <cell r="AQ19">
            <v>1044267543.3852918</v>
          </cell>
        </row>
        <row r="20">
          <cell r="AL20">
            <v>614637507.58471167</v>
          </cell>
          <cell r="AM20">
            <v>409988327.32615435</v>
          </cell>
          <cell r="AN20">
            <v>46542025.854587086</v>
          </cell>
          <cell r="AO20">
            <v>8559522.3314841539</v>
          </cell>
          <cell r="AP20">
            <v>2731272.6085928669</v>
          </cell>
          <cell r="AQ20">
            <v>1082458655.7055299</v>
          </cell>
        </row>
        <row r="21">
          <cell r="AL21">
            <v>632701576.45436621</v>
          </cell>
          <cell r="AM21">
            <v>431940062.17899007</v>
          </cell>
          <cell r="AN21">
            <v>48357044.624355383</v>
          </cell>
          <cell r="AO21">
            <v>8962105.6613515578</v>
          </cell>
          <cell r="AP21">
            <v>2854698.7454434973</v>
          </cell>
          <cell r="AQ21">
            <v>1124815487.6645067</v>
          </cell>
        </row>
        <row r="22">
          <cell r="AL22">
            <v>650028862.33250296</v>
          </cell>
          <cell r="AM22">
            <v>458138039.07224923</v>
          </cell>
          <cell r="AN22">
            <v>50151317.116100378</v>
          </cell>
          <cell r="AO22">
            <v>9365444.2597902119</v>
          </cell>
          <cell r="AP22">
            <v>2982992.9978782064</v>
          </cell>
          <cell r="AQ22">
            <v>1170666655.7785211</v>
          </cell>
        </row>
        <row r="23">
          <cell r="AL23">
            <v>666827290.67545331</v>
          </cell>
          <cell r="AM23">
            <v>477202657.33960396</v>
          </cell>
          <cell r="AN23">
            <v>51959151.631850436</v>
          </cell>
          <cell r="AO23">
            <v>9773275.5542010348</v>
          </cell>
          <cell r="AP23">
            <v>3113163.0712402542</v>
          </cell>
          <cell r="AQ23">
            <v>1208875538.2723491</v>
          </cell>
        </row>
        <row r="24">
          <cell r="AL24">
            <v>690192951.83024108</v>
          </cell>
          <cell r="AM24">
            <v>496134107.2882266</v>
          </cell>
          <cell r="AN24">
            <v>53723990.872646742</v>
          </cell>
          <cell r="AO24">
            <v>10169894.188617224</v>
          </cell>
          <cell r="AP24">
            <v>3241886.2479275404</v>
          </cell>
          <cell r="AQ24">
            <v>1253462830.4276593</v>
          </cell>
        </row>
        <row r="25">
          <cell r="AL25">
            <v>710010744.19260824</v>
          </cell>
          <cell r="AM25">
            <v>515206963.57388312</v>
          </cell>
          <cell r="AN25">
            <v>55353350.567362554</v>
          </cell>
          <cell r="AO25">
            <v>10559977.080257529</v>
          </cell>
          <cell r="AP25">
            <v>3368067.3823734499</v>
          </cell>
          <cell r="AQ25">
            <v>1294499102.7964847</v>
          </cell>
        </row>
        <row r="26">
          <cell r="AL26">
            <v>722129582.52832699</v>
          </cell>
          <cell r="AM26">
            <v>534305065.46051216</v>
          </cell>
          <cell r="AN26">
            <v>57138174.719146885</v>
          </cell>
          <cell r="AO26">
            <v>10935168.068085028</v>
          </cell>
          <cell r="AP26">
            <v>3493291.1451067803</v>
          </cell>
          <cell r="AQ26">
            <v>1328001281.9211779</v>
          </cell>
        </row>
        <row r="27">
          <cell r="AL27">
            <v>733639840.08894396</v>
          </cell>
          <cell r="AM27">
            <v>553374204.40117133</v>
          </cell>
          <cell r="AN27">
            <v>58952896.711893961</v>
          </cell>
          <cell r="AO27">
            <v>11308417.376017358</v>
          </cell>
          <cell r="AP27">
            <v>3618269.3003325132</v>
          </cell>
          <cell r="AQ27">
            <v>1360893627.8783591</v>
          </cell>
        </row>
        <row r="28">
          <cell r="AL28">
            <v>744910136.52953577</v>
          </cell>
          <cell r="AM28">
            <v>572566683.11283994</v>
          </cell>
          <cell r="AN28">
            <v>60696147.304890551</v>
          </cell>
          <cell r="AO28">
            <v>11684292.029590698</v>
          </cell>
          <cell r="AP28">
            <v>3746136.5030288678</v>
          </cell>
          <cell r="AQ28">
            <v>1393603395.4798858</v>
          </cell>
        </row>
        <row r="29">
          <cell r="AL29">
            <v>756805318.71590424</v>
          </cell>
          <cell r="AM29">
            <v>592248668.25266087</v>
          </cell>
          <cell r="AN29">
            <v>62434697.872510821</v>
          </cell>
          <cell r="AO29">
            <v>12057454.618388655</v>
          </cell>
          <cell r="AP29">
            <v>3876690.5963025372</v>
          </cell>
          <cell r="AQ29">
            <v>1427422830.0557671</v>
          </cell>
        </row>
        <row r="30">
          <cell r="AL30">
            <v>768684122.80734408</v>
          </cell>
          <cell r="AM30">
            <v>612338309.45885777</v>
          </cell>
          <cell r="AN30">
            <v>64156014.096192844</v>
          </cell>
          <cell r="AO30">
            <v>12431803.917030355</v>
          </cell>
          <cell r="AP30">
            <v>3995648.4655365353</v>
          </cell>
          <cell r="AQ30">
            <v>1461605898.7449617</v>
          </cell>
        </row>
        <row r="31">
          <cell r="AL31">
            <v>780629001.18094814</v>
          </cell>
          <cell r="AM31">
            <v>634840149.18669176</v>
          </cell>
          <cell r="AN31">
            <v>65879456.023128517</v>
          </cell>
          <cell r="AO31">
            <v>12795220.350329662</v>
          </cell>
          <cell r="AP31">
            <v>4135624.3931232728</v>
          </cell>
          <cell r="AQ31">
            <v>1498279451.1342216</v>
          </cell>
        </row>
        <row r="32">
          <cell r="AL32">
            <v>792543686.1938585</v>
          </cell>
          <cell r="AM32">
            <v>657834359.70230842</v>
          </cell>
          <cell r="AN32">
            <v>67649836.330757603</v>
          </cell>
          <cell r="AO32">
            <v>13169088.080905952</v>
          </cell>
          <cell r="AP32">
            <v>4401159.5307385065</v>
          </cell>
          <cell r="AQ32">
            <v>1535598129.8385689</v>
          </cell>
        </row>
        <row r="33">
          <cell r="AL33">
            <v>804978260.21585524</v>
          </cell>
          <cell r="AM33">
            <v>680823599.67078459</v>
          </cell>
          <cell r="AN33">
            <v>69438446.116222441</v>
          </cell>
          <cell r="AO33">
            <v>13555321.690622417</v>
          </cell>
          <cell r="AP33">
            <v>4646360.0763790794</v>
          </cell>
          <cell r="AQ33">
            <v>1573441987.7698636</v>
          </cell>
        </row>
        <row r="34">
          <cell r="AL34">
            <v>821858821.17693031</v>
          </cell>
          <cell r="AM34">
            <v>699319277.75540555</v>
          </cell>
          <cell r="AN34">
            <v>71206113.276553959</v>
          </cell>
          <cell r="AO34">
            <v>13912231.535295811</v>
          </cell>
          <cell r="AP34">
            <v>4771574.0331096165</v>
          </cell>
          <cell r="AQ34">
            <v>1611068017.7772951</v>
          </cell>
        </row>
        <row r="35">
          <cell r="AL35">
            <v>838959000.26743317</v>
          </cell>
          <cell r="AM35">
            <v>717555053.29315424</v>
          </cell>
          <cell r="AN35">
            <v>72973128.260086074</v>
          </cell>
          <cell r="AO35">
            <v>14269532.268638441</v>
          </cell>
          <cell r="AP35">
            <v>4899016.2056892458</v>
          </cell>
          <cell r="AQ35">
            <v>1648655730.295001</v>
          </cell>
        </row>
        <row r="36">
          <cell r="AL36">
            <v>855890249.03964102</v>
          </cell>
          <cell r="AM36">
            <v>735752877.30921721</v>
          </cell>
          <cell r="AN36">
            <v>74707968.591199562</v>
          </cell>
          <cell r="AO36">
            <v>14624840.05987102</v>
          </cell>
          <cell r="AP36">
            <v>5029208.8366286</v>
          </cell>
          <cell r="AQ36">
            <v>1686005143.8365576</v>
          </cell>
        </row>
        <row r="37">
          <cell r="AL37">
            <v>872389177.78731859</v>
          </cell>
          <cell r="AM37">
            <v>753807091.5071851</v>
          </cell>
          <cell r="AN37">
            <v>76434895.683312744</v>
          </cell>
          <cell r="AO37">
            <v>14970877.124108892</v>
          </cell>
          <cell r="AP37">
            <v>5160252.7965427497</v>
          </cell>
          <cell r="AQ37">
            <v>1722762294.8984678</v>
          </cell>
        </row>
        <row r="38">
          <cell r="AL38">
            <v>888799187.2063899</v>
          </cell>
          <cell r="AM38">
            <v>771906670.87749779</v>
          </cell>
          <cell r="AN38">
            <v>78129652.95304282</v>
          </cell>
          <cell r="AO38">
            <v>15320676.436430404</v>
          </cell>
          <cell r="AP38">
            <v>5294182.9336192636</v>
          </cell>
          <cell r="AQ38">
            <v>1759450370.40698</v>
          </cell>
        </row>
        <row r="39">
          <cell r="AL39">
            <v>905120877.83574378</v>
          </cell>
          <cell r="AM39">
            <v>790192665.46599865</v>
          </cell>
          <cell r="AN39">
            <v>79836618.685936227</v>
          </cell>
          <cell r="AO39">
            <v>15667004.765595824</v>
          </cell>
          <cell r="AP39">
            <v>5430076.2193934685</v>
          </cell>
          <cell r="AQ39">
            <v>1796247242.9726682</v>
          </cell>
        </row>
        <row r="40">
          <cell r="AL40">
            <v>921084656.82787037</v>
          </cell>
          <cell r="AM40">
            <v>808821215.370978</v>
          </cell>
          <cell r="AN40">
            <v>81527379.920030147</v>
          </cell>
          <cell r="AO40">
            <v>16014852.469507355</v>
          </cell>
          <cell r="AP40">
            <v>5566401.6409328068</v>
          </cell>
          <cell r="AQ40">
            <v>1833014506.2293186</v>
          </cell>
        </row>
        <row r="41">
          <cell r="AL41">
            <v>937082381.51423573</v>
          </cell>
          <cell r="AM41">
            <v>827630653.24898207</v>
          </cell>
          <cell r="AN41">
            <v>83216950.862486124</v>
          </cell>
          <cell r="AO41">
            <v>16364972.07460957</v>
          </cell>
          <cell r="AP41">
            <v>5703127.4296079725</v>
          </cell>
          <cell r="AQ41">
            <v>1869998085.1299214</v>
          </cell>
        </row>
        <row r="42">
          <cell r="AL42">
            <v>953057415.62423456</v>
          </cell>
          <cell r="AM42">
            <v>846376200.60295331</v>
          </cell>
          <cell r="AN42">
            <v>84899304.579855487</v>
          </cell>
          <cell r="AO42">
            <v>16708128.290234223</v>
          </cell>
          <cell r="AP42">
            <v>5840746.0607528053</v>
          </cell>
          <cell r="AQ42">
            <v>1906881795.1580305</v>
          </cell>
        </row>
        <row r="43">
          <cell r="AL43">
            <v>968923258.81716323</v>
          </cell>
          <cell r="AM43">
            <v>864994712.96792984</v>
          </cell>
          <cell r="AN43">
            <v>86523041.478722677</v>
          </cell>
          <cell r="AO43">
            <v>17051145.992866028</v>
          </cell>
          <cell r="AP43">
            <v>5995277.3945730971</v>
          </cell>
          <cell r="AQ43">
            <v>1943487436.6512549</v>
          </cell>
        </row>
        <row r="44">
          <cell r="AL44">
            <v>984812015.37874579</v>
          </cell>
          <cell r="AM44">
            <v>883781474.02507591</v>
          </cell>
          <cell r="AN44">
            <v>88157215.100110322</v>
          </cell>
          <cell r="AO44">
            <v>17395706.228739247</v>
          </cell>
          <cell r="AP44">
            <v>6154313.3404219812</v>
          </cell>
          <cell r="AQ44">
            <v>1980300724.0730932</v>
          </cell>
        </row>
        <row r="45">
          <cell r="AL45">
            <v>1000866880.9530749</v>
          </cell>
          <cell r="AM45">
            <v>902126835.23149896</v>
          </cell>
          <cell r="AN45">
            <v>89798939.984231874</v>
          </cell>
          <cell r="AO45">
            <v>17739735.079312008</v>
          </cell>
          <cell r="AP45">
            <v>6315373.5351193426</v>
          </cell>
          <cell r="AQ45">
            <v>2016847764.7832372</v>
          </cell>
        </row>
        <row r="46">
          <cell r="AL46">
            <v>1016985453.8236959</v>
          </cell>
          <cell r="AM46">
            <v>920401797.76400244</v>
          </cell>
          <cell r="AN46">
            <v>91443310.216157734</v>
          </cell>
          <cell r="AO46">
            <v>18087105.257846568</v>
          </cell>
          <cell r="AP46">
            <v>6477315.574564469</v>
          </cell>
          <cell r="AQ46">
            <v>2053394982.6362672</v>
          </cell>
        </row>
        <row r="47">
          <cell r="AL47">
            <v>1033125636.8587183</v>
          </cell>
          <cell r="AM47">
            <v>938837501.08231831</v>
          </cell>
          <cell r="AN47">
            <v>93098084.111322552</v>
          </cell>
          <cell r="AO47">
            <v>18436488.008120228</v>
          </cell>
          <cell r="AP47">
            <v>6641427.1489704531</v>
          </cell>
          <cell r="AQ47">
            <v>2090139137.20945</v>
          </cell>
        </row>
        <row r="48">
          <cell r="AL48">
            <v>1048491165.0272644</v>
          </cell>
          <cell r="AM48">
            <v>957272900.63868427</v>
          </cell>
          <cell r="AN48">
            <v>94747060.370350868</v>
          </cell>
          <cell r="AO48">
            <v>18785770.661863979</v>
          </cell>
          <cell r="AP48">
            <v>6806022.6852165386</v>
          </cell>
          <cell r="AQ48">
            <v>2126102919.3833799</v>
          </cell>
        </row>
        <row r="49">
          <cell r="AL49">
            <v>1063400479.5975614</v>
          </cell>
          <cell r="AM49">
            <v>975609590.64220119</v>
          </cell>
          <cell r="AN49">
            <v>96346679.046621025</v>
          </cell>
          <cell r="AO49">
            <v>19134733.780092828</v>
          </cell>
          <cell r="AP49">
            <v>6959160.9159872085</v>
          </cell>
          <cell r="AQ49">
            <v>2161450643.9824634</v>
          </cell>
        </row>
        <row r="50">
          <cell r="AL50">
            <v>1078186366.6918092</v>
          </cell>
          <cell r="AM50">
            <v>993974510.91774952</v>
          </cell>
          <cell r="AN50">
            <v>97943412.463708594</v>
          </cell>
          <cell r="AO50">
            <v>19482731.963384841</v>
          </cell>
          <cell r="AP50">
            <v>7113295.5385886924</v>
          </cell>
          <cell r="AQ50">
            <v>2196700317.5752401</v>
          </cell>
        </row>
        <row r="51">
          <cell r="AL51">
            <v>1092225665.2133896</v>
          </cell>
          <cell r="AM51">
            <v>1011349897.8689995</v>
          </cell>
          <cell r="AN51">
            <v>99545148.062667802</v>
          </cell>
          <cell r="AO51">
            <v>19810855.434361275</v>
          </cell>
          <cell r="AP51">
            <v>7269302.3343410129</v>
          </cell>
          <cell r="AQ51">
            <v>2230200868.9137592</v>
          </cell>
        </row>
        <row r="52">
          <cell r="AL52">
            <v>1105507203.2240582</v>
          </cell>
          <cell r="AM52">
            <v>1027888428.2207162</v>
          </cell>
          <cell r="AN52">
            <v>100970410.47291747</v>
          </cell>
          <cell r="AO52">
            <v>20141858.066305086</v>
          </cell>
          <cell r="AP52">
            <v>7412532.4632615848</v>
          </cell>
          <cell r="AQ52">
            <v>2261920432.4472585</v>
          </cell>
        </row>
        <row r="53">
          <cell r="AL53">
            <v>1118794993.0563152</v>
          </cell>
          <cell r="AM53">
            <v>1044556763.8892347</v>
          </cell>
          <cell r="AN53">
            <v>102403564.87959555</v>
          </cell>
          <cell r="AO53">
            <v>20475751.163578082</v>
          </cell>
          <cell r="AP53">
            <v>7554375.5034604752</v>
          </cell>
          <cell r="AQ53">
            <v>2293785448.4921842</v>
          </cell>
        </row>
        <row r="54">
          <cell r="AL54">
            <v>1132082453.2432559</v>
          </cell>
          <cell r="AM54">
            <v>1061370803.5534135</v>
          </cell>
          <cell r="AN54">
            <v>103844623.32564588</v>
          </cell>
          <cell r="AO54">
            <v>21078287.572320409</v>
          </cell>
          <cell r="AP54">
            <v>7697807.8790036691</v>
          </cell>
          <cell r="AQ54">
            <v>2326073975.5736394</v>
          </cell>
        </row>
        <row r="55">
          <cell r="AL55">
            <v>1144993296.2789845</v>
          </cell>
          <cell r="AM55">
            <v>1078560634.7018187</v>
          </cell>
          <cell r="AN55">
            <v>105278262.71471265</v>
          </cell>
          <cell r="AO55">
            <v>21738976.081854623</v>
          </cell>
          <cell r="AP55">
            <v>7840949.1583115384</v>
          </cell>
          <cell r="AQ55">
            <v>2358412118.9356823</v>
          </cell>
        </row>
        <row r="56">
          <cell r="AL56">
            <v>1157908520.3472381</v>
          </cell>
          <cell r="AM56">
            <v>1095884263.4800229</v>
          </cell>
          <cell r="AN56">
            <v>106703796.4737809</v>
          </cell>
          <cell r="AO56">
            <v>22406376.4525631</v>
          </cell>
          <cell r="AP56">
            <v>7979776.0346387764</v>
          </cell>
          <cell r="AQ56">
            <v>2390882732.7882442</v>
          </cell>
        </row>
        <row r="57">
          <cell r="AL57">
            <v>1170516404.4286749</v>
          </cell>
          <cell r="AM57">
            <v>1113046128.863544</v>
          </cell>
          <cell r="AN57">
            <v>108108302.3221183</v>
          </cell>
          <cell r="AO57">
            <v>22945984.290745724</v>
          </cell>
          <cell r="AP57">
            <v>8117922.2581416741</v>
          </cell>
          <cell r="AQ57">
            <v>2422734742.1632247</v>
          </cell>
        </row>
        <row r="58">
          <cell r="AL58">
            <v>1183002725.3295844</v>
          </cell>
          <cell r="AM58">
            <v>1130141767.0238397</v>
          </cell>
          <cell r="AN58">
            <v>109519939.3587026</v>
          </cell>
          <cell r="AO58">
            <v>23274571.068942625</v>
          </cell>
          <cell r="AP58">
            <v>8257490.529103105</v>
          </cell>
          <cell r="AQ58">
            <v>2454196493.3101726</v>
          </cell>
        </row>
        <row r="59">
          <cell r="AL59">
            <v>1195185496.2399712</v>
          </cell>
          <cell r="AM59">
            <v>1147084131.1733482</v>
          </cell>
          <cell r="AN59">
            <v>110907583.790194</v>
          </cell>
          <cell r="AO59">
            <v>23605753.309232946</v>
          </cell>
          <cell r="AP59">
            <v>8399649.1277611796</v>
          </cell>
          <cell r="AQ59">
            <v>2485182613.6405077</v>
          </cell>
        </row>
        <row r="60">
          <cell r="AL60">
            <v>1207365571.5626965</v>
          </cell>
          <cell r="AM60">
            <v>1164149806.4860773</v>
          </cell>
          <cell r="AN60">
            <v>112290044.27573885</v>
          </cell>
          <cell r="AO60">
            <v>23939540.298832431</v>
          </cell>
          <cell r="AP60">
            <v>8545582.6319724135</v>
          </cell>
          <cell r="AQ60">
            <v>2516290545.2553172</v>
          </cell>
        </row>
        <row r="61">
          <cell r="AL61">
            <v>1219542583.0147202</v>
          </cell>
          <cell r="AM61">
            <v>1181339187.523001</v>
          </cell>
          <cell r="AN61">
            <v>113679393.13594706</v>
          </cell>
          <cell r="AO61">
            <v>24270372.595343295</v>
          </cell>
          <cell r="AP61">
            <v>8693014.0376089104</v>
          </cell>
          <cell r="AQ61">
            <v>2547524550.3066206</v>
          </cell>
        </row>
        <row r="62">
          <cell r="AL62">
            <v>1231710107.1551714</v>
          </cell>
          <cell r="AM62">
            <v>1198502914.5935035</v>
          </cell>
          <cell r="AN62">
            <v>115075640.52699235</v>
          </cell>
          <cell r="AO62">
            <v>24599829.718828347</v>
          </cell>
          <cell r="AP62">
            <v>8841949.8874341547</v>
          </cell>
          <cell r="AQ62">
            <v>2578730441.8819294</v>
          </cell>
        </row>
        <row r="63">
          <cell r="AL63">
            <v>1243858695.3857315</v>
          </cell>
          <cell r="AM63">
            <v>1215566991.1125321</v>
          </cell>
          <cell r="AN63">
            <v>116442376.47221246</v>
          </cell>
          <cell r="AO63">
            <v>24931813.666194621</v>
          </cell>
          <cell r="AP63">
            <v>8990626.6751686577</v>
          </cell>
          <cell r="AQ63">
            <v>2609790503.3118386</v>
          </cell>
        </row>
        <row r="64">
          <cell r="AL64">
            <v>1256559602.7347476</v>
          </cell>
          <cell r="AM64">
            <v>1232168807.8988991</v>
          </cell>
          <cell r="AN64">
            <v>117776696.94358696</v>
          </cell>
          <cell r="AO64">
            <v>25252974.95743018</v>
          </cell>
          <cell r="AP64">
            <v>9133685.0382174067</v>
          </cell>
          <cell r="AQ64">
            <v>2640891767.5728817</v>
          </cell>
        </row>
        <row r="65">
          <cell r="AL65">
            <v>1269097642.1609669</v>
          </cell>
          <cell r="AM65">
            <v>1248709919.1288514</v>
          </cell>
          <cell r="AN65">
            <v>119101101.41618979</v>
          </cell>
          <cell r="AO65">
            <v>25560533.394435406</v>
          </cell>
          <cell r="AP65">
            <v>9276843.61103452</v>
          </cell>
          <cell r="AQ65">
            <v>2671746039.7114778</v>
          </cell>
        </row>
        <row r="66">
          <cell r="AL66">
            <v>1281526233.8948932</v>
          </cell>
          <cell r="AM66">
            <v>1265159122.0650823</v>
          </cell>
          <cell r="AN66">
            <v>120420582.79944733</v>
          </cell>
          <cell r="AO66">
            <v>25853481.089253608</v>
          </cell>
          <cell r="AP66">
            <v>9420481.6375274882</v>
          </cell>
          <cell r="AQ66">
            <v>2702379901.4862037</v>
          </cell>
        </row>
        <row r="67">
          <cell r="AL67">
            <v>1293803383.5588424</v>
          </cell>
          <cell r="AM67">
            <v>1281263772.4880853</v>
          </cell>
          <cell r="AN67">
            <v>121745470.28047542</v>
          </cell>
          <cell r="AO67">
            <v>26148340.315421086</v>
          </cell>
          <cell r="AP67">
            <v>9566478.8500734977</v>
          </cell>
          <cell r="AQ67">
            <v>2732527445.4928975</v>
          </cell>
        </row>
        <row r="68">
          <cell r="AL68">
            <v>1306083822.1273768</v>
          </cell>
          <cell r="AM68">
            <v>1297466858.2800057</v>
          </cell>
          <cell r="AN68">
            <v>123074815.73226294</v>
          </cell>
          <cell r="AO68">
            <v>26445116.814871676</v>
          </cell>
          <cell r="AP68">
            <v>9715785.9207045492</v>
          </cell>
          <cell r="AQ68">
            <v>2762786398.8752217</v>
          </cell>
        </row>
        <row r="69">
          <cell r="AL69">
            <v>1318367288.9746985</v>
          </cell>
          <cell r="AM69">
            <v>1313768640.9739072</v>
          </cell>
          <cell r="AN69">
            <v>124409882.04544893</v>
          </cell>
          <cell r="AO69">
            <v>26743171.181308478</v>
          </cell>
          <cell r="AP69">
            <v>9866455.6119913291</v>
          </cell>
          <cell r="AQ69">
            <v>2793155438.787354</v>
          </cell>
        </row>
        <row r="70">
          <cell r="AL70">
            <v>1330653523.4750118</v>
          </cell>
          <cell r="AM70">
            <v>1330169382.102854</v>
          </cell>
          <cell r="AN70">
            <v>125750675.88319011</v>
          </cell>
          <cell r="AO70">
            <v>27035072.591942996</v>
          </cell>
          <cell r="AP70">
            <v>10018493.217239652</v>
          </cell>
          <cell r="AQ70">
            <v>2823627147.2702384</v>
          </cell>
        </row>
        <row r="71">
          <cell r="AL71">
            <v>1342363623.0758021</v>
          </cell>
          <cell r="AM71">
            <v>1346182470.7657936</v>
          </cell>
          <cell r="AN71">
            <v>127097203.90864304</v>
          </cell>
          <cell r="AO71">
            <v>27328826.681637432</v>
          </cell>
          <cell r="AP71">
            <v>10171904.029755328</v>
          </cell>
          <cell r="AQ71">
            <v>2853144028.4616313</v>
          </cell>
        </row>
        <row r="72">
          <cell r="AL72">
            <v>1353230073.5222535</v>
          </cell>
          <cell r="AM72">
            <v>1361857557.8453636</v>
          </cell>
          <cell r="AN72">
            <v>129158934.25821136</v>
          </cell>
          <cell r="AO72">
            <v>27624438.90597273</v>
          </cell>
          <cell r="AP72">
            <v>10326458.331639942</v>
          </cell>
          <cell r="AQ72">
            <v>2882197462.863441</v>
          </cell>
        </row>
        <row r="73">
          <cell r="AL73">
            <v>1364097030.3030908</v>
          </cell>
          <cell r="AM73">
            <v>1377625060.9580333</v>
          </cell>
          <cell r="AN73">
            <v>131915345.87467784</v>
          </cell>
          <cell r="AO73">
            <v>27921914.720529821</v>
          </cell>
          <cell r="AP73">
            <v>10482360.220880825</v>
          </cell>
          <cell r="AQ73">
            <v>2912041712.0772128</v>
          </cell>
        </row>
        <row r="74">
          <cell r="AL74">
            <v>1374869273.7611628</v>
          </cell>
          <cell r="AM74">
            <v>1393388949.5536916</v>
          </cell>
          <cell r="AN74">
            <v>134675778.36981604</v>
          </cell>
          <cell r="AO74">
            <v>28234339.614367135</v>
          </cell>
          <cell r="AP74">
            <v>10638912.373822318</v>
          </cell>
          <cell r="AQ74">
            <v>2941807253.6728597</v>
          </cell>
        </row>
        <row r="75">
          <cell r="AL75">
            <v>1385470653.5573559</v>
          </cell>
          <cell r="AM75">
            <v>1409071232.962713</v>
          </cell>
          <cell r="AN75">
            <v>137432363.13884437</v>
          </cell>
          <cell r="AO75">
            <v>28569153.399725981</v>
          </cell>
          <cell r="AP75">
            <v>10795513.151160635</v>
          </cell>
          <cell r="AQ75">
            <v>2971338916.2098002</v>
          </cell>
        </row>
        <row r="76">
          <cell r="AL76">
            <v>1395509584.8197122</v>
          </cell>
          <cell r="AM76">
            <v>1423786745.7733228</v>
          </cell>
          <cell r="AN76">
            <v>140201352.35471612</v>
          </cell>
          <cell r="AO76">
            <v>28906102.027471997</v>
          </cell>
          <cell r="AP76">
            <v>10946482.343738714</v>
          </cell>
          <cell r="AQ76">
            <v>2999350267.3189616</v>
          </cell>
        </row>
        <row r="77">
          <cell r="AL77">
            <v>1404946705.2361836</v>
          </cell>
          <cell r="AM77">
            <v>1437877041.1975694</v>
          </cell>
          <cell r="AN77">
            <v>141880728.77198264</v>
          </cell>
          <cell r="AO77">
            <v>29245191.621177815</v>
          </cell>
          <cell r="AP77">
            <v>11074239.214220367</v>
          </cell>
          <cell r="AQ77">
            <v>3025023906.0411339</v>
          </cell>
        </row>
        <row r="78">
          <cell r="AL78">
            <v>1414379569.9504416</v>
          </cell>
          <cell r="AM78">
            <v>1452042755.1114008</v>
          </cell>
          <cell r="AN78">
            <v>143109525.25775081</v>
          </cell>
          <cell r="AO78">
            <v>29586428.304415986</v>
          </cell>
          <cell r="AP78">
            <v>11202928.288563298</v>
          </cell>
          <cell r="AQ78">
            <v>3050321206.9125729</v>
          </cell>
        </row>
        <row r="79">
          <cell r="AL79">
            <v>1423807994.0047834</v>
          </cell>
          <cell r="AM79">
            <v>1466284069.9438841</v>
          </cell>
          <cell r="AN79">
            <v>144342967.58555105</v>
          </cell>
          <cell r="AO79">
            <v>29935553.286371887</v>
          </cell>
          <cell r="AP79">
            <v>11332552.615784494</v>
          </cell>
          <cell r="AQ79">
            <v>3075703137.4363751</v>
          </cell>
        </row>
        <row r="80">
          <cell r="AL80">
            <v>1433231792.441504</v>
          </cell>
          <cell r="AM80">
            <v>1480601168.1240861</v>
          </cell>
          <cell r="AN80">
            <v>145581060.95793644</v>
          </cell>
          <cell r="AO80">
            <v>30295071.361026552</v>
          </cell>
          <cell r="AP80">
            <v>11463115.244900936</v>
          </cell>
          <cell r="AQ80">
            <v>3101172208.1294537</v>
          </cell>
        </row>
        <row r="81">
          <cell r="AL81">
            <v>1442564096.9728072</v>
          </cell>
          <cell r="AM81">
            <v>1494677062.3519464</v>
          </cell>
          <cell r="AN81">
            <v>146823810.57746014</v>
          </cell>
          <cell r="AO81">
            <v>30656877.485397115</v>
          </cell>
          <cell r="AP81">
            <v>11593333.373907454</v>
          </cell>
          <cell r="AQ81">
            <v>3126315180.761519</v>
          </cell>
        </row>
        <row r="82">
          <cell r="AL82">
            <v>1451558703.8701625</v>
          </cell>
          <cell r="AM82">
            <v>1508236476.0338459</v>
          </cell>
          <cell r="AN82">
            <v>148027068.18990555</v>
          </cell>
          <cell r="AO82">
            <v>31020978.182520848</v>
          </cell>
          <cell r="AP82">
            <v>11716727.374576226</v>
          </cell>
          <cell r="AQ82">
            <v>3150559953.651011</v>
          </cell>
        </row>
        <row r="83">
          <cell r="AL83">
            <v>1460547913.9754581</v>
          </cell>
          <cell r="AM83">
            <v>1521865484.363507</v>
          </cell>
          <cell r="AN83">
            <v>149219937.82845715</v>
          </cell>
          <cell r="AO83">
            <v>31387379.975435019</v>
          </cell>
          <cell r="AP83">
            <v>11840950.146430848</v>
          </cell>
          <cell r="AQ83">
            <v>3174861666.2892885</v>
          </cell>
        </row>
        <row r="84">
          <cell r="AL84">
            <v>1468834870.3487723</v>
          </cell>
          <cell r="AM84">
            <v>1534836265.6048753</v>
          </cell>
          <cell r="AN84">
            <v>150345876.36598575</v>
          </cell>
          <cell r="AO84">
            <v>31739242.07217411</v>
          </cell>
          <cell r="AP84">
            <v>11960331.362548955</v>
          </cell>
          <cell r="AQ84">
            <v>3197716585.7543564</v>
          </cell>
        </row>
        <row r="85">
          <cell r="AL85">
            <v>1474895070.9662628</v>
          </cell>
          <cell r="AM85">
            <v>1545545437.6903644</v>
          </cell>
          <cell r="AN85">
            <v>151248171.85500261</v>
          </cell>
          <cell r="AO85">
            <v>32006665.772784263</v>
          </cell>
          <cell r="AP85">
            <v>12062332.367889339</v>
          </cell>
          <cell r="AQ85">
            <v>3215757678.6523032</v>
          </cell>
        </row>
        <row r="86">
          <cell r="AL86">
            <v>1480925524.0114095</v>
          </cell>
          <cell r="AM86">
            <v>1556282244.876399</v>
          </cell>
          <cell r="AN86">
            <v>152151286.23983055</v>
          </cell>
          <cell r="AO86">
            <v>32274999.585133385</v>
          </cell>
          <cell r="AP86">
            <v>12164764.741327953</v>
          </cell>
          <cell r="AQ86">
            <v>3233798819.4541006</v>
          </cell>
        </row>
        <row r="87">
          <cell r="AL87">
            <v>1486708001.8554606</v>
          </cell>
          <cell r="AM87">
            <v>1575490082.0874584</v>
          </cell>
          <cell r="AN87">
            <v>153037713.48942983</v>
          </cell>
          <cell r="AO87">
            <v>32544243.509221479</v>
          </cell>
          <cell r="AP87">
            <v>12257774.32343905</v>
          </cell>
          <cell r="AQ87">
            <v>3260037815.2650094</v>
          </cell>
        </row>
        <row r="88">
          <cell r="AL88">
            <v>1492284322.7651639</v>
          </cell>
          <cell r="AM88">
            <v>1599354487.3792224</v>
          </cell>
          <cell r="AN88">
            <v>153776357.46680674</v>
          </cell>
          <cell r="AO88">
            <v>32814397.545048542</v>
          </cell>
          <cell r="AP88">
            <v>12348154.565706631</v>
          </cell>
          <cell r="AQ88">
            <v>3290577719.7219486</v>
          </cell>
        </row>
        <row r="89">
          <cell r="AL89">
            <v>1497832270.0707254</v>
          </cell>
          <cell r="AM89">
            <v>1623290960.6902699</v>
          </cell>
          <cell r="AN89">
            <v>154515656.29105657</v>
          </cell>
          <cell r="AO89">
            <v>33085461.692614581</v>
          </cell>
          <cell r="AP89">
            <v>12438851.768289469</v>
          </cell>
          <cell r="AQ89">
            <v>3321163200.5129561</v>
          </cell>
        </row>
        <row r="90">
          <cell r="AL90">
            <v>1503351843.7721453</v>
          </cell>
          <cell r="AM90">
            <v>1647299502.0206013</v>
          </cell>
          <cell r="AN90">
            <v>155255609.96217939</v>
          </cell>
          <cell r="AO90">
            <v>33352002.363583632</v>
          </cell>
          <cell r="AP90">
            <v>12529865.931187563</v>
          </cell>
          <cell r="AQ90">
            <v>3351788824.0496969</v>
          </cell>
        </row>
        <row r="91">
          <cell r="AL91">
            <v>1508843043.8694239</v>
          </cell>
          <cell r="AM91">
            <v>1671380111.3702164</v>
          </cell>
          <cell r="AN91">
            <v>155996218.48017514</v>
          </cell>
          <cell r="AO91">
            <v>33583006.88879595</v>
          </cell>
          <cell r="AP91">
            <v>12621197.054400913</v>
          </cell>
          <cell r="AQ91">
            <v>3382423577.663012</v>
          </cell>
        </row>
        <row r="92">
          <cell r="AL92">
            <v>1514305870.3625607</v>
          </cell>
          <cell r="AM92">
            <v>1695532788.7391155</v>
          </cell>
          <cell r="AN92">
            <v>156737481.84504384</v>
          </cell>
          <cell r="AO92">
            <v>33814725.884995848</v>
          </cell>
          <cell r="AP92">
            <v>12712845.137929527</v>
          </cell>
          <cell r="AQ92">
            <v>3413103711.969645</v>
          </cell>
        </row>
        <row r="93">
          <cell r="AL93">
            <v>1519108547.4894855</v>
          </cell>
          <cell r="AM93">
            <v>1712633689.4141064</v>
          </cell>
          <cell r="AN93">
            <v>157479400.05678543</v>
          </cell>
          <cell r="AO93">
            <v>34047159.352183305</v>
          </cell>
          <cell r="AP93">
            <v>12803057.144718075</v>
          </cell>
          <cell r="AQ93">
            <v>3436071853.4572792</v>
          </cell>
        </row>
        <row r="94">
          <cell r="AL94">
            <v>1525906559.4022083</v>
          </cell>
          <cell r="AM94">
            <v>1720573205.198921</v>
          </cell>
          <cell r="AN94">
            <v>158126794.52753878</v>
          </cell>
          <cell r="AO94">
            <v>34200770.614510641</v>
          </cell>
          <cell r="AP94">
            <v>12837333.389747439</v>
          </cell>
          <cell r="AQ94">
            <v>3451644663.1329265</v>
          </cell>
        </row>
        <row r="95">
          <cell r="AL95">
            <v>1532704571.3149304</v>
          </cell>
          <cell r="AM95">
            <v>1728512720.9837346</v>
          </cell>
          <cell r="AN95">
            <v>158772129.90628013</v>
          </cell>
          <cell r="AO95">
            <v>34354381.876837969</v>
          </cell>
          <cell r="AP95">
            <v>12871609.634776799</v>
          </cell>
          <cell r="AQ95">
            <v>3467215413.7165599</v>
          </cell>
        </row>
        <row r="96">
          <cell r="AL96">
            <v>1539502583.227653</v>
          </cell>
          <cell r="AM96">
            <v>1736452236.7685492</v>
          </cell>
          <cell r="AN96">
            <v>159417465.28502145</v>
          </cell>
          <cell r="AO96">
            <v>34507993.139165297</v>
          </cell>
          <cell r="AP96">
            <v>12905885.879806163</v>
          </cell>
          <cell r="AQ96">
            <v>3482786164.3001952</v>
          </cell>
        </row>
        <row r="97">
          <cell r="AL97">
            <v>1546300595.1403754</v>
          </cell>
          <cell r="AM97">
            <v>1744391752.5533638</v>
          </cell>
          <cell r="AN97">
            <v>160062800.66376281</v>
          </cell>
          <cell r="AO97">
            <v>34655873.509390689</v>
          </cell>
          <cell r="AP97">
            <v>12940162.124835525</v>
          </cell>
          <cell r="AQ97">
            <v>3498351183.9917283</v>
          </cell>
        </row>
        <row r="98">
          <cell r="AL98">
            <v>1553098607.053098</v>
          </cell>
          <cell r="AM98">
            <v>1752331268.3381784</v>
          </cell>
          <cell r="AN98">
            <v>160708136.04250416</v>
          </cell>
          <cell r="AO98">
            <v>34802193.447475322</v>
          </cell>
          <cell r="AP98">
            <v>12974438.369864888</v>
          </cell>
          <cell r="AQ98">
            <v>3513914643.251121</v>
          </cell>
        </row>
        <row r="99">
          <cell r="AL99">
            <v>1559896618.9658203</v>
          </cell>
          <cell r="AM99">
            <v>1760210175.802125</v>
          </cell>
          <cell r="AN99">
            <v>161353471.42124552</v>
          </cell>
          <cell r="AO99">
            <v>34948513.385559946</v>
          </cell>
          <cell r="AP99">
            <v>13004614.453042159</v>
          </cell>
          <cell r="AQ99">
            <v>3529413394.0277929</v>
          </cell>
        </row>
        <row r="100">
          <cell r="AL100">
            <v>1577844217.9080296</v>
          </cell>
          <cell r="AM100">
            <v>1767789862.2788787</v>
          </cell>
          <cell r="AN100">
            <v>161986486.07428324</v>
          </cell>
          <cell r="AO100">
            <v>35094833.323644564</v>
          </cell>
          <cell r="AP100">
            <v>13027192.556443023</v>
          </cell>
          <cell r="AQ100">
            <v>3555742592.1412792</v>
          </cell>
        </row>
        <row r="101">
          <cell r="AL101">
            <v>1595857541.4549985</v>
          </cell>
          <cell r="AM101">
            <v>1775369548.7556324</v>
          </cell>
          <cell r="AN101">
            <v>162602216.94336867</v>
          </cell>
          <cell r="AO101">
            <v>35241153.261729196</v>
          </cell>
          <cell r="AP101">
            <v>13049770.659843888</v>
          </cell>
          <cell r="AQ101">
            <v>3582120231.0755725</v>
          </cell>
        </row>
        <row r="102">
          <cell r="AL102">
            <v>1613870865.0019674</v>
          </cell>
          <cell r="AM102">
            <v>1782949235.2323861</v>
          </cell>
          <cell r="AN102">
            <v>163217947.81245413</v>
          </cell>
          <cell r="AO102">
            <v>35387473.199813813</v>
          </cell>
          <cell r="AP102">
            <v>13072348.763244756</v>
          </cell>
          <cell r="AQ102">
            <v>3608497870.0098662</v>
          </cell>
        </row>
        <row r="103">
          <cell r="AL103">
            <v>1631884188.5489361</v>
          </cell>
          <cell r="AM103">
            <v>1790528921.7091396</v>
          </cell>
          <cell r="AN103">
            <v>163833678.68153957</v>
          </cell>
          <cell r="AO103">
            <v>35533793.137898438</v>
          </cell>
          <cell r="AP103">
            <v>13094926.866645619</v>
          </cell>
          <cell r="AQ103">
            <v>3634875508.9441595</v>
          </cell>
        </row>
        <row r="104">
          <cell r="AL104">
            <v>1649897512.0959051</v>
          </cell>
          <cell r="AM104">
            <v>1798108608.1858928</v>
          </cell>
          <cell r="AN104">
            <v>164449409.550625</v>
          </cell>
          <cell r="AO104">
            <v>35671764.681141414</v>
          </cell>
          <cell r="AP104">
            <v>13117504.970046485</v>
          </cell>
          <cell r="AQ104">
            <v>3661244799.4836106</v>
          </cell>
        </row>
        <row r="105">
          <cell r="AL105">
            <v>1667910835.6428738</v>
          </cell>
          <cell r="AM105">
            <v>1805688294.6626465</v>
          </cell>
          <cell r="AN105">
            <v>165065140.41971043</v>
          </cell>
          <cell r="AO105">
            <v>35809406.681954905</v>
          </cell>
          <cell r="AP105">
            <v>13140083.07344735</v>
          </cell>
          <cell r="AQ105">
            <v>3687613760.4806328</v>
          </cell>
        </row>
        <row r="106">
          <cell r="AL106">
            <v>1685554374.2557096</v>
          </cell>
          <cell r="AM106">
            <v>1812943620.3058083</v>
          </cell>
          <cell r="AN106">
            <v>165680871.28879586</v>
          </cell>
          <cell r="AO106">
            <v>35947048.682768404</v>
          </cell>
          <cell r="AP106">
            <v>13159864.161908869</v>
          </cell>
          <cell r="AQ106">
            <v>3713285778.6949911</v>
          </cell>
        </row>
        <row r="107">
          <cell r="AL107">
            <v>1691900079.5318537</v>
          </cell>
          <cell r="AM107">
            <v>1819859354.3701091</v>
          </cell>
          <cell r="AN107">
            <v>166241102.26506355</v>
          </cell>
          <cell r="AO107">
            <v>36084690.683581904</v>
          </cell>
          <cell r="AP107">
            <v>13176427.40140241</v>
          </cell>
          <cell r="AQ107">
            <v>3727261654.2520108</v>
          </cell>
        </row>
        <row r="108">
          <cell r="AL108">
            <v>1698245784.8079972</v>
          </cell>
          <cell r="AM108">
            <v>1826775088.4344089</v>
          </cell>
          <cell r="AN108">
            <v>166775380.58271021</v>
          </cell>
          <cell r="AO108">
            <v>36222332.684395395</v>
          </cell>
          <cell r="AP108">
            <v>13192990.64089595</v>
          </cell>
          <cell r="AQ108">
            <v>3741211577.1504073</v>
          </cell>
        </row>
        <row r="109">
          <cell r="AL109">
            <v>1704591490.084141</v>
          </cell>
          <cell r="AM109">
            <v>1833690822.4987094</v>
          </cell>
          <cell r="AN109">
            <v>167309658.90035689</v>
          </cell>
          <cell r="AO109">
            <v>36359974.685208887</v>
          </cell>
          <cell r="AP109">
            <v>13209553.880389491</v>
          </cell>
          <cell r="AQ109">
            <v>3755161500.0488057</v>
          </cell>
        </row>
        <row r="110">
          <cell r="AL110">
            <v>1710937195.3602846</v>
          </cell>
          <cell r="AM110">
            <v>1840606556.5630093</v>
          </cell>
          <cell r="AN110">
            <v>167843937.21800357</v>
          </cell>
          <cell r="AO110">
            <v>36497616.686022386</v>
          </cell>
          <cell r="AP110">
            <v>13226117.119883033</v>
          </cell>
          <cell r="AQ110">
            <v>3769111422.9472032</v>
          </cell>
        </row>
        <row r="111">
          <cell r="AL111">
            <v>1717282900.6364281</v>
          </cell>
          <cell r="AM111">
            <v>1847522290.62731</v>
          </cell>
          <cell r="AN111">
            <v>168378215.53565022</v>
          </cell>
          <cell r="AO111">
            <v>36632831.910514139</v>
          </cell>
          <cell r="AP111">
            <v>13242680.359376578</v>
          </cell>
          <cell r="AQ111">
            <v>3783058919.0692792</v>
          </cell>
        </row>
        <row r="112">
          <cell r="AL112">
            <v>1723628605.9125721</v>
          </cell>
          <cell r="AM112">
            <v>1854438024.6916101</v>
          </cell>
          <cell r="AN112">
            <v>168912493.85329688</v>
          </cell>
          <cell r="AO112">
            <v>36766284.063649312</v>
          </cell>
          <cell r="AP112">
            <v>13259188.296801487</v>
          </cell>
          <cell r="AQ112">
            <v>3797004596.8179297</v>
          </cell>
        </row>
        <row r="113">
          <cell r="AL113">
            <v>1729974311.1887157</v>
          </cell>
          <cell r="AM113">
            <v>1861350584.0435698</v>
          </cell>
          <cell r="AN113">
            <v>169446772.17094356</v>
          </cell>
          <cell r="AO113">
            <v>36899736.216784492</v>
          </cell>
          <cell r="AP113">
            <v>13274706.155268073</v>
          </cell>
          <cell r="AQ113">
            <v>3810946109.7752819</v>
          </cell>
        </row>
        <row r="114">
          <cell r="AL114">
            <v>1736136865.4553771</v>
          </cell>
          <cell r="AM114">
            <v>1868162907.2824392</v>
          </cell>
          <cell r="AN114">
            <v>169961701.06667018</v>
          </cell>
          <cell r="AO114">
            <v>37033188.369919665</v>
          </cell>
          <cell r="AP114">
            <v>13290224.013734661</v>
          </cell>
          <cell r="AQ114">
            <v>3824584886.1881409</v>
          </cell>
        </row>
        <row r="115">
          <cell r="AL115">
            <v>1742160986.8194873</v>
          </cell>
          <cell r="AM115">
            <v>1874975230.5213082</v>
          </cell>
          <cell r="AN115">
            <v>170449757.9412581</v>
          </cell>
          <cell r="AO115">
            <v>37166640.523054838</v>
          </cell>
          <cell r="AP115">
            <v>13305741.872201249</v>
          </cell>
          <cell r="AQ115">
            <v>3838058357.6773095</v>
          </cell>
        </row>
        <row r="116">
          <cell r="AL116">
            <v>1748185108.1835978</v>
          </cell>
          <cell r="AM116">
            <v>1881787553.7601781</v>
          </cell>
          <cell r="AN116">
            <v>170937814.81584603</v>
          </cell>
          <cell r="AO116">
            <v>37300092.676190011</v>
          </cell>
          <cell r="AP116">
            <v>13321259.730667837</v>
          </cell>
          <cell r="AQ116">
            <v>3851531829.1664801</v>
          </cell>
        </row>
        <row r="117">
          <cell r="AL117">
            <v>1754209229.5477078</v>
          </cell>
          <cell r="AM117">
            <v>1888599876.9990473</v>
          </cell>
          <cell r="AN117">
            <v>171425871.69043395</v>
          </cell>
          <cell r="AO117">
            <v>37433544.829325184</v>
          </cell>
          <cell r="AP117">
            <v>13336777.589134423</v>
          </cell>
          <cell r="AQ117">
            <v>3865005300.6556482</v>
          </cell>
        </row>
        <row r="118">
          <cell r="AL118">
            <v>1760233350.9118178</v>
          </cell>
          <cell r="AM118">
            <v>1895412200.2379167</v>
          </cell>
          <cell r="AN118">
            <v>171913928.5650219</v>
          </cell>
          <cell r="AO118">
            <v>37566996.98246035</v>
          </cell>
          <cell r="AP118">
            <v>13352295.447601011</v>
          </cell>
          <cell r="AQ118">
            <v>3878478772.1448178</v>
          </cell>
        </row>
        <row r="119">
          <cell r="AL119">
            <v>1766257472.2759275</v>
          </cell>
          <cell r="AM119">
            <v>1902224523.4767861</v>
          </cell>
          <cell r="AN119">
            <v>172401985.43960983</v>
          </cell>
          <cell r="AO119">
            <v>37728729.816124864</v>
          </cell>
          <cell r="AP119">
            <v>13390196.528968174</v>
          </cell>
          <cell r="AQ119">
            <v>3892002907.5374169</v>
          </cell>
        </row>
        <row r="120">
          <cell r="AL120">
            <v>1772281593.640038</v>
          </cell>
          <cell r="AM120">
            <v>1909036846.7156558</v>
          </cell>
          <cell r="AN120">
            <v>172890042.31419778</v>
          </cell>
          <cell r="AO120">
            <v>37896173.831073381</v>
          </cell>
          <cell r="AP120">
            <v>13495115.078550169</v>
          </cell>
          <cell r="AQ120">
            <v>3905599771.579515</v>
          </cell>
        </row>
        <row r="121">
          <cell r="AL121">
            <v>1778305715.0041482</v>
          </cell>
          <cell r="AM121">
            <v>1915849169.954525</v>
          </cell>
          <cell r="AN121">
            <v>173378099.18878573</v>
          </cell>
          <cell r="AO121">
            <v>38063617.846021891</v>
          </cell>
          <cell r="AP121">
            <v>13600033.628132164</v>
          </cell>
          <cell r="AQ121">
            <v>3919196635.621613</v>
          </cell>
        </row>
        <row r="122">
          <cell r="AL122">
            <v>1784141646.8096499</v>
          </cell>
          <cell r="AM122">
            <v>1922370660.4134936</v>
          </cell>
          <cell r="AN122">
            <v>173887267.77148062</v>
          </cell>
          <cell r="AO122">
            <v>38231061.8609704</v>
          </cell>
          <cell r="AP122">
            <v>13704952.177714158</v>
          </cell>
          <cell r="AQ122">
            <v>3932335589.033309</v>
          </cell>
        </row>
        <row r="123">
          <cell r="AL123">
            <v>1789836637.1817899</v>
          </cell>
          <cell r="AM123">
            <v>1928882140.0994267</v>
          </cell>
          <cell r="AN123">
            <v>174446452.83670059</v>
          </cell>
          <cell r="AO123">
            <v>38398505.875918925</v>
          </cell>
          <cell r="AP123">
            <v>13809870.727296153</v>
          </cell>
          <cell r="AQ123">
            <v>3945373606.7211323</v>
          </cell>
        </row>
        <row r="124">
          <cell r="AL124">
            <v>1795531627.55393</v>
          </cell>
          <cell r="AM124">
            <v>1935393619.7853599</v>
          </cell>
          <cell r="AN124">
            <v>175005637.90192056</v>
          </cell>
          <cell r="AO124">
            <v>38565949.890867434</v>
          </cell>
          <cell r="AP124">
            <v>13914789.276878148</v>
          </cell>
          <cell r="AQ124">
            <v>3958411624.4089556</v>
          </cell>
        </row>
        <row r="125">
          <cell r="AL125">
            <v>1801226617.9260705</v>
          </cell>
          <cell r="AM125">
            <v>1941905099.4712927</v>
          </cell>
          <cell r="AN125">
            <v>175564822.96714053</v>
          </cell>
          <cell r="AO125">
            <v>38733393.905815944</v>
          </cell>
          <cell r="AP125">
            <v>14019707.826460144</v>
          </cell>
          <cell r="AQ125">
            <v>3971449642.0967803</v>
          </cell>
        </row>
        <row r="126">
          <cell r="AL126">
            <v>1806921608.2982109</v>
          </cell>
          <cell r="AM126">
            <v>1948416579.1572258</v>
          </cell>
          <cell r="AN126">
            <v>176124008.03236049</v>
          </cell>
          <cell r="AO126">
            <v>38900837.920764461</v>
          </cell>
          <cell r="AP126">
            <v>14124626.376042139</v>
          </cell>
          <cell r="AQ126">
            <v>3984487659.7846041</v>
          </cell>
        </row>
        <row r="127">
          <cell r="AL127">
            <v>1812616598.670351</v>
          </cell>
          <cell r="AM127">
            <v>1954928058.8431592</v>
          </cell>
          <cell r="AN127">
            <v>176683193.09758046</v>
          </cell>
          <cell r="AO127">
            <v>39062666.465489551</v>
          </cell>
          <cell r="AP127">
            <v>14151590.531423321</v>
          </cell>
          <cell r="AQ127">
            <v>3997442107.6080031</v>
          </cell>
        </row>
        <row r="128">
          <cell r="AL128">
            <v>1818311589.0424912</v>
          </cell>
          <cell r="AM128">
            <v>1961439538.5290926</v>
          </cell>
          <cell r="AN128">
            <v>177242378.16280043</v>
          </cell>
          <cell r="AO128">
            <v>39223768.925201938</v>
          </cell>
          <cell r="AP128">
            <v>14160510.496290591</v>
          </cell>
          <cell r="AQ128">
            <v>4010377785.1558766</v>
          </cell>
        </row>
        <row r="129">
          <cell r="AL129">
            <v>1824006579.4146314</v>
          </cell>
          <cell r="AM129">
            <v>1967951018.2150257</v>
          </cell>
          <cell r="AN129">
            <v>177801563.22802037</v>
          </cell>
          <cell r="AO129">
            <v>39384871.384914324</v>
          </cell>
          <cell r="AP129">
            <v>14169430.461157853</v>
          </cell>
          <cell r="AQ129">
            <v>4023313462.7037492</v>
          </cell>
        </row>
        <row r="130">
          <cell r="AL130">
            <v>1829701569.7867718</v>
          </cell>
          <cell r="AM130">
            <v>1974383834.2310646</v>
          </cell>
          <cell r="AN130">
            <v>178360748.29324037</v>
          </cell>
          <cell r="AO130">
            <v>39545973.84462671</v>
          </cell>
          <cell r="AP130">
            <v>14178350.426025119</v>
          </cell>
          <cell r="AQ130">
            <v>4036170476.5817289</v>
          </cell>
        </row>
        <row r="131">
          <cell r="AL131">
            <v>1835359204.3543265</v>
          </cell>
          <cell r="AM131">
            <v>1980707239.4186049</v>
          </cell>
          <cell r="AN131">
            <v>178935882.73682225</v>
          </cell>
          <cell r="AO131">
            <v>39707076.304339096</v>
          </cell>
          <cell r="AP131">
            <v>14187270.390892385</v>
          </cell>
          <cell r="AQ131">
            <v>4048896673.2049847</v>
          </cell>
        </row>
        <row r="132">
          <cell r="AL132">
            <v>1841016838.9218819</v>
          </cell>
          <cell r="AM132">
            <v>1987030644.6061451</v>
          </cell>
          <cell r="AN132">
            <v>179520862.59052888</v>
          </cell>
          <cell r="AO132">
            <v>39868178.764051482</v>
          </cell>
          <cell r="AP132">
            <v>14196190.355759647</v>
          </cell>
          <cell r="AQ132">
            <v>4061632715.2383671</v>
          </cell>
        </row>
        <row r="133">
          <cell r="AL133">
            <v>1846674473.4894366</v>
          </cell>
          <cell r="AM133">
            <v>1993354049.7936857</v>
          </cell>
          <cell r="AN133">
            <v>180105842.44423556</v>
          </cell>
          <cell r="AO133">
            <v>40029281.223763868</v>
          </cell>
          <cell r="AP133">
            <v>14205110.320626915</v>
          </cell>
          <cell r="AQ133">
            <v>4074368757.2717485</v>
          </cell>
        </row>
        <row r="134">
          <cell r="AL134">
            <v>1852332108.0569911</v>
          </cell>
          <cell r="AM134">
            <v>1999677454.9812257</v>
          </cell>
          <cell r="AN134">
            <v>180690822.29794219</v>
          </cell>
          <cell r="AO134">
            <v>40190383.683476254</v>
          </cell>
          <cell r="AP134">
            <v>14210634.743133178</v>
          </cell>
          <cell r="AQ134">
            <v>4087101403.7627683</v>
          </cell>
        </row>
        <row r="135">
          <cell r="AL135">
            <v>1857989742.6245463</v>
          </cell>
          <cell r="AM135">
            <v>2006000860.1687663</v>
          </cell>
          <cell r="AN135">
            <v>181275802.15164885</v>
          </cell>
          <cell r="AO135">
            <v>40323461.179978192</v>
          </cell>
          <cell r="AP135">
            <v>14210634.743133178</v>
          </cell>
          <cell r="AQ135">
            <v>4099800500.868073</v>
          </cell>
        </row>
        <row r="136">
          <cell r="AL136">
            <v>1863647377.1921012</v>
          </cell>
          <cell r="AM136">
            <v>2012324265.3563063</v>
          </cell>
          <cell r="AN136">
            <v>181860782.00535551</v>
          </cell>
          <cell r="AO136">
            <v>40417837.536808565</v>
          </cell>
          <cell r="AP136">
            <v>14210634.743133178</v>
          </cell>
          <cell r="AQ136">
            <v>4112460896.8337045</v>
          </cell>
        </row>
        <row r="137">
          <cell r="AL137">
            <v>1869305011.759656</v>
          </cell>
          <cell r="AM137">
            <v>2018647670.5438468</v>
          </cell>
          <cell r="AN137">
            <v>182445761.85906217</v>
          </cell>
          <cell r="AO137">
            <v>40512213.893638946</v>
          </cell>
          <cell r="AP137">
            <v>14210634.743133178</v>
          </cell>
          <cell r="AQ137">
            <v>4125121292.7993374</v>
          </cell>
        </row>
        <row r="138">
          <cell r="AL138">
            <v>1874962646.3272109</v>
          </cell>
          <cell r="AM138">
            <v>2024971075.7313869</v>
          </cell>
          <cell r="AN138">
            <v>183030741.71276879</v>
          </cell>
          <cell r="AO138">
            <v>40606590.250469334</v>
          </cell>
          <cell r="AP138">
            <v>14210634.743133178</v>
          </cell>
          <cell r="AQ138">
            <v>4137781688.7649684</v>
          </cell>
        </row>
        <row r="139">
          <cell r="AL139">
            <v>1880620280.8947656</v>
          </cell>
          <cell r="AM139">
            <v>2031036964.4641769</v>
          </cell>
          <cell r="AN139">
            <v>183615721.56647545</v>
          </cell>
          <cell r="AO139">
            <v>40700966.607299708</v>
          </cell>
          <cell r="AP139">
            <v>14210634.743133178</v>
          </cell>
          <cell r="AQ139">
            <v>4150184568.2758508</v>
          </cell>
        </row>
        <row r="140">
          <cell r="AL140">
            <v>1886240505.2446227</v>
          </cell>
          <cell r="AM140">
            <v>2036919422.746434</v>
          </cell>
          <cell r="AN140">
            <v>184181867.68541589</v>
          </cell>
          <cell r="AO140">
            <v>40795342.964130089</v>
          </cell>
          <cell r="AP140">
            <v>14210634.743133178</v>
          </cell>
          <cell r="AQ140">
            <v>4162347773.3837352</v>
          </cell>
        </row>
        <row r="141">
          <cell r="AL141">
            <v>1891852124.6028781</v>
          </cell>
          <cell r="AM141">
            <v>2042801881.0286913</v>
          </cell>
          <cell r="AN141">
            <v>184727838.96098706</v>
          </cell>
          <cell r="AO141">
            <v>40889719.320960462</v>
          </cell>
          <cell r="AP141">
            <v>14210634.743133178</v>
          </cell>
          <cell r="AQ141">
            <v>4174482198.6566501</v>
          </cell>
        </row>
        <row r="142">
          <cell r="AL142">
            <v>1897463743.9611335</v>
          </cell>
          <cell r="AM142">
            <v>2048684339.3109486</v>
          </cell>
          <cell r="AN142">
            <v>185273810.2365582</v>
          </cell>
          <cell r="AO142">
            <v>40984095.677790843</v>
          </cell>
          <cell r="AP142">
            <v>14210634.743133178</v>
          </cell>
          <cell r="AQ142">
            <v>4186616623.929564</v>
          </cell>
        </row>
        <row r="143">
          <cell r="AL143">
            <v>1903075363.3193889</v>
          </cell>
          <cell r="AM143">
            <v>2054566797.5932055</v>
          </cell>
          <cell r="AN143">
            <v>185819781.5121294</v>
          </cell>
          <cell r="AO143">
            <v>41078472.034621224</v>
          </cell>
          <cell r="AP143">
            <v>14210634.743133178</v>
          </cell>
          <cell r="AQ143">
            <v>4198751049.2024779</v>
          </cell>
        </row>
        <row r="144">
          <cell r="AL144">
            <v>1908686982.6776445</v>
          </cell>
          <cell r="AM144">
            <v>2060449255.8754628</v>
          </cell>
          <cell r="AN144">
            <v>186365752.78770056</v>
          </cell>
          <cell r="AO144">
            <v>41171035.629516147</v>
          </cell>
          <cell r="AP144">
            <v>14210634.743133178</v>
          </cell>
          <cell r="AQ144">
            <v>4210883661.7134571</v>
          </cell>
        </row>
        <row r="145">
          <cell r="AL145">
            <v>1914298602.0359001</v>
          </cell>
          <cell r="AM145">
            <v>2066331714.1577199</v>
          </cell>
          <cell r="AN145">
            <v>186911724.0632717</v>
          </cell>
          <cell r="AO145">
            <v>41257850.118613817</v>
          </cell>
          <cell r="AP145">
            <v>14210634.743133178</v>
          </cell>
          <cell r="AQ145">
            <v>4223010525.118638</v>
          </cell>
        </row>
        <row r="146">
          <cell r="AL146">
            <v>1919910221.3941555</v>
          </cell>
          <cell r="AM146">
            <v>2072214172.4399767</v>
          </cell>
          <cell r="AN146">
            <v>187457695.33884287</v>
          </cell>
          <cell r="AO146">
            <v>41344664.607711494</v>
          </cell>
          <cell r="AP146">
            <v>14210634.743133178</v>
          </cell>
          <cell r="AQ146">
            <v>4235137388.5238194</v>
          </cell>
        </row>
        <row r="147">
          <cell r="AL147">
            <v>1925521840.7524109</v>
          </cell>
          <cell r="AM147">
            <v>2078096630.7222338</v>
          </cell>
          <cell r="AN147">
            <v>188003666.61441404</v>
          </cell>
          <cell r="AO147">
            <v>41431479.096809171</v>
          </cell>
          <cell r="AP147">
            <v>14210634.743133178</v>
          </cell>
          <cell r="AQ147">
            <v>4247264251.9290013</v>
          </cell>
        </row>
        <row r="148">
          <cell r="AL148">
            <v>1931133460.1106663</v>
          </cell>
          <cell r="AM148">
            <v>2083979089.0044909</v>
          </cell>
          <cell r="AN148">
            <v>188549637.88998517</v>
          </cell>
          <cell r="AO148">
            <v>41518293.585906848</v>
          </cell>
          <cell r="AP148">
            <v>14210634.743133178</v>
          </cell>
          <cell r="AQ148">
            <v>4259391115.3341823</v>
          </cell>
        </row>
        <row r="149">
          <cell r="AL149">
            <v>1936745079.4689219</v>
          </cell>
          <cell r="AM149">
            <v>2089305843.4192924</v>
          </cell>
          <cell r="AN149">
            <v>189095609.16555637</v>
          </cell>
          <cell r="AO149">
            <v>41605108.075004518</v>
          </cell>
          <cell r="AP149">
            <v>14210634.743133178</v>
          </cell>
          <cell r="AQ149">
            <v>4270962274.8719082</v>
          </cell>
        </row>
        <row r="150">
          <cell r="AL150">
            <v>1942077946.1221855</v>
          </cell>
          <cell r="AM150">
            <v>2094523777.2537649</v>
          </cell>
          <cell r="AN150">
            <v>189632868.22519287</v>
          </cell>
          <cell r="AO150">
            <v>41691922.564102195</v>
          </cell>
          <cell r="AP150">
            <v>14210634.743133178</v>
          </cell>
          <cell r="AQ150">
            <v>4282137148.9083786</v>
          </cell>
        </row>
        <row r="151">
          <cell r="AL151">
            <v>1947401183.8752556</v>
          </cell>
          <cell r="AM151">
            <v>2099741711.0882373</v>
          </cell>
          <cell r="AN151">
            <v>190160230.97107816</v>
          </cell>
          <cell r="AO151">
            <v>41778737.053199872</v>
          </cell>
          <cell r="AP151">
            <v>14210634.743133178</v>
          </cell>
          <cell r="AQ151">
            <v>4293292497.7309041</v>
          </cell>
        </row>
        <row r="152">
          <cell r="AL152">
            <v>1952724421.6283255</v>
          </cell>
          <cell r="AM152">
            <v>2104959644.9227099</v>
          </cell>
          <cell r="AN152">
            <v>190687593.71696344</v>
          </cell>
          <cell r="AO152">
            <v>41865551.542297542</v>
          </cell>
          <cell r="AP152">
            <v>14210634.743133178</v>
          </cell>
          <cell r="AQ152">
            <v>4304447846.5534296</v>
          </cell>
        </row>
        <row r="153">
          <cell r="AL153">
            <v>1958047659.3813951</v>
          </cell>
          <cell r="AM153">
            <v>2110177578.7571821</v>
          </cell>
          <cell r="AN153">
            <v>191214956.46284869</v>
          </cell>
          <cell r="AO153">
            <v>41952366.031395212</v>
          </cell>
          <cell r="AP153">
            <v>14210634.743133178</v>
          </cell>
          <cell r="AQ153">
            <v>4315603195.3759546</v>
          </cell>
        </row>
        <row r="154">
          <cell r="AL154">
            <v>1963370897.134465</v>
          </cell>
          <cell r="AM154">
            <v>2115395512.5916545</v>
          </cell>
          <cell r="AN154">
            <v>191742319.20873401</v>
          </cell>
          <cell r="AO154">
            <v>42038159.978519268</v>
          </cell>
          <cell r="AP154">
            <v>14210634.743133178</v>
          </cell>
          <cell r="AQ154">
            <v>4326757523.6565065</v>
          </cell>
        </row>
        <row r="155">
          <cell r="AL155">
            <v>1968694134.8875349</v>
          </cell>
          <cell r="AM155">
            <v>2120613446.4261272</v>
          </cell>
          <cell r="AN155">
            <v>192269681.95461929</v>
          </cell>
          <cell r="AO155">
            <v>42119541.301407881</v>
          </cell>
          <cell r="AP155">
            <v>14210634.743133178</v>
          </cell>
          <cell r="AQ155">
            <v>4337907439.3128233</v>
          </cell>
        </row>
        <row r="156">
          <cell r="AL156">
            <v>1974017372.6406045</v>
          </cell>
          <cell r="AM156">
            <v>2125831380.2605994</v>
          </cell>
          <cell r="AN156">
            <v>192797044.70050457</v>
          </cell>
          <cell r="AO156">
            <v>42200922.624296486</v>
          </cell>
          <cell r="AP156">
            <v>14210634.743133178</v>
          </cell>
          <cell r="AQ156">
            <v>4349057354.9691391</v>
          </cell>
        </row>
        <row r="157">
          <cell r="AL157">
            <v>1979340610.3936744</v>
          </cell>
          <cell r="AM157">
            <v>2131049314.0950718</v>
          </cell>
          <cell r="AN157">
            <v>193324407.44638982</v>
          </cell>
          <cell r="AO157">
            <v>42282303.947185084</v>
          </cell>
          <cell r="AP157">
            <v>14210634.743133178</v>
          </cell>
          <cell r="AQ157">
            <v>4360207270.6254549</v>
          </cell>
        </row>
        <row r="158">
          <cell r="AL158">
            <v>1984663848.1467447</v>
          </cell>
          <cell r="AM158">
            <v>2136267247.9295444</v>
          </cell>
          <cell r="AN158">
            <v>193851770.19227511</v>
          </cell>
          <cell r="AO158">
            <v>42363685.270073697</v>
          </cell>
          <cell r="AP158">
            <v>14210634.743133178</v>
          </cell>
          <cell r="AQ158">
            <v>4371357186.2817717</v>
          </cell>
        </row>
        <row r="159">
          <cell r="AL159">
            <v>1989987085.8998146</v>
          </cell>
          <cell r="AM159">
            <v>2141365677.9493399</v>
          </cell>
          <cell r="AN159">
            <v>194379132.93816036</v>
          </cell>
          <cell r="AO159">
            <v>42445066.592962295</v>
          </cell>
          <cell r="AP159">
            <v>14210634.743133178</v>
          </cell>
          <cell r="AQ159">
            <v>4382387598.1234102</v>
          </cell>
        </row>
        <row r="160">
          <cell r="AL160">
            <v>1995200952.8018122</v>
          </cell>
          <cell r="AM160">
            <v>2146100319.9582028</v>
          </cell>
          <cell r="AN160">
            <v>194906495.68404564</v>
          </cell>
          <cell r="AO160">
            <v>42526447.915850908</v>
          </cell>
          <cell r="AP160">
            <v>14210634.743133178</v>
          </cell>
          <cell r="AQ160">
            <v>4392944851.1030445</v>
          </cell>
        </row>
        <row r="161">
          <cell r="AL161">
            <v>2000259699.9637828</v>
          </cell>
          <cell r="AM161">
            <v>2150834961.9670658</v>
          </cell>
          <cell r="AN161">
            <v>195450424.51413247</v>
          </cell>
          <cell r="AO161">
            <v>42607829.238739505</v>
          </cell>
          <cell r="AP161">
            <v>14210634.743133178</v>
          </cell>
          <cell r="AQ161">
            <v>4403363550.4268541</v>
          </cell>
        </row>
        <row r="162">
          <cell r="AL162">
            <v>2005318447.1257534</v>
          </cell>
          <cell r="AM162">
            <v>2155569603.9759288</v>
          </cell>
          <cell r="AN162">
            <v>195999381.61469591</v>
          </cell>
          <cell r="AO162">
            <v>42689210.561628111</v>
          </cell>
          <cell r="AP162">
            <v>14210634.743133178</v>
          </cell>
          <cell r="AQ162">
            <v>4413787278.0211401</v>
          </cell>
        </row>
        <row r="163">
          <cell r="AL163">
            <v>2010377194.287724</v>
          </cell>
          <cell r="AM163">
            <v>2160304245.9847918</v>
          </cell>
          <cell r="AN163">
            <v>196548338.71525937</v>
          </cell>
          <cell r="AO163">
            <v>42770591.884516716</v>
          </cell>
          <cell r="AP163">
            <v>14210634.743133178</v>
          </cell>
          <cell r="AQ163">
            <v>4424211005.6154251</v>
          </cell>
        </row>
        <row r="164">
          <cell r="AL164">
            <v>2015435941.4496951</v>
          </cell>
          <cell r="AM164">
            <v>2165038887.9936547</v>
          </cell>
          <cell r="AN164">
            <v>197097295.81582284</v>
          </cell>
          <cell r="AO164">
            <v>42851973.207405321</v>
          </cell>
          <cell r="AP164">
            <v>14210634.743133178</v>
          </cell>
          <cell r="AQ164">
            <v>4434634733.2097111</v>
          </cell>
        </row>
        <row r="165">
          <cell r="AL165">
            <v>2020494688.6116652</v>
          </cell>
          <cell r="AM165">
            <v>2169773530.0025177</v>
          </cell>
          <cell r="AN165">
            <v>197646252.91638631</v>
          </cell>
          <cell r="AO165">
            <v>42925426.597904839</v>
          </cell>
          <cell r="AP165">
            <v>14210634.743133178</v>
          </cell>
          <cell r="AQ165">
            <v>4445050532.8716078</v>
          </cell>
        </row>
        <row r="166">
          <cell r="AL166">
            <v>2025553435.7736363</v>
          </cell>
          <cell r="AM166">
            <v>2174508172.0113807</v>
          </cell>
          <cell r="AN166">
            <v>198195210.01694974</v>
          </cell>
          <cell r="AO166">
            <v>42987969.640673764</v>
          </cell>
          <cell r="AP166">
            <v>14210634.743133178</v>
          </cell>
          <cell r="AQ166">
            <v>4455455422.1857738</v>
          </cell>
        </row>
        <row r="167">
          <cell r="AL167">
            <v>2030612182.9356067</v>
          </cell>
          <cell r="AM167">
            <v>2179242814.0202436</v>
          </cell>
          <cell r="AN167">
            <v>198744167.11751321</v>
          </cell>
          <cell r="AO167">
            <v>43050512.683442697</v>
          </cell>
          <cell r="AP167">
            <v>14210634.743133178</v>
          </cell>
          <cell r="AQ167">
            <v>4465860311.4999409</v>
          </cell>
        </row>
        <row r="168">
          <cell r="AL168">
            <v>2035670930.0975773</v>
          </cell>
          <cell r="AM168">
            <v>2183977456.0291061</v>
          </cell>
          <cell r="AN168">
            <v>199293124.21807671</v>
          </cell>
          <cell r="AO168">
            <v>43113055.72621163</v>
          </cell>
          <cell r="AP168">
            <v>14210634.743133178</v>
          </cell>
          <cell r="AQ168">
            <v>4476265200.814105</v>
          </cell>
        </row>
        <row r="169">
          <cell r="AL169">
            <v>2040729677.2595484</v>
          </cell>
          <cell r="AM169">
            <v>2188712098.0379691</v>
          </cell>
          <cell r="AN169">
            <v>199842081.31864014</v>
          </cell>
          <cell r="AO169">
            <v>43175598.768980563</v>
          </cell>
          <cell r="AP169">
            <v>14210634.743133178</v>
          </cell>
          <cell r="AQ169">
            <v>4486670090.1282721</v>
          </cell>
        </row>
        <row r="170">
          <cell r="AL170">
            <v>2045788424.4215186</v>
          </cell>
          <cell r="AM170">
            <v>2193439204.5003304</v>
          </cell>
          <cell r="AN170">
            <v>200391038.41920361</v>
          </cell>
          <cell r="AO170">
            <v>43238141.811749488</v>
          </cell>
          <cell r="AP170">
            <v>14210634.743133178</v>
          </cell>
          <cell r="AQ170">
            <v>4497067443.895936</v>
          </cell>
        </row>
        <row r="171">
          <cell r="AL171">
            <v>2050820382.1472678</v>
          </cell>
          <cell r="AM171">
            <v>2197879035.3058815</v>
          </cell>
          <cell r="AN171">
            <v>200939995.51976705</v>
          </cell>
          <cell r="AO171">
            <v>43300684.854518421</v>
          </cell>
          <cell r="AP171">
            <v>14210634.743133178</v>
          </cell>
          <cell r="AQ171">
            <v>4507150732.570569</v>
          </cell>
        </row>
        <row r="172">
          <cell r="AL172">
            <v>2055619005.9277277</v>
          </cell>
          <cell r="AM172">
            <v>2202318866.111433</v>
          </cell>
          <cell r="AN172">
            <v>201489615.31119338</v>
          </cell>
          <cell r="AO172">
            <v>43363227.897287361</v>
          </cell>
          <cell r="AP172">
            <v>14210634.743133178</v>
          </cell>
          <cell r="AQ172">
            <v>4517001349.9907751</v>
          </cell>
        </row>
        <row r="173">
          <cell r="AL173">
            <v>2060417629.7081876</v>
          </cell>
          <cell r="AM173">
            <v>2206758696.9169846</v>
          </cell>
          <cell r="AN173">
            <v>202041076.55912498</v>
          </cell>
          <cell r="AO173">
            <v>43425770.940056287</v>
          </cell>
          <cell r="AP173">
            <v>14210634.743133178</v>
          </cell>
          <cell r="AQ173">
            <v>4526853808.867487</v>
          </cell>
        </row>
        <row r="174">
          <cell r="AL174">
            <v>2065216253.4886475</v>
          </cell>
          <cell r="AM174">
            <v>2211198527.7225356</v>
          </cell>
          <cell r="AN174">
            <v>202592537.80705661</v>
          </cell>
          <cell r="AO174">
            <v>43488313.982825212</v>
          </cell>
          <cell r="AP174">
            <v>14210634.743133178</v>
          </cell>
          <cell r="AQ174">
            <v>4536706267.7441988</v>
          </cell>
        </row>
        <row r="175">
          <cell r="AL175">
            <v>2070014877.2691076</v>
          </cell>
          <cell r="AM175">
            <v>2215638358.5280871</v>
          </cell>
          <cell r="AN175">
            <v>203143999.05498821</v>
          </cell>
          <cell r="AO175">
            <v>43550857.025594145</v>
          </cell>
          <cell r="AP175">
            <v>14210634.743133178</v>
          </cell>
          <cell r="AQ175">
            <v>4546558726.6209097</v>
          </cell>
        </row>
        <row r="176">
          <cell r="AL176">
            <v>2074813501.0495675</v>
          </cell>
          <cell r="AM176">
            <v>2220078189.3336387</v>
          </cell>
          <cell r="AN176">
            <v>203695460.30291983</v>
          </cell>
          <cell r="AO176">
            <v>43612646.152757816</v>
          </cell>
          <cell r="AP176">
            <v>14210634.743133178</v>
          </cell>
          <cell r="AQ176">
            <v>4556410431.5820169</v>
          </cell>
        </row>
        <row r="177">
          <cell r="AL177">
            <v>2079612124.8300269</v>
          </cell>
          <cell r="AM177">
            <v>2224518020.1391897</v>
          </cell>
          <cell r="AN177">
            <v>204246921.55085146</v>
          </cell>
          <cell r="AO177">
            <v>43641813.378913075</v>
          </cell>
          <cell r="AP177">
            <v>14210634.743133178</v>
          </cell>
          <cell r="AQ177">
            <v>4566229514.6421146</v>
          </cell>
        </row>
        <row r="178">
          <cell r="AL178">
            <v>2084410748.6104867</v>
          </cell>
          <cell r="AM178">
            <v>2228957850.9447412</v>
          </cell>
          <cell r="AN178">
            <v>204798382.79878309</v>
          </cell>
          <cell r="AO178">
            <v>43670980.605068356</v>
          </cell>
          <cell r="AP178">
            <v>14210634.743133178</v>
          </cell>
          <cell r="AQ178">
            <v>4576048597.7022133</v>
          </cell>
        </row>
        <row r="179">
          <cell r="AL179">
            <v>2089209372.3909471</v>
          </cell>
          <cell r="AM179">
            <v>2233397681.7502918</v>
          </cell>
          <cell r="AN179">
            <v>205349844.04671469</v>
          </cell>
          <cell r="AO179">
            <v>43700147.831223622</v>
          </cell>
          <cell r="AP179">
            <v>14210634.743133178</v>
          </cell>
          <cell r="AQ179">
            <v>4585867680.762311</v>
          </cell>
        </row>
        <row r="180">
          <cell r="AL180">
            <v>2094007996.171407</v>
          </cell>
          <cell r="AM180">
            <v>2237837512.5558434</v>
          </cell>
          <cell r="AN180">
            <v>205901305.29464635</v>
          </cell>
          <cell r="AO180">
            <v>43729315.057378888</v>
          </cell>
          <cell r="AP180">
            <v>14210634.743133178</v>
          </cell>
          <cell r="AQ180">
            <v>4595686763.8224087</v>
          </cell>
        </row>
        <row r="181">
          <cell r="AL181">
            <v>2098806619.9518669</v>
          </cell>
          <cell r="AM181">
            <v>2242277343.3613949</v>
          </cell>
          <cell r="AN181">
            <v>206452766.54257795</v>
          </cell>
          <cell r="AO181">
            <v>43758482.283534169</v>
          </cell>
          <cell r="AP181">
            <v>14210634.743133178</v>
          </cell>
          <cell r="AQ181">
            <v>4605505846.8825073</v>
          </cell>
        </row>
        <row r="182">
          <cell r="AL182">
            <v>2103605243.7323267</v>
          </cell>
          <cell r="AM182">
            <v>2246717174.1669459</v>
          </cell>
          <cell r="AN182">
            <v>207004227.79050955</v>
          </cell>
          <cell r="AO182">
            <v>43787649.509689435</v>
          </cell>
          <cell r="AP182">
            <v>14210634.743133178</v>
          </cell>
          <cell r="AQ182">
            <v>4615324929.942605</v>
          </cell>
        </row>
        <row r="183">
          <cell r="AL183">
            <v>2108403867.5127869</v>
          </cell>
          <cell r="AM183">
            <v>2251433150.7951746</v>
          </cell>
          <cell r="AN183">
            <v>207555689.03844118</v>
          </cell>
          <cell r="AO183">
            <v>43816816.735844709</v>
          </cell>
          <cell r="AP183">
            <v>14210634.743133178</v>
          </cell>
          <cell r="AQ183">
            <v>4625420158.8253813</v>
          </cell>
        </row>
        <row r="184">
          <cell r="AL184">
            <v>2113059297.4909246</v>
          </cell>
          <cell r="AM184">
            <v>2256188336.2982998</v>
          </cell>
          <cell r="AN184">
            <v>207994586.8727051</v>
          </cell>
          <cell r="AO184">
            <v>43845983.961999975</v>
          </cell>
          <cell r="AP184">
            <v>14210634.743133178</v>
          </cell>
          <cell r="AQ184">
            <v>4635298839.3670635</v>
          </cell>
        </row>
        <row r="185">
          <cell r="AL185">
            <v>2117711904.0830805</v>
          </cell>
          <cell r="AM185">
            <v>2260943521.8014255</v>
          </cell>
          <cell r="AN185">
            <v>208376524.90728173</v>
          </cell>
          <cell r="AO185">
            <v>43875151.188155249</v>
          </cell>
          <cell r="AP185">
            <v>14210634.743133178</v>
          </cell>
          <cell r="AQ185">
            <v>4645117736.7230768</v>
          </cell>
        </row>
        <row r="186">
          <cell r="AL186">
            <v>2122364510.6752374</v>
          </cell>
          <cell r="AM186">
            <v>2265698707.3045511</v>
          </cell>
          <cell r="AN186">
            <v>208758462.94185835</v>
          </cell>
          <cell r="AO186">
            <v>43904318.414310522</v>
          </cell>
          <cell r="AP186">
            <v>14210634.743133178</v>
          </cell>
          <cell r="AQ186">
            <v>4654936634.0790911</v>
          </cell>
        </row>
        <row r="187">
          <cell r="AL187">
            <v>2127017117.2673936</v>
          </cell>
          <cell r="AM187">
            <v>2270453892.8076768</v>
          </cell>
          <cell r="AN187">
            <v>209140400.97643498</v>
          </cell>
          <cell r="AO187">
            <v>43933485.640465796</v>
          </cell>
          <cell r="AP187">
            <v>14210634.743133178</v>
          </cell>
          <cell r="AQ187">
            <v>4664755531.4351044</v>
          </cell>
        </row>
        <row r="188">
          <cell r="AL188">
            <v>2131669723.8595505</v>
          </cell>
          <cell r="AM188">
            <v>2275209078.310802</v>
          </cell>
          <cell r="AN188">
            <v>209522339.0110116</v>
          </cell>
          <cell r="AO188">
            <v>43962652.866621062</v>
          </cell>
          <cell r="AP188">
            <v>14210634.743133178</v>
          </cell>
          <cell r="AQ188">
            <v>4674574428.7911186</v>
          </cell>
        </row>
        <row r="189">
          <cell r="AL189">
            <v>2136322330.4517064</v>
          </cell>
          <cell r="AM189">
            <v>2279964263.8139281</v>
          </cell>
          <cell r="AN189">
            <v>209904277.04558825</v>
          </cell>
          <cell r="AO189">
            <v>43990746.848709822</v>
          </cell>
          <cell r="AP189">
            <v>14210634.743133178</v>
          </cell>
          <cell r="AQ189">
            <v>4684392252.9030666</v>
          </cell>
        </row>
        <row r="190">
          <cell r="AL190">
            <v>2140974937.0438631</v>
          </cell>
          <cell r="AM190">
            <v>2284719449.3170538</v>
          </cell>
          <cell r="AN190">
            <v>210286215.08016488</v>
          </cell>
          <cell r="AO190">
            <v>44017395.447492123</v>
          </cell>
          <cell r="AP190">
            <v>14210634.743133178</v>
          </cell>
          <cell r="AQ190">
            <v>4694208631.6317081</v>
          </cell>
        </row>
        <row r="191">
          <cell r="AL191">
            <v>2145627543.6360199</v>
          </cell>
          <cell r="AM191">
            <v>2289474634.8201795</v>
          </cell>
          <cell r="AN191">
            <v>210668153.11474147</v>
          </cell>
          <cell r="AO191">
            <v>44044044.046274416</v>
          </cell>
          <cell r="AP191">
            <v>14210634.743133178</v>
          </cell>
          <cell r="AQ191">
            <v>4704025010.3603487</v>
          </cell>
        </row>
        <row r="192">
          <cell r="AL192">
            <v>2150280150.2281761</v>
          </cell>
          <cell r="AM192">
            <v>2294229820.3233047</v>
          </cell>
          <cell r="AN192">
            <v>211050091.14931813</v>
          </cell>
          <cell r="AO192">
            <v>44070692.645056717</v>
          </cell>
          <cell r="AP192">
            <v>14210634.743133178</v>
          </cell>
          <cell r="AQ192">
            <v>4713841389.0889893</v>
          </cell>
        </row>
        <row r="193">
          <cell r="AL193">
            <v>2154932756.8203325</v>
          </cell>
          <cell r="AM193">
            <v>2298985005.8264303</v>
          </cell>
          <cell r="AN193">
            <v>211432029.18389475</v>
          </cell>
          <cell r="AO193">
            <v>44097341.243839011</v>
          </cell>
          <cell r="AP193">
            <v>14210634.743133178</v>
          </cell>
          <cell r="AQ193">
            <v>4723657767.8176308</v>
          </cell>
        </row>
        <row r="194">
          <cell r="AL194">
            <v>2159585363.4124889</v>
          </cell>
          <cell r="AM194">
            <v>2303740191.329556</v>
          </cell>
          <cell r="AN194">
            <v>211813967.21847141</v>
          </cell>
          <cell r="AO194">
            <v>44123989.842621312</v>
          </cell>
          <cell r="AP194">
            <v>14210634.743133178</v>
          </cell>
          <cell r="AQ194">
            <v>4733474146.5462704</v>
          </cell>
        </row>
        <row r="195">
          <cell r="AL195">
            <v>2164237970.0046458</v>
          </cell>
          <cell r="AM195">
            <v>2308495376.8326817</v>
          </cell>
          <cell r="AN195">
            <v>212195905.25304806</v>
          </cell>
          <cell r="AO195">
            <v>44150638.441403605</v>
          </cell>
          <cell r="AP195">
            <v>14210634.743133178</v>
          </cell>
          <cell r="AQ195">
            <v>4743290525.2749128</v>
          </cell>
        </row>
        <row r="196">
          <cell r="AL196">
            <v>2168890576.5968022</v>
          </cell>
          <cell r="AM196">
            <v>2313337486.2869229</v>
          </cell>
          <cell r="AN196">
            <v>212573289.87672153</v>
          </cell>
          <cell r="AO196">
            <v>44177287.040185906</v>
          </cell>
          <cell r="AP196">
            <v>14210634.743133178</v>
          </cell>
          <cell r="AQ196">
            <v>4753189274.543766</v>
          </cell>
        </row>
        <row r="197">
          <cell r="AL197">
            <v>2173307920.0968232</v>
          </cell>
          <cell r="AM197">
            <v>2318183485.5964327</v>
          </cell>
          <cell r="AN197">
            <v>212941260.40530413</v>
          </cell>
          <cell r="AO197">
            <v>44203935.638968199</v>
          </cell>
          <cell r="AP197">
            <v>14210634.743133178</v>
          </cell>
          <cell r="AQ197">
            <v>4762847236.4806623</v>
          </cell>
        </row>
        <row r="198">
          <cell r="AL198">
            <v>2177722473.4911656</v>
          </cell>
          <cell r="AM198">
            <v>2323029484.9059434</v>
          </cell>
          <cell r="AN198">
            <v>213309230.93388671</v>
          </cell>
          <cell r="AO198">
            <v>44230584.2377505</v>
          </cell>
          <cell r="AP198">
            <v>14210634.743133178</v>
          </cell>
          <cell r="AQ198">
            <v>4772502408.3118792</v>
          </cell>
        </row>
        <row r="199">
          <cell r="AL199">
            <v>2182137026.8855085</v>
          </cell>
          <cell r="AM199">
            <v>2327875484.2154531</v>
          </cell>
          <cell r="AN199">
            <v>213677201.46246934</v>
          </cell>
          <cell r="AO199">
            <v>44257232.836532794</v>
          </cell>
          <cell r="AP199">
            <v>14210634.743133178</v>
          </cell>
          <cell r="AQ199">
            <v>4782157580.1430969</v>
          </cell>
        </row>
        <row r="200">
          <cell r="AL200">
            <v>2186551580.2798505</v>
          </cell>
          <cell r="AM200">
            <v>2332721483.5249639</v>
          </cell>
          <cell r="AN200">
            <v>214045171.99105191</v>
          </cell>
          <cell r="AO200">
            <v>44283881.435315095</v>
          </cell>
          <cell r="AP200">
            <v>14210634.743133178</v>
          </cell>
          <cell r="AQ200">
            <v>4791812751.9743147</v>
          </cell>
        </row>
        <row r="201">
          <cell r="AL201">
            <v>2190966133.6741934</v>
          </cell>
          <cell r="AM201">
            <v>2337567482.8344736</v>
          </cell>
          <cell r="AN201">
            <v>214413142.51963449</v>
          </cell>
          <cell r="AO201">
            <v>44310530.034097396</v>
          </cell>
          <cell r="AP201">
            <v>14210634.743133178</v>
          </cell>
          <cell r="AQ201">
            <v>4801467923.8055325</v>
          </cell>
        </row>
        <row r="202">
          <cell r="AL202">
            <v>2195380687.0685358</v>
          </cell>
          <cell r="AM202">
            <v>2342413482.1439838</v>
          </cell>
          <cell r="AN202">
            <v>214781113.04821712</v>
          </cell>
          <cell r="AO202">
            <v>44337178.632879689</v>
          </cell>
          <cell r="AP202">
            <v>14210634.743133178</v>
          </cell>
          <cell r="AQ202">
            <v>4811123095.6367493</v>
          </cell>
        </row>
        <row r="203">
          <cell r="AL203">
            <v>2199795240.4628778</v>
          </cell>
          <cell r="AM203">
            <v>2347259481.4534941</v>
          </cell>
          <cell r="AN203">
            <v>215149083.57679969</v>
          </cell>
          <cell r="AO203">
            <v>44364504.92190475</v>
          </cell>
          <cell r="AP203">
            <v>14210634.743133178</v>
          </cell>
          <cell r="AQ203">
            <v>4820778945.1582098</v>
          </cell>
        </row>
        <row r="204">
          <cell r="AL204">
            <v>2204209793.8572211</v>
          </cell>
          <cell r="AM204">
            <v>2352105480.7630038</v>
          </cell>
          <cell r="AN204">
            <v>215517054.10538232</v>
          </cell>
          <cell r="AO204">
            <v>44392272.702019356</v>
          </cell>
          <cell r="AP204">
            <v>14210634.743133178</v>
          </cell>
          <cell r="AQ204">
            <v>4830435236.1707602</v>
          </cell>
        </row>
        <row r="205">
          <cell r="AL205">
            <v>2208624347.2515631</v>
          </cell>
          <cell r="AM205">
            <v>2356951480.0725145</v>
          </cell>
          <cell r="AN205">
            <v>215885024.6339649</v>
          </cell>
          <cell r="AO205">
            <v>44420040.482133955</v>
          </cell>
          <cell r="AP205">
            <v>14210634.743133178</v>
          </cell>
          <cell r="AQ205">
            <v>4840091527.1833096</v>
          </cell>
        </row>
        <row r="206">
          <cell r="AL206">
            <v>2213038900.6459055</v>
          </cell>
          <cell r="AM206">
            <v>2361797479.3820243</v>
          </cell>
          <cell r="AN206">
            <v>216252995.16254753</v>
          </cell>
          <cell r="AO206">
            <v>44447808.262248561</v>
          </cell>
          <cell r="AP206">
            <v>14210634.743133178</v>
          </cell>
          <cell r="AQ206">
            <v>4849747818.195859</v>
          </cell>
        </row>
        <row r="207">
          <cell r="AL207">
            <v>2217453454.0402484</v>
          </cell>
          <cell r="AM207">
            <v>2366643478.6915345</v>
          </cell>
          <cell r="AN207">
            <v>216620965.6911301</v>
          </cell>
          <cell r="AO207">
            <v>44475576.042363159</v>
          </cell>
          <cell r="AP207">
            <v>14210634.743133178</v>
          </cell>
          <cell r="AQ207">
            <v>4859404109.2084093</v>
          </cell>
        </row>
        <row r="208">
          <cell r="AL208">
            <v>2221868007.4345908</v>
          </cell>
          <cell r="AM208">
            <v>2371489478.0010448</v>
          </cell>
          <cell r="AN208">
            <v>216988936.21971273</v>
          </cell>
          <cell r="AO208">
            <v>44503343.822477758</v>
          </cell>
          <cell r="AP208">
            <v>14210634.743133178</v>
          </cell>
          <cell r="AQ208">
            <v>4869060400.2209587</v>
          </cell>
        </row>
        <row r="209">
          <cell r="AL209">
            <v>2226282560.8289337</v>
          </cell>
          <cell r="AM209">
            <v>2376335477.310555</v>
          </cell>
          <cell r="AN209">
            <v>217356906.74829531</v>
          </cell>
          <cell r="AO209">
            <v>44531111.602592357</v>
          </cell>
          <cell r="AP209">
            <v>14210634.743133178</v>
          </cell>
          <cell r="AQ209">
            <v>4878716691.2335091</v>
          </cell>
        </row>
        <row r="210">
          <cell r="AL210">
            <v>2230681765.8935862</v>
          </cell>
          <cell r="AM210">
            <v>2380949366.7737856</v>
          </cell>
          <cell r="AN210">
            <v>217685222.12443984</v>
          </cell>
          <cell r="AO210">
            <v>44558879.382706963</v>
          </cell>
          <cell r="AP210">
            <v>14210634.743133178</v>
          </cell>
          <cell r="AQ210">
            <v>4888085868.9176521</v>
          </cell>
        </row>
        <row r="211">
          <cell r="AL211">
            <v>2234854180.6346369</v>
          </cell>
          <cell r="AM211">
            <v>2385543394.6737933</v>
          </cell>
          <cell r="AN211">
            <v>217989476.73224205</v>
          </cell>
          <cell r="AO211">
            <v>44586647.162821561</v>
          </cell>
          <cell r="AP211">
            <v>14210634.743133178</v>
          </cell>
          <cell r="AQ211">
            <v>4897184333.9466267</v>
          </cell>
        </row>
        <row r="212">
          <cell r="AL212">
            <v>2239026595.3756881</v>
          </cell>
          <cell r="AM212">
            <v>2390137422.5738006</v>
          </cell>
          <cell r="AN212">
            <v>218293731.34004432</v>
          </cell>
          <cell r="AO212">
            <v>44614414.942936167</v>
          </cell>
          <cell r="AP212">
            <v>14210634.743133178</v>
          </cell>
          <cell r="AQ212">
            <v>4906282798.9756021</v>
          </cell>
        </row>
        <row r="213">
          <cell r="AL213">
            <v>2243199010.1167388</v>
          </cell>
          <cell r="AM213">
            <v>2394731450.4738083</v>
          </cell>
          <cell r="AN213">
            <v>218597985.94784653</v>
          </cell>
          <cell r="AO213">
            <v>44642182.723050766</v>
          </cell>
          <cell r="AP213">
            <v>14210634.743133178</v>
          </cell>
          <cell r="AQ213">
            <v>4915381264.0045786</v>
          </cell>
        </row>
        <row r="214">
          <cell r="AL214">
            <v>2247371424.8577895</v>
          </cell>
          <cell r="AM214">
            <v>2399325478.373816</v>
          </cell>
          <cell r="AN214">
            <v>218902240.55564874</v>
          </cell>
          <cell r="AO214">
            <v>44669950.503165364</v>
          </cell>
          <cell r="AP214">
            <v>14210634.743133178</v>
          </cell>
          <cell r="AQ214">
            <v>4924479729.0335531</v>
          </cell>
        </row>
        <row r="215">
          <cell r="AL215">
            <v>2251543839.5988407</v>
          </cell>
          <cell r="AM215">
            <v>2403919506.2738237</v>
          </cell>
          <cell r="AN215">
            <v>219206495.16345099</v>
          </cell>
          <cell r="AO215">
            <v>44697718.28327997</v>
          </cell>
          <cell r="AP215">
            <v>14210634.743133178</v>
          </cell>
          <cell r="AQ215">
            <v>4933578194.0625296</v>
          </cell>
        </row>
        <row r="216">
          <cell r="AL216">
            <v>2255716254.3398914</v>
          </cell>
          <cell r="AM216">
            <v>2408513534.1738315</v>
          </cell>
          <cell r="AN216">
            <v>219510749.7712532</v>
          </cell>
          <cell r="AO216">
            <v>44793342.15372052</v>
          </cell>
          <cell r="AP216">
            <v>14210634.743133178</v>
          </cell>
          <cell r="AQ216">
            <v>4942744515.1818314</v>
          </cell>
        </row>
        <row r="217">
          <cell r="AL217">
            <v>2259888669.0809426</v>
          </cell>
          <cell r="AM217">
            <v>2413107562.0738392</v>
          </cell>
          <cell r="AN217">
            <v>219815004.37905541</v>
          </cell>
          <cell r="AO217">
            <v>44983073.677924819</v>
          </cell>
          <cell r="AP217">
            <v>14210634.743133178</v>
          </cell>
          <cell r="AQ217">
            <v>4952004943.954895</v>
          </cell>
        </row>
        <row r="218">
          <cell r="AL218">
            <v>2264061083.8219934</v>
          </cell>
          <cell r="AM218">
            <v>2417701589.9738469</v>
          </cell>
          <cell r="AN218">
            <v>220119258.98685762</v>
          </cell>
          <cell r="AO218">
            <v>45172805.202129103</v>
          </cell>
          <cell r="AP218">
            <v>14210634.743133178</v>
          </cell>
          <cell r="AQ218">
            <v>4961265372.7279606</v>
          </cell>
        </row>
        <row r="219">
          <cell r="AL219">
            <v>2268233498.5630436</v>
          </cell>
          <cell r="AM219">
            <v>2422295617.8738546</v>
          </cell>
          <cell r="AN219">
            <v>220423513.59465989</v>
          </cell>
          <cell r="AO219">
            <v>45362536.726333402</v>
          </cell>
          <cell r="AP219">
            <v>14210634.743133178</v>
          </cell>
          <cell r="AQ219">
            <v>4970525801.5010252</v>
          </cell>
        </row>
        <row r="220">
          <cell r="AL220">
            <v>2272405913.3040948</v>
          </cell>
          <cell r="AM220">
            <v>2426889645.7738619</v>
          </cell>
          <cell r="AN220">
            <v>220727768.20246211</v>
          </cell>
          <cell r="AO220">
            <v>45552268.250537694</v>
          </cell>
          <cell r="AP220">
            <v>14210634.743133178</v>
          </cell>
          <cell r="AQ220">
            <v>4979786230.2740908</v>
          </cell>
        </row>
        <row r="221">
          <cell r="AL221">
            <v>2276578328.045146</v>
          </cell>
          <cell r="AM221">
            <v>2431483673.6738696</v>
          </cell>
          <cell r="AN221">
            <v>221032022.81026429</v>
          </cell>
          <cell r="AO221">
            <v>45741999.774741977</v>
          </cell>
          <cell r="AP221">
            <v>14210634.743133178</v>
          </cell>
          <cell r="AQ221">
            <v>4989046659.0471554</v>
          </cell>
        </row>
        <row r="222">
          <cell r="AL222">
            <v>2280750742.7861967</v>
          </cell>
          <cell r="AM222">
            <v>2436077701.5738773</v>
          </cell>
          <cell r="AN222">
            <v>221336277.41806656</v>
          </cell>
          <cell r="AO222">
            <v>45931731.298946276</v>
          </cell>
          <cell r="AP222">
            <v>14210634.743133178</v>
          </cell>
          <cell r="AQ222">
            <v>4998307087.8202209</v>
          </cell>
        </row>
        <row r="223">
          <cell r="AL223">
            <v>2284923157.5272474</v>
          </cell>
          <cell r="AM223">
            <v>2440671729.4738846</v>
          </cell>
          <cell r="AN223">
            <v>221640532.02586877</v>
          </cell>
          <cell r="AO223">
            <v>46121462.823150568</v>
          </cell>
          <cell r="AP223">
            <v>14210634.743133178</v>
          </cell>
          <cell r="AQ223">
            <v>5007567516.5932846</v>
          </cell>
        </row>
        <row r="224">
          <cell r="AL224">
            <v>2289095572.2682986</v>
          </cell>
          <cell r="AM224">
            <v>2445265757.3738923</v>
          </cell>
          <cell r="AN224">
            <v>221944786.63367102</v>
          </cell>
          <cell r="AO224">
            <v>46311194.347354867</v>
          </cell>
          <cell r="AP224">
            <v>14210634.743133178</v>
          </cell>
          <cell r="AQ224">
            <v>5016827945.3663502</v>
          </cell>
        </row>
        <row r="225">
          <cell r="AL225">
            <v>2293216180.0093932</v>
          </cell>
          <cell r="AM225">
            <v>2449140341.7404242</v>
          </cell>
          <cell r="AN225">
            <v>222240988.67242074</v>
          </cell>
          <cell r="AO225">
            <v>46500925.871559158</v>
          </cell>
          <cell r="AP225">
            <v>14210634.743133178</v>
          </cell>
          <cell r="AQ225">
            <v>5025309071.0369301</v>
          </cell>
        </row>
        <row r="226">
          <cell r="AL226">
            <v>2297016032.0714703</v>
          </cell>
          <cell r="AM226">
            <v>2452948092.5546656</v>
          </cell>
          <cell r="AN226">
            <v>222527156.62965351</v>
          </cell>
          <cell r="AO226">
            <v>46690657.395763442</v>
          </cell>
          <cell r="AP226">
            <v>14210634.743133178</v>
          </cell>
          <cell r="AQ226">
            <v>5033392573.3946867</v>
          </cell>
        </row>
        <row r="227">
          <cell r="AL227">
            <v>2300815884.1335478</v>
          </cell>
          <cell r="AM227">
            <v>2456755843.368907</v>
          </cell>
          <cell r="AN227">
            <v>222813324.58688623</v>
          </cell>
          <cell r="AO227">
            <v>46880388.919967748</v>
          </cell>
          <cell r="AP227">
            <v>14210634.743133178</v>
          </cell>
          <cell r="AQ227">
            <v>5041476075.7524424</v>
          </cell>
        </row>
        <row r="228">
          <cell r="AL228">
            <v>2304615736.1956244</v>
          </cell>
          <cell r="AM228">
            <v>2460563594.1831484</v>
          </cell>
          <cell r="AN228">
            <v>223099492.54411891</v>
          </cell>
          <cell r="AO228">
            <v>47070120.444172032</v>
          </cell>
          <cell r="AP228">
            <v>14210634.743133178</v>
          </cell>
          <cell r="AQ228">
            <v>5049559578.1101971</v>
          </cell>
        </row>
        <row r="229">
          <cell r="AL229">
            <v>2308415588.2577014</v>
          </cell>
          <cell r="AM229">
            <v>2464371344.9973898</v>
          </cell>
          <cell r="AN229">
            <v>223385660.50135159</v>
          </cell>
          <cell r="AO229">
            <v>47259851.968376331</v>
          </cell>
          <cell r="AP229">
            <v>14210634.743133178</v>
          </cell>
          <cell r="AQ229">
            <v>5057643080.4679518</v>
          </cell>
        </row>
        <row r="230">
          <cell r="AL230">
            <v>2312215440.3197784</v>
          </cell>
          <cell r="AM230">
            <v>2468179095.8116312</v>
          </cell>
          <cell r="AN230">
            <v>223671828.45858428</v>
          </cell>
          <cell r="AO230">
            <v>47283576.676064663</v>
          </cell>
          <cell r="AP230">
            <v>14210634.743133178</v>
          </cell>
          <cell r="AQ230">
            <v>5065560576.0091915</v>
          </cell>
        </row>
        <row r="231">
          <cell r="AL231">
            <v>2316015292.3818555</v>
          </cell>
          <cell r="AM231">
            <v>2471986846.6258726</v>
          </cell>
          <cell r="AN231">
            <v>223957996.41581699</v>
          </cell>
          <cell r="AO231">
            <v>47306019.333950169</v>
          </cell>
          <cell r="AP231">
            <v>14210634.743133178</v>
          </cell>
          <cell r="AQ231">
            <v>5073476789.5006294</v>
          </cell>
        </row>
        <row r="232">
          <cell r="AL232">
            <v>2319815144.4439321</v>
          </cell>
          <cell r="AM232">
            <v>2475794597.440114</v>
          </cell>
          <cell r="AN232">
            <v>224244164.37304971</v>
          </cell>
          <cell r="AO232">
            <v>47328461.991835669</v>
          </cell>
          <cell r="AP232">
            <v>14210634.743133178</v>
          </cell>
          <cell r="AQ232">
            <v>5081393002.9920654</v>
          </cell>
        </row>
        <row r="233">
          <cell r="AL233">
            <v>2323614996.5060091</v>
          </cell>
          <cell r="AM233">
            <v>2479602348.2543554</v>
          </cell>
          <cell r="AN233">
            <v>224530332.33028239</v>
          </cell>
          <cell r="AO233">
            <v>47350904.649721175</v>
          </cell>
          <cell r="AP233">
            <v>14210634.743133178</v>
          </cell>
          <cell r="AQ233">
            <v>5089309216.4835014</v>
          </cell>
        </row>
        <row r="234">
          <cell r="AL234">
            <v>2327414848.5680861</v>
          </cell>
          <cell r="AM234">
            <v>2483410099.0685973</v>
          </cell>
          <cell r="AN234">
            <v>224816500.2875151</v>
          </cell>
          <cell r="AO234">
            <v>47373347.307606682</v>
          </cell>
          <cell r="AP234">
            <v>14210634.743133178</v>
          </cell>
          <cell r="AQ234">
            <v>5097225429.9749384</v>
          </cell>
        </row>
        <row r="235">
          <cell r="AL235">
            <v>2331214700.6301632</v>
          </cell>
          <cell r="AM235">
            <v>2487217849.8828387</v>
          </cell>
          <cell r="AN235">
            <v>225102668.24474782</v>
          </cell>
          <cell r="AO235">
            <v>47395789.965492181</v>
          </cell>
          <cell r="AP235">
            <v>14210634.743133178</v>
          </cell>
          <cell r="AQ235">
            <v>5105141643.4663763</v>
          </cell>
        </row>
        <row r="236">
          <cell r="AL236">
            <v>2335014552.6922402</v>
          </cell>
          <cell r="AM236">
            <v>2491025600.6970797</v>
          </cell>
          <cell r="AN236">
            <v>225388836.20198053</v>
          </cell>
          <cell r="AO236">
            <v>47418232.623377688</v>
          </cell>
          <cell r="AP236">
            <v>14210634.743133178</v>
          </cell>
          <cell r="AQ236">
            <v>5113057856.9578123</v>
          </cell>
        </row>
        <row r="237">
          <cell r="AL237">
            <v>2338814404.7543173</v>
          </cell>
          <cell r="AM237">
            <v>2494833351.5113215</v>
          </cell>
          <cell r="AN237">
            <v>225675004.15921324</v>
          </cell>
          <cell r="AO237">
            <v>47440675.281263188</v>
          </cell>
          <cell r="AP237">
            <v>14210634.743133178</v>
          </cell>
          <cell r="AQ237">
            <v>5120974070.4492483</v>
          </cell>
        </row>
        <row r="238">
          <cell r="AL238">
            <v>2342614256.8163943</v>
          </cell>
          <cell r="AM238">
            <v>2498641102.325563</v>
          </cell>
          <cell r="AN238">
            <v>225961172.1164459</v>
          </cell>
          <cell r="AO238">
            <v>47463117.939148687</v>
          </cell>
          <cell r="AP238">
            <v>14210634.743133178</v>
          </cell>
          <cell r="AQ238">
            <v>5128890283.9406853</v>
          </cell>
        </row>
        <row r="239">
          <cell r="AL239">
            <v>2346414108.8784709</v>
          </cell>
          <cell r="AM239">
            <v>2502448853.1398044</v>
          </cell>
          <cell r="AN239">
            <v>226247340.07367864</v>
          </cell>
          <cell r="AO239">
            <v>47485560.597034186</v>
          </cell>
          <cell r="AP239">
            <v>14210634.743133178</v>
          </cell>
          <cell r="AQ239">
            <v>5136806497.4321222</v>
          </cell>
        </row>
        <row r="240">
          <cell r="AL240">
            <v>2350213960.9405479</v>
          </cell>
          <cell r="AM240">
            <v>2506210708.653368</v>
          </cell>
          <cell r="AN240">
            <v>226533508.03091136</v>
          </cell>
          <cell r="AO240">
            <v>47508003.254919693</v>
          </cell>
          <cell r="AP240">
            <v>14210634.743133178</v>
          </cell>
          <cell r="AQ240">
            <v>5144676815.6228809</v>
          </cell>
        </row>
        <row r="241">
          <cell r="AL241">
            <v>2353985907.1629601</v>
          </cell>
          <cell r="AM241">
            <v>2509946841.3941512</v>
          </cell>
          <cell r="AN241">
            <v>226711607.04426259</v>
          </cell>
          <cell r="AO241">
            <v>47530445.912805192</v>
          </cell>
          <cell r="AP241">
            <v>14210634.743133178</v>
          </cell>
          <cell r="AQ241">
            <v>5152385436.2573137</v>
          </cell>
        </row>
        <row r="242">
          <cell r="AL242">
            <v>2357591366.820199</v>
          </cell>
          <cell r="AM242">
            <v>2513682974.1349349</v>
          </cell>
          <cell r="AN242">
            <v>226849452.78354031</v>
          </cell>
          <cell r="AO242">
            <v>47552888.570690699</v>
          </cell>
          <cell r="AP242">
            <v>14210634.743133178</v>
          </cell>
          <cell r="AQ242">
            <v>5159887317.0524988</v>
          </cell>
        </row>
        <row r="243">
          <cell r="AL243">
            <v>2361196826.477438</v>
          </cell>
          <cell r="AM243">
            <v>2517419106.8757186</v>
          </cell>
          <cell r="AN243">
            <v>226987298.52281809</v>
          </cell>
          <cell r="AO243">
            <v>47575331.228576191</v>
          </cell>
          <cell r="AP243">
            <v>14210634.743133178</v>
          </cell>
          <cell r="AQ243">
            <v>5167389197.8476849</v>
          </cell>
        </row>
        <row r="244">
          <cell r="AL244">
            <v>2364802286.1346779</v>
          </cell>
          <cell r="AM244">
            <v>2521155239.6165023</v>
          </cell>
          <cell r="AN244">
            <v>227125144.26209581</v>
          </cell>
          <cell r="AO244">
            <v>47597132.528584644</v>
          </cell>
          <cell r="AP244">
            <v>14210634.743133178</v>
          </cell>
          <cell r="AQ244">
            <v>5174890437.2849941</v>
          </cell>
        </row>
        <row r="245">
          <cell r="AL245">
            <v>2368407745.7919168</v>
          </cell>
          <cell r="AM245">
            <v>2524891372.357286</v>
          </cell>
          <cell r="AN245">
            <v>227262990.00137356</v>
          </cell>
          <cell r="AO245">
            <v>47618644.375537373</v>
          </cell>
          <cell r="AP245">
            <v>14210634.743133178</v>
          </cell>
          <cell r="AQ245">
            <v>5182391387.2692461</v>
          </cell>
        </row>
        <row r="246">
          <cell r="AL246">
            <v>2372013205.4491563</v>
          </cell>
          <cell r="AM246">
            <v>2528627505.0980697</v>
          </cell>
          <cell r="AN246">
            <v>227400835.74065128</v>
          </cell>
          <cell r="AO246">
            <v>47640156.22249011</v>
          </cell>
          <cell r="AP246">
            <v>14210634.743133178</v>
          </cell>
          <cell r="AQ246">
            <v>5189892337.2535009</v>
          </cell>
        </row>
        <row r="247">
          <cell r="AL247">
            <v>2375618665.1063957</v>
          </cell>
          <cell r="AM247">
            <v>2532363637.8388534</v>
          </cell>
          <cell r="AN247">
            <v>227538681.47992906</v>
          </cell>
          <cell r="AO247">
            <v>47661668.069442853</v>
          </cell>
          <cell r="AP247">
            <v>14210634.743133178</v>
          </cell>
          <cell r="AQ247">
            <v>5197393287.2377548</v>
          </cell>
        </row>
        <row r="248">
          <cell r="AL248">
            <v>2379224124.7636352</v>
          </cell>
          <cell r="AM248">
            <v>2536099770.5796371</v>
          </cell>
          <cell r="AN248">
            <v>227676527.21920678</v>
          </cell>
          <cell r="AO248">
            <v>47683179.916395582</v>
          </cell>
          <cell r="AP248">
            <v>14210634.743133178</v>
          </cell>
          <cell r="AQ248">
            <v>5204894237.2220078</v>
          </cell>
        </row>
        <row r="249">
          <cell r="AL249">
            <v>2382829584.4208741</v>
          </cell>
          <cell r="AM249">
            <v>2539835903.3204207</v>
          </cell>
          <cell r="AN249">
            <v>227814372.95848453</v>
          </cell>
          <cell r="AO249">
            <v>47704691.763348326</v>
          </cell>
          <cell r="AP249">
            <v>14210634.743133178</v>
          </cell>
          <cell r="AQ249">
            <v>5212395187.2062616</v>
          </cell>
        </row>
        <row r="250">
          <cell r="AL250">
            <v>2386435044.078114</v>
          </cell>
          <cell r="AM250">
            <v>2543572036.0612044</v>
          </cell>
          <cell r="AN250">
            <v>227952218.69776225</v>
          </cell>
          <cell r="AO250">
            <v>47726203.610301062</v>
          </cell>
          <cell r="AP250">
            <v>14210634.743133178</v>
          </cell>
          <cell r="AQ250">
            <v>5219896137.1905155</v>
          </cell>
        </row>
        <row r="251">
          <cell r="AL251">
            <v>2390040503.735353</v>
          </cell>
          <cell r="AM251">
            <v>2547308168.8019881</v>
          </cell>
          <cell r="AN251">
            <v>228090064.43704003</v>
          </cell>
          <cell r="AO251">
            <v>47747715.457253799</v>
          </cell>
          <cell r="AP251">
            <v>14210634.743133178</v>
          </cell>
          <cell r="AQ251">
            <v>5227397087.1747684</v>
          </cell>
        </row>
        <row r="252">
          <cell r="AL252">
            <v>2393645963.3925924</v>
          </cell>
          <cell r="AM252">
            <v>2551044301.5427718</v>
          </cell>
          <cell r="AN252">
            <v>228227910.17631775</v>
          </cell>
          <cell r="AO252">
            <v>47769227.304206535</v>
          </cell>
          <cell r="AP252">
            <v>14210634.743133178</v>
          </cell>
          <cell r="AQ252">
            <v>5234898037.1590223</v>
          </cell>
        </row>
        <row r="253">
          <cell r="AL253">
            <v>2397251423.0498319</v>
          </cell>
          <cell r="AM253">
            <v>2554780434.2835555</v>
          </cell>
          <cell r="AN253">
            <v>228365755.9155955</v>
          </cell>
          <cell r="AO253">
            <v>47790739.151159264</v>
          </cell>
          <cell r="AP253">
            <v>14210634.743133178</v>
          </cell>
          <cell r="AQ253">
            <v>5242398987.1432753</v>
          </cell>
        </row>
        <row r="254">
          <cell r="AL254">
            <v>2400856882.7070713</v>
          </cell>
          <cell r="AM254">
            <v>2558516567.0243392</v>
          </cell>
          <cell r="AN254">
            <v>228503601.65487322</v>
          </cell>
          <cell r="AO254">
            <v>47812250.998112001</v>
          </cell>
          <cell r="AP254">
            <v>14210634.743133178</v>
          </cell>
          <cell r="AQ254">
            <v>5249899937.1275291</v>
          </cell>
        </row>
        <row r="255">
          <cell r="AL255">
            <v>2404462342.3643107</v>
          </cell>
          <cell r="AM255">
            <v>2562252699.7651229</v>
          </cell>
          <cell r="AN255">
            <v>228641447.394151</v>
          </cell>
          <cell r="AO255">
            <v>47833762.845064737</v>
          </cell>
          <cell r="AP255">
            <v>14210634.743133178</v>
          </cell>
          <cell r="AQ255">
            <v>5257400887.111783</v>
          </cell>
        </row>
        <row r="256">
          <cell r="AL256">
            <v>2408067802.0215502</v>
          </cell>
          <cell r="AM256">
            <v>2565988832.5059066</v>
          </cell>
          <cell r="AN256">
            <v>228779293.13342875</v>
          </cell>
          <cell r="AO256">
            <v>47855274.692017466</v>
          </cell>
          <cell r="AP256">
            <v>14210634.743133178</v>
          </cell>
          <cell r="AQ256">
            <v>5264901837.096036</v>
          </cell>
        </row>
        <row r="257">
          <cell r="AL257">
            <v>2411673261.6787896</v>
          </cell>
          <cell r="AM257">
            <v>2569121626.9362345</v>
          </cell>
          <cell r="AN257">
            <v>228914492.3570523</v>
          </cell>
          <cell r="AO257">
            <v>47876786.538970217</v>
          </cell>
          <cell r="AP257">
            <v>14210634.743133178</v>
          </cell>
          <cell r="AQ257">
            <v>5271796802.25418</v>
          </cell>
        </row>
        <row r="258">
          <cell r="AL258">
            <v>2415278721.3360286</v>
          </cell>
          <cell r="AM258">
            <v>2572147043.8662124</v>
          </cell>
          <cell r="AN258">
            <v>229019866.31056127</v>
          </cell>
          <cell r="AO258">
            <v>47895863.244847894</v>
          </cell>
          <cell r="AP258">
            <v>14210634.743133178</v>
          </cell>
          <cell r="AQ258">
            <v>5278552129.5007839</v>
          </cell>
        </row>
        <row r="259">
          <cell r="AL259">
            <v>2417924137.8706346</v>
          </cell>
          <cell r="AM259">
            <v>2575172460.7961898</v>
          </cell>
          <cell r="AN259">
            <v>229125240.26407021</v>
          </cell>
          <cell r="AO259">
            <v>47895863.244847894</v>
          </cell>
          <cell r="AP259">
            <v>14210634.743133178</v>
          </cell>
          <cell r="AQ259">
            <v>5284328336.9188766</v>
          </cell>
        </row>
        <row r="260">
          <cell r="AL260">
            <v>2420569554.4052401</v>
          </cell>
          <cell r="AM260">
            <v>2578197877.7261672</v>
          </cell>
          <cell r="AN260">
            <v>229230614.21757919</v>
          </cell>
          <cell r="AO260">
            <v>47895863.244847894</v>
          </cell>
          <cell r="AP260">
            <v>14210634.743133178</v>
          </cell>
          <cell r="AQ260">
            <v>5290104544.3369675</v>
          </cell>
        </row>
        <row r="261">
          <cell r="AL261">
            <v>2423214970.9398451</v>
          </cell>
          <cell r="AM261">
            <v>2581223294.6561441</v>
          </cell>
          <cell r="AN261">
            <v>229335988.1710881</v>
          </cell>
          <cell r="AO261">
            <v>47895863.244847894</v>
          </cell>
          <cell r="AP261">
            <v>14210634.743133178</v>
          </cell>
          <cell r="AQ261">
            <v>5295880751.7550592</v>
          </cell>
        </row>
        <row r="262">
          <cell r="AL262">
            <v>2425860387.4744511</v>
          </cell>
          <cell r="AM262">
            <v>2584248711.5861216</v>
          </cell>
          <cell r="AN262">
            <v>229441362.12459704</v>
          </cell>
          <cell r="AO262">
            <v>47895863.244847894</v>
          </cell>
          <cell r="AP262">
            <v>14210634.743133178</v>
          </cell>
          <cell r="AQ262">
            <v>5301656959.173151</v>
          </cell>
        </row>
        <row r="263">
          <cell r="AL263">
            <v>2428505804.0090566</v>
          </cell>
          <cell r="AM263">
            <v>2587274128.5160995</v>
          </cell>
          <cell r="AN263">
            <v>229546736.07810602</v>
          </cell>
          <cell r="AO263">
            <v>47895863.244847894</v>
          </cell>
          <cell r="AP263">
            <v>14210634.743133178</v>
          </cell>
          <cell r="AQ263">
            <v>5307433166.5912437</v>
          </cell>
        </row>
        <row r="264">
          <cell r="AL264">
            <v>2431151220.5436621</v>
          </cell>
          <cell r="AM264">
            <v>2590299545.4460764</v>
          </cell>
          <cell r="AN264">
            <v>229652110.03161496</v>
          </cell>
          <cell r="AO264">
            <v>47895863.244847894</v>
          </cell>
          <cell r="AP264">
            <v>14210634.743133178</v>
          </cell>
          <cell r="AQ264">
            <v>5313209374.0093355</v>
          </cell>
        </row>
        <row r="265">
          <cell r="AL265">
            <v>2433796637.0782671</v>
          </cell>
          <cell r="AM265">
            <v>2593324962.3760538</v>
          </cell>
          <cell r="AN265">
            <v>229757483.98512387</v>
          </cell>
          <cell r="AO265">
            <v>47895863.244847894</v>
          </cell>
          <cell r="AP265">
            <v>14210634.743133178</v>
          </cell>
          <cell r="AQ265">
            <v>5318985581.4274263</v>
          </cell>
        </row>
        <row r="266">
          <cell r="AL266">
            <v>2436442053.6128731</v>
          </cell>
          <cell r="AM266">
            <v>2596350379.3060312</v>
          </cell>
          <cell r="AN266">
            <v>229862857.93863285</v>
          </cell>
          <cell r="AO266">
            <v>47895863.244847894</v>
          </cell>
          <cell r="AP266">
            <v>14210634.743133178</v>
          </cell>
          <cell r="AQ266">
            <v>5324761788.8455191</v>
          </cell>
        </row>
        <row r="267">
          <cell r="AL267">
            <v>2439087470.1474791</v>
          </cell>
          <cell r="AM267">
            <v>2599375796.2360082</v>
          </cell>
          <cell r="AN267">
            <v>229968231.89214179</v>
          </cell>
          <cell r="AO267">
            <v>47895863.244847894</v>
          </cell>
          <cell r="AP267">
            <v>14210634.743133178</v>
          </cell>
          <cell r="AQ267">
            <v>5330537996.2636108</v>
          </cell>
        </row>
        <row r="268">
          <cell r="AL268">
            <v>2441732886.6820841</v>
          </cell>
          <cell r="AM268">
            <v>2602401213.1659856</v>
          </cell>
          <cell r="AN268">
            <v>230073605.84565076</v>
          </cell>
          <cell r="AO268">
            <v>47895863.244847894</v>
          </cell>
          <cell r="AP268">
            <v>14210634.743133178</v>
          </cell>
          <cell r="AQ268">
            <v>5336314203.6817026</v>
          </cell>
        </row>
        <row r="269">
          <cell r="AL269">
            <v>2444378303.2166901</v>
          </cell>
          <cell r="AM269">
            <v>2605426630.095963</v>
          </cell>
          <cell r="AN269">
            <v>230178979.79915968</v>
          </cell>
          <cell r="AO269">
            <v>47895863.244847894</v>
          </cell>
          <cell r="AP269">
            <v>14210634.743133178</v>
          </cell>
          <cell r="AQ269">
            <v>5342090411.0997944</v>
          </cell>
        </row>
        <row r="270">
          <cell r="AL270">
            <v>2447023719.7512956</v>
          </cell>
          <cell r="AM270">
            <v>2608452047.0259404</v>
          </cell>
          <cell r="AN270">
            <v>230284353.75266862</v>
          </cell>
          <cell r="AO270">
            <v>47895863.244847894</v>
          </cell>
          <cell r="AP270">
            <v>14210634.743133178</v>
          </cell>
          <cell r="AQ270">
            <v>5347866618.5178862</v>
          </cell>
        </row>
        <row r="271">
          <cell r="AL271">
            <v>2449669136.2859011</v>
          </cell>
          <cell r="AM271">
            <v>2611477463.9559174</v>
          </cell>
          <cell r="AN271">
            <v>230389727.70617759</v>
          </cell>
          <cell r="AO271">
            <v>47895863.244847894</v>
          </cell>
          <cell r="AP271">
            <v>14210634.743133178</v>
          </cell>
          <cell r="AQ271">
            <v>5353642825.9359779</v>
          </cell>
        </row>
        <row r="272">
          <cell r="AL272">
            <v>2452314552.8205061</v>
          </cell>
          <cell r="AM272">
            <v>2614502880.8858948</v>
          </cell>
          <cell r="AN272">
            <v>230495101.65968654</v>
          </cell>
          <cell r="AO272">
            <v>47895863.244847894</v>
          </cell>
          <cell r="AP272">
            <v>14210634.743133178</v>
          </cell>
          <cell r="AQ272">
            <v>5359419033.3540688</v>
          </cell>
        </row>
        <row r="273">
          <cell r="AL273">
            <v>2454959969.3551121</v>
          </cell>
          <cell r="AM273">
            <v>2617528297.8158727</v>
          </cell>
          <cell r="AN273">
            <v>230600475.61319545</v>
          </cell>
          <cell r="AO273">
            <v>47895863.244847894</v>
          </cell>
          <cell r="AP273">
            <v>14210634.743133178</v>
          </cell>
          <cell r="AQ273">
            <v>5365195240.7721615</v>
          </cell>
        </row>
        <row r="274">
          <cell r="AL274">
            <v>2457605385.8897176</v>
          </cell>
          <cell r="AM274">
            <v>2620553714.7458496</v>
          </cell>
          <cell r="AN274">
            <v>230705849.56670439</v>
          </cell>
          <cell r="AO274">
            <v>47895863.244847894</v>
          </cell>
          <cell r="AP274">
            <v>14210634.743133178</v>
          </cell>
          <cell r="AQ274">
            <v>5370971448.1902533</v>
          </cell>
        </row>
        <row r="275">
          <cell r="AL275">
            <v>2460250802.4243231</v>
          </cell>
          <cell r="AM275">
            <v>2623496108.1371775</v>
          </cell>
          <cell r="AN275">
            <v>230811223.52021337</v>
          </cell>
          <cell r="AO275">
            <v>47895863.244847894</v>
          </cell>
          <cell r="AP275">
            <v>14210634.743133178</v>
          </cell>
          <cell r="AQ275">
            <v>5376664632.0696955</v>
          </cell>
        </row>
        <row r="276">
          <cell r="AL276">
            <v>2462896218.9589286</v>
          </cell>
          <cell r="AM276">
            <v>2626341157.6023579</v>
          </cell>
          <cell r="AN276">
            <v>230910168.50367013</v>
          </cell>
          <cell r="AO276">
            <v>47895863.244847894</v>
          </cell>
          <cell r="AP276">
            <v>14210634.743133178</v>
          </cell>
          <cell r="AQ276">
            <v>5382254043.0529385</v>
          </cell>
        </row>
        <row r="277">
          <cell r="AL277">
            <v>2465556365.1039104</v>
          </cell>
          <cell r="AM277">
            <v>2629186207.0675383</v>
          </cell>
          <cell r="AN277">
            <v>231007168.25753924</v>
          </cell>
          <cell r="AO277">
            <v>47895863.244847894</v>
          </cell>
          <cell r="AP277">
            <v>14210634.743133178</v>
          </cell>
          <cell r="AQ277">
            <v>5387856238.4169693</v>
          </cell>
        </row>
        <row r="278">
          <cell r="AL278">
            <v>2468225311.6084633</v>
          </cell>
          <cell r="AM278">
            <v>2632031256.5327177</v>
          </cell>
          <cell r="AN278">
            <v>231104168.01140845</v>
          </cell>
          <cell r="AO278">
            <v>47895863.244847894</v>
          </cell>
          <cell r="AP278">
            <v>14210634.743133178</v>
          </cell>
          <cell r="AQ278">
            <v>5393467234.1405716</v>
          </cell>
        </row>
        <row r="279">
          <cell r="AL279">
            <v>2470894258.1130161</v>
          </cell>
          <cell r="AM279">
            <v>2634876305.9978976</v>
          </cell>
          <cell r="AN279">
            <v>231201167.76527753</v>
          </cell>
          <cell r="AO279">
            <v>47895863.244847894</v>
          </cell>
          <cell r="AP279">
            <v>14210634.743133178</v>
          </cell>
          <cell r="AQ279">
            <v>5399078229.8641739</v>
          </cell>
        </row>
        <row r="280">
          <cell r="AL280">
            <v>2473563204.617569</v>
          </cell>
          <cell r="AM280">
            <v>2637721355.463078</v>
          </cell>
          <cell r="AN280">
            <v>231298167.51914671</v>
          </cell>
          <cell r="AO280">
            <v>47895863.244847894</v>
          </cell>
          <cell r="AP280">
            <v>14210634.743133178</v>
          </cell>
          <cell r="AQ280">
            <v>5404689225.5877752</v>
          </cell>
        </row>
        <row r="281">
          <cell r="AL281">
            <v>2476232151.1221213</v>
          </cell>
          <cell r="AM281">
            <v>2640566404.9282575</v>
          </cell>
          <cell r="AN281">
            <v>231395167.27301586</v>
          </cell>
          <cell r="AO281">
            <v>47895863.244847894</v>
          </cell>
          <cell r="AP281">
            <v>14210634.743133178</v>
          </cell>
          <cell r="AQ281">
            <v>5410300221.3113766</v>
          </cell>
        </row>
        <row r="282">
          <cell r="AL282">
            <v>2478901097.6266747</v>
          </cell>
          <cell r="AM282">
            <v>2643411454.3934379</v>
          </cell>
          <cell r="AN282">
            <v>231492167.02688494</v>
          </cell>
          <cell r="AO282">
            <v>47895863.244847894</v>
          </cell>
          <cell r="AP282">
            <v>14210634.743133178</v>
          </cell>
          <cell r="AQ282">
            <v>5415911217.0349798</v>
          </cell>
        </row>
        <row r="283">
          <cell r="AL283">
            <v>2481570044.131227</v>
          </cell>
          <cell r="AM283">
            <v>2646256503.8586183</v>
          </cell>
          <cell r="AN283">
            <v>231589166.78075412</v>
          </cell>
          <cell r="AO283">
            <v>47895863.244847894</v>
          </cell>
          <cell r="AP283">
            <v>14210634.743133178</v>
          </cell>
          <cell r="AQ283">
            <v>5421522212.7585812</v>
          </cell>
        </row>
        <row r="284">
          <cell r="AL284">
            <v>2484238990.6357799</v>
          </cell>
          <cell r="AM284">
            <v>2649101553.3237977</v>
          </cell>
          <cell r="AN284">
            <v>231686166.53462327</v>
          </cell>
          <cell r="AO284">
            <v>47895863.244847894</v>
          </cell>
          <cell r="AP284">
            <v>14210634.743133178</v>
          </cell>
          <cell r="AQ284">
            <v>5427133208.4821825</v>
          </cell>
        </row>
        <row r="285">
          <cell r="AL285">
            <v>2486907937.1403327</v>
          </cell>
          <cell r="AM285">
            <v>2651946602.7889776</v>
          </cell>
          <cell r="AN285">
            <v>231783166.28849241</v>
          </cell>
          <cell r="AO285">
            <v>47895863.244847894</v>
          </cell>
          <cell r="AP285">
            <v>14210634.743133178</v>
          </cell>
          <cell r="AQ285">
            <v>5432744204.2057838</v>
          </cell>
        </row>
        <row r="286">
          <cell r="AL286">
            <v>2489576883.6448855</v>
          </cell>
          <cell r="AM286">
            <v>2654791652.254158</v>
          </cell>
          <cell r="AN286">
            <v>231880166.04236156</v>
          </cell>
          <cell r="AO286">
            <v>47895863.244847894</v>
          </cell>
          <cell r="AP286">
            <v>14210634.743133178</v>
          </cell>
          <cell r="AQ286">
            <v>5438355199.9293871</v>
          </cell>
        </row>
        <row r="287">
          <cell r="AL287">
            <v>2492245830.1494379</v>
          </cell>
          <cell r="AM287">
            <v>2657636701.7193375</v>
          </cell>
          <cell r="AN287">
            <v>231977165.79623067</v>
          </cell>
          <cell r="AO287">
            <v>47895863.244847894</v>
          </cell>
          <cell r="AP287">
            <v>14210634.743133178</v>
          </cell>
          <cell r="AQ287">
            <v>5443966195.6529875</v>
          </cell>
        </row>
        <row r="288">
          <cell r="AL288">
            <v>2494914776.6539907</v>
          </cell>
          <cell r="AM288">
            <v>2660481751.1845174</v>
          </cell>
          <cell r="AN288">
            <v>232074165.55009982</v>
          </cell>
          <cell r="AO288">
            <v>47895863.244847894</v>
          </cell>
          <cell r="AP288">
            <v>14210634.743133178</v>
          </cell>
          <cell r="AQ288">
            <v>5449577191.3765898</v>
          </cell>
        </row>
        <row r="289">
          <cell r="AL289">
            <v>2497583723.1585436</v>
          </cell>
          <cell r="AM289">
            <v>2663326800.6496978</v>
          </cell>
          <cell r="AN289">
            <v>232171165.30396897</v>
          </cell>
          <cell r="AO289">
            <v>47895863.244847894</v>
          </cell>
          <cell r="AP289">
            <v>14210634.743133178</v>
          </cell>
          <cell r="AQ289">
            <v>5455188187.1001921</v>
          </cell>
        </row>
        <row r="290">
          <cell r="AL290">
            <v>2500252669.6630964</v>
          </cell>
          <cell r="AM290">
            <v>2666171850.1148777</v>
          </cell>
          <cell r="AN290">
            <v>232268165.05783811</v>
          </cell>
          <cell r="AO290">
            <v>47895863.244847894</v>
          </cell>
          <cell r="AP290">
            <v>14210634.743133178</v>
          </cell>
          <cell r="AQ290">
            <v>5460799182.8237944</v>
          </cell>
        </row>
        <row r="291">
          <cell r="AL291">
            <v>2502921616.1676488</v>
          </cell>
          <cell r="AM291">
            <v>2669016899.5800576</v>
          </cell>
          <cell r="AN291">
            <v>232365164.81170723</v>
          </cell>
          <cell r="AO291">
            <v>47895863.244847894</v>
          </cell>
          <cell r="AP291">
            <v>14210634.743133178</v>
          </cell>
          <cell r="AQ291">
            <v>5466410178.5473957</v>
          </cell>
        </row>
        <row r="292">
          <cell r="AL292">
            <v>2505590562.6722021</v>
          </cell>
          <cell r="AM292">
            <v>2671861949.045238</v>
          </cell>
          <cell r="AN292">
            <v>232462164.56557637</v>
          </cell>
          <cell r="AO292">
            <v>47895863.244847894</v>
          </cell>
          <cell r="AP292">
            <v>14210634.743133178</v>
          </cell>
          <cell r="AQ292">
            <v>5472021174.270998</v>
          </cell>
        </row>
        <row r="293">
          <cell r="AL293">
            <v>2508259509.176754</v>
          </cell>
          <cell r="AM293">
            <v>2674706998.5104175</v>
          </cell>
          <cell r="AN293">
            <v>232559164.31944555</v>
          </cell>
          <cell r="AO293">
            <v>47895863.244847894</v>
          </cell>
          <cell r="AP293">
            <v>14210634.743133178</v>
          </cell>
          <cell r="AQ293">
            <v>5477632169.9945993</v>
          </cell>
        </row>
        <row r="294">
          <cell r="AL294">
            <v>2510928455.6813073</v>
          </cell>
          <cell r="AM294">
            <v>2677552047.9755974</v>
          </cell>
          <cell r="AN294">
            <v>232656164.07331467</v>
          </cell>
          <cell r="AO294">
            <v>47895863.244847894</v>
          </cell>
          <cell r="AP294">
            <v>14210634.743133178</v>
          </cell>
          <cell r="AQ294">
            <v>5483243165.7182007</v>
          </cell>
        </row>
        <row r="295">
          <cell r="AL295">
            <v>2513597402.1858602</v>
          </cell>
          <cell r="AM295">
            <v>2679163890.9357791</v>
          </cell>
          <cell r="AN295">
            <v>232753163.82718384</v>
          </cell>
          <cell r="AO295">
            <v>47895863.244847894</v>
          </cell>
          <cell r="AP295">
            <v>14210634.743133178</v>
          </cell>
          <cell r="AQ295">
            <v>5487620954.9368048</v>
          </cell>
        </row>
        <row r="296">
          <cell r="AL296">
            <v>2516266348.6904125</v>
          </cell>
          <cell r="AM296">
            <v>2680343631.1919932</v>
          </cell>
          <cell r="AN296">
            <v>233169313.79239565</v>
          </cell>
          <cell r="AO296">
            <v>47895863.244847894</v>
          </cell>
          <cell r="AP296">
            <v>14210634.743133178</v>
          </cell>
          <cell r="AQ296">
            <v>5491885791.6627836</v>
          </cell>
        </row>
        <row r="297">
          <cell r="AL297">
            <v>2518873208.1980233</v>
          </cell>
          <cell r="AM297">
            <v>2681523371.4482074</v>
          </cell>
          <cell r="AN297">
            <v>233800590.59454781</v>
          </cell>
          <cell r="AO297">
            <v>47895863.244847894</v>
          </cell>
          <cell r="AP297">
            <v>14210634.743133178</v>
          </cell>
          <cell r="AQ297">
            <v>5496303668.2287607</v>
          </cell>
        </row>
        <row r="298">
          <cell r="AL298">
            <v>2521475624.9214115</v>
          </cell>
          <cell r="AM298">
            <v>2682703111.7044215</v>
          </cell>
          <cell r="AN298">
            <v>234431867.39669991</v>
          </cell>
          <cell r="AO298">
            <v>47895863.244847894</v>
          </cell>
          <cell r="AP298">
            <v>14210634.743133178</v>
          </cell>
          <cell r="AQ298">
            <v>5500717102.0105152</v>
          </cell>
        </row>
        <row r="299">
          <cell r="AL299">
            <v>2524078041.6447997</v>
          </cell>
          <cell r="AM299">
            <v>2683882851.9606357</v>
          </cell>
          <cell r="AN299">
            <v>235063144.19885209</v>
          </cell>
          <cell r="AO299">
            <v>47895863.244847894</v>
          </cell>
          <cell r="AP299">
            <v>14210634.743133178</v>
          </cell>
          <cell r="AQ299">
            <v>5505130535.7922697</v>
          </cell>
        </row>
        <row r="300">
          <cell r="AL300">
            <v>2526680458.3681879</v>
          </cell>
          <cell r="AM300">
            <v>2685062592.2168498</v>
          </cell>
          <cell r="AN300">
            <v>235694421.00100419</v>
          </cell>
          <cell r="AO300">
            <v>47895863.244847894</v>
          </cell>
          <cell r="AP300">
            <v>14210634.743133178</v>
          </cell>
          <cell r="AQ300">
            <v>5509543969.5740232</v>
          </cell>
        </row>
        <row r="301">
          <cell r="AL301">
            <v>2529282875.0915761</v>
          </cell>
          <cell r="AM301">
            <v>2686242332.4730639</v>
          </cell>
          <cell r="AN301">
            <v>236325697.80315635</v>
          </cell>
          <cell r="AO301">
            <v>47895863.244847894</v>
          </cell>
          <cell r="AP301">
            <v>14210634.743133178</v>
          </cell>
          <cell r="AQ301">
            <v>5513957403.3557777</v>
          </cell>
        </row>
        <row r="302">
          <cell r="AL302">
            <v>2531885291.8149643</v>
          </cell>
          <cell r="AM302">
            <v>2687422072.7292781</v>
          </cell>
          <cell r="AN302">
            <v>236956974.60530847</v>
          </cell>
          <cell r="AO302">
            <v>47895863.244847894</v>
          </cell>
          <cell r="AP302">
            <v>14210634.743133178</v>
          </cell>
          <cell r="AQ302">
            <v>5518370837.1375332</v>
          </cell>
        </row>
        <row r="303">
          <cell r="AL303">
            <v>2534487708.5383525</v>
          </cell>
          <cell r="AM303">
            <v>2688601812.9854922</v>
          </cell>
          <cell r="AN303">
            <v>237588251.40746063</v>
          </cell>
          <cell r="AO303">
            <v>47895863.244847894</v>
          </cell>
          <cell r="AP303">
            <v>14210634.743133178</v>
          </cell>
          <cell r="AQ303">
            <v>5522784270.9192867</v>
          </cell>
        </row>
        <row r="304">
          <cell r="AL304">
            <v>2537090125.2617407</v>
          </cell>
          <cell r="AM304">
            <v>2689781553.2417068</v>
          </cell>
          <cell r="AN304">
            <v>238219528.20961276</v>
          </cell>
          <cell r="AO304">
            <v>47895863.244847894</v>
          </cell>
          <cell r="AP304">
            <v>14210634.743133178</v>
          </cell>
          <cell r="AQ304">
            <v>5527197704.7010422</v>
          </cell>
        </row>
        <row r="305">
          <cell r="AL305">
            <v>2539692541.9851289</v>
          </cell>
          <cell r="AM305">
            <v>2690961293.4979205</v>
          </cell>
          <cell r="AN305">
            <v>238850805.01176485</v>
          </cell>
          <cell r="AO305">
            <v>47895863.244847894</v>
          </cell>
          <cell r="AP305">
            <v>14210634.743133178</v>
          </cell>
          <cell r="AQ305">
            <v>5531611138.4827957</v>
          </cell>
        </row>
        <row r="306">
          <cell r="AL306">
            <v>2542294958.7085171</v>
          </cell>
          <cell r="AM306">
            <v>2692141033.7541351</v>
          </cell>
          <cell r="AN306">
            <v>239482081.81391704</v>
          </cell>
          <cell r="AO306">
            <v>47895863.244847894</v>
          </cell>
          <cell r="AP306">
            <v>14210634.743133178</v>
          </cell>
          <cell r="AQ306">
            <v>5536024572.2645512</v>
          </cell>
        </row>
        <row r="307">
          <cell r="AL307">
            <v>2544897375.4319053</v>
          </cell>
          <cell r="AM307">
            <v>2693320774.0103488</v>
          </cell>
          <cell r="AN307">
            <v>240113358.61606914</v>
          </cell>
          <cell r="AO307">
            <v>47895863.244847894</v>
          </cell>
          <cell r="AP307">
            <v>14210634.743133178</v>
          </cell>
          <cell r="AQ307">
            <v>5540438006.0463047</v>
          </cell>
        </row>
        <row r="308">
          <cell r="AL308">
            <v>2547499792.1552935</v>
          </cell>
          <cell r="AM308">
            <v>2694500514.2665634</v>
          </cell>
          <cell r="AN308">
            <v>240744635.41822127</v>
          </cell>
          <cell r="AO308">
            <v>47895863.244847894</v>
          </cell>
          <cell r="AP308">
            <v>14210634.743133178</v>
          </cell>
          <cell r="AQ308">
            <v>5544851439.8280602</v>
          </cell>
        </row>
        <row r="309">
          <cell r="AL309">
            <v>2550102208.8786817</v>
          </cell>
          <cell r="AM309">
            <v>2695680254.5227771</v>
          </cell>
          <cell r="AN309">
            <v>241375912.22037342</v>
          </cell>
          <cell r="AO309">
            <v>47895863.244847894</v>
          </cell>
          <cell r="AP309">
            <v>14210634.743133178</v>
          </cell>
          <cell r="AQ309">
            <v>5549264873.6098137</v>
          </cell>
        </row>
        <row r="310">
          <cell r="AL310">
            <v>2552704625.6020699</v>
          </cell>
          <cell r="AM310">
            <v>2696859994.7789917</v>
          </cell>
          <cell r="AN310">
            <v>242007189.02252558</v>
          </cell>
          <cell r="AO310">
            <v>47895863.244847894</v>
          </cell>
          <cell r="AP310">
            <v>14210634.743133178</v>
          </cell>
          <cell r="AQ310">
            <v>5553678307.3915691</v>
          </cell>
        </row>
        <row r="311">
          <cell r="AL311">
            <v>2555307042.3254585</v>
          </cell>
          <cell r="AM311">
            <v>2698039735.0352054</v>
          </cell>
          <cell r="AN311">
            <v>242638465.82467771</v>
          </cell>
          <cell r="AO311">
            <v>47895863.244847894</v>
          </cell>
          <cell r="AP311">
            <v>14210634.743133178</v>
          </cell>
          <cell r="AQ311">
            <v>5558091741.1733236</v>
          </cell>
        </row>
        <row r="312">
          <cell r="AL312">
            <v>2557909459.0488467</v>
          </cell>
          <cell r="AM312">
            <v>2699219475.2914195</v>
          </cell>
          <cell r="AN312">
            <v>243269742.62682986</v>
          </cell>
          <cell r="AO312">
            <v>47895863.244847894</v>
          </cell>
          <cell r="AP312">
            <v>14210634.743133178</v>
          </cell>
          <cell r="AQ312">
            <v>5562505174.9550781</v>
          </cell>
        </row>
        <row r="313">
          <cell r="AL313">
            <v>2560511875.7722349</v>
          </cell>
          <cell r="AM313">
            <v>2700399215.5476336</v>
          </cell>
          <cell r="AN313">
            <v>243901019.42898199</v>
          </cell>
          <cell r="AO313">
            <v>47895863.244847894</v>
          </cell>
          <cell r="AP313">
            <v>14210634.743133178</v>
          </cell>
          <cell r="AQ313">
            <v>5566918608.7368317</v>
          </cell>
        </row>
        <row r="314">
          <cell r="AL314">
            <v>2563114292.4956231</v>
          </cell>
          <cell r="AM314">
            <v>2701578955.8038478</v>
          </cell>
          <cell r="AN314">
            <v>244532296.23113409</v>
          </cell>
          <cell r="AO314">
            <v>47895863.244847894</v>
          </cell>
          <cell r="AP314">
            <v>14210634.743133178</v>
          </cell>
          <cell r="AQ314">
            <v>5571332042.5185871</v>
          </cell>
        </row>
        <row r="315">
          <cell r="AL315">
            <v>2565716709.2190113</v>
          </cell>
          <cell r="AM315">
            <v>2702711050.4561815</v>
          </cell>
          <cell r="AN315">
            <v>245163573.03328627</v>
          </cell>
          <cell r="AO315">
            <v>47895863.244847894</v>
          </cell>
          <cell r="AP315">
            <v>14210634.743133178</v>
          </cell>
          <cell r="AQ315">
            <v>5575697830.6964607</v>
          </cell>
        </row>
        <row r="316">
          <cell r="AL316">
            <v>2568319125.9423995</v>
          </cell>
          <cell r="AM316">
            <v>2703720146.7615108</v>
          </cell>
          <cell r="AN316">
            <v>245744429.49693036</v>
          </cell>
          <cell r="AO316">
            <v>47895863.244847894</v>
          </cell>
          <cell r="AP316">
            <v>14210634.743133178</v>
          </cell>
          <cell r="AQ316">
            <v>5579890200.1888227</v>
          </cell>
        </row>
        <row r="317">
          <cell r="AL317">
            <v>2570921542.6657877</v>
          </cell>
          <cell r="AM317">
            <v>2704729243.0668397</v>
          </cell>
          <cell r="AN317">
            <v>245837483.55744922</v>
          </cell>
          <cell r="AO317">
            <v>47895863.244847894</v>
          </cell>
          <cell r="AP317">
            <v>14210634.743133178</v>
          </cell>
          <cell r="AQ317">
            <v>5583594767.278059</v>
          </cell>
        </row>
        <row r="318">
          <cell r="AL318">
            <v>2573433972.7101674</v>
          </cell>
          <cell r="AM318">
            <v>2705738339.372169</v>
          </cell>
          <cell r="AN318">
            <v>245930537.61796811</v>
          </cell>
          <cell r="AO318">
            <v>47895863.244847894</v>
          </cell>
          <cell r="AP318">
            <v>14210634.743133178</v>
          </cell>
          <cell r="AQ318">
            <v>5587209347.6882868</v>
          </cell>
        </row>
        <row r="319">
          <cell r="AL319">
            <v>2575927582.4265294</v>
          </cell>
          <cell r="AM319">
            <v>2706747435.6774988</v>
          </cell>
          <cell r="AN319">
            <v>246023591.67848709</v>
          </cell>
          <cell r="AO319">
            <v>47895863.244847894</v>
          </cell>
          <cell r="AP319">
            <v>14210634.743133178</v>
          </cell>
          <cell r="AQ319">
            <v>5590805107.7704973</v>
          </cell>
        </row>
        <row r="320">
          <cell r="AL320">
            <v>2578421192.1428914</v>
          </cell>
          <cell r="AM320">
            <v>2707756531.9828277</v>
          </cell>
          <cell r="AN320">
            <v>246116645.73900598</v>
          </cell>
          <cell r="AO320">
            <v>47895863.244847894</v>
          </cell>
          <cell r="AP320">
            <v>14210634.743133178</v>
          </cell>
          <cell r="AQ320">
            <v>5594400867.8527069</v>
          </cell>
        </row>
        <row r="321">
          <cell r="AL321">
            <v>2580914801.8592539</v>
          </cell>
          <cell r="AM321">
            <v>2708765628.288157</v>
          </cell>
          <cell r="AN321">
            <v>246209699.7995249</v>
          </cell>
          <cell r="AO321">
            <v>47895863.244847894</v>
          </cell>
          <cell r="AP321">
            <v>14210634.743133178</v>
          </cell>
          <cell r="AQ321">
            <v>5597996627.9349184</v>
          </cell>
        </row>
        <row r="322">
          <cell r="AL322">
            <v>2583408411.5756164</v>
          </cell>
          <cell r="AM322">
            <v>2709774724.5934858</v>
          </cell>
          <cell r="AN322">
            <v>246302753.86004382</v>
          </cell>
          <cell r="AO322">
            <v>47895863.244847894</v>
          </cell>
          <cell r="AP322">
            <v>14210634.743133178</v>
          </cell>
          <cell r="AQ322">
            <v>5601592388.017127</v>
          </cell>
        </row>
        <row r="323">
          <cell r="AL323">
            <v>2585902021.2919784</v>
          </cell>
          <cell r="AM323">
            <v>2710783820.8988156</v>
          </cell>
          <cell r="AN323">
            <v>246395807.92056274</v>
          </cell>
          <cell r="AO323">
            <v>47895863.244847894</v>
          </cell>
          <cell r="AP323">
            <v>14210634.743133178</v>
          </cell>
          <cell r="AQ323">
            <v>5605188148.0993385</v>
          </cell>
        </row>
        <row r="324">
          <cell r="AL324">
            <v>2588395631.0083404</v>
          </cell>
          <cell r="AM324">
            <v>2711792917.2041445</v>
          </cell>
          <cell r="AN324">
            <v>246488861.98108163</v>
          </cell>
          <cell r="AO324">
            <v>47895863.244847894</v>
          </cell>
          <cell r="AP324">
            <v>14210634.743133178</v>
          </cell>
          <cell r="AQ324">
            <v>5608783908.1815481</v>
          </cell>
        </row>
        <row r="325">
          <cell r="AL325">
            <v>2590889240.7247028</v>
          </cell>
          <cell r="AM325">
            <v>2712802013.5094738</v>
          </cell>
          <cell r="AN325">
            <v>246581916.04160056</v>
          </cell>
          <cell r="AO325">
            <v>47895863.244847894</v>
          </cell>
          <cell r="AP325">
            <v>14210634.743133178</v>
          </cell>
          <cell r="AQ325">
            <v>5612379668.2637587</v>
          </cell>
        </row>
        <row r="326">
          <cell r="AL326">
            <v>2593382850.4410648</v>
          </cell>
          <cell r="AM326">
            <v>2713811109.8148031</v>
          </cell>
          <cell r="AN326">
            <v>246674970.10211951</v>
          </cell>
          <cell r="AO326">
            <v>47895863.244847894</v>
          </cell>
          <cell r="AP326">
            <v>14210634.743133178</v>
          </cell>
          <cell r="AQ326">
            <v>5615975428.3459692</v>
          </cell>
        </row>
        <row r="327">
          <cell r="AL327">
            <v>2595876460.1574273</v>
          </cell>
          <cell r="AM327">
            <v>2714820206.1201324</v>
          </cell>
          <cell r="AN327">
            <v>246768024.16263837</v>
          </cell>
          <cell r="AO327">
            <v>47895863.244847894</v>
          </cell>
          <cell r="AP327">
            <v>14210634.743133178</v>
          </cell>
          <cell r="AQ327">
            <v>5619571188.4281797</v>
          </cell>
        </row>
        <row r="328">
          <cell r="AL328">
            <v>2598370069.8737898</v>
          </cell>
          <cell r="AM328">
            <v>2715829302.4254618</v>
          </cell>
          <cell r="AN328">
            <v>246861078.22315729</v>
          </cell>
          <cell r="AO328">
            <v>47895863.244847894</v>
          </cell>
          <cell r="AP328">
            <v>14210634.743133178</v>
          </cell>
          <cell r="AQ328">
            <v>5623166948.5103903</v>
          </cell>
        </row>
        <row r="329">
          <cell r="AL329">
            <v>2600863679.5901518</v>
          </cell>
          <cell r="AM329">
            <v>2716838398.7307906</v>
          </cell>
          <cell r="AN329">
            <v>246954132.28367624</v>
          </cell>
          <cell r="AO329">
            <v>47895863.244847894</v>
          </cell>
          <cell r="AP329">
            <v>14210634.743133178</v>
          </cell>
          <cell r="AQ329">
            <v>5626762708.5925999</v>
          </cell>
        </row>
        <row r="330">
          <cell r="AL330">
            <v>2603357289.3065138</v>
          </cell>
          <cell r="AM330">
            <v>2717847495.0361199</v>
          </cell>
          <cell r="AN330">
            <v>247047186.34419516</v>
          </cell>
          <cell r="AO330">
            <v>47895863.244847894</v>
          </cell>
          <cell r="AP330">
            <v>14210634.743133178</v>
          </cell>
          <cell r="AQ330">
            <v>5630358468.6748114</v>
          </cell>
        </row>
        <row r="331">
          <cell r="AL331">
            <v>2605850899.0228763</v>
          </cell>
          <cell r="AM331">
            <v>2718856591.3414488</v>
          </cell>
          <cell r="AN331">
            <v>247140240.40471408</v>
          </cell>
          <cell r="AO331">
            <v>47895863.244847894</v>
          </cell>
          <cell r="AP331">
            <v>14210634.743133178</v>
          </cell>
          <cell r="AQ331">
            <v>5633954228.75702</v>
          </cell>
        </row>
        <row r="332">
          <cell r="AL332">
            <v>2608344508.7392387</v>
          </cell>
          <cell r="AM332">
            <v>2719865687.6467781</v>
          </cell>
          <cell r="AN332">
            <v>247233294.46523297</v>
          </cell>
          <cell r="AO332">
            <v>47895863.244847894</v>
          </cell>
          <cell r="AP332">
            <v>14210634.743133178</v>
          </cell>
          <cell r="AQ332">
            <v>5637549988.8392315</v>
          </cell>
        </row>
        <row r="333">
          <cell r="AL333">
            <v>2610838118.4556007</v>
          </cell>
          <cell r="AM333">
            <v>2720874783.9521074</v>
          </cell>
          <cell r="AN333">
            <v>247326348.52575189</v>
          </cell>
          <cell r="AO333">
            <v>47895863.244847894</v>
          </cell>
          <cell r="AP333">
            <v>14210634.743133178</v>
          </cell>
          <cell r="AQ333">
            <v>5641145748.921442</v>
          </cell>
        </row>
        <row r="334">
          <cell r="AL334">
            <v>2613331728.1719627</v>
          </cell>
          <cell r="AM334">
            <v>2721883880.2574372</v>
          </cell>
          <cell r="AN334">
            <v>247419402.58627081</v>
          </cell>
          <cell r="AO334">
            <v>47895863.244847894</v>
          </cell>
          <cell r="AP334">
            <v>14210634.743133178</v>
          </cell>
          <cell r="AQ334">
            <v>5644741509.0036526</v>
          </cell>
        </row>
        <row r="335">
          <cell r="AL335">
            <v>2615825337.8883252</v>
          </cell>
          <cell r="AM335">
            <v>2722892976.5627666</v>
          </cell>
          <cell r="AN335">
            <v>247512456.64678976</v>
          </cell>
          <cell r="AO335">
            <v>47895863.244847894</v>
          </cell>
          <cell r="AP335">
            <v>14210634.743133178</v>
          </cell>
          <cell r="AQ335">
            <v>5648337269.0858631</v>
          </cell>
        </row>
        <row r="336">
          <cell r="AL336">
            <v>2618318947.6046877</v>
          </cell>
          <cell r="AM336">
            <v>2723902072.8680954</v>
          </cell>
          <cell r="AN336">
            <v>247601288.81159183</v>
          </cell>
          <cell r="AO336">
            <v>47895863.244847894</v>
          </cell>
          <cell r="AP336">
            <v>14210634.743133178</v>
          </cell>
          <cell r="AQ336">
            <v>5651928807.272357</v>
          </cell>
        </row>
        <row r="337">
          <cell r="AL337">
            <v>2620812557.3210497</v>
          </cell>
          <cell r="AM337">
            <v>2724911169.1734247</v>
          </cell>
          <cell r="AN337">
            <v>247683719.49208075</v>
          </cell>
          <cell r="AO337">
            <v>47895863.244847894</v>
          </cell>
          <cell r="AP337">
            <v>14210634.743133178</v>
          </cell>
          <cell r="AQ337">
            <v>5655513943.9745369</v>
          </cell>
        </row>
        <row r="338">
          <cell r="AL338">
            <v>2623306167.0374117</v>
          </cell>
          <cell r="AM338">
            <v>2725861612.9166741</v>
          </cell>
          <cell r="AN338">
            <v>247766150.1725696</v>
          </cell>
          <cell r="AO338">
            <v>47895863.244847894</v>
          </cell>
          <cell r="AP338">
            <v>14210634.743133178</v>
          </cell>
          <cell r="AQ338">
            <v>5659040428.1146374</v>
          </cell>
        </row>
        <row r="339">
          <cell r="AL339">
            <v>2625799776.7537742</v>
          </cell>
          <cell r="AM339">
            <v>2726811984.4515929</v>
          </cell>
          <cell r="AN339">
            <v>247848580.85305849</v>
          </cell>
          <cell r="AO339">
            <v>47895863.244847894</v>
          </cell>
          <cell r="AP339">
            <v>14210634.743133178</v>
          </cell>
          <cell r="AQ339">
            <v>5662566840.0464077</v>
          </cell>
        </row>
        <row r="340">
          <cell r="AL340">
            <v>2628011094.9229679</v>
          </cell>
          <cell r="AM340">
            <v>2727762355.9865117</v>
          </cell>
          <cell r="AN340">
            <v>247931011.53354737</v>
          </cell>
          <cell r="AO340">
            <v>47895863.244847894</v>
          </cell>
          <cell r="AP340">
            <v>14210634.743133178</v>
          </cell>
          <cell r="AQ340">
            <v>5665810960.4310083</v>
          </cell>
        </row>
        <row r="341">
          <cell r="AL341">
            <v>2629134189.9481339</v>
          </cell>
          <cell r="AM341">
            <v>2728712727.5214305</v>
          </cell>
          <cell r="AN341">
            <v>248013442.21403626</v>
          </cell>
          <cell r="AO341">
            <v>47895863.244847894</v>
          </cell>
          <cell r="AP341">
            <v>14210634.743133178</v>
          </cell>
          <cell r="AQ341">
            <v>5667966857.6715822</v>
          </cell>
        </row>
        <row r="342">
          <cell r="AL342">
            <v>2630257284.9733005</v>
          </cell>
          <cell r="AM342">
            <v>2729663099.0563493</v>
          </cell>
          <cell r="AN342">
            <v>248095872.89452517</v>
          </cell>
          <cell r="AO342">
            <v>47895863.244847894</v>
          </cell>
          <cell r="AP342">
            <v>14210634.743133178</v>
          </cell>
          <cell r="AQ342">
            <v>5670122754.9121571</v>
          </cell>
        </row>
        <row r="343">
          <cell r="AL343">
            <v>2631380379.9984665</v>
          </cell>
          <cell r="AM343">
            <v>2730613470.5912685</v>
          </cell>
          <cell r="AN343">
            <v>248178303.57501405</v>
          </cell>
          <cell r="AO343">
            <v>47895863.244847894</v>
          </cell>
          <cell r="AP343">
            <v>14210634.743133178</v>
          </cell>
          <cell r="AQ343">
            <v>5672278652.1527309</v>
          </cell>
        </row>
        <row r="344">
          <cell r="AL344">
            <v>2632503475.0236325</v>
          </cell>
          <cell r="AM344">
            <v>2731563842.1261873</v>
          </cell>
          <cell r="AN344">
            <v>248260734.25550294</v>
          </cell>
          <cell r="AO344">
            <v>47895863.244847894</v>
          </cell>
          <cell r="AP344">
            <v>14210634.743133178</v>
          </cell>
          <cell r="AQ344">
            <v>5674434549.3933048</v>
          </cell>
        </row>
        <row r="345">
          <cell r="AL345">
            <v>2633626570.0487986</v>
          </cell>
          <cell r="AM345">
            <v>2732514213.6611061</v>
          </cell>
          <cell r="AN345">
            <v>248343164.93599182</v>
          </cell>
          <cell r="AO345">
            <v>47895863.244847894</v>
          </cell>
          <cell r="AP345">
            <v>14210634.743133178</v>
          </cell>
          <cell r="AQ345">
            <v>5676590446.6338787</v>
          </cell>
        </row>
        <row r="346">
          <cell r="AL346">
            <v>2634749665.0739646</v>
          </cell>
          <cell r="AM346">
            <v>2733464585.1960254</v>
          </cell>
          <cell r="AN346">
            <v>248425595.61648065</v>
          </cell>
          <cell r="AO346">
            <v>47895863.244847894</v>
          </cell>
          <cell r="AP346">
            <v>14210634.743133178</v>
          </cell>
          <cell r="AQ346">
            <v>5678746343.8744526</v>
          </cell>
        </row>
        <row r="347">
          <cell r="AL347">
            <v>2635872760.0991306</v>
          </cell>
          <cell r="AM347">
            <v>2734414956.7309437</v>
          </cell>
          <cell r="AN347">
            <v>248508026.29696959</v>
          </cell>
          <cell r="AO347">
            <v>47895863.244847894</v>
          </cell>
          <cell r="AP347">
            <v>14210634.743133178</v>
          </cell>
          <cell r="AQ347">
            <v>5680902241.1150255</v>
          </cell>
        </row>
        <row r="348">
          <cell r="AL348">
            <v>2636995855.1242971</v>
          </cell>
          <cell r="AM348">
            <v>2735365328.2658629</v>
          </cell>
          <cell r="AN348">
            <v>248590456.97745845</v>
          </cell>
          <cell r="AO348">
            <v>47895863.244847894</v>
          </cell>
          <cell r="AP348">
            <v>14210634.743133178</v>
          </cell>
          <cell r="AQ348">
            <v>5683058138.3555994</v>
          </cell>
        </row>
        <row r="349">
          <cell r="AL349">
            <v>2638118950.1494632</v>
          </cell>
          <cell r="AM349">
            <v>2736315699.8007817</v>
          </cell>
          <cell r="AN349">
            <v>248672887.65794733</v>
          </cell>
          <cell r="AO349">
            <v>47895863.244847894</v>
          </cell>
          <cell r="AP349">
            <v>14210634.743133178</v>
          </cell>
          <cell r="AQ349">
            <v>5685214035.5961742</v>
          </cell>
        </row>
        <row r="350">
          <cell r="AL350">
            <v>2639242045.1746292</v>
          </cell>
          <cell r="AM350">
            <v>2737266071.3357005</v>
          </cell>
          <cell r="AN350">
            <v>248755318.33843622</v>
          </cell>
          <cell r="AO350">
            <v>47895863.244847894</v>
          </cell>
          <cell r="AP350">
            <v>14210634.743133178</v>
          </cell>
          <cell r="AQ350">
            <v>5687369932.8367481</v>
          </cell>
        </row>
        <row r="351">
          <cell r="AL351">
            <v>2640365140.1997952</v>
          </cell>
          <cell r="AM351">
            <v>2738216442.8706193</v>
          </cell>
          <cell r="AN351">
            <v>248837749.0189251</v>
          </cell>
          <cell r="AO351">
            <v>47895863.244847894</v>
          </cell>
          <cell r="AP351">
            <v>14210634.743133178</v>
          </cell>
          <cell r="AQ351">
            <v>5689525830.0773211</v>
          </cell>
        </row>
        <row r="352">
          <cell r="AL352">
            <v>2641488235.2249613</v>
          </cell>
          <cell r="AM352">
            <v>2739166814.4055386</v>
          </cell>
          <cell r="AN352">
            <v>248920179.69941399</v>
          </cell>
          <cell r="AO352">
            <v>47895863.244847894</v>
          </cell>
          <cell r="AP352">
            <v>14210634.743133178</v>
          </cell>
          <cell r="AQ352">
            <v>5691681727.3178959</v>
          </cell>
        </row>
        <row r="353">
          <cell r="AL353">
            <v>2642611330.2501278</v>
          </cell>
          <cell r="AM353">
            <v>2740117185.9404573</v>
          </cell>
          <cell r="AN353">
            <v>249002610.37990287</v>
          </cell>
          <cell r="AO353">
            <v>47895863.244847894</v>
          </cell>
          <cell r="AP353">
            <v>14210634.743133178</v>
          </cell>
          <cell r="AQ353">
            <v>5693837624.5584698</v>
          </cell>
        </row>
        <row r="354">
          <cell r="AL354">
            <v>2643734425.2752938</v>
          </cell>
          <cell r="AM354">
            <v>2741067557.4753766</v>
          </cell>
          <cell r="AN354">
            <v>249085041.06039175</v>
          </cell>
          <cell r="AO354">
            <v>47895863.244847894</v>
          </cell>
          <cell r="AP354">
            <v>14210634.743133178</v>
          </cell>
          <cell r="AQ354">
            <v>5695993521.7990437</v>
          </cell>
        </row>
        <row r="355">
          <cell r="AL355">
            <v>2644857520.3004599</v>
          </cell>
          <cell r="AM355">
            <v>2742017929.0102949</v>
          </cell>
          <cell r="AN355">
            <v>249167471.74088067</v>
          </cell>
          <cell r="AO355">
            <v>47895863.244847894</v>
          </cell>
          <cell r="AP355">
            <v>14210634.743133178</v>
          </cell>
          <cell r="AQ355">
            <v>5698149419.0396175</v>
          </cell>
        </row>
        <row r="356">
          <cell r="AL356">
            <v>2645980615.3256264</v>
          </cell>
          <cell r="AM356">
            <v>2742968300.5452142</v>
          </cell>
          <cell r="AN356">
            <v>249249902.42136955</v>
          </cell>
          <cell r="AO356">
            <v>47895863.244847894</v>
          </cell>
          <cell r="AP356">
            <v>14210634.743133178</v>
          </cell>
          <cell r="AQ356">
            <v>5700305316.2801914</v>
          </cell>
        </row>
        <row r="357">
          <cell r="AL357">
            <v>2647103710.3507924</v>
          </cell>
          <cell r="AM357">
            <v>2743918672.080133</v>
          </cell>
          <cell r="AN357">
            <v>249332333.10185838</v>
          </cell>
          <cell r="AO357">
            <v>47895863.244847894</v>
          </cell>
          <cell r="AP357">
            <v>14210634.743133178</v>
          </cell>
          <cell r="AQ357">
            <v>5702461213.5207653</v>
          </cell>
        </row>
        <row r="358">
          <cell r="AL358">
            <v>2648226805.3759584</v>
          </cell>
          <cell r="AM358">
            <v>2744869043.6150517</v>
          </cell>
          <cell r="AN358">
            <v>249410390.84025249</v>
          </cell>
          <cell r="AO358">
            <v>47895863.244847894</v>
          </cell>
          <cell r="AP358">
            <v>14210634.743133178</v>
          </cell>
          <cell r="AQ358">
            <v>5704612737.8192453</v>
          </cell>
        </row>
        <row r="359">
          <cell r="AL359">
            <v>2649349900.401125</v>
          </cell>
          <cell r="AM359">
            <v>2745819415.1499705</v>
          </cell>
          <cell r="AN359">
            <v>249487835.26977807</v>
          </cell>
          <cell r="AO359">
            <v>47895863.244847894</v>
          </cell>
          <cell r="AP359">
            <v>14210634.743133178</v>
          </cell>
          <cell r="AQ359">
            <v>5706763648.808856</v>
          </cell>
        </row>
        <row r="360">
          <cell r="AL360">
            <v>2650472995.4262915</v>
          </cell>
          <cell r="AM360">
            <v>2746769786.6848893</v>
          </cell>
          <cell r="AN360">
            <v>249565279.69930369</v>
          </cell>
          <cell r="AO360">
            <v>47895863.244847894</v>
          </cell>
          <cell r="AP360">
            <v>14210634.743133178</v>
          </cell>
          <cell r="AQ360">
            <v>5708914559.7984667</v>
          </cell>
        </row>
        <row r="361">
          <cell r="AL361">
            <v>2651596090.4514575</v>
          </cell>
          <cell r="AM361">
            <v>2747720158.2198086</v>
          </cell>
          <cell r="AN361">
            <v>249642724.12882921</v>
          </cell>
          <cell r="AO361">
            <v>47895863.244847894</v>
          </cell>
          <cell r="AP361">
            <v>14210634.743133178</v>
          </cell>
          <cell r="AQ361">
            <v>5711065470.7880774</v>
          </cell>
        </row>
        <row r="362">
          <cell r="AL362">
            <v>2652719185.4766235</v>
          </cell>
          <cell r="AM362">
            <v>2752054068.8868532</v>
          </cell>
          <cell r="AN362">
            <v>249720168.55835482</v>
          </cell>
          <cell r="AO362">
            <v>47895863.244847894</v>
          </cell>
          <cell r="AP362">
            <v>14210634.743133178</v>
          </cell>
          <cell r="AQ362">
            <v>5716599920.9098129</v>
          </cell>
        </row>
        <row r="363">
          <cell r="AL363">
            <v>2653842280.5017896</v>
          </cell>
          <cell r="AM363">
            <v>2757733480.1786575</v>
          </cell>
          <cell r="AN363">
            <v>249797612.98788041</v>
          </cell>
          <cell r="AO363">
            <v>47895863.244847894</v>
          </cell>
          <cell r="AP363">
            <v>14210634.743133178</v>
          </cell>
          <cell r="AQ363">
            <v>5723479871.6563091</v>
          </cell>
        </row>
        <row r="364">
          <cell r="AL364">
            <v>2654965375.5269556</v>
          </cell>
          <cell r="AM364">
            <v>2763412891.4704618</v>
          </cell>
          <cell r="AN364">
            <v>249875057.41740599</v>
          </cell>
          <cell r="AO364">
            <v>47895863.244847894</v>
          </cell>
          <cell r="AP364">
            <v>14210634.743133178</v>
          </cell>
          <cell r="AQ364">
            <v>5730359822.4028053</v>
          </cell>
        </row>
        <row r="365">
          <cell r="AL365">
            <v>2655848158.3738337</v>
          </cell>
          <cell r="AM365">
            <v>2769092302.7622662</v>
          </cell>
          <cell r="AN365">
            <v>249952501.84693161</v>
          </cell>
          <cell r="AO365">
            <v>47895863.244847894</v>
          </cell>
          <cell r="AP365">
            <v>14210634.743133178</v>
          </cell>
          <cell r="AQ365">
            <v>5736999460.9710131</v>
          </cell>
        </row>
        <row r="366">
          <cell r="AL366">
            <v>2656721274.0265417</v>
          </cell>
          <cell r="AM366">
            <v>2774771714.0540705</v>
          </cell>
          <cell r="AN366">
            <v>250029946.27645713</v>
          </cell>
          <cell r="AO366">
            <v>47895863.244847894</v>
          </cell>
          <cell r="AP366">
            <v>14210634.743133178</v>
          </cell>
          <cell r="AQ366">
            <v>5743629432.3450508</v>
          </cell>
        </row>
        <row r="367">
          <cell r="AL367">
            <v>2657594389.6792498</v>
          </cell>
          <cell r="AM367">
            <v>2780451125.3458748</v>
          </cell>
          <cell r="AN367">
            <v>250107390.70598274</v>
          </cell>
          <cell r="AO367">
            <v>47895863.244847894</v>
          </cell>
          <cell r="AP367">
            <v>14210634.743133178</v>
          </cell>
          <cell r="AQ367">
            <v>5750259403.7190895</v>
          </cell>
        </row>
        <row r="368">
          <cell r="AL368">
            <v>2658467505.3319573</v>
          </cell>
          <cell r="AM368">
            <v>2786130536.6376786</v>
          </cell>
          <cell r="AN368">
            <v>250184835.13550833</v>
          </cell>
          <cell r="AO368">
            <v>47895863.244847894</v>
          </cell>
          <cell r="AP368">
            <v>14210634.743133178</v>
          </cell>
          <cell r="AQ368">
            <v>5756889375.0931263</v>
          </cell>
        </row>
        <row r="369">
          <cell r="AL369">
            <v>2659340620.9846654</v>
          </cell>
          <cell r="AM369">
            <v>2791809947.9294834</v>
          </cell>
          <cell r="AN369">
            <v>250262279.56503391</v>
          </cell>
          <cell r="AO369">
            <v>47895863.244847894</v>
          </cell>
          <cell r="AP369">
            <v>14210634.743133178</v>
          </cell>
          <cell r="AQ369">
            <v>5763519346.467164</v>
          </cell>
        </row>
        <row r="370">
          <cell r="AL370">
            <v>2660213736.6373734</v>
          </cell>
          <cell r="AM370">
            <v>2797489359.2212873</v>
          </cell>
          <cell r="AN370">
            <v>250339723.99455953</v>
          </cell>
          <cell r="AO370">
            <v>47895863.244847894</v>
          </cell>
          <cell r="AP370">
            <v>14210634.743133178</v>
          </cell>
          <cell r="AQ370">
            <v>5770149317.8412018</v>
          </cell>
        </row>
        <row r="371">
          <cell r="AL371">
            <v>2661086852.290081</v>
          </cell>
          <cell r="AM371">
            <v>2803168770.5130916</v>
          </cell>
          <cell r="AN371">
            <v>250417168.42408511</v>
          </cell>
          <cell r="AO371">
            <v>47895863.244847894</v>
          </cell>
          <cell r="AP371">
            <v>14210634.743133178</v>
          </cell>
          <cell r="AQ371">
            <v>5776779289.2152395</v>
          </cell>
        </row>
        <row r="372">
          <cell r="AL372">
            <v>2661959967.9427891</v>
          </cell>
          <cell r="AM372">
            <v>2808848181.8048959</v>
          </cell>
          <cell r="AN372">
            <v>250494612.85361069</v>
          </cell>
          <cell r="AO372">
            <v>47895863.244847894</v>
          </cell>
          <cell r="AP372">
            <v>14210634.743133178</v>
          </cell>
          <cell r="AQ372">
            <v>5783409260.5892773</v>
          </cell>
        </row>
        <row r="373">
          <cell r="AL373">
            <v>2662833083.5954967</v>
          </cell>
          <cell r="AM373">
            <v>2814527593.0967002</v>
          </cell>
          <cell r="AN373">
            <v>250572057.28313631</v>
          </cell>
          <cell r="AO373">
            <v>47895863.244847894</v>
          </cell>
          <cell r="AP373">
            <v>14210634.743133178</v>
          </cell>
          <cell r="AQ373">
            <v>5790039231.963315</v>
          </cell>
        </row>
        <row r="374">
          <cell r="AL374">
            <v>2663706199.2482047</v>
          </cell>
          <cell r="AM374">
            <v>2820207004.3885045</v>
          </cell>
          <cell r="AN374">
            <v>250649501.71266189</v>
          </cell>
          <cell r="AO374">
            <v>47895863.244847894</v>
          </cell>
          <cell r="AP374">
            <v>14210634.743133178</v>
          </cell>
          <cell r="AQ374">
            <v>5796669203.3373528</v>
          </cell>
        </row>
        <row r="375">
          <cell r="AL375">
            <v>2664579314.9009128</v>
          </cell>
          <cell r="AM375">
            <v>2825886415.6803088</v>
          </cell>
          <cell r="AN375">
            <v>250726946.14218745</v>
          </cell>
          <cell r="AO375">
            <v>47895863.244847894</v>
          </cell>
          <cell r="AP375">
            <v>14210634.743133178</v>
          </cell>
          <cell r="AQ375">
            <v>5803299174.7113905</v>
          </cell>
        </row>
        <row r="376">
          <cell r="AL376">
            <v>2665452430.5536203</v>
          </cell>
          <cell r="AM376">
            <v>2831565826.9721127</v>
          </cell>
          <cell r="AN376">
            <v>250804390.57171303</v>
          </cell>
          <cell r="AO376">
            <v>47895863.244847894</v>
          </cell>
          <cell r="AP376">
            <v>14210634.743133178</v>
          </cell>
          <cell r="AQ376">
            <v>5809929146.0854282</v>
          </cell>
        </row>
        <row r="377">
          <cell r="AL377">
            <v>2666325546.2063284</v>
          </cell>
          <cell r="AM377">
            <v>2837245238.2639174</v>
          </cell>
          <cell r="AN377">
            <v>250881835.00123861</v>
          </cell>
          <cell r="AO377">
            <v>47895863.244847894</v>
          </cell>
          <cell r="AP377">
            <v>14210634.743133178</v>
          </cell>
          <cell r="AQ377">
            <v>5816559117.459466</v>
          </cell>
        </row>
        <row r="378">
          <cell r="AL378">
            <v>2667198661.8590364</v>
          </cell>
          <cell r="AM378">
            <v>2842924649.5557213</v>
          </cell>
          <cell r="AN378">
            <v>250959279.43076423</v>
          </cell>
          <cell r="AO378">
            <v>47895863.244847894</v>
          </cell>
          <cell r="AP378">
            <v>14210634.743133178</v>
          </cell>
          <cell r="AQ378">
            <v>5823189088.8335037</v>
          </cell>
        </row>
        <row r="379">
          <cell r="AL379">
            <v>2668071777.511744</v>
          </cell>
          <cell r="AM379">
            <v>2848604060.8475256</v>
          </cell>
          <cell r="AN379">
            <v>251036723.86028981</v>
          </cell>
          <cell r="AO379">
            <v>47895863.244847894</v>
          </cell>
          <cell r="AP379">
            <v>14210634.743133178</v>
          </cell>
          <cell r="AQ379">
            <v>5829819060.2075415</v>
          </cell>
        </row>
        <row r="380">
          <cell r="AL380">
            <v>2668944893.1644516</v>
          </cell>
          <cell r="AM380">
            <v>2854283472.1393299</v>
          </cell>
          <cell r="AN380">
            <v>251114168.28981537</v>
          </cell>
          <cell r="AO380">
            <v>47895863.244847894</v>
          </cell>
          <cell r="AP380">
            <v>14210634.743133178</v>
          </cell>
          <cell r="AQ380">
            <v>5836449031.5815783</v>
          </cell>
        </row>
        <row r="381">
          <cell r="AL381">
            <v>2669818008.8171597</v>
          </cell>
          <cell r="AM381">
            <v>2859962883.4311342</v>
          </cell>
          <cell r="AN381">
            <v>251191612.71934095</v>
          </cell>
          <cell r="AO381">
            <v>47895863.244847894</v>
          </cell>
          <cell r="AP381">
            <v>14210634.743133178</v>
          </cell>
          <cell r="AQ381">
            <v>5843079002.955617</v>
          </cell>
        </row>
        <row r="382">
          <cell r="AL382">
            <v>2670691124.4698677</v>
          </cell>
          <cell r="AM382">
            <v>2865642294.7229385</v>
          </cell>
          <cell r="AN382">
            <v>251225618.72759914</v>
          </cell>
          <cell r="AO382">
            <v>47895863.244847894</v>
          </cell>
          <cell r="AP382">
            <v>14210634.743133178</v>
          </cell>
          <cell r="AQ382">
            <v>5849665535.9083872</v>
          </cell>
        </row>
        <row r="383">
          <cell r="AL383">
            <v>2671564240.1225758</v>
          </cell>
          <cell r="AM383">
            <v>2871321706.0147429</v>
          </cell>
          <cell r="AN383">
            <v>251225618.72759914</v>
          </cell>
          <cell r="AO383">
            <v>47895863.244847894</v>
          </cell>
          <cell r="AP383">
            <v>14210634.743133178</v>
          </cell>
          <cell r="AQ383">
            <v>5856218062.8528996</v>
          </cell>
        </row>
        <row r="384">
          <cell r="AL384">
            <v>2672437355.7752833</v>
          </cell>
          <cell r="AM384">
            <v>2877001117.3065467</v>
          </cell>
          <cell r="AN384">
            <v>251225618.72759914</v>
          </cell>
          <cell r="AO384">
            <v>47895863.244847894</v>
          </cell>
          <cell r="AP384">
            <v>14210634.743133178</v>
          </cell>
          <cell r="AQ384">
            <v>5862770589.797411</v>
          </cell>
        </row>
        <row r="385">
          <cell r="AL385">
            <v>2673310471.4279914</v>
          </cell>
          <cell r="AM385">
            <v>2882680528.5983515</v>
          </cell>
          <cell r="AN385">
            <v>251225618.72759914</v>
          </cell>
          <cell r="AO385">
            <v>47895863.244847894</v>
          </cell>
          <cell r="AP385">
            <v>14210634.743133178</v>
          </cell>
          <cell r="AQ385">
            <v>5869323116.7419233</v>
          </cell>
        </row>
        <row r="386">
          <cell r="AL386">
            <v>2674183587.080699</v>
          </cell>
          <cell r="AM386">
            <v>2888359939.8901558</v>
          </cell>
          <cell r="AN386">
            <v>251225618.72759914</v>
          </cell>
          <cell r="AO386">
            <v>47895863.244847894</v>
          </cell>
          <cell r="AP386">
            <v>14210634.743133178</v>
          </cell>
          <cell r="AQ386">
            <v>5875875643.6864357</v>
          </cell>
        </row>
        <row r="387">
          <cell r="AL387">
            <v>2675056702.733407</v>
          </cell>
          <cell r="AM387">
            <v>2894039351.1819596</v>
          </cell>
          <cell r="AN387">
            <v>251225618.72759914</v>
          </cell>
          <cell r="AO387">
            <v>47895863.244847894</v>
          </cell>
          <cell r="AP387">
            <v>14210634.743133178</v>
          </cell>
          <cell r="AQ387">
            <v>5882428170.6309481</v>
          </cell>
        </row>
        <row r="388">
          <cell r="AL388">
            <v>2675929818.3861151</v>
          </cell>
          <cell r="AM388">
            <v>2898623847.9265628</v>
          </cell>
          <cell r="AN388">
            <v>251225618.72759914</v>
          </cell>
          <cell r="AO388">
            <v>47895863.244847894</v>
          </cell>
          <cell r="AP388">
            <v>14210634.743133178</v>
          </cell>
          <cell r="AQ388">
            <v>5887885783.0282583</v>
          </cell>
        </row>
        <row r="389">
          <cell r="AL389">
            <v>2676802934.0388227</v>
          </cell>
          <cell r="AM389">
            <v>2899471804.9739332</v>
          </cell>
          <cell r="AN389">
            <v>251225618.72759914</v>
          </cell>
          <cell r="AO389">
            <v>47895863.244847894</v>
          </cell>
          <cell r="AP389">
            <v>14210634.743133178</v>
          </cell>
          <cell r="AQ389">
            <v>5889606855.7283373</v>
          </cell>
        </row>
        <row r="390">
          <cell r="AL390">
            <v>2677676049.6915307</v>
          </cell>
          <cell r="AM390">
            <v>2900319762.0213032</v>
          </cell>
          <cell r="AN390">
            <v>251225618.72759914</v>
          </cell>
          <cell r="AO390">
            <v>47895863.244847894</v>
          </cell>
          <cell r="AP390">
            <v>14210634.743133178</v>
          </cell>
          <cell r="AQ390">
            <v>5891327928.4284143</v>
          </cell>
        </row>
        <row r="391">
          <cell r="AL391">
            <v>2678492479.5056319</v>
          </cell>
          <cell r="AM391">
            <v>2901167719.0686736</v>
          </cell>
          <cell r="AN391">
            <v>251225618.72759914</v>
          </cell>
          <cell r="AO391">
            <v>47895863.244847894</v>
          </cell>
          <cell r="AP391">
            <v>14210634.743133178</v>
          </cell>
          <cell r="AQ391">
            <v>5892992315.2898865</v>
          </cell>
        </row>
        <row r="392">
          <cell r="AL392">
            <v>2679307548.6499834</v>
          </cell>
          <cell r="AM392">
            <v>2902015676.1160431</v>
          </cell>
          <cell r="AN392">
            <v>251225618.72759914</v>
          </cell>
          <cell r="AO392">
            <v>47895863.244847894</v>
          </cell>
          <cell r="AP392">
            <v>14210634.743133178</v>
          </cell>
          <cell r="AQ392">
            <v>5894655341.4816074</v>
          </cell>
        </row>
        <row r="393">
          <cell r="AL393">
            <v>2680122617.7943354</v>
          </cell>
          <cell r="AM393">
            <v>2902863633.163414</v>
          </cell>
          <cell r="AN393">
            <v>251225618.72759914</v>
          </cell>
          <cell r="AO393">
            <v>47895863.244847894</v>
          </cell>
          <cell r="AP393">
            <v>14210634.743133178</v>
          </cell>
          <cell r="AQ393">
            <v>5896318367.6733303</v>
          </cell>
        </row>
        <row r="394">
          <cell r="AL394">
            <v>2680937686.9386868</v>
          </cell>
          <cell r="AM394">
            <v>2903711590.210784</v>
          </cell>
          <cell r="AN394">
            <v>251225618.72759914</v>
          </cell>
          <cell r="AO394">
            <v>47895863.244847894</v>
          </cell>
          <cell r="AP394">
            <v>14210634.743133178</v>
          </cell>
          <cell r="AQ394">
            <v>5897981393.8650522</v>
          </cell>
        </row>
        <row r="395">
          <cell r="AL395">
            <v>2681752756.0830383</v>
          </cell>
          <cell r="AM395">
            <v>2904559547.2581544</v>
          </cell>
          <cell r="AN395">
            <v>251225618.72759914</v>
          </cell>
          <cell r="AO395">
            <v>47895863.244847894</v>
          </cell>
          <cell r="AP395">
            <v>14210634.743133178</v>
          </cell>
          <cell r="AQ395">
            <v>5899644420.0567732</v>
          </cell>
        </row>
        <row r="396">
          <cell r="AL396">
            <v>2682567825.2273898</v>
          </cell>
          <cell r="AM396">
            <v>2905407504.3055248</v>
          </cell>
          <cell r="AN396">
            <v>251225618.72759914</v>
          </cell>
          <cell r="AO396">
            <v>47895863.244847894</v>
          </cell>
          <cell r="AP396">
            <v>14210634.743133178</v>
          </cell>
          <cell r="AQ396">
            <v>5901307446.2484961</v>
          </cell>
        </row>
        <row r="397">
          <cell r="AL397">
            <v>2683382894.3717413</v>
          </cell>
          <cell r="AM397">
            <v>2906255461.3528943</v>
          </cell>
          <cell r="AN397">
            <v>251225618.72759914</v>
          </cell>
          <cell r="AO397">
            <v>47895863.244847894</v>
          </cell>
          <cell r="AP397">
            <v>14210634.743133178</v>
          </cell>
          <cell r="AQ397">
            <v>5902970472.440217</v>
          </cell>
        </row>
        <row r="398">
          <cell r="AL398">
            <v>2684197963.5160933</v>
          </cell>
          <cell r="AM398">
            <v>2907103418.4002647</v>
          </cell>
          <cell r="AN398">
            <v>251225618.72759914</v>
          </cell>
          <cell r="AO398">
            <v>47895863.244847894</v>
          </cell>
          <cell r="AP398">
            <v>14210634.743133178</v>
          </cell>
          <cell r="AQ398">
            <v>5904633498.6319389</v>
          </cell>
        </row>
        <row r="399">
          <cell r="AL399">
            <v>2685013032.6604443</v>
          </cell>
          <cell r="AM399">
            <v>2907951375.4476352</v>
          </cell>
          <cell r="AN399">
            <v>251225618.72759914</v>
          </cell>
          <cell r="AO399">
            <v>47895863.244847894</v>
          </cell>
          <cell r="AP399">
            <v>14210634.743133178</v>
          </cell>
          <cell r="AQ399">
            <v>5906296524.8236609</v>
          </cell>
        </row>
        <row r="400">
          <cell r="AL400">
            <v>2685828101.8047957</v>
          </cell>
          <cell r="AM400">
            <v>2908799332.4950056</v>
          </cell>
          <cell r="AN400">
            <v>251225618.72759914</v>
          </cell>
          <cell r="AO400">
            <v>47895863.244847894</v>
          </cell>
          <cell r="AP400">
            <v>14210634.743133178</v>
          </cell>
          <cell r="AQ400">
            <v>5907959551.0153818</v>
          </cell>
        </row>
        <row r="401">
          <cell r="AL401">
            <v>2686643170.9491472</v>
          </cell>
          <cell r="AM401">
            <v>2909647289.5423756</v>
          </cell>
          <cell r="AN401">
            <v>251225618.72759914</v>
          </cell>
          <cell r="AO401">
            <v>47895863.244847894</v>
          </cell>
          <cell r="AP401">
            <v>14210634.743133178</v>
          </cell>
          <cell r="AQ401">
            <v>5909622577.2071037</v>
          </cell>
        </row>
        <row r="402">
          <cell r="AL402">
            <v>2687458240.0934992</v>
          </cell>
          <cell r="AM402">
            <v>2910495246.5897455</v>
          </cell>
          <cell r="AN402">
            <v>251225618.72759914</v>
          </cell>
          <cell r="AO402">
            <v>47895863.244847894</v>
          </cell>
          <cell r="AP402">
            <v>14210634.743133178</v>
          </cell>
          <cell r="AQ402">
            <v>5911285603.3988256</v>
          </cell>
        </row>
        <row r="403">
          <cell r="AL403">
            <v>2688273309.2378507</v>
          </cell>
          <cell r="AM403">
            <v>2911343203.6371155</v>
          </cell>
          <cell r="AN403">
            <v>251225618.72759914</v>
          </cell>
          <cell r="AO403">
            <v>47895863.244847894</v>
          </cell>
          <cell r="AP403">
            <v>14210634.743133178</v>
          </cell>
          <cell r="AQ403">
            <v>5912948629.5905466</v>
          </cell>
        </row>
        <row r="404">
          <cell r="AL404">
            <v>2689088378.3822017</v>
          </cell>
          <cell r="AM404">
            <v>2912191160.6844859</v>
          </cell>
          <cell r="AN404">
            <v>251225618.72759914</v>
          </cell>
          <cell r="AO404">
            <v>47895863.244847894</v>
          </cell>
          <cell r="AP404">
            <v>14210634.743133178</v>
          </cell>
          <cell r="AQ404">
            <v>5914611655.7822685</v>
          </cell>
        </row>
        <row r="405">
          <cell r="AL405">
            <v>2689903447.5265536</v>
          </cell>
          <cell r="AM405">
            <v>2913039117.7318563</v>
          </cell>
          <cell r="AN405">
            <v>251225618.72759914</v>
          </cell>
          <cell r="AO405">
            <v>47895863.244847894</v>
          </cell>
          <cell r="AP405">
            <v>14210634.743133178</v>
          </cell>
          <cell r="AQ405">
            <v>5916274681.9739904</v>
          </cell>
        </row>
        <row r="406">
          <cell r="AL406">
            <v>2690718516.6709056</v>
          </cell>
          <cell r="AM406">
            <v>2913887074.7792268</v>
          </cell>
          <cell r="AN406">
            <v>251225618.72759914</v>
          </cell>
          <cell r="AO406">
            <v>47895863.244847894</v>
          </cell>
          <cell r="AP406">
            <v>14210634.743133178</v>
          </cell>
          <cell r="AQ406">
            <v>5917937708.1657133</v>
          </cell>
        </row>
        <row r="407">
          <cell r="AL407">
            <v>2691533585.8152571</v>
          </cell>
          <cell r="AM407">
            <v>2914735031.8265967</v>
          </cell>
          <cell r="AN407">
            <v>251225618.72759914</v>
          </cell>
          <cell r="AO407">
            <v>47895863.244847894</v>
          </cell>
          <cell r="AP407">
            <v>14210634.743133178</v>
          </cell>
          <cell r="AQ407">
            <v>5919600734.3574343</v>
          </cell>
        </row>
        <row r="408">
          <cell r="AL408">
            <v>2692348654.9596081</v>
          </cell>
          <cell r="AM408">
            <v>2915582988.8739667</v>
          </cell>
          <cell r="AN408">
            <v>251225618.72759914</v>
          </cell>
          <cell r="AO408">
            <v>47895863.244847894</v>
          </cell>
          <cell r="AP408">
            <v>14210634.743133178</v>
          </cell>
          <cell r="AQ408">
            <v>5921263760.5491552</v>
          </cell>
        </row>
        <row r="409">
          <cell r="AL409">
            <v>2693163724.1039596</v>
          </cell>
          <cell r="AM409">
            <v>2916430945.9213371</v>
          </cell>
          <cell r="AN409">
            <v>251225618.72759914</v>
          </cell>
          <cell r="AO409">
            <v>47895863.244847894</v>
          </cell>
          <cell r="AP409">
            <v>14210634.743133178</v>
          </cell>
          <cell r="AQ409">
            <v>5922926786.7408781</v>
          </cell>
        </row>
        <row r="410">
          <cell r="AL410">
            <v>2693978793.2483115</v>
          </cell>
          <cell r="AM410">
            <v>2917278902.9687071</v>
          </cell>
          <cell r="AN410">
            <v>251225618.72759914</v>
          </cell>
          <cell r="AO410">
            <v>47895863.244847894</v>
          </cell>
          <cell r="AP410">
            <v>14210634.743133178</v>
          </cell>
          <cell r="AQ410">
            <v>5924589812.9325991</v>
          </cell>
        </row>
        <row r="411">
          <cell r="AL411">
            <v>2694793862.392663</v>
          </cell>
          <cell r="AM411">
            <v>2918126860.016078</v>
          </cell>
          <cell r="AN411">
            <v>251225618.72759914</v>
          </cell>
          <cell r="AO411">
            <v>47895863.244847894</v>
          </cell>
          <cell r="AP411">
            <v>14210634.743133178</v>
          </cell>
          <cell r="AQ411">
            <v>5926252839.1243219</v>
          </cell>
        </row>
        <row r="412">
          <cell r="AL412">
            <v>2695608931.537014</v>
          </cell>
          <cell r="AM412">
            <v>2918974817.0634475</v>
          </cell>
          <cell r="AN412">
            <v>251225618.72759914</v>
          </cell>
          <cell r="AO412">
            <v>47895863.244847894</v>
          </cell>
          <cell r="AP412">
            <v>14210634.743133178</v>
          </cell>
          <cell r="AQ412">
            <v>5927915865.3160429</v>
          </cell>
        </row>
        <row r="413">
          <cell r="AL413">
            <v>2696424000.6813655</v>
          </cell>
          <cell r="AM413">
            <v>2919822774.1108179</v>
          </cell>
          <cell r="AN413">
            <v>251225618.72759914</v>
          </cell>
          <cell r="AO413">
            <v>47895863.244847894</v>
          </cell>
          <cell r="AP413">
            <v>14210634.743133178</v>
          </cell>
          <cell r="AQ413">
            <v>5929578891.5077639</v>
          </cell>
        </row>
        <row r="414">
          <cell r="AL414">
            <v>2697239069.8257174</v>
          </cell>
          <cell r="AM414">
            <v>2920670731.1581883</v>
          </cell>
          <cell r="AN414">
            <v>251225618.72759914</v>
          </cell>
          <cell r="AO414">
            <v>47895863.244847894</v>
          </cell>
          <cell r="AP414">
            <v>14210634.743133178</v>
          </cell>
          <cell r="AQ414">
            <v>5931241917.6994867</v>
          </cell>
        </row>
        <row r="415">
          <cell r="AL415">
            <v>2698054138.9700689</v>
          </cell>
          <cell r="AM415">
            <v>2921515021.1925993</v>
          </cell>
          <cell r="AN415">
            <v>251225618.72759914</v>
          </cell>
          <cell r="AO415">
            <v>47895863.244847894</v>
          </cell>
          <cell r="AP415">
            <v>14210634.743133178</v>
          </cell>
          <cell r="AQ415">
            <v>5932901276.8782492</v>
          </cell>
        </row>
        <row r="416">
          <cell r="AL416">
            <v>2698869208.1144204</v>
          </cell>
          <cell r="AM416">
            <v>2922345954.3688903</v>
          </cell>
          <cell r="AN416">
            <v>251225618.72759914</v>
          </cell>
          <cell r="AO416">
            <v>47895863.244847894</v>
          </cell>
          <cell r="AP416">
            <v>14210634.743133178</v>
          </cell>
          <cell r="AQ416">
            <v>5934547279.1988916</v>
          </cell>
        </row>
        <row r="417">
          <cell r="AL417">
            <v>2699684277.2587719</v>
          </cell>
          <cell r="AM417">
            <v>2923176887.5451813</v>
          </cell>
          <cell r="AN417">
            <v>251225618.72759914</v>
          </cell>
          <cell r="AO417">
            <v>47895863.244847894</v>
          </cell>
          <cell r="AP417">
            <v>14210634.743133178</v>
          </cell>
          <cell r="AQ417">
            <v>5936193281.5195341</v>
          </cell>
        </row>
        <row r="418">
          <cell r="AL418">
            <v>2701016787.0176458</v>
          </cell>
          <cell r="AM418">
            <v>2924007820.7214723</v>
          </cell>
          <cell r="AN418">
            <v>251225618.72759914</v>
          </cell>
          <cell r="AO418">
            <v>47895863.244847894</v>
          </cell>
          <cell r="AP418">
            <v>14210634.743133178</v>
          </cell>
          <cell r="AQ418">
            <v>5938356724.4546995</v>
          </cell>
        </row>
        <row r="419">
          <cell r="AL419">
            <v>2705913485.1108713</v>
          </cell>
          <cell r="AM419">
            <v>2924838753.8977628</v>
          </cell>
          <cell r="AN419">
            <v>251225618.72759914</v>
          </cell>
          <cell r="AO419">
            <v>47895863.244847894</v>
          </cell>
          <cell r="AP419">
            <v>14210634.743133178</v>
          </cell>
          <cell r="AQ419">
            <v>5944084355.7242155</v>
          </cell>
        </row>
        <row r="420">
          <cell r="AL420">
            <v>2710810183.2040958</v>
          </cell>
          <cell r="AM420">
            <v>2925669687.0740538</v>
          </cell>
          <cell r="AN420">
            <v>251225618.72759914</v>
          </cell>
          <cell r="AO420">
            <v>47895863.244847894</v>
          </cell>
          <cell r="AP420">
            <v>14210634.743133178</v>
          </cell>
          <cell r="AQ420">
            <v>5949811986.9937305</v>
          </cell>
        </row>
        <row r="421">
          <cell r="AL421">
            <v>2715706881.2973208</v>
          </cell>
          <cell r="AM421">
            <v>2926500620.2503448</v>
          </cell>
          <cell r="AN421">
            <v>251225618.72759914</v>
          </cell>
          <cell r="AO421">
            <v>47895863.244847894</v>
          </cell>
          <cell r="AP421">
            <v>14210634.743133178</v>
          </cell>
          <cell r="AQ421">
            <v>5955539618.2632465</v>
          </cell>
        </row>
        <row r="422">
          <cell r="AL422">
            <v>2720603579.3905454</v>
          </cell>
          <cell r="AM422">
            <v>2927331553.4266353</v>
          </cell>
          <cell r="AN422">
            <v>251225618.72759914</v>
          </cell>
          <cell r="AO422">
            <v>47895863.244847894</v>
          </cell>
          <cell r="AP422">
            <v>14210634.743133178</v>
          </cell>
          <cell r="AQ422">
            <v>5961267249.5327616</v>
          </cell>
        </row>
        <row r="423">
          <cell r="AL423">
            <v>2725500277.4837708</v>
          </cell>
          <cell r="AM423">
            <v>2928162486.6029263</v>
          </cell>
          <cell r="AN423">
            <v>251225618.72759914</v>
          </cell>
          <cell r="AO423">
            <v>47895863.244847894</v>
          </cell>
          <cell r="AP423">
            <v>14210634.743133178</v>
          </cell>
          <cell r="AQ423">
            <v>5966994880.8022776</v>
          </cell>
        </row>
        <row r="424">
          <cell r="AL424">
            <v>2730396975.5769954</v>
          </cell>
          <cell r="AM424">
            <v>2928993419.7792172</v>
          </cell>
          <cell r="AN424">
            <v>251225618.72759914</v>
          </cell>
          <cell r="AO424">
            <v>47895863.244847894</v>
          </cell>
          <cell r="AP424">
            <v>14210634.743133178</v>
          </cell>
          <cell r="AQ424">
            <v>5972722512.0717936</v>
          </cell>
        </row>
        <row r="425">
          <cell r="AL425">
            <v>2735293673.6702204</v>
          </cell>
          <cell r="AM425">
            <v>2929824352.9555082</v>
          </cell>
          <cell r="AN425">
            <v>251225618.72759914</v>
          </cell>
          <cell r="AO425">
            <v>47895863.244847894</v>
          </cell>
          <cell r="AP425">
            <v>14210634.743133178</v>
          </cell>
          <cell r="AQ425">
            <v>5978450143.3413095</v>
          </cell>
        </row>
        <row r="426">
          <cell r="AL426">
            <v>2740190371.7634449</v>
          </cell>
          <cell r="AM426">
            <v>2930655286.1317992</v>
          </cell>
          <cell r="AN426">
            <v>251225618.72759914</v>
          </cell>
          <cell r="AO426">
            <v>47895863.244847894</v>
          </cell>
          <cell r="AP426">
            <v>14210634.743133178</v>
          </cell>
          <cell r="AQ426">
            <v>5984177774.6108255</v>
          </cell>
        </row>
        <row r="427">
          <cell r="AL427">
            <v>2745087069.8566699</v>
          </cell>
          <cell r="AM427">
            <v>2931486219.3080897</v>
          </cell>
          <cell r="AN427">
            <v>251225618.72759914</v>
          </cell>
          <cell r="AO427">
            <v>47895863.244847894</v>
          </cell>
          <cell r="AP427">
            <v>14210634.743133178</v>
          </cell>
          <cell r="AQ427">
            <v>5989905405.8803406</v>
          </cell>
        </row>
        <row r="428">
          <cell r="AL428">
            <v>2749983767.9498949</v>
          </cell>
          <cell r="AM428">
            <v>2932317152.4843807</v>
          </cell>
          <cell r="AN428">
            <v>251225618.72759914</v>
          </cell>
          <cell r="AO428">
            <v>47895863.244847894</v>
          </cell>
          <cell r="AP428">
            <v>14210634.743133178</v>
          </cell>
          <cell r="AQ428">
            <v>5995633037.1498566</v>
          </cell>
        </row>
        <row r="429">
          <cell r="AL429">
            <v>2754880466.0431199</v>
          </cell>
          <cell r="AM429">
            <v>2933148085.6606717</v>
          </cell>
          <cell r="AN429">
            <v>251225618.72759914</v>
          </cell>
          <cell r="AO429">
            <v>47895863.244847894</v>
          </cell>
          <cell r="AP429">
            <v>14210634.743133178</v>
          </cell>
          <cell r="AQ429">
            <v>6001360668.4193726</v>
          </cell>
        </row>
        <row r="430">
          <cell r="AL430">
            <v>2759777164.1363444</v>
          </cell>
          <cell r="AM430">
            <v>2933979018.8369622</v>
          </cell>
          <cell r="AN430">
            <v>251225618.72759914</v>
          </cell>
          <cell r="AO430">
            <v>47895863.244847894</v>
          </cell>
          <cell r="AP430">
            <v>14210634.743133178</v>
          </cell>
          <cell r="AQ430">
            <v>6007088299.6888876</v>
          </cell>
        </row>
        <row r="431">
          <cell r="AL431">
            <v>2764673862.2295694</v>
          </cell>
          <cell r="AM431">
            <v>2934809952.0132532</v>
          </cell>
          <cell r="AN431">
            <v>251225618.72759914</v>
          </cell>
          <cell r="AO431">
            <v>47895863.244847894</v>
          </cell>
          <cell r="AP431">
            <v>14210634.743133178</v>
          </cell>
          <cell r="AQ431">
            <v>6012815930.9584036</v>
          </cell>
        </row>
        <row r="432">
          <cell r="AL432">
            <v>2769570560.3227944</v>
          </cell>
          <cell r="AM432">
            <v>2935640885.1895447</v>
          </cell>
          <cell r="AN432">
            <v>251225618.72759914</v>
          </cell>
          <cell r="AO432">
            <v>47895863.244847894</v>
          </cell>
          <cell r="AP432">
            <v>14210634.743133178</v>
          </cell>
          <cell r="AQ432">
            <v>6018543562.2279196</v>
          </cell>
        </row>
        <row r="433">
          <cell r="AL433">
            <v>2774467258.4160194</v>
          </cell>
          <cell r="AM433">
            <v>2936471818.3658352</v>
          </cell>
          <cell r="AN433">
            <v>251225618.72759914</v>
          </cell>
          <cell r="AO433">
            <v>47895863.244847894</v>
          </cell>
          <cell r="AP433">
            <v>14210634.743133178</v>
          </cell>
          <cell r="AQ433">
            <v>6024271193.4974356</v>
          </cell>
        </row>
        <row r="434">
          <cell r="AL434">
            <v>2779363956.509244</v>
          </cell>
          <cell r="AM434">
            <v>2937302751.5421262</v>
          </cell>
          <cell r="AN434">
            <v>251225618.72759914</v>
          </cell>
          <cell r="AO434">
            <v>47895863.244847894</v>
          </cell>
          <cell r="AP434">
            <v>14210634.743133178</v>
          </cell>
          <cell r="AQ434">
            <v>6029998824.7669516</v>
          </cell>
        </row>
        <row r="435">
          <cell r="AL435">
            <v>2784260654.602469</v>
          </cell>
          <cell r="AM435">
            <v>2938133684.7184172</v>
          </cell>
          <cell r="AN435">
            <v>251225618.72759914</v>
          </cell>
          <cell r="AO435">
            <v>47895863.244847894</v>
          </cell>
          <cell r="AP435">
            <v>14210634.743133178</v>
          </cell>
          <cell r="AQ435">
            <v>6035726456.0364676</v>
          </cell>
        </row>
        <row r="436">
          <cell r="AL436">
            <v>2789157352.695694</v>
          </cell>
          <cell r="AM436">
            <v>2938964617.8947082</v>
          </cell>
          <cell r="AN436">
            <v>251225618.72759914</v>
          </cell>
          <cell r="AO436">
            <v>47895863.244847894</v>
          </cell>
          <cell r="AP436">
            <v>14210634.743133178</v>
          </cell>
          <cell r="AQ436">
            <v>6041454087.3059835</v>
          </cell>
        </row>
        <row r="437">
          <cell r="AL437">
            <v>2794054050.788919</v>
          </cell>
          <cell r="AM437">
            <v>2939795551.0709991</v>
          </cell>
          <cell r="AN437">
            <v>251225618.72759914</v>
          </cell>
          <cell r="AO437">
            <v>47895863.244847894</v>
          </cell>
          <cell r="AP437">
            <v>14210634.743133178</v>
          </cell>
          <cell r="AQ437">
            <v>6047181718.5754995</v>
          </cell>
        </row>
        <row r="438">
          <cell r="AL438">
            <v>2798950748.8821435</v>
          </cell>
          <cell r="AM438">
            <v>2940626484.2472897</v>
          </cell>
          <cell r="AN438">
            <v>251225618.72759914</v>
          </cell>
          <cell r="AO438">
            <v>47895863.244847894</v>
          </cell>
          <cell r="AP438">
            <v>14210634.743133178</v>
          </cell>
          <cell r="AQ438">
            <v>6052909349.8450136</v>
          </cell>
        </row>
        <row r="439">
          <cell r="AL439">
            <v>2803847446.9753685</v>
          </cell>
          <cell r="AM439">
            <v>2941457417.4235811</v>
          </cell>
          <cell r="AN439">
            <v>251225618.72759914</v>
          </cell>
          <cell r="AO439">
            <v>47895863.244847894</v>
          </cell>
          <cell r="AP439">
            <v>14210634.743133178</v>
          </cell>
          <cell r="AQ439">
            <v>6058636981.1145306</v>
          </cell>
        </row>
        <row r="440">
          <cell r="AL440">
            <v>2808744145.0685935</v>
          </cell>
          <cell r="AM440">
            <v>2942288350.5998721</v>
          </cell>
          <cell r="AN440">
            <v>251225618.72759914</v>
          </cell>
          <cell r="AO440">
            <v>47895863.244847894</v>
          </cell>
          <cell r="AP440">
            <v>14210634.743133178</v>
          </cell>
          <cell r="AQ440">
            <v>6064364612.3840466</v>
          </cell>
        </row>
        <row r="441">
          <cell r="AL441">
            <v>2813640843.1618185</v>
          </cell>
          <cell r="AM441">
            <v>2943119283.7761626</v>
          </cell>
          <cell r="AN441">
            <v>251225618.72759914</v>
          </cell>
          <cell r="AO441">
            <v>47895863.244847894</v>
          </cell>
          <cell r="AP441">
            <v>14210634.743133178</v>
          </cell>
          <cell r="AQ441">
            <v>6070092243.6535616</v>
          </cell>
        </row>
        <row r="442">
          <cell r="AL442">
            <v>2818537541.255043</v>
          </cell>
          <cell r="AM442">
            <v>2943851904.6529627</v>
          </cell>
          <cell r="AN442">
            <v>251225618.72759914</v>
          </cell>
          <cell r="AO442">
            <v>47895863.244847894</v>
          </cell>
          <cell r="AP442">
            <v>14210634.743133178</v>
          </cell>
          <cell r="AQ442">
            <v>6075721562.6235867</v>
          </cell>
        </row>
        <row r="443">
          <cell r="AL443">
            <v>2823434239.348268</v>
          </cell>
          <cell r="AM443">
            <v>2944569653.0497336</v>
          </cell>
          <cell r="AN443">
            <v>251225618.72759914</v>
          </cell>
          <cell r="AO443">
            <v>47895863.244847894</v>
          </cell>
          <cell r="AP443">
            <v>14210634.743133178</v>
          </cell>
          <cell r="AQ443">
            <v>6081336009.1135826</v>
          </cell>
        </row>
        <row r="444">
          <cell r="AL444">
            <v>2828330937.441493</v>
          </cell>
          <cell r="AM444">
            <v>2945287401.4465051</v>
          </cell>
          <cell r="AN444">
            <v>251225618.72759914</v>
          </cell>
          <cell r="AO444">
            <v>47895863.244847894</v>
          </cell>
          <cell r="AP444">
            <v>14210634.743133178</v>
          </cell>
          <cell r="AQ444">
            <v>6086950455.6035795</v>
          </cell>
        </row>
        <row r="445">
          <cell r="AL445">
            <v>2833227635.534718</v>
          </cell>
          <cell r="AM445">
            <v>2946005149.8432765</v>
          </cell>
          <cell r="AN445">
            <v>251225618.72759914</v>
          </cell>
          <cell r="AO445">
            <v>47895863.244847894</v>
          </cell>
          <cell r="AP445">
            <v>14210634.743133178</v>
          </cell>
          <cell r="AQ445">
            <v>6092564902.0935755</v>
          </cell>
        </row>
        <row r="446">
          <cell r="AL446">
            <v>2838124333.6279426</v>
          </cell>
          <cell r="AM446">
            <v>2946722898.2400475</v>
          </cell>
          <cell r="AN446">
            <v>251225618.72759914</v>
          </cell>
          <cell r="AO446">
            <v>47895863.244847894</v>
          </cell>
          <cell r="AP446">
            <v>14210634.743133178</v>
          </cell>
          <cell r="AQ446">
            <v>6098179348.5835714</v>
          </cell>
        </row>
        <row r="447">
          <cell r="AL447">
            <v>2843021031.7211676</v>
          </cell>
          <cell r="AM447">
            <v>2947440646.6368189</v>
          </cell>
          <cell r="AN447">
            <v>251225618.72759914</v>
          </cell>
          <cell r="AO447">
            <v>47895863.244847894</v>
          </cell>
          <cell r="AP447">
            <v>14210634.743133178</v>
          </cell>
          <cell r="AQ447">
            <v>6103793795.0735674</v>
          </cell>
        </row>
        <row r="448">
          <cell r="AL448">
            <v>2846758348.9618306</v>
          </cell>
          <cell r="AM448">
            <v>2948158395.0335903</v>
          </cell>
          <cell r="AN448">
            <v>251225618.72759914</v>
          </cell>
          <cell r="AO448">
            <v>47895863.244847894</v>
          </cell>
          <cell r="AP448">
            <v>14210634.743133178</v>
          </cell>
          <cell r="AQ448">
            <v>6108248860.7110014</v>
          </cell>
        </row>
        <row r="449">
          <cell r="AL449">
            <v>2847486285.7221613</v>
          </cell>
          <cell r="AM449">
            <v>2948876143.4303617</v>
          </cell>
          <cell r="AN449">
            <v>251225618.72759914</v>
          </cell>
          <cell r="AO449">
            <v>47895863.244847894</v>
          </cell>
          <cell r="AP449">
            <v>14210634.743133178</v>
          </cell>
          <cell r="AQ449">
            <v>6109694545.868104</v>
          </cell>
        </row>
        <row r="450">
          <cell r="AL450">
            <v>2848214222.4824929</v>
          </cell>
          <cell r="AM450">
            <v>2949593891.8271327</v>
          </cell>
          <cell r="AN450">
            <v>251225618.72759914</v>
          </cell>
          <cell r="AO450">
            <v>47895863.244847894</v>
          </cell>
          <cell r="AP450">
            <v>14210634.743133178</v>
          </cell>
          <cell r="AQ450">
            <v>6111140231.0252066</v>
          </cell>
        </row>
        <row r="451">
          <cell r="AL451">
            <v>2848942159.2428236</v>
          </cell>
          <cell r="AM451">
            <v>2950311640.2239041</v>
          </cell>
          <cell r="AN451">
            <v>251225618.72759914</v>
          </cell>
          <cell r="AO451">
            <v>47895863.244847894</v>
          </cell>
          <cell r="AP451">
            <v>14210634.743133178</v>
          </cell>
          <cell r="AQ451">
            <v>6112585916.1823092</v>
          </cell>
        </row>
        <row r="452">
          <cell r="AL452">
            <v>2849670096.0031552</v>
          </cell>
          <cell r="AM452">
            <v>2951029388.6206751</v>
          </cell>
          <cell r="AN452">
            <v>251225618.72759914</v>
          </cell>
          <cell r="AO452">
            <v>47895863.244847894</v>
          </cell>
          <cell r="AP452">
            <v>14210634.743133178</v>
          </cell>
          <cell r="AQ452">
            <v>6114031601.3394117</v>
          </cell>
        </row>
        <row r="453">
          <cell r="AL453">
            <v>2850398032.7634864</v>
          </cell>
          <cell r="AM453">
            <v>2951747137.0174465</v>
          </cell>
          <cell r="AN453">
            <v>251225618.72759914</v>
          </cell>
          <cell r="AO453">
            <v>47895863.244847894</v>
          </cell>
          <cell r="AP453">
            <v>14210634.743133178</v>
          </cell>
          <cell r="AQ453">
            <v>6115477286.4965143</v>
          </cell>
        </row>
        <row r="454">
          <cell r="AL454">
            <v>2851125969.5238171</v>
          </cell>
          <cell r="AM454">
            <v>2952464885.4142179</v>
          </cell>
          <cell r="AN454">
            <v>251225618.72759914</v>
          </cell>
          <cell r="AO454">
            <v>47895863.244847894</v>
          </cell>
          <cell r="AP454">
            <v>14210634.743133178</v>
          </cell>
          <cell r="AQ454">
            <v>6116922971.653616</v>
          </cell>
        </row>
        <row r="455">
          <cell r="AL455">
            <v>2851853906.2841487</v>
          </cell>
          <cell r="AM455">
            <v>2953182633.8109889</v>
          </cell>
          <cell r="AN455">
            <v>251225618.72759914</v>
          </cell>
          <cell r="AO455">
            <v>47895863.244847894</v>
          </cell>
          <cell r="AP455">
            <v>14210634.743133178</v>
          </cell>
          <cell r="AQ455">
            <v>6118368656.8107185</v>
          </cell>
        </row>
        <row r="456">
          <cell r="AL456">
            <v>2852581843.0444794</v>
          </cell>
          <cell r="AM456">
            <v>2953900382.2077603</v>
          </cell>
          <cell r="AN456">
            <v>251225618.72759914</v>
          </cell>
          <cell r="AO456">
            <v>47895863.244847894</v>
          </cell>
          <cell r="AP456">
            <v>14210634.743133178</v>
          </cell>
          <cell r="AQ456">
            <v>6119814341.9678202</v>
          </cell>
        </row>
        <row r="457">
          <cell r="AL457">
            <v>2853309779.804811</v>
          </cell>
          <cell r="AM457">
            <v>2954618130.6045318</v>
          </cell>
          <cell r="AN457">
            <v>251225618.72759914</v>
          </cell>
          <cell r="AO457">
            <v>47895863.244847894</v>
          </cell>
          <cell r="AP457">
            <v>14210634.743133178</v>
          </cell>
          <cell r="AQ457">
            <v>6121260027.1249237</v>
          </cell>
        </row>
        <row r="458">
          <cell r="AL458">
            <v>2854037716.5651422</v>
          </cell>
          <cell r="AM458">
            <v>2955335879.0013027</v>
          </cell>
          <cell r="AN458">
            <v>251225618.72759914</v>
          </cell>
          <cell r="AO458">
            <v>47895863.244847894</v>
          </cell>
          <cell r="AP458">
            <v>14210634.743133178</v>
          </cell>
          <cell r="AQ458">
            <v>6122705712.2820253</v>
          </cell>
        </row>
        <row r="459">
          <cell r="AL459">
            <v>2854765653.3254733</v>
          </cell>
          <cell r="AM459">
            <v>2956053627.3980742</v>
          </cell>
          <cell r="AN459">
            <v>251225618.72759914</v>
          </cell>
          <cell r="AO459">
            <v>47895863.244847894</v>
          </cell>
          <cell r="AP459">
            <v>14210634.743133178</v>
          </cell>
          <cell r="AQ459">
            <v>6124151397.4391279</v>
          </cell>
        </row>
        <row r="460">
          <cell r="AL460">
            <v>2855493590.085804</v>
          </cell>
          <cell r="AM460">
            <v>2956771375.7948451</v>
          </cell>
          <cell r="AN460">
            <v>251225618.72759914</v>
          </cell>
          <cell r="AO460">
            <v>47895863.244847894</v>
          </cell>
          <cell r="AP460">
            <v>14210634.743133178</v>
          </cell>
          <cell r="AQ460">
            <v>6125597082.5962305</v>
          </cell>
        </row>
        <row r="461">
          <cell r="AL461">
            <v>2856221526.8461356</v>
          </cell>
          <cell r="AM461">
            <v>2957489124.1916161</v>
          </cell>
          <cell r="AN461">
            <v>251225618.72759914</v>
          </cell>
          <cell r="AO461">
            <v>47895863.244847894</v>
          </cell>
          <cell r="AP461">
            <v>14210634.743133178</v>
          </cell>
          <cell r="AQ461">
            <v>6127042767.7533331</v>
          </cell>
        </row>
        <row r="462">
          <cell r="AL462">
            <v>2856949463.6064663</v>
          </cell>
          <cell r="AM462">
            <v>2958206872.5883875</v>
          </cell>
          <cell r="AN462">
            <v>251225618.72759914</v>
          </cell>
          <cell r="AO462">
            <v>47895863.244847894</v>
          </cell>
          <cell r="AP462">
            <v>14210634.743133178</v>
          </cell>
          <cell r="AQ462">
            <v>6128488452.9104347</v>
          </cell>
        </row>
        <row r="463">
          <cell r="AL463">
            <v>2857677400.3667974</v>
          </cell>
          <cell r="AM463">
            <v>2958924620.9851589</v>
          </cell>
          <cell r="AN463">
            <v>251225618.72759914</v>
          </cell>
          <cell r="AO463">
            <v>47895863.244847894</v>
          </cell>
          <cell r="AP463">
            <v>14210634.743133178</v>
          </cell>
          <cell r="AQ463">
            <v>6129934138.0675373</v>
          </cell>
        </row>
        <row r="464">
          <cell r="AL464">
            <v>2858405337.1271291</v>
          </cell>
          <cell r="AM464">
            <v>2959642369.3819304</v>
          </cell>
          <cell r="AN464">
            <v>251225618.72759914</v>
          </cell>
          <cell r="AO464">
            <v>47895863.244847894</v>
          </cell>
          <cell r="AP464">
            <v>14210634.743133178</v>
          </cell>
          <cell r="AQ464">
            <v>6131379823.2246408</v>
          </cell>
        </row>
        <row r="465">
          <cell r="AL465">
            <v>2859133273.8874598</v>
          </cell>
          <cell r="AM465">
            <v>2960360117.7787013</v>
          </cell>
          <cell r="AN465">
            <v>251225618.72759914</v>
          </cell>
          <cell r="AO465">
            <v>47895863.244847894</v>
          </cell>
          <cell r="AP465">
            <v>14210634.743133178</v>
          </cell>
          <cell r="AQ465">
            <v>6132825508.3817415</v>
          </cell>
        </row>
        <row r="466">
          <cell r="AL466">
            <v>2859861210.6477914</v>
          </cell>
          <cell r="AM466">
            <v>2961077866.1754727</v>
          </cell>
          <cell r="AN466">
            <v>251225618.72759914</v>
          </cell>
          <cell r="AO466">
            <v>47895863.244847894</v>
          </cell>
          <cell r="AP466">
            <v>14210634.743133178</v>
          </cell>
          <cell r="AQ466">
            <v>6134271193.5388451</v>
          </cell>
        </row>
        <row r="467">
          <cell r="AL467">
            <v>2860589147.4081221</v>
          </cell>
          <cell r="AM467">
            <v>2961795614.5722442</v>
          </cell>
          <cell r="AN467">
            <v>251225618.72759914</v>
          </cell>
          <cell r="AO467">
            <v>47895863.244847894</v>
          </cell>
          <cell r="AP467">
            <v>14210634.743133178</v>
          </cell>
          <cell r="AQ467">
            <v>6135716878.6959467</v>
          </cell>
        </row>
        <row r="468">
          <cell r="AL468">
            <v>2861317084.1684537</v>
          </cell>
          <cell r="AM468">
            <v>2962513362.9690151</v>
          </cell>
          <cell r="AN468">
            <v>251225618.72759914</v>
          </cell>
          <cell r="AO468">
            <v>47895863.244847894</v>
          </cell>
          <cell r="AP468">
            <v>14210634.743133178</v>
          </cell>
          <cell r="AQ468">
            <v>6137162563.8530493</v>
          </cell>
        </row>
        <row r="469">
          <cell r="AL469">
            <v>2862045020.9287848</v>
          </cell>
          <cell r="AM469">
            <v>2963231111.3657866</v>
          </cell>
          <cell r="AN469">
            <v>251225618.72759914</v>
          </cell>
          <cell r="AO469">
            <v>47895863.244847894</v>
          </cell>
          <cell r="AP469">
            <v>14210634.743133178</v>
          </cell>
          <cell r="AQ469">
            <v>6138608249.0101519</v>
          </cell>
        </row>
        <row r="470">
          <cell r="AL470">
            <v>2862772957.689116</v>
          </cell>
          <cell r="AM470">
            <v>2963948859.7625575</v>
          </cell>
          <cell r="AN470">
            <v>251225618.72759914</v>
          </cell>
          <cell r="AO470">
            <v>47895863.244847894</v>
          </cell>
          <cell r="AP470">
            <v>14210634.743133178</v>
          </cell>
          <cell r="AQ470">
            <v>6140053934.1672544</v>
          </cell>
        </row>
        <row r="471">
          <cell r="AL471">
            <v>2863500894.4494467</v>
          </cell>
          <cell r="AM471">
            <v>2964666608.1593285</v>
          </cell>
          <cell r="AN471">
            <v>251225618.72759914</v>
          </cell>
          <cell r="AO471">
            <v>47895863.244847894</v>
          </cell>
          <cell r="AP471">
            <v>14210634.743133178</v>
          </cell>
          <cell r="AQ471">
            <v>6141499619.3243561</v>
          </cell>
        </row>
        <row r="472">
          <cell r="AL472">
            <v>2864228831.2097778</v>
          </cell>
          <cell r="AM472">
            <v>2965384356.5560999</v>
          </cell>
          <cell r="AN472">
            <v>251225618.72759914</v>
          </cell>
          <cell r="AO472">
            <v>47895863.244847894</v>
          </cell>
          <cell r="AP472">
            <v>14210634.743133178</v>
          </cell>
          <cell r="AQ472">
            <v>6142945304.4814587</v>
          </cell>
        </row>
        <row r="473">
          <cell r="AL473">
            <v>2864956767.970109</v>
          </cell>
          <cell r="AM473">
            <v>2966082688.8877892</v>
          </cell>
          <cell r="AN473">
            <v>251225618.72759914</v>
          </cell>
          <cell r="AO473">
            <v>47895863.244847894</v>
          </cell>
          <cell r="AP473">
            <v>14210634.743133178</v>
          </cell>
          <cell r="AQ473">
            <v>6144371573.5734797</v>
          </cell>
        </row>
        <row r="474">
          <cell r="AL474">
            <v>2865684704.7304401</v>
          </cell>
          <cell r="AM474">
            <v>2966746631.3815064</v>
          </cell>
          <cell r="AN474">
            <v>251225618.72759914</v>
          </cell>
          <cell r="AO474">
            <v>47895863.244847894</v>
          </cell>
          <cell r="AP474">
            <v>14210634.743133178</v>
          </cell>
          <cell r="AQ474">
            <v>6145763452.827527</v>
          </cell>
        </row>
        <row r="475">
          <cell r="AL475">
            <v>2866412641.4907718</v>
          </cell>
          <cell r="AM475">
            <v>2967410573.8752236</v>
          </cell>
          <cell r="AN475">
            <v>251225618.72759914</v>
          </cell>
          <cell r="AO475">
            <v>47895863.244847894</v>
          </cell>
          <cell r="AP475">
            <v>14210634.743133178</v>
          </cell>
          <cell r="AQ475">
            <v>6147155332.0815763</v>
          </cell>
        </row>
        <row r="476">
          <cell r="AL476">
            <v>2867140578.2511024</v>
          </cell>
          <cell r="AM476">
            <v>2968074516.3689418</v>
          </cell>
          <cell r="AN476">
            <v>251225618.72759914</v>
          </cell>
          <cell r="AO476">
            <v>47895863.244847894</v>
          </cell>
          <cell r="AP476">
            <v>14210634.743133178</v>
          </cell>
          <cell r="AQ476">
            <v>6148547211.3356256</v>
          </cell>
        </row>
        <row r="477">
          <cell r="AL477">
            <v>2867868515.0114341</v>
          </cell>
          <cell r="AM477">
            <v>2968738458.8626595</v>
          </cell>
          <cell r="AN477">
            <v>251225618.72759914</v>
          </cell>
          <cell r="AO477">
            <v>47895863.244847894</v>
          </cell>
          <cell r="AP477">
            <v>14210634.743133178</v>
          </cell>
          <cell r="AQ477">
            <v>6149939090.5896749</v>
          </cell>
        </row>
        <row r="478">
          <cell r="AL478">
            <v>2868596451.7717648</v>
          </cell>
          <cell r="AM478">
            <v>2969402401.3563766</v>
          </cell>
          <cell r="AN478">
            <v>251225618.72759914</v>
          </cell>
          <cell r="AO478">
            <v>47895863.244847894</v>
          </cell>
          <cell r="AP478">
            <v>14210634.743133178</v>
          </cell>
          <cell r="AQ478">
            <v>6151330969.8437223</v>
          </cell>
        </row>
        <row r="479">
          <cell r="AL479">
            <v>2869324388.5320959</v>
          </cell>
          <cell r="AM479">
            <v>2970066343.8500943</v>
          </cell>
          <cell r="AN479">
            <v>251225618.72759914</v>
          </cell>
          <cell r="AO479">
            <v>47895863.244847894</v>
          </cell>
          <cell r="AP479">
            <v>14210634.743133178</v>
          </cell>
          <cell r="AQ479">
            <v>6152722849.0977716</v>
          </cell>
        </row>
        <row r="480">
          <cell r="AL480">
            <v>2870033163.1186614</v>
          </cell>
          <cell r="AM480">
            <v>2970730286.343812</v>
          </cell>
          <cell r="AN480">
            <v>251225618.72759914</v>
          </cell>
          <cell r="AO480">
            <v>47895863.244847894</v>
          </cell>
          <cell r="AP480">
            <v>14210634.743133178</v>
          </cell>
          <cell r="AQ480">
            <v>6154095566.1780539</v>
          </cell>
        </row>
        <row r="481">
          <cell r="AL481">
            <v>2870694357.9159317</v>
          </cell>
          <cell r="AM481">
            <v>2971394228.8375292</v>
          </cell>
          <cell r="AN481">
            <v>251225618.72759914</v>
          </cell>
          <cell r="AO481">
            <v>47895863.244847894</v>
          </cell>
          <cell r="AP481">
            <v>14210634.743133178</v>
          </cell>
          <cell r="AQ481">
            <v>6155420703.4690418</v>
          </cell>
        </row>
        <row r="482">
          <cell r="AL482">
            <v>2871355552.7132025</v>
          </cell>
          <cell r="AM482">
            <v>2972058171.3312464</v>
          </cell>
          <cell r="AN482">
            <v>251225618.72759914</v>
          </cell>
          <cell r="AO482">
            <v>47895863.244847894</v>
          </cell>
          <cell r="AP482">
            <v>14210634.743133178</v>
          </cell>
          <cell r="AQ482">
            <v>6156745840.7600298</v>
          </cell>
        </row>
        <row r="483">
          <cell r="AL483">
            <v>2872016747.5104728</v>
          </cell>
          <cell r="AM483">
            <v>2972722113.8249645</v>
          </cell>
          <cell r="AN483">
            <v>251225618.72759914</v>
          </cell>
          <cell r="AO483">
            <v>47895863.244847894</v>
          </cell>
          <cell r="AP483">
            <v>14210634.743133178</v>
          </cell>
          <cell r="AQ483">
            <v>6158070978.0510187</v>
          </cell>
        </row>
        <row r="484">
          <cell r="AL484">
            <v>2872677942.3077431</v>
          </cell>
          <cell r="AM484">
            <v>2973386056.3186822</v>
          </cell>
          <cell r="AN484">
            <v>251225618.72759914</v>
          </cell>
          <cell r="AO484">
            <v>47895863.244847894</v>
          </cell>
          <cell r="AP484">
            <v>14210634.743133178</v>
          </cell>
          <cell r="AQ484">
            <v>6159396115.3420057</v>
          </cell>
        </row>
        <row r="485">
          <cell r="AL485">
            <v>2873339137.1050134</v>
          </cell>
          <cell r="AM485">
            <v>2974049998.8123994</v>
          </cell>
          <cell r="AN485">
            <v>251225618.72759914</v>
          </cell>
          <cell r="AO485">
            <v>47895863.244847894</v>
          </cell>
          <cell r="AP485">
            <v>14210634.743133178</v>
          </cell>
          <cell r="AQ485">
            <v>6160721252.6329937</v>
          </cell>
        </row>
        <row r="486">
          <cell r="AL486">
            <v>2874000331.9022837</v>
          </cell>
          <cell r="AM486">
            <v>2974713941.3061166</v>
          </cell>
          <cell r="AN486">
            <v>251225618.72759914</v>
          </cell>
          <cell r="AO486">
            <v>47895863.244847894</v>
          </cell>
          <cell r="AP486">
            <v>14210634.743133178</v>
          </cell>
          <cell r="AQ486">
            <v>6162046389.9239817</v>
          </cell>
        </row>
        <row r="487">
          <cell r="AL487">
            <v>2874661526.699554</v>
          </cell>
          <cell r="AM487">
            <v>2975377883.7998347</v>
          </cell>
          <cell r="AN487">
            <v>251225618.72759914</v>
          </cell>
          <cell r="AO487">
            <v>47895863.244847894</v>
          </cell>
          <cell r="AP487">
            <v>14210634.743133178</v>
          </cell>
          <cell r="AQ487">
            <v>6163371527.2149696</v>
          </cell>
        </row>
        <row r="488">
          <cell r="AL488">
            <v>2875322721.4968252</v>
          </cell>
          <cell r="AM488">
            <v>2976041826.2935519</v>
          </cell>
          <cell r="AN488">
            <v>251225618.72759914</v>
          </cell>
          <cell r="AO488">
            <v>47895863.244847894</v>
          </cell>
          <cell r="AP488">
            <v>14210634.743133178</v>
          </cell>
          <cell r="AQ488">
            <v>6164696664.5059576</v>
          </cell>
        </row>
        <row r="489">
          <cell r="AL489">
            <v>2875983916.2940955</v>
          </cell>
          <cell r="AM489">
            <v>2976705768.7872691</v>
          </cell>
          <cell r="AN489">
            <v>251225618.72759914</v>
          </cell>
          <cell r="AO489">
            <v>47895863.244847894</v>
          </cell>
          <cell r="AP489">
            <v>14210634.743133178</v>
          </cell>
          <cell r="AQ489">
            <v>6166021801.7969456</v>
          </cell>
        </row>
        <row r="490">
          <cell r="AL490">
            <v>2876645111.0913658</v>
          </cell>
          <cell r="AM490">
            <v>2977369711.2809873</v>
          </cell>
          <cell r="AN490">
            <v>251225618.72759914</v>
          </cell>
          <cell r="AO490">
            <v>47895863.244847894</v>
          </cell>
          <cell r="AP490">
            <v>14210634.743133178</v>
          </cell>
          <cell r="AQ490">
            <v>6167346939.0879335</v>
          </cell>
        </row>
        <row r="491">
          <cell r="AL491">
            <v>2877306305.8886366</v>
          </cell>
          <cell r="AM491">
            <v>2978033653.7747049</v>
          </cell>
          <cell r="AN491">
            <v>251225618.72759914</v>
          </cell>
          <cell r="AO491">
            <v>47895863.244847894</v>
          </cell>
          <cell r="AP491">
            <v>14210634.743133178</v>
          </cell>
          <cell r="AQ491">
            <v>6168672076.3789225</v>
          </cell>
        </row>
        <row r="492">
          <cell r="AL492">
            <v>2877967500.6859069</v>
          </cell>
          <cell r="AM492">
            <v>2978697596.2684221</v>
          </cell>
          <cell r="AN492">
            <v>251225618.72759914</v>
          </cell>
          <cell r="AO492">
            <v>47895863.244847894</v>
          </cell>
          <cell r="AP492">
            <v>14210634.743133178</v>
          </cell>
          <cell r="AQ492">
            <v>6169997213.6699095</v>
          </cell>
        </row>
        <row r="493">
          <cell r="AL493">
            <v>2878628695.4831772</v>
          </cell>
          <cell r="AM493">
            <v>2979361538.7621393</v>
          </cell>
          <cell r="AN493">
            <v>251225618.72759914</v>
          </cell>
          <cell r="AO493">
            <v>47895863.244847894</v>
          </cell>
          <cell r="AP493">
            <v>14210634.743133178</v>
          </cell>
          <cell r="AQ493">
            <v>6171322350.9608974</v>
          </cell>
        </row>
        <row r="494">
          <cell r="AL494">
            <v>2879289890.2804475</v>
          </cell>
          <cell r="AM494">
            <v>2980025481.2558575</v>
          </cell>
          <cell r="AN494">
            <v>251225618.72759914</v>
          </cell>
          <cell r="AO494">
            <v>47895863.244847894</v>
          </cell>
          <cell r="AP494">
            <v>14210634.743133178</v>
          </cell>
          <cell r="AQ494">
            <v>6172647488.2518854</v>
          </cell>
        </row>
        <row r="495">
          <cell r="AL495">
            <v>2879951085.0777178</v>
          </cell>
          <cell r="AM495">
            <v>2980689423.7495747</v>
          </cell>
          <cell r="AN495">
            <v>251225618.72759914</v>
          </cell>
          <cell r="AO495">
            <v>47895863.244847894</v>
          </cell>
          <cell r="AP495">
            <v>14210634.743133178</v>
          </cell>
          <cell r="AQ495">
            <v>6173972625.5428734</v>
          </cell>
        </row>
        <row r="496">
          <cell r="AL496">
            <v>2880612279.8749881</v>
          </cell>
          <cell r="AM496">
            <v>2981353366.2432919</v>
          </cell>
          <cell r="AN496">
            <v>251225618.72759914</v>
          </cell>
          <cell r="AO496">
            <v>47895863.244847894</v>
          </cell>
          <cell r="AP496">
            <v>14210634.743133178</v>
          </cell>
          <cell r="AQ496">
            <v>6175297762.8338614</v>
          </cell>
        </row>
        <row r="497">
          <cell r="AL497">
            <v>2881273474.6722589</v>
          </cell>
          <cell r="AM497">
            <v>2982017308.73701</v>
          </cell>
          <cell r="AN497">
            <v>251225618.72759914</v>
          </cell>
          <cell r="AO497">
            <v>47895863.244847894</v>
          </cell>
          <cell r="AP497">
            <v>14210634.743133178</v>
          </cell>
          <cell r="AQ497">
            <v>6176622900.1248503</v>
          </cell>
        </row>
        <row r="498">
          <cell r="AL498">
            <v>2881934669.4695292</v>
          </cell>
          <cell r="AM498">
            <v>2982681251.2307277</v>
          </cell>
          <cell r="AN498">
            <v>251225618.72759914</v>
          </cell>
          <cell r="AO498">
            <v>47895863.244847894</v>
          </cell>
          <cell r="AP498">
            <v>14210634.743133178</v>
          </cell>
          <cell r="AQ498">
            <v>6177948037.4158373</v>
          </cell>
        </row>
        <row r="499">
          <cell r="AL499">
            <v>2882595864.2667999</v>
          </cell>
          <cell r="AM499">
            <v>2983345193.7244449</v>
          </cell>
          <cell r="AN499">
            <v>251225618.72759914</v>
          </cell>
          <cell r="AO499">
            <v>47895863.244847894</v>
          </cell>
          <cell r="AP499">
            <v>14210634.743133178</v>
          </cell>
          <cell r="AQ499">
            <v>6179273174.7068262</v>
          </cell>
        </row>
        <row r="500">
          <cell r="AL500">
            <v>2883257059.0640707</v>
          </cell>
          <cell r="AM500">
            <v>2984009136.2181621</v>
          </cell>
          <cell r="AN500">
            <v>251225618.72759914</v>
          </cell>
          <cell r="AO500">
            <v>47895863.244847894</v>
          </cell>
          <cell r="AP500">
            <v>14210634.743133178</v>
          </cell>
          <cell r="AQ500">
            <v>6180598311.9978132</v>
          </cell>
        </row>
        <row r="501">
          <cell r="AL501">
            <v>2883918253.861341</v>
          </cell>
          <cell r="AM501">
            <v>2984673078.7118802</v>
          </cell>
          <cell r="AN501">
            <v>251225618.72759914</v>
          </cell>
          <cell r="AO501">
            <v>47895863.244847894</v>
          </cell>
          <cell r="AP501">
            <v>14210634.743133178</v>
          </cell>
          <cell r="AQ501">
            <v>6181923449.2888021</v>
          </cell>
        </row>
        <row r="502">
          <cell r="AL502">
            <v>2884579448.6586113</v>
          </cell>
          <cell r="AM502">
            <v>2985337021.2055974</v>
          </cell>
          <cell r="AN502">
            <v>251225618.72759914</v>
          </cell>
          <cell r="AO502">
            <v>47895863.244847894</v>
          </cell>
          <cell r="AP502">
            <v>14210634.743133178</v>
          </cell>
          <cell r="AQ502">
            <v>6183248586.5797892</v>
          </cell>
        </row>
        <row r="503">
          <cell r="AL503">
            <v>2885240643.4558816</v>
          </cell>
          <cell r="AM503">
            <v>2986000963.6993146</v>
          </cell>
          <cell r="AN503">
            <v>251225618.72759914</v>
          </cell>
          <cell r="AO503">
            <v>47895863.244847894</v>
          </cell>
          <cell r="AP503">
            <v>14210634.743133178</v>
          </cell>
          <cell r="AQ503">
            <v>6184573723.8707771</v>
          </cell>
        </row>
        <row r="504">
          <cell r="AL504">
            <v>2885901838.2531519</v>
          </cell>
          <cell r="AM504">
            <v>2986664906.1930323</v>
          </cell>
          <cell r="AN504">
            <v>251225618.72759914</v>
          </cell>
          <cell r="AO504">
            <v>47895863.244847894</v>
          </cell>
          <cell r="AP504">
            <v>14210634.743133178</v>
          </cell>
          <cell r="AQ504">
            <v>6185898861.1617651</v>
          </cell>
        </row>
        <row r="505">
          <cell r="AL505">
            <v>2886563033.0504222</v>
          </cell>
          <cell r="AM505">
            <v>2987328848.6867504</v>
          </cell>
          <cell r="AN505">
            <v>251225618.72759914</v>
          </cell>
          <cell r="AO505">
            <v>47895863.244847894</v>
          </cell>
          <cell r="AP505">
            <v>14210634.743133178</v>
          </cell>
          <cell r="AQ505">
            <v>6187223998.452754</v>
          </cell>
        </row>
        <row r="506">
          <cell r="AL506">
            <v>2887224227.847693</v>
          </cell>
          <cell r="AM506">
            <v>2987523223.6031084</v>
          </cell>
          <cell r="AN506">
            <v>251225618.72759914</v>
          </cell>
          <cell r="AO506">
            <v>47895863.244847894</v>
          </cell>
          <cell r="AP506">
            <v>14210634.743133178</v>
          </cell>
          <cell r="AQ506">
            <v>6188079568.1663828</v>
          </cell>
        </row>
        <row r="507">
          <cell r="AL507">
            <v>2887885422.6449633</v>
          </cell>
          <cell r="AM507">
            <v>2987523223.6031084</v>
          </cell>
          <cell r="AN507">
            <v>251225618.72759914</v>
          </cell>
          <cell r="AO507">
            <v>47895863.244847894</v>
          </cell>
          <cell r="AP507">
            <v>14210634.743133178</v>
          </cell>
          <cell r="AQ507">
            <v>6188740762.9636526</v>
          </cell>
        </row>
        <row r="508">
          <cell r="AL508">
            <v>2888546617.442234</v>
          </cell>
          <cell r="AM508">
            <v>2987523223.6031084</v>
          </cell>
          <cell r="AN508">
            <v>251225618.72759914</v>
          </cell>
          <cell r="AO508">
            <v>47895863.244847894</v>
          </cell>
          <cell r="AP508">
            <v>14210634.743133178</v>
          </cell>
          <cell r="AQ508">
            <v>6189401957.7609234</v>
          </cell>
        </row>
        <row r="509">
          <cell r="AL509">
            <v>2889207812.2395048</v>
          </cell>
          <cell r="AM509">
            <v>2987523223.6031084</v>
          </cell>
          <cell r="AN509">
            <v>251225618.72759914</v>
          </cell>
          <cell r="AO509">
            <v>47895863.244847894</v>
          </cell>
          <cell r="AP509">
            <v>14210634.743133178</v>
          </cell>
          <cell r="AQ509">
            <v>6190063152.5581942</v>
          </cell>
        </row>
        <row r="510">
          <cell r="AL510">
            <v>2889869007.0367751</v>
          </cell>
          <cell r="AM510">
            <v>2987523223.6031084</v>
          </cell>
          <cell r="AN510">
            <v>251225618.72759914</v>
          </cell>
          <cell r="AO510">
            <v>47895863.244847894</v>
          </cell>
          <cell r="AP510">
            <v>14210634.743133178</v>
          </cell>
          <cell r="AQ510">
            <v>6190724347.355464</v>
          </cell>
        </row>
        <row r="511">
          <cell r="AL511">
            <v>2890530201.8340454</v>
          </cell>
          <cell r="AM511">
            <v>2987523223.6031084</v>
          </cell>
          <cell r="AN511">
            <v>251225618.72759914</v>
          </cell>
          <cell r="AO511">
            <v>47895863.244847894</v>
          </cell>
          <cell r="AP511">
            <v>14210634.743133178</v>
          </cell>
          <cell r="AQ511">
            <v>6191385542.1527348</v>
          </cell>
        </row>
        <row r="512">
          <cell r="AL512">
            <v>2891191396.6313157</v>
          </cell>
          <cell r="AM512">
            <v>2987523223.6031084</v>
          </cell>
          <cell r="AN512">
            <v>251225618.72759914</v>
          </cell>
          <cell r="AO512">
            <v>47895863.244847894</v>
          </cell>
          <cell r="AP512">
            <v>14210634.743133178</v>
          </cell>
          <cell r="AQ512">
            <v>6192046736.9500055</v>
          </cell>
        </row>
        <row r="513">
          <cell r="AL513">
            <v>2891852591.428586</v>
          </cell>
          <cell r="AM513">
            <v>2987523223.6031084</v>
          </cell>
          <cell r="AN513">
            <v>251225618.72759914</v>
          </cell>
          <cell r="AO513">
            <v>47895863.244847894</v>
          </cell>
          <cell r="AP513">
            <v>14210634.743133178</v>
          </cell>
          <cell r="AQ513">
            <v>6192707931.7472754</v>
          </cell>
        </row>
        <row r="514">
          <cell r="AL514">
            <v>2892513786.2258563</v>
          </cell>
          <cell r="AM514">
            <v>2987523223.6031084</v>
          </cell>
          <cell r="AN514">
            <v>251225618.72759914</v>
          </cell>
          <cell r="AO514">
            <v>47895863.244847894</v>
          </cell>
          <cell r="AP514">
            <v>14210634.743133178</v>
          </cell>
          <cell r="AQ514">
            <v>6193369126.5445452</v>
          </cell>
        </row>
        <row r="515">
          <cell r="AL515">
            <v>2893133466.844183</v>
          </cell>
          <cell r="AM515">
            <v>2987523223.6031084</v>
          </cell>
          <cell r="AN515">
            <v>251225618.72759914</v>
          </cell>
          <cell r="AO515">
            <v>47895863.244847894</v>
          </cell>
          <cell r="AP515">
            <v>14210634.743133178</v>
          </cell>
          <cell r="AQ515">
            <v>6193988807.1628723</v>
          </cell>
        </row>
        <row r="516">
          <cell r="AL516">
            <v>2893753147.4625101</v>
          </cell>
          <cell r="AM516">
            <v>2987523223.6031084</v>
          </cell>
          <cell r="AN516">
            <v>251225618.72759914</v>
          </cell>
          <cell r="AO516">
            <v>47895863.244847894</v>
          </cell>
          <cell r="AP516">
            <v>14210634.743133178</v>
          </cell>
          <cell r="AQ516">
            <v>6194608487.7811995</v>
          </cell>
        </row>
        <row r="517">
          <cell r="AL517">
            <v>2894372828.0808372</v>
          </cell>
          <cell r="AM517">
            <v>2987523223.6031084</v>
          </cell>
          <cell r="AN517">
            <v>251225618.72759914</v>
          </cell>
          <cell r="AO517">
            <v>47895863.244847894</v>
          </cell>
          <cell r="AP517">
            <v>14210634.743133178</v>
          </cell>
          <cell r="AQ517">
            <v>6195228168.3995266</v>
          </cell>
        </row>
        <row r="518">
          <cell r="AL518">
            <v>2894992508.6991644</v>
          </cell>
          <cell r="AM518">
            <v>2987523223.6031084</v>
          </cell>
          <cell r="AN518">
            <v>251225618.72759914</v>
          </cell>
          <cell r="AO518">
            <v>47895863.244847894</v>
          </cell>
          <cell r="AP518">
            <v>14210634.743133178</v>
          </cell>
          <cell r="AQ518">
            <v>6195847849.0178537</v>
          </cell>
        </row>
        <row r="519">
          <cell r="AL519">
            <v>2895612189.3174911</v>
          </cell>
          <cell r="AM519">
            <v>2987523223.6031084</v>
          </cell>
          <cell r="AN519">
            <v>251225618.72759914</v>
          </cell>
          <cell r="AO519">
            <v>47895863.244847894</v>
          </cell>
          <cell r="AP519">
            <v>14210634.743133178</v>
          </cell>
          <cell r="AQ519">
            <v>6196467529.6361799</v>
          </cell>
        </row>
        <row r="520">
          <cell r="AL520">
            <v>2896231869.9358182</v>
          </cell>
          <cell r="AM520">
            <v>2987523223.6031084</v>
          </cell>
          <cell r="AN520">
            <v>251225618.72759914</v>
          </cell>
          <cell r="AO520">
            <v>47895863.244847894</v>
          </cell>
          <cell r="AP520">
            <v>14210634.743133178</v>
          </cell>
          <cell r="AQ520">
            <v>6197087210.254508</v>
          </cell>
        </row>
        <row r="521">
          <cell r="AL521">
            <v>2896851550.5541449</v>
          </cell>
          <cell r="AM521">
            <v>2987523223.6031084</v>
          </cell>
          <cell r="AN521">
            <v>251225618.72759914</v>
          </cell>
          <cell r="AO521">
            <v>47895863.244847894</v>
          </cell>
          <cell r="AP521">
            <v>14210634.743133178</v>
          </cell>
          <cell r="AQ521">
            <v>6197706890.8728342</v>
          </cell>
        </row>
        <row r="522">
          <cell r="AL522">
            <v>2897471231.172472</v>
          </cell>
          <cell r="AM522">
            <v>2987523223.6031084</v>
          </cell>
          <cell r="AN522">
            <v>251225618.72759914</v>
          </cell>
          <cell r="AO522">
            <v>47895863.244847894</v>
          </cell>
          <cell r="AP522">
            <v>14210634.743133178</v>
          </cell>
          <cell r="AQ522">
            <v>6198326571.4911613</v>
          </cell>
        </row>
        <row r="523">
          <cell r="AL523">
            <v>2898090911.7907987</v>
          </cell>
          <cell r="AM523">
            <v>2987523223.6031084</v>
          </cell>
          <cell r="AN523">
            <v>251225618.72759914</v>
          </cell>
          <cell r="AO523">
            <v>47895863.244847894</v>
          </cell>
          <cell r="AP523">
            <v>14210634.743133178</v>
          </cell>
          <cell r="AQ523">
            <v>6198946252.1094885</v>
          </cell>
        </row>
        <row r="524">
          <cell r="AL524">
            <v>2898710592.4091258</v>
          </cell>
          <cell r="AM524">
            <v>2987523223.6031084</v>
          </cell>
          <cell r="AN524">
            <v>251225618.72759914</v>
          </cell>
          <cell r="AO524">
            <v>47895863.244847894</v>
          </cell>
          <cell r="AP524">
            <v>14210634.743133178</v>
          </cell>
          <cell r="AQ524">
            <v>6199565932.7278147</v>
          </cell>
        </row>
        <row r="525">
          <cell r="AL525">
            <v>2899330273.0274529</v>
          </cell>
          <cell r="AM525">
            <v>2987523223.6031084</v>
          </cell>
          <cell r="AN525">
            <v>251225618.72759914</v>
          </cell>
          <cell r="AO525">
            <v>47895863.244847894</v>
          </cell>
          <cell r="AP525">
            <v>14210634.743133178</v>
          </cell>
          <cell r="AQ525">
            <v>6200185613.3461428</v>
          </cell>
        </row>
        <row r="526">
          <cell r="AL526">
            <v>2899949953.6457796</v>
          </cell>
          <cell r="AM526">
            <v>2987523223.6031084</v>
          </cell>
          <cell r="AN526">
            <v>251225618.72759914</v>
          </cell>
          <cell r="AO526">
            <v>47895863.244847894</v>
          </cell>
          <cell r="AP526">
            <v>14210634.743133178</v>
          </cell>
          <cell r="AQ526">
            <v>6200805293.964469</v>
          </cell>
        </row>
        <row r="527">
          <cell r="AL527">
            <v>2900569634.2641063</v>
          </cell>
          <cell r="AM527">
            <v>2987523223.6031084</v>
          </cell>
          <cell r="AN527">
            <v>251225618.72759914</v>
          </cell>
          <cell r="AO527">
            <v>47895863.244847894</v>
          </cell>
          <cell r="AP527">
            <v>14210634.743133178</v>
          </cell>
          <cell r="AQ527">
            <v>6201424974.5827951</v>
          </cell>
        </row>
        <row r="528">
          <cell r="AL528">
            <v>2901189314.8824334</v>
          </cell>
          <cell r="AM528">
            <v>2987523223.6031084</v>
          </cell>
          <cell r="AN528">
            <v>251225618.72759914</v>
          </cell>
          <cell r="AO528">
            <v>47895863.244847894</v>
          </cell>
          <cell r="AP528">
            <v>14210634.743133178</v>
          </cell>
          <cell r="AQ528">
            <v>6202044655.2011232</v>
          </cell>
        </row>
        <row r="529">
          <cell r="AL529">
            <v>2901808995.5007601</v>
          </cell>
          <cell r="AM529">
            <v>2987523223.6031084</v>
          </cell>
          <cell r="AN529">
            <v>251225618.72759914</v>
          </cell>
          <cell r="AO529">
            <v>47895863.244847894</v>
          </cell>
          <cell r="AP529">
            <v>14210634.743133178</v>
          </cell>
          <cell r="AQ529">
            <v>6202664335.8194494</v>
          </cell>
        </row>
        <row r="530">
          <cell r="AL530">
            <v>2902428676.1190872</v>
          </cell>
          <cell r="AM530">
            <v>2987523223.6031084</v>
          </cell>
          <cell r="AN530">
            <v>251225618.72759914</v>
          </cell>
          <cell r="AO530">
            <v>47895863.244847894</v>
          </cell>
          <cell r="AP530">
            <v>14210634.743133178</v>
          </cell>
          <cell r="AQ530">
            <v>6203284016.4377766</v>
          </cell>
        </row>
        <row r="531">
          <cell r="AL531">
            <v>2903048356.7374139</v>
          </cell>
          <cell r="AM531">
            <v>2987523223.6031084</v>
          </cell>
          <cell r="AN531">
            <v>251225618.72759914</v>
          </cell>
          <cell r="AO531">
            <v>47895863.244847894</v>
          </cell>
          <cell r="AP531">
            <v>14210634.743133178</v>
          </cell>
          <cell r="AQ531">
            <v>6203903697.0561037</v>
          </cell>
        </row>
        <row r="532">
          <cell r="AL532">
            <v>2903668037.355741</v>
          </cell>
          <cell r="AM532">
            <v>2987523223.6031084</v>
          </cell>
          <cell r="AN532">
            <v>251225618.72759914</v>
          </cell>
          <cell r="AO532">
            <v>47895863.244847894</v>
          </cell>
          <cell r="AP532">
            <v>14210634.743133178</v>
          </cell>
          <cell r="AQ532">
            <v>6204523377.6744299</v>
          </cell>
        </row>
        <row r="533">
          <cell r="AL533">
            <v>2904287717.9740682</v>
          </cell>
          <cell r="AM533">
            <v>2987523223.6031084</v>
          </cell>
          <cell r="AN533">
            <v>251225618.72759914</v>
          </cell>
          <cell r="AO533">
            <v>47895863.244847894</v>
          </cell>
          <cell r="AP533">
            <v>14210634.743133178</v>
          </cell>
          <cell r="AQ533">
            <v>6205143058.292758</v>
          </cell>
        </row>
        <row r="534">
          <cell r="AL534">
            <v>2904907398.5923948</v>
          </cell>
          <cell r="AM534">
            <v>2987523223.6031084</v>
          </cell>
          <cell r="AN534">
            <v>251225618.72759914</v>
          </cell>
          <cell r="AO534">
            <v>47895863.244847894</v>
          </cell>
          <cell r="AP534">
            <v>14210634.743133178</v>
          </cell>
          <cell r="AQ534">
            <v>6205762738.9110842</v>
          </cell>
        </row>
        <row r="535">
          <cell r="AL535">
            <v>2905527079.2107215</v>
          </cell>
          <cell r="AM535">
            <v>2987523223.6031084</v>
          </cell>
          <cell r="AN535">
            <v>251225618.72759914</v>
          </cell>
          <cell r="AO535">
            <v>47895863.244847894</v>
          </cell>
          <cell r="AP535">
            <v>14210634.743133178</v>
          </cell>
          <cell r="AQ535">
            <v>6206382419.5294104</v>
          </cell>
        </row>
        <row r="536">
          <cell r="AL536">
            <v>2906146759.8290486</v>
          </cell>
          <cell r="AM536">
            <v>2987523223.6031084</v>
          </cell>
          <cell r="AN536">
            <v>251225618.72759914</v>
          </cell>
          <cell r="AO536">
            <v>47895863.244847894</v>
          </cell>
          <cell r="AP536">
            <v>14210634.743133178</v>
          </cell>
          <cell r="AQ536">
            <v>6207002100.1477385</v>
          </cell>
        </row>
        <row r="537">
          <cell r="AL537">
            <v>2906766440.4473758</v>
          </cell>
          <cell r="AM537">
            <v>2987523223.6031084</v>
          </cell>
          <cell r="AN537">
            <v>251225618.72759914</v>
          </cell>
          <cell r="AO537">
            <v>47895863.244847894</v>
          </cell>
          <cell r="AP537">
            <v>14210634.743133178</v>
          </cell>
          <cell r="AQ537">
            <v>6207621780.7660646</v>
          </cell>
        </row>
        <row r="538">
          <cell r="AL538">
            <v>2907386121.0657024</v>
          </cell>
          <cell r="AM538">
            <v>2987523223.6031084</v>
          </cell>
          <cell r="AN538">
            <v>251225618.72759914</v>
          </cell>
          <cell r="AO538">
            <v>47895863.244847894</v>
          </cell>
          <cell r="AP538">
            <v>14210634.743133178</v>
          </cell>
          <cell r="AQ538">
            <v>6208241461.3843918</v>
          </cell>
        </row>
        <row r="539">
          <cell r="AL539">
            <v>2908005801.6840296</v>
          </cell>
          <cell r="AM539">
            <v>2987523223.6031084</v>
          </cell>
          <cell r="AN539">
            <v>251225618.72759914</v>
          </cell>
          <cell r="AO539">
            <v>47895863.244847894</v>
          </cell>
          <cell r="AP539">
            <v>14210634.743133178</v>
          </cell>
          <cell r="AQ539">
            <v>6208861142.0027189</v>
          </cell>
        </row>
        <row r="540">
          <cell r="AL540">
            <v>2908625482.3023567</v>
          </cell>
          <cell r="AM540">
            <v>2987523223.6031084</v>
          </cell>
          <cell r="AN540">
            <v>251225618.72759914</v>
          </cell>
          <cell r="AO540">
            <v>47895863.244847894</v>
          </cell>
          <cell r="AP540">
            <v>14210634.743133178</v>
          </cell>
          <cell r="AQ540">
            <v>6209480822.6210461</v>
          </cell>
        </row>
        <row r="541">
          <cell r="AL541">
            <v>2909245162.9206834</v>
          </cell>
          <cell r="AM541">
            <v>2987523223.6031084</v>
          </cell>
          <cell r="AN541">
            <v>251225618.72759914</v>
          </cell>
          <cell r="AO541">
            <v>47895863.244847894</v>
          </cell>
          <cell r="AP541">
            <v>14210634.743133178</v>
          </cell>
          <cell r="AQ541">
            <v>6210100503.2393732</v>
          </cell>
        </row>
        <row r="542">
          <cell r="AL542">
            <v>2909864843.5390105</v>
          </cell>
          <cell r="AM542">
            <v>2987523223.6031084</v>
          </cell>
          <cell r="AN542">
            <v>251225618.72759914</v>
          </cell>
          <cell r="AO542">
            <v>47895863.244847894</v>
          </cell>
          <cell r="AP542">
            <v>14210634.743133178</v>
          </cell>
          <cell r="AQ542">
            <v>6210720183.8576994</v>
          </cell>
        </row>
        <row r="543">
          <cell r="AL543">
            <v>2910484524.1573372</v>
          </cell>
          <cell r="AM543">
            <v>2987523223.6031084</v>
          </cell>
          <cell r="AN543">
            <v>251225618.72759914</v>
          </cell>
          <cell r="AO543">
            <v>47895863.244847894</v>
          </cell>
          <cell r="AP543">
            <v>14210634.743133178</v>
          </cell>
          <cell r="AQ543">
            <v>6211339864.4760265</v>
          </cell>
        </row>
        <row r="544">
          <cell r="AL544">
            <v>2911104204.7756639</v>
          </cell>
          <cell r="AM544">
            <v>2987523223.6031084</v>
          </cell>
          <cell r="AN544">
            <v>251225618.72759914</v>
          </cell>
          <cell r="AO544">
            <v>47895863.244847894</v>
          </cell>
          <cell r="AP544">
            <v>14210634.743133178</v>
          </cell>
          <cell r="AQ544">
            <v>6211959545.0943537</v>
          </cell>
        </row>
        <row r="545">
          <cell r="AL545">
            <v>2911723885.393991</v>
          </cell>
          <cell r="AM545">
            <v>2987523223.6031084</v>
          </cell>
          <cell r="AN545">
            <v>251225618.72759914</v>
          </cell>
          <cell r="AO545">
            <v>47895863.244847894</v>
          </cell>
          <cell r="AP545">
            <v>14210634.743133178</v>
          </cell>
          <cell r="AQ545">
            <v>6212579225.7126799</v>
          </cell>
        </row>
        <row r="546">
          <cell r="AL546">
            <v>2912343566.0123181</v>
          </cell>
          <cell r="AM546">
            <v>2987523223.6031084</v>
          </cell>
          <cell r="AN546">
            <v>251225618.72759914</v>
          </cell>
          <cell r="AO546">
            <v>47895863.244847894</v>
          </cell>
          <cell r="AP546">
            <v>14210634.743133178</v>
          </cell>
          <cell r="AQ546">
            <v>6213198906.331008</v>
          </cell>
        </row>
        <row r="547">
          <cell r="AL547">
            <v>2912963246.6306448</v>
          </cell>
          <cell r="AM547">
            <v>2987523223.6031084</v>
          </cell>
          <cell r="AN547">
            <v>251225618.72759914</v>
          </cell>
          <cell r="AO547">
            <v>47895863.244847894</v>
          </cell>
          <cell r="AP547">
            <v>14210634.743133178</v>
          </cell>
          <cell r="AQ547">
            <v>6213818586.9493341</v>
          </cell>
        </row>
        <row r="548">
          <cell r="AL548">
            <v>2913582927.2489719</v>
          </cell>
          <cell r="AM548">
            <v>2987523223.6031084</v>
          </cell>
          <cell r="AN548">
            <v>251225618.72759914</v>
          </cell>
          <cell r="AO548">
            <v>47895863.244847894</v>
          </cell>
          <cell r="AP548">
            <v>14210634.743133178</v>
          </cell>
          <cell r="AQ548">
            <v>6214438267.5676613</v>
          </cell>
        </row>
        <row r="549">
          <cell r="AL549">
            <v>2914202607.8672986</v>
          </cell>
          <cell r="AM549">
            <v>2987523223.6031084</v>
          </cell>
          <cell r="AN549">
            <v>251225618.72759914</v>
          </cell>
          <cell r="AO549">
            <v>47895863.244847894</v>
          </cell>
          <cell r="AP549">
            <v>14210634.743133178</v>
          </cell>
          <cell r="AQ549">
            <v>6215057948.1859884</v>
          </cell>
        </row>
        <row r="550">
          <cell r="AL550">
            <v>2914822288.4856253</v>
          </cell>
          <cell r="AM550">
            <v>2987523223.6031084</v>
          </cell>
          <cell r="AN550">
            <v>251225618.72759914</v>
          </cell>
          <cell r="AO550">
            <v>47895863.244847894</v>
          </cell>
          <cell r="AP550">
            <v>14210634.743133178</v>
          </cell>
          <cell r="AQ550">
            <v>6215677628.8043146</v>
          </cell>
        </row>
        <row r="551">
          <cell r="AL551">
            <v>2915430291.336144</v>
          </cell>
          <cell r="AM551">
            <v>2987523223.6031084</v>
          </cell>
          <cell r="AN551">
            <v>251225618.72759914</v>
          </cell>
          <cell r="AO551">
            <v>47895863.244847894</v>
          </cell>
          <cell r="AP551">
            <v>14210634.743133178</v>
          </cell>
          <cell r="AQ551">
            <v>6216285631.6548338</v>
          </cell>
        </row>
        <row r="552">
          <cell r="AL552">
            <v>2916003629.248692</v>
          </cell>
          <cell r="AM552">
            <v>2987523223.6031084</v>
          </cell>
          <cell r="AN552">
            <v>251225618.72759914</v>
          </cell>
          <cell r="AO552">
            <v>47895863.244847894</v>
          </cell>
          <cell r="AP552">
            <v>14210634.743133178</v>
          </cell>
          <cell r="AQ552">
            <v>6216858969.5673819</v>
          </cell>
        </row>
        <row r="553">
          <cell r="AL553">
            <v>2916576967.1612401</v>
          </cell>
          <cell r="AM553">
            <v>2987523223.6031084</v>
          </cell>
          <cell r="AN553">
            <v>251225618.72759914</v>
          </cell>
          <cell r="AO553">
            <v>47895863.244847894</v>
          </cell>
          <cell r="AP553">
            <v>14210634.743133178</v>
          </cell>
          <cell r="AQ553">
            <v>6217432307.4799299</v>
          </cell>
        </row>
        <row r="554">
          <cell r="AL554">
            <v>2917150305.0737882</v>
          </cell>
          <cell r="AM554">
            <v>2987523223.6031084</v>
          </cell>
          <cell r="AN554">
            <v>251225618.72759914</v>
          </cell>
          <cell r="AO554">
            <v>47895863.244847894</v>
          </cell>
          <cell r="AP554">
            <v>14210634.743133178</v>
          </cell>
          <cell r="AQ554">
            <v>6218005645.392478</v>
          </cell>
        </row>
        <row r="555">
          <cell r="AL555">
            <v>2917723642.9863362</v>
          </cell>
          <cell r="AM555">
            <v>2987523223.6031084</v>
          </cell>
          <cell r="AN555">
            <v>251225618.72759914</v>
          </cell>
          <cell r="AO555">
            <v>47895863.244847894</v>
          </cell>
          <cell r="AP555">
            <v>14210634.743133178</v>
          </cell>
          <cell r="AQ555">
            <v>6218578983.3050261</v>
          </cell>
        </row>
        <row r="556">
          <cell r="AL556">
            <v>2918296980.8988843</v>
          </cell>
          <cell r="AM556">
            <v>2987523223.6031084</v>
          </cell>
          <cell r="AN556">
            <v>251225618.72759914</v>
          </cell>
          <cell r="AO556">
            <v>47895863.244847894</v>
          </cell>
          <cell r="AP556">
            <v>14210634.743133178</v>
          </cell>
          <cell r="AQ556">
            <v>6219152321.2175741</v>
          </cell>
        </row>
        <row r="557">
          <cell r="AL557">
            <v>2918870318.8114328</v>
          </cell>
          <cell r="AM557">
            <v>2987523223.6031084</v>
          </cell>
          <cell r="AN557">
            <v>251225618.72759914</v>
          </cell>
          <cell r="AO557">
            <v>47895863.244847894</v>
          </cell>
          <cell r="AP557">
            <v>14210634.743133178</v>
          </cell>
          <cell r="AQ557">
            <v>6219725659.1301222</v>
          </cell>
        </row>
        <row r="558">
          <cell r="AL558">
            <v>2919443656.7239804</v>
          </cell>
          <cell r="AM558">
            <v>2987523223.6031084</v>
          </cell>
          <cell r="AN558">
            <v>251225618.72759914</v>
          </cell>
          <cell r="AO558">
            <v>47895863.244847894</v>
          </cell>
          <cell r="AP558">
            <v>14210634.743133178</v>
          </cell>
          <cell r="AQ558">
            <v>6220298997.0426702</v>
          </cell>
        </row>
        <row r="559">
          <cell r="AL559">
            <v>2920016994.6365285</v>
          </cell>
          <cell r="AM559">
            <v>2987523223.6031084</v>
          </cell>
          <cell r="AN559">
            <v>251225618.72759914</v>
          </cell>
          <cell r="AO559">
            <v>47895863.244847894</v>
          </cell>
          <cell r="AP559">
            <v>14210634.743133178</v>
          </cell>
          <cell r="AQ559">
            <v>6220872334.9552183</v>
          </cell>
        </row>
        <row r="560">
          <cell r="AL560">
            <v>2920590332.5490766</v>
          </cell>
          <cell r="AM560">
            <v>2987523223.6031084</v>
          </cell>
          <cell r="AN560">
            <v>251225618.72759914</v>
          </cell>
          <cell r="AO560">
            <v>47895863.244847894</v>
          </cell>
          <cell r="AP560">
            <v>14210634.743133178</v>
          </cell>
          <cell r="AQ560">
            <v>6221445672.8677664</v>
          </cell>
        </row>
        <row r="561">
          <cell r="AL561">
            <v>2921163670.4616251</v>
          </cell>
          <cell r="AM561">
            <v>2987523223.6031084</v>
          </cell>
          <cell r="AN561">
            <v>251225618.72759914</v>
          </cell>
          <cell r="AO561">
            <v>47895863.244847894</v>
          </cell>
          <cell r="AP561">
            <v>14210634.743133178</v>
          </cell>
          <cell r="AQ561">
            <v>6222019010.7803144</v>
          </cell>
        </row>
        <row r="562">
          <cell r="AL562">
            <v>2921737008.3741722</v>
          </cell>
          <cell r="AM562">
            <v>2987523223.6031084</v>
          </cell>
          <cell r="AN562">
            <v>251225618.72759914</v>
          </cell>
          <cell r="AO562">
            <v>47895863.244847894</v>
          </cell>
          <cell r="AP562">
            <v>14210634.743133178</v>
          </cell>
          <cell r="AQ562">
            <v>6222592348.6928616</v>
          </cell>
        </row>
        <row r="563">
          <cell r="AL563">
            <v>2922310346.2867208</v>
          </cell>
          <cell r="AM563">
            <v>2987523223.6031084</v>
          </cell>
          <cell r="AN563">
            <v>251225618.72759914</v>
          </cell>
          <cell r="AO563">
            <v>47895863.244847894</v>
          </cell>
          <cell r="AP563">
            <v>14210634.743133178</v>
          </cell>
          <cell r="AQ563">
            <v>6223165686.6054106</v>
          </cell>
        </row>
        <row r="564">
          <cell r="AL564">
            <v>2922883684.1992688</v>
          </cell>
          <cell r="AM564">
            <v>2987523223.6031084</v>
          </cell>
          <cell r="AN564">
            <v>251225618.72759914</v>
          </cell>
          <cell r="AO564">
            <v>47895863.244847894</v>
          </cell>
          <cell r="AP564">
            <v>14210634.743133178</v>
          </cell>
          <cell r="AQ564">
            <v>6223739024.5179586</v>
          </cell>
        </row>
        <row r="565">
          <cell r="AL565">
            <v>2923457022.1118169</v>
          </cell>
          <cell r="AM565">
            <v>2987523223.6031084</v>
          </cell>
          <cell r="AN565">
            <v>251225618.72759914</v>
          </cell>
          <cell r="AO565">
            <v>47895863.244847894</v>
          </cell>
          <cell r="AP565">
            <v>14210634.743133178</v>
          </cell>
          <cell r="AQ565">
            <v>6224312362.4305067</v>
          </cell>
        </row>
        <row r="566">
          <cell r="AL566">
            <v>2924030360.0243645</v>
          </cell>
          <cell r="AM566">
            <v>2987523223.6031084</v>
          </cell>
          <cell r="AN566">
            <v>251225618.72759914</v>
          </cell>
          <cell r="AO566">
            <v>47895863.244847894</v>
          </cell>
          <cell r="AP566">
            <v>14210634.743133178</v>
          </cell>
          <cell r="AQ566">
            <v>6224885700.3430538</v>
          </cell>
        </row>
        <row r="567">
          <cell r="AL567">
            <v>2924603697.936913</v>
          </cell>
          <cell r="AM567">
            <v>2987523223.6031084</v>
          </cell>
          <cell r="AN567">
            <v>251225618.72759914</v>
          </cell>
          <cell r="AO567">
            <v>47895863.244847894</v>
          </cell>
          <cell r="AP567">
            <v>14210634.743133178</v>
          </cell>
          <cell r="AQ567">
            <v>6225459038.2556028</v>
          </cell>
        </row>
        <row r="568">
          <cell r="AL568">
            <v>2925177035.8494611</v>
          </cell>
          <cell r="AM568">
            <v>2987523223.6031084</v>
          </cell>
          <cell r="AN568">
            <v>251225618.72759914</v>
          </cell>
          <cell r="AO568">
            <v>47895863.244847894</v>
          </cell>
          <cell r="AP568">
            <v>14210634.743133178</v>
          </cell>
          <cell r="AQ568">
            <v>6226032376.1681509</v>
          </cell>
        </row>
        <row r="569">
          <cell r="AL569">
            <v>2925750373.7620091</v>
          </cell>
          <cell r="AM569">
            <v>2987523223.6031084</v>
          </cell>
          <cell r="AN569">
            <v>251225618.72759914</v>
          </cell>
          <cell r="AO569">
            <v>47895863.244847894</v>
          </cell>
          <cell r="AP569">
            <v>14210634.743133178</v>
          </cell>
          <cell r="AQ569">
            <v>6226605714.080699</v>
          </cell>
        </row>
        <row r="570">
          <cell r="AL570">
            <v>2926323711.6745572</v>
          </cell>
          <cell r="AM570">
            <v>2987523223.6031084</v>
          </cell>
          <cell r="AN570">
            <v>251225618.72759914</v>
          </cell>
          <cell r="AO570">
            <v>47895863.244847894</v>
          </cell>
          <cell r="AP570">
            <v>14210634.743133178</v>
          </cell>
          <cell r="AQ570">
            <v>6227179051.993247</v>
          </cell>
        </row>
        <row r="571">
          <cell r="AL571">
            <v>2926897049.5871053</v>
          </cell>
          <cell r="AM571">
            <v>2987523223.6031084</v>
          </cell>
          <cell r="AN571">
            <v>251225618.72759914</v>
          </cell>
          <cell r="AO571">
            <v>47895863.244847894</v>
          </cell>
          <cell r="AP571">
            <v>14210634.743133178</v>
          </cell>
          <cell r="AQ571">
            <v>6227752389.9057951</v>
          </cell>
        </row>
        <row r="572">
          <cell r="AL572">
            <v>2927470387.4996533</v>
          </cell>
          <cell r="AM572">
            <v>2987523223.6031084</v>
          </cell>
          <cell r="AN572">
            <v>251225618.72759914</v>
          </cell>
          <cell r="AO572">
            <v>47895863.244847894</v>
          </cell>
          <cell r="AP572">
            <v>14210634.743133178</v>
          </cell>
          <cell r="AQ572">
            <v>6228325727.8183432</v>
          </cell>
        </row>
        <row r="573">
          <cell r="AL573">
            <v>2928043725.4122014</v>
          </cell>
          <cell r="AM573">
            <v>2987523223.6031084</v>
          </cell>
          <cell r="AN573">
            <v>251225618.72759914</v>
          </cell>
          <cell r="AO573">
            <v>47895863.244847894</v>
          </cell>
          <cell r="AP573">
            <v>14210634.743133178</v>
          </cell>
          <cell r="AQ573">
            <v>6228899065.7308912</v>
          </cell>
        </row>
        <row r="574">
          <cell r="AL574">
            <v>2928617063.3247495</v>
          </cell>
          <cell r="AM574">
            <v>2987523223.6031084</v>
          </cell>
          <cell r="AN574">
            <v>251225618.72759914</v>
          </cell>
          <cell r="AO574">
            <v>47895863.244847894</v>
          </cell>
          <cell r="AP574">
            <v>14210634.743133178</v>
          </cell>
          <cell r="AQ574">
            <v>6229472403.6434393</v>
          </cell>
        </row>
        <row r="575">
          <cell r="AL575">
            <v>2929190401.2372975</v>
          </cell>
          <cell r="AM575">
            <v>2987523223.6031084</v>
          </cell>
          <cell r="AN575">
            <v>251225618.72759914</v>
          </cell>
          <cell r="AO575">
            <v>47895863.244847894</v>
          </cell>
          <cell r="AP575">
            <v>14210634.743133178</v>
          </cell>
          <cell r="AQ575">
            <v>6230045741.5559874</v>
          </cell>
        </row>
        <row r="576">
          <cell r="AL576">
            <v>2929763739.1498456</v>
          </cell>
          <cell r="AM576">
            <v>2987523223.6031084</v>
          </cell>
          <cell r="AN576">
            <v>251225618.72759914</v>
          </cell>
          <cell r="AO576">
            <v>47895863.244847894</v>
          </cell>
          <cell r="AP576">
            <v>14210634.743133178</v>
          </cell>
          <cell r="AQ576">
            <v>6230619079.4685354</v>
          </cell>
        </row>
        <row r="577">
          <cell r="AL577">
            <v>2930337077.0623937</v>
          </cell>
          <cell r="AM577">
            <v>2987523223.6031084</v>
          </cell>
          <cell r="AN577">
            <v>251225618.72759914</v>
          </cell>
          <cell r="AO577">
            <v>47895863.244847894</v>
          </cell>
          <cell r="AP577">
            <v>14210634.743133178</v>
          </cell>
          <cell r="AQ577">
            <v>6231192417.3810835</v>
          </cell>
        </row>
        <row r="578">
          <cell r="AL578">
            <v>2930910414.9749417</v>
          </cell>
          <cell r="AM578">
            <v>2987523223.6031084</v>
          </cell>
          <cell r="AN578">
            <v>251225618.72759914</v>
          </cell>
          <cell r="AO578">
            <v>47895863.244847894</v>
          </cell>
          <cell r="AP578">
            <v>14210634.743133178</v>
          </cell>
          <cell r="AQ578">
            <v>6231765755.2936316</v>
          </cell>
        </row>
        <row r="579">
          <cell r="AL579">
            <v>2931483752.8874898</v>
          </cell>
          <cell r="AM579">
            <v>2987523223.6031084</v>
          </cell>
          <cell r="AN579">
            <v>251225618.72759914</v>
          </cell>
          <cell r="AO579">
            <v>47895863.244847894</v>
          </cell>
          <cell r="AP579">
            <v>14210634.743133178</v>
          </cell>
          <cell r="AQ579">
            <v>6232339093.2061796</v>
          </cell>
        </row>
        <row r="580">
          <cell r="AL580">
            <v>2932057090.8000379</v>
          </cell>
          <cell r="AM580">
            <v>2987523223.6031084</v>
          </cell>
          <cell r="AN580">
            <v>251225618.72759914</v>
          </cell>
          <cell r="AO580">
            <v>47895863.244847894</v>
          </cell>
          <cell r="AP580">
            <v>14210634.743133178</v>
          </cell>
          <cell r="AQ580">
            <v>6232912431.1187277</v>
          </cell>
        </row>
        <row r="581">
          <cell r="AL581">
            <v>2932630428.7125859</v>
          </cell>
          <cell r="AM581">
            <v>2987523223.6031084</v>
          </cell>
          <cell r="AN581">
            <v>251225618.72759914</v>
          </cell>
          <cell r="AO581">
            <v>47895863.244847894</v>
          </cell>
          <cell r="AP581">
            <v>14210634.743133178</v>
          </cell>
          <cell r="AQ581">
            <v>6233485769.0312757</v>
          </cell>
        </row>
        <row r="582">
          <cell r="AL582">
            <v>2933203766.625134</v>
          </cell>
          <cell r="AM582">
            <v>2987523223.6031084</v>
          </cell>
          <cell r="AN582">
            <v>251225618.72759914</v>
          </cell>
          <cell r="AO582">
            <v>47895863.244847894</v>
          </cell>
          <cell r="AP582">
            <v>14210634.743133178</v>
          </cell>
          <cell r="AQ582">
            <v>6234059106.9438238</v>
          </cell>
        </row>
        <row r="583">
          <cell r="AL583">
            <v>2933777104.5376821</v>
          </cell>
          <cell r="AM583">
            <v>2987523223.6031084</v>
          </cell>
          <cell r="AN583">
            <v>251225618.72759914</v>
          </cell>
          <cell r="AO583">
            <v>47895863.244847894</v>
          </cell>
          <cell r="AP583">
            <v>14210634.743133178</v>
          </cell>
          <cell r="AQ583">
            <v>6234632444.8563719</v>
          </cell>
        </row>
        <row r="584">
          <cell r="AL584">
            <v>2934350442.4502301</v>
          </cell>
          <cell r="AM584">
            <v>2987523223.6031084</v>
          </cell>
          <cell r="AN584">
            <v>251225618.72759914</v>
          </cell>
          <cell r="AO584">
            <v>47895863.244847894</v>
          </cell>
          <cell r="AP584">
            <v>14210634.743133178</v>
          </cell>
          <cell r="AQ584">
            <v>6235205782.7689199</v>
          </cell>
        </row>
        <row r="585">
          <cell r="AL585">
            <v>2934923780.3627787</v>
          </cell>
          <cell r="AM585">
            <v>2987523223.6031084</v>
          </cell>
          <cell r="AN585">
            <v>251225618.72759914</v>
          </cell>
          <cell r="AO585">
            <v>47895863.244847894</v>
          </cell>
          <cell r="AP585">
            <v>14210634.743133178</v>
          </cell>
          <cell r="AQ585">
            <v>6235779120.681468</v>
          </cell>
        </row>
        <row r="586">
          <cell r="AL586">
            <v>2935497118.2753263</v>
          </cell>
          <cell r="AM586">
            <v>2987523223.6031084</v>
          </cell>
          <cell r="AN586">
            <v>251225618.72759914</v>
          </cell>
          <cell r="AO586">
            <v>47895863.244847894</v>
          </cell>
          <cell r="AP586">
            <v>14210634.743133178</v>
          </cell>
          <cell r="AQ586">
            <v>6236352458.5940161</v>
          </cell>
        </row>
        <row r="587">
          <cell r="AL587">
            <v>2936070456.1878743</v>
          </cell>
          <cell r="AM587">
            <v>2987523223.6031084</v>
          </cell>
          <cell r="AN587">
            <v>251225618.72759914</v>
          </cell>
          <cell r="AO587">
            <v>47895863.244847894</v>
          </cell>
          <cell r="AP587">
            <v>14210634.743133178</v>
          </cell>
          <cell r="AQ587">
            <v>6236925796.5065641</v>
          </cell>
        </row>
        <row r="588">
          <cell r="AL588">
            <v>2936643794.1004224</v>
          </cell>
          <cell r="AM588">
            <v>2987523223.6031084</v>
          </cell>
          <cell r="AN588">
            <v>251225618.72759914</v>
          </cell>
          <cell r="AO588">
            <v>47895863.244847894</v>
          </cell>
          <cell r="AP588">
            <v>14210634.743133178</v>
          </cell>
          <cell r="AQ588">
            <v>6237499134.4191122</v>
          </cell>
        </row>
        <row r="589">
          <cell r="AL589">
            <v>2937217132.0129704</v>
          </cell>
          <cell r="AM589">
            <v>2987523223.6031084</v>
          </cell>
          <cell r="AN589">
            <v>251225618.72759914</v>
          </cell>
          <cell r="AO589">
            <v>47895863.244847894</v>
          </cell>
          <cell r="AP589">
            <v>14210634.743133178</v>
          </cell>
          <cell r="AQ589">
            <v>6238072472.3316603</v>
          </cell>
        </row>
        <row r="590">
          <cell r="AL590">
            <v>2937790469.9255185</v>
          </cell>
          <cell r="AM590">
            <v>2987523223.6031084</v>
          </cell>
          <cell r="AN590">
            <v>251225618.72759914</v>
          </cell>
          <cell r="AO590">
            <v>47895863.244847894</v>
          </cell>
          <cell r="AP590">
            <v>14210634.743133178</v>
          </cell>
          <cell r="AQ590">
            <v>6238645810.2442083</v>
          </cell>
        </row>
        <row r="591">
          <cell r="AL591">
            <v>2938259511.7999449</v>
          </cell>
          <cell r="AM591">
            <v>2987523223.6031084</v>
          </cell>
          <cell r="AN591">
            <v>251225618.72759914</v>
          </cell>
          <cell r="AO591">
            <v>47895863.244847894</v>
          </cell>
          <cell r="AP591">
            <v>14210634.743133178</v>
          </cell>
          <cell r="AQ591">
            <v>6239114852.1186342</v>
          </cell>
        </row>
        <row r="592">
          <cell r="AL592">
            <v>2938712476.9592686</v>
          </cell>
          <cell r="AM592">
            <v>2987523223.6031084</v>
          </cell>
          <cell r="AN592">
            <v>251225618.72759914</v>
          </cell>
          <cell r="AO592">
            <v>47895863.244847894</v>
          </cell>
          <cell r="AP592">
            <v>14210634.743133178</v>
          </cell>
          <cell r="AQ592">
            <v>6239567817.2779579</v>
          </cell>
        </row>
        <row r="593">
          <cell r="AL593">
            <v>2939165442.1185918</v>
          </cell>
          <cell r="AM593">
            <v>2987523223.6031084</v>
          </cell>
          <cell r="AN593">
            <v>251225618.72759914</v>
          </cell>
          <cell r="AO593">
            <v>47895863.244847894</v>
          </cell>
          <cell r="AP593">
            <v>14210634.743133178</v>
          </cell>
          <cell r="AQ593">
            <v>6240020782.4372816</v>
          </cell>
        </row>
        <row r="594">
          <cell r="AL594">
            <v>2939618407.2779155</v>
          </cell>
          <cell r="AM594">
            <v>2987523223.6031084</v>
          </cell>
          <cell r="AN594">
            <v>251225618.72759914</v>
          </cell>
          <cell r="AO594">
            <v>47895863.244847894</v>
          </cell>
          <cell r="AP594">
            <v>14210634.743133178</v>
          </cell>
          <cell r="AQ594">
            <v>6240473747.5966043</v>
          </cell>
        </row>
        <row r="595">
          <cell r="AL595">
            <v>2940071372.4372387</v>
          </cell>
          <cell r="AM595">
            <v>2987523223.6031084</v>
          </cell>
          <cell r="AN595">
            <v>251225618.72759914</v>
          </cell>
          <cell r="AO595">
            <v>47895863.244847894</v>
          </cell>
          <cell r="AP595">
            <v>14210634.743133178</v>
          </cell>
          <cell r="AQ595">
            <v>6240926712.755928</v>
          </cell>
        </row>
        <row r="596">
          <cell r="AL596">
            <v>2940524337.5965624</v>
          </cell>
          <cell r="AM596">
            <v>2987523223.6031084</v>
          </cell>
          <cell r="AN596">
            <v>251225618.72759914</v>
          </cell>
          <cell r="AO596">
            <v>47895863.244847894</v>
          </cell>
          <cell r="AP596">
            <v>14210634.743133178</v>
          </cell>
          <cell r="AQ596">
            <v>6241379677.9152517</v>
          </cell>
        </row>
        <row r="597">
          <cell r="AL597">
            <v>2940977302.7558861</v>
          </cell>
          <cell r="AM597">
            <v>2987523223.6031084</v>
          </cell>
          <cell r="AN597">
            <v>251225618.72759914</v>
          </cell>
          <cell r="AO597">
            <v>47895863.244847894</v>
          </cell>
          <cell r="AP597">
            <v>14210634.743133178</v>
          </cell>
          <cell r="AQ597">
            <v>6241832643.0745754</v>
          </cell>
        </row>
        <row r="598">
          <cell r="AL598">
            <v>2941430267.9152093</v>
          </cell>
          <cell r="AM598">
            <v>2987523223.6031084</v>
          </cell>
          <cell r="AN598">
            <v>251225618.72759914</v>
          </cell>
          <cell r="AO598">
            <v>47895863.244847894</v>
          </cell>
          <cell r="AP598">
            <v>14210634.743133178</v>
          </cell>
          <cell r="AQ598">
            <v>6242285608.2338991</v>
          </cell>
        </row>
        <row r="599">
          <cell r="AL599">
            <v>2941883233.074533</v>
          </cell>
          <cell r="AM599">
            <v>2987523223.6031084</v>
          </cell>
          <cell r="AN599">
            <v>251225618.72759914</v>
          </cell>
          <cell r="AO599">
            <v>47895863.244847894</v>
          </cell>
          <cell r="AP599">
            <v>14210634.743133178</v>
          </cell>
          <cell r="AQ599">
            <v>6242738573.3932219</v>
          </cell>
        </row>
        <row r="600">
          <cell r="AL600">
            <v>2942336198.2338562</v>
          </cell>
          <cell r="AM600">
            <v>2987523223.6031084</v>
          </cell>
          <cell r="AN600">
            <v>251225618.72759914</v>
          </cell>
          <cell r="AO600">
            <v>47895863.244847894</v>
          </cell>
          <cell r="AP600">
            <v>14210634.743133178</v>
          </cell>
          <cell r="AQ600">
            <v>6243191538.5525455</v>
          </cell>
        </row>
        <row r="601">
          <cell r="AL601">
            <v>2942789163.3931799</v>
          </cell>
          <cell r="AM601">
            <v>2987523223.6031084</v>
          </cell>
          <cell r="AN601">
            <v>251225618.72759914</v>
          </cell>
          <cell r="AO601">
            <v>47895863.244847894</v>
          </cell>
          <cell r="AP601">
            <v>14210634.743133178</v>
          </cell>
          <cell r="AQ601">
            <v>6243644503.7118692</v>
          </cell>
        </row>
        <row r="602">
          <cell r="AL602">
            <v>2943242128.5525036</v>
          </cell>
          <cell r="AM602">
            <v>2987523223.6031084</v>
          </cell>
          <cell r="AN602">
            <v>251225618.72759914</v>
          </cell>
          <cell r="AO602">
            <v>47895863.244847894</v>
          </cell>
          <cell r="AP602">
            <v>14210634.743133178</v>
          </cell>
          <cell r="AQ602">
            <v>6244097468.8711929</v>
          </cell>
        </row>
        <row r="603">
          <cell r="AL603">
            <v>2943695093.7118268</v>
          </cell>
          <cell r="AM603">
            <v>2987523223.6031084</v>
          </cell>
          <cell r="AN603">
            <v>251225618.72759914</v>
          </cell>
          <cell r="AO603">
            <v>47895863.244847894</v>
          </cell>
          <cell r="AP603">
            <v>14210634.743133178</v>
          </cell>
          <cell r="AQ603">
            <v>6244550434.0305166</v>
          </cell>
        </row>
        <row r="604">
          <cell r="AL604">
            <v>2944148058.8711505</v>
          </cell>
          <cell r="AM604">
            <v>2987523223.6031084</v>
          </cell>
          <cell r="AN604">
            <v>251225618.72759914</v>
          </cell>
          <cell r="AO604">
            <v>47895863.244847894</v>
          </cell>
          <cell r="AP604">
            <v>14210634.743133178</v>
          </cell>
          <cell r="AQ604">
            <v>6245003399.1898394</v>
          </cell>
        </row>
        <row r="605">
          <cell r="AL605">
            <v>2944601024.0304742</v>
          </cell>
          <cell r="AM605">
            <v>2987523223.6031084</v>
          </cell>
          <cell r="AN605">
            <v>251225618.72759914</v>
          </cell>
          <cell r="AO605">
            <v>47895863.244847894</v>
          </cell>
          <cell r="AP605">
            <v>14210634.743133178</v>
          </cell>
          <cell r="AQ605">
            <v>6245456364.349164</v>
          </cell>
        </row>
        <row r="606">
          <cell r="AL606">
            <v>2945053989.1897974</v>
          </cell>
          <cell r="AM606">
            <v>2987523223.6031084</v>
          </cell>
          <cell r="AN606">
            <v>251225618.72759914</v>
          </cell>
          <cell r="AO606">
            <v>47895863.244847894</v>
          </cell>
          <cell r="AP606">
            <v>14210634.743133178</v>
          </cell>
          <cell r="AQ606">
            <v>6245909329.5084867</v>
          </cell>
        </row>
        <row r="607">
          <cell r="AL607">
            <v>2945506954.3491211</v>
          </cell>
          <cell r="AM607">
            <v>2987523223.6031084</v>
          </cell>
          <cell r="AN607">
            <v>251225618.72759914</v>
          </cell>
          <cell r="AO607">
            <v>47895863.244847894</v>
          </cell>
          <cell r="AP607">
            <v>14210634.743133178</v>
          </cell>
          <cell r="AQ607">
            <v>6246362294.6678104</v>
          </cell>
        </row>
        <row r="608">
          <cell r="AL608">
            <v>2945959919.5084443</v>
          </cell>
          <cell r="AM608">
            <v>2987523223.6031084</v>
          </cell>
          <cell r="AN608">
            <v>251225618.72759914</v>
          </cell>
          <cell r="AO608">
            <v>47895863.244847894</v>
          </cell>
          <cell r="AP608">
            <v>14210634.743133178</v>
          </cell>
          <cell r="AQ608">
            <v>6246815259.8271341</v>
          </cell>
        </row>
        <row r="609">
          <cell r="AL609">
            <v>2946412884.667768</v>
          </cell>
          <cell r="AM609">
            <v>2987523223.6031084</v>
          </cell>
          <cell r="AN609">
            <v>251225618.72759914</v>
          </cell>
          <cell r="AO609">
            <v>47895863.244847894</v>
          </cell>
          <cell r="AP609">
            <v>14210634.743133178</v>
          </cell>
          <cell r="AQ609">
            <v>6247268224.9864569</v>
          </cell>
        </row>
        <row r="610">
          <cell r="AL610">
            <v>2946865849.8270912</v>
          </cell>
          <cell r="AM610">
            <v>2987523223.6031084</v>
          </cell>
          <cell r="AN610">
            <v>251225618.72759914</v>
          </cell>
          <cell r="AO610">
            <v>47895863.244847894</v>
          </cell>
          <cell r="AP610">
            <v>14210634.743133178</v>
          </cell>
          <cell r="AQ610">
            <v>6247721190.1457806</v>
          </cell>
        </row>
        <row r="611">
          <cell r="AL611">
            <v>2947318814.9864149</v>
          </cell>
          <cell r="AM611">
            <v>2987523223.6031084</v>
          </cell>
          <cell r="AN611">
            <v>251225618.72759914</v>
          </cell>
          <cell r="AO611">
            <v>47895863.244847894</v>
          </cell>
          <cell r="AP611">
            <v>14210634.743133178</v>
          </cell>
          <cell r="AQ611">
            <v>6248174155.3051043</v>
          </cell>
        </row>
        <row r="612">
          <cell r="AL612">
            <v>2947771780.1457381</v>
          </cell>
          <cell r="AM612">
            <v>2987523223.6031084</v>
          </cell>
          <cell r="AN612">
            <v>251225618.72759914</v>
          </cell>
          <cell r="AO612">
            <v>47895863.244847894</v>
          </cell>
          <cell r="AP612">
            <v>14210634.743133178</v>
          </cell>
          <cell r="AQ612">
            <v>6248627120.464427</v>
          </cell>
        </row>
        <row r="613">
          <cell r="AL613">
            <v>2948224745.3050623</v>
          </cell>
          <cell r="AM613">
            <v>2987523223.6031084</v>
          </cell>
          <cell r="AN613">
            <v>251225618.72759914</v>
          </cell>
          <cell r="AO613">
            <v>47895863.244847894</v>
          </cell>
          <cell r="AP613">
            <v>14210634.743133178</v>
          </cell>
          <cell r="AQ613">
            <v>6249080085.6237516</v>
          </cell>
        </row>
        <row r="614">
          <cell r="AL614">
            <v>2948677710.4643855</v>
          </cell>
          <cell r="AM614">
            <v>2987523223.6031084</v>
          </cell>
          <cell r="AN614">
            <v>251225618.72759914</v>
          </cell>
          <cell r="AO614">
            <v>47895863.244847894</v>
          </cell>
          <cell r="AP614">
            <v>14210634.743133178</v>
          </cell>
          <cell r="AQ614">
            <v>6249533050.7830744</v>
          </cell>
        </row>
        <row r="615">
          <cell r="AL615">
            <v>2949130675.6237087</v>
          </cell>
          <cell r="AM615">
            <v>2987523223.6031084</v>
          </cell>
          <cell r="AN615">
            <v>251225618.72759914</v>
          </cell>
          <cell r="AO615">
            <v>47895863.244847894</v>
          </cell>
          <cell r="AP615">
            <v>14210634.743133178</v>
          </cell>
          <cell r="AQ615">
            <v>6249986015.9423981</v>
          </cell>
        </row>
        <row r="616">
          <cell r="AL616">
            <v>2949583640.7830324</v>
          </cell>
          <cell r="AM616">
            <v>2987523223.6031084</v>
          </cell>
          <cell r="AN616">
            <v>251225618.72759914</v>
          </cell>
          <cell r="AO616">
            <v>47895863.244847894</v>
          </cell>
          <cell r="AP616">
            <v>14210634.743133178</v>
          </cell>
          <cell r="AQ616">
            <v>6250438981.1017218</v>
          </cell>
        </row>
        <row r="617">
          <cell r="AL617">
            <v>2950036605.9423556</v>
          </cell>
          <cell r="AM617">
            <v>2987523223.6031084</v>
          </cell>
          <cell r="AN617">
            <v>251225618.72759914</v>
          </cell>
          <cell r="AO617">
            <v>47895863.244847894</v>
          </cell>
          <cell r="AP617">
            <v>14210634.743133178</v>
          </cell>
          <cell r="AQ617">
            <v>6250891946.2610445</v>
          </cell>
        </row>
        <row r="618">
          <cell r="AL618">
            <v>2950489571.1016798</v>
          </cell>
          <cell r="AM618">
            <v>2987523223.6031084</v>
          </cell>
          <cell r="AN618">
            <v>251225618.72759914</v>
          </cell>
          <cell r="AO618">
            <v>47895863.244847894</v>
          </cell>
          <cell r="AP618">
            <v>14210634.743133178</v>
          </cell>
          <cell r="AQ618">
            <v>6251344911.4203691</v>
          </cell>
        </row>
        <row r="619">
          <cell r="AL619">
            <v>2950942536.2610025</v>
          </cell>
          <cell r="AM619">
            <v>2987523223.6031084</v>
          </cell>
          <cell r="AN619">
            <v>251225618.72759914</v>
          </cell>
          <cell r="AO619">
            <v>47895863.244847894</v>
          </cell>
          <cell r="AP619">
            <v>14210634.743133178</v>
          </cell>
          <cell r="AQ619">
            <v>6251797876.5796919</v>
          </cell>
        </row>
        <row r="620">
          <cell r="AL620">
            <v>2951395501.4203267</v>
          </cell>
          <cell r="AM620">
            <v>2987523223.6031084</v>
          </cell>
          <cell r="AN620">
            <v>251225618.72759914</v>
          </cell>
          <cell r="AO620">
            <v>47895863.244847894</v>
          </cell>
          <cell r="AP620">
            <v>14210634.743133178</v>
          </cell>
          <cell r="AQ620">
            <v>6252250841.7390165</v>
          </cell>
        </row>
        <row r="621">
          <cell r="AL621">
            <v>2951848466.5796499</v>
          </cell>
          <cell r="AM621">
            <v>2987523223.6031084</v>
          </cell>
          <cell r="AN621">
            <v>251225618.72759914</v>
          </cell>
          <cell r="AO621">
            <v>47895863.244847894</v>
          </cell>
          <cell r="AP621">
            <v>14210634.743133178</v>
          </cell>
          <cell r="AQ621">
            <v>6252703806.8983393</v>
          </cell>
        </row>
        <row r="622">
          <cell r="AL622">
            <v>2952301431.7389736</v>
          </cell>
          <cell r="AM622">
            <v>2987523223.6031084</v>
          </cell>
          <cell r="AN622">
            <v>251225618.72759914</v>
          </cell>
          <cell r="AO622">
            <v>47895863.244847894</v>
          </cell>
          <cell r="AP622">
            <v>14210634.743133178</v>
          </cell>
          <cell r="AQ622">
            <v>6253156772.057663</v>
          </cell>
        </row>
        <row r="623">
          <cell r="AL623">
            <v>2952754396.8982968</v>
          </cell>
          <cell r="AM623">
            <v>2987523223.6031084</v>
          </cell>
          <cell r="AN623">
            <v>251225618.72759914</v>
          </cell>
          <cell r="AO623">
            <v>47895863.244847894</v>
          </cell>
          <cell r="AP623">
            <v>14210634.743133178</v>
          </cell>
          <cell r="AQ623">
            <v>6253609737.2169867</v>
          </cell>
        </row>
        <row r="624">
          <cell r="AL624">
            <v>2953207362.0576205</v>
          </cell>
          <cell r="AM624">
            <v>2987523223.6031084</v>
          </cell>
          <cell r="AN624">
            <v>251225618.72759914</v>
          </cell>
          <cell r="AO624">
            <v>47895863.244847894</v>
          </cell>
          <cell r="AP624">
            <v>14210634.743133178</v>
          </cell>
          <cell r="AQ624">
            <v>6254062702.3763094</v>
          </cell>
        </row>
        <row r="625">
          <cell r="AL625">
            <v>2953660327.2169437</v>
          </cell>
          <cell r="AM625">
            <v>2987523223.6031084</v>
          </cell>
          <cell r="AN625">
            <v>251225618.72759914</v>
          </cell>
          <cell r="AO625">
            <v>47895863.244847894</v>
          </cell>
          <cell r="AP625">
            <v>14210634.743133178</v>
          </cell>
          <cell r="AQ625">
            <v>6254515667.5356331</v>
          </cell>
        </row>
        <row r="626">
          <cell r="AL626">
            <v>2954113292.3762674</v>
          </cell>
          <cell r="AM626">
            <v>2987523223.6031084</v>
          </cell>
          <cell r="AN626">
            <v>251225618.72759914</v>
          </cell>
          <cell r="AO626">
            <v>47895863.244847894</v>
          </cell>
          <cell r="AP626">
            <v>14210634.743133178</v>
          </cell>
          <cell r="AQ626">
            <v>6254968632.6949568</v>
          </cell>
        </row>
        <row r="627">
          <cell r="AL627">
            <v>2954566257.5355906</v>
          </cell>
          <cell r="AM627">
            <v>2987523223.6031084</v>
          </cell>
          <cell r="AN627">
            <v>251225618.72759914</v>
          </cell>
          <cell r="AO627">
            <v>47895863.244847894</v>
          </cell>
          <cell r="AP627">
            <v>14210634.743133178</v>
          </cell>
          <cell r="AQ627">
            <v>6255421597.8542795</v>
          </cell>
        </row>
        <row r="628">
          <cell r="AL628">
            <v>2955019222.6949143</v>
          </cell>
          <cell r="AM628">
            <v>2987523223.6031084</v>
          </cell>
          <cell r="AN628">
            <v>251225618.72759914</v>
          </cell>
          <cell r="AO628">
            <v>47895863.244847894</v>
          </cell>
          <cell r="AP628">
            <v>14210634.743133178</v>
          </cell>
          <cell r="AQ628">
            <v>6255874563.0136042</v>
          </cell>
        </row>
        <row r="629">
          <cell r="AL629">
            <v>2955472187.854238</v>
          </cell>
          <cell r="AM629">
            <v>2987523223.6031084</v>
          </cell>
          <cell r="AN629">
            <v>251225618.72759914</v>
          </cell>
          <cell r="AO629">
            <v>47895863.244847894</v>
          </cell>
          <cell r="AP629">
            <v>14210634.743133178</v>
          </cell>
          <cell r="AQ629">
            <v>6256327528.1729269</v>
          </cell>
        </row>
        <row r="630">
          <cell r="AL630">
            <v>2955925153.0135612</v>
          </cell>
          <cell r="AM630">
            <v>2987523223.6031084</v>
          </cell>
          <cell r="AN630">
            <v>251225618.72759914</v>
          </cell>
          <cell r="AO630">
            <v>47895863.244847894</v>
          </cell>
          <cell r="AP630">
            <v>14210634.743133178</v>
          </cell>
          <cell r="AQ630">
            <v>6256780493.3322506</v>
          </cell>
        </row>
        <row r="631">
          <cell r="AL631">
            <v>2956378118.1728849</v>
          </cell>
          <cell r="AM631">
            <v>2987523223.6031084</v>
          </cell>
          <cell r="AN631">
            <v>251225618.72759914</v>
          </cell>
          <cell r="AO631">
            <v>47895863.244847894</v>
          </cell>
          <cell r="AP631">
            <v>14210634.743133178</v>
          </cell>
          <cell r="AQ631">
            <v>6257233458.4915743</v>
          </cell>
        </row>
        <row r="632">
          <cell r="AL632">
            <v>2956831083.3322086</v>
          </cell>
          <cell r="AM632">
            <v>2987523223.6031084</v>
          </cell>
          <cell r="AN632">
            <v>251225618.72759914</v>
          </cell>
          <cell r="AO632">
            <v>47895863.244847894</v>
          </cell>
          <cell r="AP632">
            <v>14210634.743133178</v>
          </cell>
          <cell r="AQ632">
            <v>6257686423.650898</v>
          </cell>
        </row>
        <row r="633">
          <cell r="AL633">
            <v>2956987781.9330039</v>
          </cell>
          <cell r="AM633">
            <v>2987523223.6031084</v>
          </cell>
          <cell r="AN633">
            <v>251225618.72759914</v>
          </cell>
          <cell r="AO633">
            <v>47895863.244847894</v>
          </cell>
          <cell r="AP633">
            <v>14210634.743133178</v>
          </cell>
          <cell r="AQ633">
            <v>6257843122.2516928</v>
          </cell>
        </row>
        <row r="634">
          <cell r="AL634">
            <v>2956987781.9330039</v>
          </cell>
          <cell r="AM634">
            <v>2987523223.6031084</v>
          </cell>
          <cell r="AN634">
            <v>251225618.72759914</v>
          </cell>
          <cell r="AO634">
            <v>47895863.244847894</v>
          </cell>
          <cell r="AP634">
            <v>14210634.743133178</v>
          </cell>
          <cell r="AQ634">
            <v>6257843122.2516928</v>
          </cell>
        </row>
        <row r="635">
          <cell r="AL635">
            <v>2956987781.9330039</v>
          </cell>
          <cell r="AM635">
            <v>2987523223.6031084</v>
          </cell>
          <cell r="AN635">
            <v>251225618.72759914</v>
          </cell>
          <cell r="AO635">
            <v>47895863.244847894</v>
          </cell>
          <cell r="AP635">
            <v>14210634.743133178</v>
          </cell>
          <cell r="AQ635">
            <v>6257843122.2516928</v>
          </cell>
        </row>
        <row r="636">
          <cell r="AL636">
            <v>2956987781.9330039</v>
          </cell>
          <cell r="AM636">
            <v>2987523223.6031084</v>
          </cell>
          <cell r="AN636">
            <v>251225618.72759914</v>
          </cell>
          <cell r="AO636">
            <v>47895863.244847894</v>
          </cell>
          <cell r="AP636">
            <v>14210634.743133178</v>
          </cell>
          <cell r="AQ636">
            <v>6257843122.2516928</v>
          </cell>
        </row>
        <row r="637">
          <cell r="AL637">
            <v>2956987781.9330039</v>
          </cell>
          <cell r="AM637">
            <v>2987523223.6031084</v>
          </cell>
          <cell r="AN637">
            <v>251225618.72759914</v>
          </cell>
          <cell r="AO637">
            <v>47895863.244847894</v>
          </cell>
          <cell r="AP637">
            <v>14210634.743133178</v>
          </cell>
          <cell r="AQ637">
            <v>6257843122.2516928</v>
          </cell>
        </row>
        <row r="638">
          <cell r="AL638">
            <v>2956987781.9330039</v>
          </cell>
          <cell r="AM638">
            <v>2987523223.6031084</v>
          </cell>
          <cell r="AN638">
            <v>251225618.72759914</v>
          </cell>
          <cell r="AO638">
            <v>47895863.244847894</v>
          </cell>
          <cell r="AP638">
            <v>14210634.743133178</v>
          </cell>
          <cell r="AQ638">
            <v>6257843122.2516928</v>
          </cell>
        </row>
        <row r="639">
          <cell r="AL639">
            <v>2956987781.9330039</v>
          </cell>
          <cell r="AM639">
            <v>2987523223.6031084</v>
          </cell>
          <cell r="AN639">
            <v>251225618.72759914</v>
          </cell>
          <cell r="AO639">
            <v>47895863.244847894</v>
          </cell>
          <cell r="AP639">
            <v>14210634.743133178</v>
          </cell>
          <cell r="AQ639">
            <v>6257843122.2516928</v>
          </cell>
        </row>
        <row r="640">
          <cell r="AL640">
            <v>2956987781.9330039</v>
          </cell>
          <cell r="AM640">
            <v>2987523223.6031084</v>
          </cell>
          <cell r="AN640">
            <v>251225618.72759914</v>
          </cell>
          <cell r="AO640">
            <v>47895863.244847894</v>
          </cell>
          <cell r="AP640">
            <v>14210634.743133178</v>
          </cell>
          <cell r="AQ640">
            <v>6257843122.2516928</v>
          </cell>
        </row>
        <row r="641">
          <cell r="AL641">
            <v>2956987781.9330039</v>
          </cell>
          <cell r="AM641">
            <v>2987523223.6031084</v>
          </cell>
          <cell r="AN641">
            <v>251225618.72759914</v>
          </cell>
          <cell r="AO641">
            <v>47895863.244847894</v>
          </cell>
          <cell r="AP641">
            <v>14210634.743133178</v>
          </cell>
          <cell r="AQ641">
            <v>6257843122.2516928</v>
          </cell>
        </row>
        <row r="642">
          <cell r="AL642">
            <v>2956987781.9330039</v>
          </cell>
          <cell r="AM642">
            <v>2987523223.6031084</v>
          </cell>
          <cell r="AN642">
            <v>251225618.72759914</v>
          </cell>
          <cell r="AO642">
            <v>47895863.244847894</v>
          </cell>
          <cell r="AP642">
            <v>14210634.743133178</v>
          </cell>
          <cell r="AQ642">
            <v>6257843122.2516928</v>
          </cell>
        </row>
        <row r="643">
          <cell r="AL643">
            <v>2956987781.9330039</v>
          </cell>
          <cell r="AM643">
            <v>2987523223.6031084</v>
          </cell>
          <cell r="AN643">
            <v>251225618.72759914</v>
          </cell>
          <cell r="AO643">
            <v>47895863.244847894</v>
          </cell>
          <cell r="AP643">
            <v>14210634.743133178</v>
          </cell>
          <cell r="AQ643">
            <v>6257843122.2516928</v>
          </cell>
        </row>
        <row r="644">
          <cell r="AL644">
            <v>2956987781.9330039</v>
          </cell>
          <cell r="AM644">
            <v>2987523223.6031084</v>
          </cell>
          <cell r="AN644">
            <v>251225618.72759914</v>
          </cell>
          <cell r="AO644">
            <v>47895863.244847894</v>
          </cell>
          <cell r="AP644">
            <v>14210634.743133178</v>
          </cell>
          <cell r="AQ644">
            <v>6257843122.2516928</v>
          </cell>
        </row>
        <row r="645">
          <cell r="AL645">
            <v>2956987781.9330039</v>
          </cell>
          <cell r="AM645">
            <v>2987523223.6031084</v>
          </cell>
          <cell r="AN645">
            <v>251225618.72759914</v>
          </cell>
          <cell r="AO645">
            <v>47895863.244847894</v>
          </cell>
          <cell r="AP645">
            <v>14210634.743133178</v>
          </cell>
          <cell r="AQ645">
            <v>6257843122.2516928</v>
          </cell>
        </row>
        <row r="646">
          <cell r="AL646">
            <v>2956987781.9330039</v>
          </cell>
          <cell r="AM646">
            <v>2987523223.6031084</v>
          </cell>
          <cell r="AN646">
            <v>251225618.72759914</v>
          </cell>
          <cell r="AO646">
            <v>47895863.244847894</v>
          </cell>
          <cell r="AP646">
            <v>14210634.743133178</v>
          </cell>
          <cell r="AQ646">
            <v>6257843122.2516928</v>
          </cell>
        </row>
        <row r="647">
          <cell r="AL647">
            <v>2956987781.9330039</v>
          </cell>
          <cell r="AM647">
            <v>2987523223.6031084</v>
          </cell>
          <cell r="AN647">
            <v>251225618.72759914</v>
          </cell>
          <cell r="AO647">
            <v>47895863.244847894</v>
          </cell>
          <cell r="AP647">
            <v>14210634.743133178</v>
          </cell>
          <cell r="AQ647">
            <v>6257843122.2516928</v>
          </cell>
        </row>
        <row r="648">
          <cell r="AL648">
            <v>2956987781.9330039</v>
          </cell>
          <cell r="AM648">
            <v>2987523223.6031084</v>
          </cell>
          <cell r="AN648">
            <v>251225618.72759914</v>
          </cell>
          <cell r="AO648">
            <v>47895863.244847894</v>
          </cell>
          <cell r="AP648">
            <v>14210634.743133178</v>
          </cell>
          <cell r="AQ648">
            <v>6257843122.2516928</v>
          </cell>
        </row>
        <row r="649">
          <cell r="AL649">
            <v>2956987781.9330039</v>
          </cell>
          <cell r="AM649">
            <v>2987523223.6031084</v>
          </cell>
          <cell r="AN649">
            <v>251225618.72759914</v>
          </cell>
          <cell r="AO649">
            <v>47895863.244847894</v>
          </cell>
          <cell r="AP649">
            <v>14210634.743133178</v>
          </cell>
          <cell r="AQ649">
            <v>6257843122.2516928</v>
          </cell>
        </row>
        <row r="650">
          <cell r="AL650">
            <v>2956987781.9330039</v>
          </cell>
          <cell r="AM650">
            <v>2987523223.6031084</v>
          </cell>
          <cell r="AN650">
            <v>251225618.72759914</v>
          </cell>
          <cell r="AO650">
            <v>47895863.244847894</v>
          </cell>
          <cell r="AP650">
            <v>14210634.743133178</v>
          </cell>
          <cell r="AQ650">
            <v>6257843122.2516928</v>
          </cell>
        </row>
        <row r="651">
          <cell r="AL651">
            <v>2956987781.9330039</v>
          </cell>
          <cell r="AM651">
            <v>2987523223.6031084</v>
          </cell>
          <cell r="AN651">
            <v>251225618.72759914</v>
          </cell>
          <cell r="AO651">
            <v>47895863.244847894</v>
          </cell>
          <cell r="AP651">
            <v>14210634.743133178</v>
          </cell>
          <cell r="AQ651">
            <v>6257843122.2516928</v>
          </cell>
        </row>
        <row r="652">
          <cell r="AL652">
            <v>2956987781.9330039</v>
          </cell>
          <cell r="AM652">
            <v>2987523223.6031084</v>
          </cell>
          <cell r="AN652">
            <v>251225618.72759914</v>
          </cell>
          <cell r="AO652">
            <v>47895863.244847894</v>
          </cell>
          <cell r="AP652">
            <v>14210634.743133178</v>
          </cell>
          <cell r="AQ652">
            <v>6257843122.2516928</v>
          </cell>
        </row>
        <row r="653">
          <cell r="AL653">
            <v>2956987781.9330039</v>
          </cell>
          <cell r="AM653">
            <v>2987523223.6031084</v>
          </cell>
          <cell r="AN653">
            <v>251225618.72759914</v>
          </cell>
          <cell r="AO653">
            <v>47895863.244847894</v>
          </cell>
          <cell r="AP653">
            <v>14210634.743133178</v>
          </cell>
          <cell r="AQ653">
            <v>6257843122.2516928</v>
          </cell>
        </row>
        <row r="654">
          <cell r="AL654">
            <v>2956987781.9330039</v>
          </cell>
          <cell r="AM654">
            <v>2987523223.6031084</v>
          </cell>
          <cell r="AN654">
            <v>251225618.72759914</v>
          </cell>
          <cell r="AO654">
            <v>47895863.244847894</v>
          </cell>
          <cell r="AP654">
            <v>14210634.743133178</v>
          </cell>
          <cell r="AQ654">
            <v>6257843122.2516928</v>
          </cell>
        </row>
        <row r="655">
          <cell r="AL655">
            <v>2956987781.9330039</v>
          </cell>
          <cell r="AM655">
            <v>2987523223.6031084</v>
          </cell>
          <cell r="AN655">
            <v>251225618.72759914</v>
          </cell>
          <cell r="AO655">
            <v>47895863.244847894</v>
          </cell>
          <cell r="AP655">
            <v>14210634.743133178</v>
          </cell>
          <cell r="AQ655">
            <v>6257843122.2516928</v>
          </cell>
        </row>
        <row r="656">
          <cell r="AL656">
            <v>2956987781.9330039</v>
          </cell>
          <cell r="AM656">
            <v>2987523223.6031084</v>
          </cell>
          <cell r="AN656">
            <v>251225618.72759914</v>
          </cell>
          <cell r="AO656">
            <v>47895863.244847894</v>
          </cell>
          <cell r="AP656">
            <v>14210634.743133178</v>
          </cell>
          <cell r="AQ656">
            <v>6257843122.2516928</v>
          </cell>
        </row>
        <row r="657">
          <cell r="AL657">
            <v>2956987781.9330039</v>
          </cell>
          <cell r="AM657">
            <v>2987523223.6031084</v>
          </cell>
          <cell r="AN657">
            <v>251225618.72759914</v>
          </cell>
          <cell r="AO657">
            <v>47895863.244847894</v>
          </cell>
          <cell r="AP657">
            <v>14210634.743133178</v>
          </cell>
          <cell r="AQ657">
            <v>6257843122.2516928</v>
          </cell>
        </row>
        <row r="658">
          <cell r="AL658">
            <v>2956987781.9330039</v>
          </cell>
          <cell r="AM658">
            <v>2987523223.6031084</v>
          </cell>
          <cell r="AN658">
            <v>251225618.72759914</v>
          </cell>
          <cell r="AO658">
            <v>47895863.244847894</v>
          </cell>
          <cell r="AP658">
            <v>14210634.743133178</v>
          </cell>
          <cell r="AQ658">
            <v>6257843122.2516928</v>
          </cell>
        </row>
        <row r="659">
          <cell r="AL659">
            <v>2956987781.9330039</v>
          </cell>
          <cell r="AM659">
            <v>2987523223.6031084</v>
          </cell>
          <cell r="AN659">
            <v>251225618.72759914</v>
          </cell>
          <cell r="AO659">
            <v>47895863.244847894</v>
          </cell>
          <cell r="AP659">
            <v>14210634.743133178</v>
          </cell>
          <cell r="AQ659">
            <v>6257843122.2516928</v>
          </cell>
        </row>
        <row r="660">
          <cell r="AL660">
            <v>2956987781.9330039</v>
          </cell>
          <cell r="AM660">
            <v>2987523223.6031084</v>
          </cell>
          <cell r="AN660">
            <v>251225618.72759914</v>
          </cell>
          <cell r="AO660">
            <v>47895863.244847894</v>
          </cell>
          <cell r="AP660">
            <v>14210634.743133178</v>
          </cell>
          <cell r="AQ660">
            <v>6257843122.2516928</v>
          </cell>
        </row>
        <row r="661">
          <cell r="AL661">
            <v>2956987781.9330039</v>
          </cell>
          <cell r="AM661">
            <v>2987523223.6031084</v>
          </cell>
          <cell r="AN661">
            <v>251225618.72759914</v>
          </cell>
          <cell r="AO661">
            <v>47895863.244847894</v>
          </cell>
          <cell r="AP661">
            <v>14210634.743133178</v>
          </cell>
          <cell r="AQ661">
            <v>6257843122.2516928</v>
          </cell>
        </row>
        <row r="662">
          <cell r="AL662">
            <v>2956987781.9330039</v>
          </cell>
          <cell r="AM662">
            <v>2987523223.6031084</v>
          </cell>
          <cell r="AN662">
            <v>251225618.72759914</v>
          </cell>
          <cell r="AO662">
            <v>47895863.244847894</v>
          </cell>
          <cell r="AP662">
            <v>14210634.743133178</v>
          </cell>
          <cell r="AQ662">
            <v>6257843122.2516928</v>
          </cell>
        </row>
        <row r="663">
          <cell r="AL663">
            <v>2956987781.9330039</v>
          </cell>
          <cell r="AM663">
            <v>2987523223.6031084</v>
          </cell>
          <cell r="AN663">
            <v>251225618.72759914</v>
          </cell>
          <cell r="AO663">
            <v>47895863.244847894</v>
          </cell>
          <cell r="AP663">
            <v>14210634.743133178</v>
          </cell>
          <cell r="AQ663">
            <v>6257843122.2516928</v>
          </cell>
        </row>
        <row r="664">
          <cell r="AL664">
            <v>2956987781.9330039</v>
          </cell>
          <cell r="AM664">
            <v>2987523223.6031084</v>
          </cell>
          <cell r="AN664">
            <v>251225618.72759914</v>
          </cell>
          <cell r="AO664">
            <v>47895863.244847894</v>
          </cell>
          <cell r="AP664">
            <v>14210634.743133178</v>
          </cell>
          <cell r="AQ664">
            <v>6257843122.2516928</v>
          </cell>
        </row>
        <row r="665">
          <cell r="AL665">
            <v>2956987781.9330039</v>
          </cell>
          <cell r="AM665">
            <v>2987523223.6031084</v>
          </cell>
          <cell r="AN665">
            <v>251225618.72759914</v>
          </cell>
          <cell r="AO665">
            <v>47895863.244847894</v>
          </cell>
          <cell r="AP665">
            <v>14210634.743133178</v>
          </cell>
          <cell r="AQ665">
            <v>6257843122.2516928</v>
          </cell>
        </row>
        <row r="666">
          <cell r="AL666">
            <v>2956987781.9330039</v>
          </cell>
          <cell r="AM666">
            <v>2987523223.6031084</v>
          </cell>
          <cell r="AN666">
            <v>251225618.72759914</v>
          </cell>
          <cell r="AO666">
            <v>47895863.244847894</v>
          </cell>
          <cell r="AP666">
            <v>14210634.743133178</v>
          </cell>
          <cell r="AQ666">
            <v>6257843122.2516928</v>
          </cell>
        </row>
        <row r="667">
          <cell r="AL667">
            <v>2956987781.9330039</v>
          </cell>
          <cell r="AM667">
            <v>2987523223.6031084</v>
          </cell>
          <cell r="AN667">
            <v>251225618.72759914</v>
          </cell>
          <cell r="AO667">
            <v>47895863.244847894</v>
          </cell>
          <cell r="AP667">
            <v>14210634.743133178</v>
          </cell>
          <cell r="AQ667">
            <v>6257843122.2516928</v>
          </cell>
        </row>
        <row r="668">
          <cell r="AL668">
            <v>2956987781.9330039</v>
          </cell>
          <cell r="AM668">
            <v>2987523223.6031084</v>
          </cell>
          <cell r="AN668">
            <v>251225618.72759914</v>
          </cell>
          <cell r="AO668">
            <v>47895863.244847894</v>
          </cell>
          <cell r="AP668">
            <v>14210634.743133178</v>
          </cell>
          <cell r="AQ668">
            <v>6257843122.2516928</v>
          </cell>
        </row>
        <row r="669">
          <cell r="AL669">
            <v>2956987781.9330039</v>
          </cell>
          <cell r="AM669">
            <v>2987523223.6031084</v>
          </cell>
          <cell r="AN669">
            <v>251225618.72759914</v>
          </cell>
          <cell r="AO669">
            <v>47895863.244847894</v>
          </cell>
          <cell r="AP669">
            <v>14210634.743133178</v>
          </cell>
          <cell r="AQ669">
            <v>6257843122.2516928</v>
          </cell>
        </row>
        <row r="670">
          <cell r="AL670">
            <v>2956987781.9330039</v>
          </cell>
          <cell r="AM670">
            <v>2987523223.6031084</v>
          </cell>
          <cell r="AN670">
            <v>251225618.72759914</v>
          </cell>
          <cell r="AO670">
            <v>47895863.244847894</v>
          </cell>
          <cell r="AP670">
            <v>14210634.743133178</v>
          </cell>
          <cell r="AQ670">
            <v>6257843122.2516928</v>
          </cell>
        </row>
        <row r="671">
          <cell r="AL671">
            <v>2956987781.9330039</v>
          </cell>
          <cell r="AM671">
            <v>2987523223.6031084</v>
          </cell>
          <cell r="AN671">
            <v>251225618.72759914</v>
          </cell>
          <cell r="AO671">
            <v>47895863.244847894</v>
          </cell>
          <cell r="AP671">
            <v>14210634.743133178</v>
          </cell>
          <cell r="AQ671">
            <v>6257843122.2516928</v>
          </cell>
        </row>
        <row r="672">
          <cell r="AL672">
            <v>2956987781.9330039</v>
          </cell>
          <cell r="AM672">
            <v>2987523223.6031084</v>
          </cell>
          <cell r="AN672">
            <v>251225618.72759914</v>
          </cell>
          <cell r="AO672">
            <v>47895863.244847894</v>
          </cell>
          <cell r="AP672">
            <v>14210634.743133178</v>
          </cell>
          <cell r="AQ672">
            <v>6257843122.2516928</v>
          </cell>
        </row>
        <row r="673">
          <cell r="AL673">
            <v>2956987781.9330039</v>
          </cell>
          <cell r="AM673">
            <v>2987523223.6031084</v>
          </cell>
          <cell r="AN673">
            <v>251225618.72759914</v>
          </cell>
          <cell r="AO673">
            <v>47895863.244847894</v>
          </cell>
          <cell r="AP673">
            <v>14210634.743133178</v>
          </cell>
          <cell r="AQ673">
            <v>6257843122.2516928</v>
          </cell>
        </row>
        <row r="674">
          <cell r="AL674">
            <v>2956987781.9330039</v>
          </cell>
          <cell r="AM674">
            <v>2987523223.6031084</v>
          </cell>
          <cell r="AN674">
            <v>251225618.72759914</v>
          </cell>
          <cell r="AO674">
            <v>47895863.244847894</v>
          </cell>
          <cell r="AP674">
            <v>14210634.743133178</v>
          </cell>
          <cell r="AQ674">
            <v>6257843122.2516928</v>
          </cell>
        </row>
        <row r="675">
          <cell r="AL675">
            <v>2956987781.9330039</v>
          </cell>
          <cell r="AM675">
            <v>2987523223.6031084</v>
          </cell>
          <cell r="AN675">
            <v>251225618.72759914</v>
          </cell>
          <cell r="AO675">
            <v>47895863.244847894</v>
          </cell>
          <cell r="AP675">
            <v>14210634.743133178</v>
          </cell>
          <cell r="AQ675">
            <v>6257843122.2516928</v>
          </cell>
        </row>
        <row r="676">
          <cell r="AL676">
            <v>2956987781.9330039</v>
          </cell>
          <cell r="AM676">
            <v>2987523223.6031084</v>
          </cell>
          <cell r="AN676">
            <v>251225618.72759914</v>
          </cell>
          <cell r="AO676">
            <v>47895863.244847894</v>
          </cell>
          <cell r="AP676">
            <v>14210634.743133178</v>
          </cell>
          <cell r="AQ676">
            <v>6257843122.2516928</v>
          </cell>
        </row>
        <row r="677">
          <cell r="AL677">
            <v>2956987781.9330039</v>
          </cell>
          <cell r="AM677">
            <v>2987523223.6031084</v>
          </cell>
          <cell r="AN677">
            <v>251225618.72759914</v>
          </cell>
          <cell r="AO677">
            <v>47895863.244847894</v>
          </cell>
          <cell r="AP677">
            <v>14210634.743133178</v>
          </cell>
          <cell r="AQ677">
            <v>6257843122.2516928</v>
          </cell>
        </row>
        <row r="678">
          <cell r="AL678">
            <v>2956987781.9330039</v>
          </cell>
          <cell r="AM678">
            <v>2987523223.6031084</v>
          </cell>
          <cell r="AN678">
            <v>251225618.72759914</v>
          </cell>
          <cell r="AO678">
            <v>47895863.244847894</v>
          </cell>
          <cell r="AP678">
            <v>14210634.743133178</v>
          </cell>
          <cell r="AQ678">
            <v>6257843122.2516928</v>
          </cell>
        </row>
        <row r="679">
          <cell r="AL679">
            <v>2956987781.9330039</v>
          </cell>
          <cell r="AM679">
            <v>2987523223.6031084</v>
          </cell>
          <cell r="AN679">
            <v>251225618.72759914</v>
          </cell>
          <cell r="AO679">
            <v>47895863.244847894</v>
          </cell>
          <cell r="AP679">
            <v>14210634.743133178</v>
          </cell>
          <cell r="AQ679">
            <v>6257843122.2516928</v>
          </cell>
        </row>
        <row r="680">
          <cell r="AL680">
            <v>2956987781.9330039</v>
          </cell>
          <cell r="AM680">
            <v>2987523223.6031084</v>
          </cell>
          <cell r="AN680">
            <v>251225618.72759914</v>
          </cell>
          <cell r="AO680">
            <v>47895863.244847894</v>
          </cell>
          <cell r="AP680">
            <v>14210634.743133178</v>
          </cell>
          <cell r="AQ680">
            <v>6257843122.2516928</v>
          </cell>
        </row>
        <row r="681">
          <cell r="AL681">
            <v>2956987781.9330039</v>
          </cell>
          <cell r="AM681">
            <v>2987523223.6031084</v>
          </cell>
          <cell r="AN681">
            <v>251225618.72759914</v>
          </cell>
          <cell r="AO681">
            <v>47895863.244847894</v>
          </cell>
          <cell r="AP681">
            <v>14210634.743133178</v>
          </cell>
          <cell r="AQ681">
            <v>6257843122.2516928</v>
          </cell>
        </row>
        <row r="682">
          <cell r="AL682">
            <v>2956987781.9330039</v>
          </cell>
          <cell r="AM682">
            <v>2987523223.6031084</v>
          </cell>
          <cell r="AN682">
            <v>251225618.72759914</v>
          </cell>
          <cell r="AO682">
            <v>47895863.244847894</v>
          </cell>
          <cell r="AP682">
            <v>14210634.743133178</v>
          </cell>
          <cell r="AQ682">
            <v>6257843122.2516928</v>
          </cell>
        </row>
        <row r="683">
          <cell r="AL683">
            <v>2956987781.9330039</v>
          </cell>
          <cell r="AM683">
            <v>2987523223.6031084</v>
          </cell>
          <cell r="AN683">
            <v>251225618.72759914</v>
          </cell>
          <cell r="AO683">
            <v>47895863.244847894</v>
          </cell>
          <cell r="AP683">
            <v>14210634.743133178</v>
          </cell>
          <cell r="AQ683">
            <v>6257843122.2516928</v>
          </cell>
        </row>
        <row r="684">
          <cell r="AL684">
            <v>2956987781.9330039</v>
          </cell>
          <cell r="AM684">
            <v>2987523223.6031084</v>
          </cell>
          <cell r="AN684">
            <v>251225618.72759914</v>
          </cell>
          <cell r="AO684">
            <v>47895863.244847894</v>
          </cell>
          <cell r="AP684">
            <v>14210634.743133178</v>
          </cell>
          <cell r="AQ684">
            <v>6257843122.2516928</v>
          </cell>
        </row>
        <row r="685">
          <cell r="AL685">
            <v>2956987781.9330039</v>
          </cell>
          <cell r="AM685">
            <v>2987523223.6031084</v>
          </cell>
          <cell r="AN685">
            <v>251225618.72759914</v>
          </cell>
          <cell r="AO685">
            <v>47895863.244847894</v>
          </cell>
          <cell r="AP685">
            <v>14210634.743133178</v>
          </cell>
          <cell r="AQ685">
            <v>6257843122.2516928</v>
          </cell>
        </row>
        <row r="686">
          <cell r="AL686">
            <v>2956987781.9330039</v>
          </cell>
          <cell r="AM686">
            <v>2987523223.6031084</v>
          </cell>
          <cell r="AN686">
            <v>251225618.72759914</v>
          </cell>
          <cell r="AO686">
            <v>47895863.244847894</v>
          </cell>
          <cell r="AP686">
            <v>14210634.743133178</v>
          </cell>
          <cell r="AQ686">
            <v>6257843122.2516928</v>
          </cell>
        </row>
        <row r="687">
          <cell r="AL687">
            <v>2956987781.9330039</v>
          </cell>
          <cell r="AM687">
            <v>2987523223.6031084</v>
          </cell>
          <cell r="AN687">
            <v>251225618.72759914</v>
          </cell>
          <cell r="AO687">
            <v>47895863.244847894</v>
          </cell>
          <cell r="AP687">
            <v>14210634.743133178</v>
          </cell>
          <cell r="AQ687">
            <v>6257843122.2516928</v>
          </cell>
        </row>
        <row r="688">
          <cell r="AL688">
            <v>2956987781.9330039</v>
          </cell>
          <cell r="AM688">
            <v>2987523223.6031084</v>
          </cell>
          <cell r="AN688">
            <v>251225618.72759914</v>
          </cell>
          <cell r="AO688">
            <v>47895863.244847894</v>
          </cell>
          <cell r="AP688">
            <v>14210634.743133178</v>
          </cell>
          <cell r="AQ688">
            <v>6257843122.2516928</v>
          </cell>
        </row>
        <row r="689">
          <cell r="AL689">
            <v>2956987781.9330039</v>
          </cell>
          <cell r="AM689">
            <v>2987523223.6031084</v>
          </cell>
          <cell r="AN689">
            <v>251225618.72759914</v>
          </cell>
          <cell r="AO689">
            <v>47895863.244847894</v>
          </cell>
          <cell r="AP689">
            <v>14210634.743133178</v>
          </cell>
          <cell r="AQ689">
            <v>6257843122.2516928</v>
          </cell>
        </row>
        <row r="690">
          <cell r="AL690">
            <v>2956987781.9330039</v>
          </cell>
          <cell r="AM690">
            <v>2987523223.6031084</v>
          </cell>
          <cell r="AN690">
            <v>251225618.72759914</v>
          </cell>
          <cell r="AO690">
            <v>47895863.244847894</v>
          </cell>
          <cell r="AP690">
            <v>14210634.743133178</v>
          </cell>
          <cell r="AQ690">
            <v>6257843122.2516928</v>
          </cell>
        </row>
        <row r="691">
          <cell r="AL691">
            <v>2956987781.9330039</v>
          </cell>
          <cell r="AM691">
            <v>2987523223.6031084</v>
          </cell>
          <cell r="AN691">
            <v>251225618.72759914</v>
          </cell>
          <cell r="AO691">
            <v>47895863.244847894</v>
          </cell>
          <cell r="AP691">
            <v>14210634.743133178</v>
          </cell>
          <cell r="AQ691">
            <v>6257843122.2516928</v>
          </cell>
        </row>
        <row r="692">
          <cell r="AL692">
            <v>2956987781.9330039</v>
          </cell>
          <cell r="AM692">
            <v>2987523223.6031084</v>
          </cell>
          <cell r="AN692">
            <v>251225618.72759914</v>
          </cell>
          <cell r="AO692">
            <v>47895863.244847894</v>
          </cell>
          <cell r="AP692">
            <v>14210634.743133178</v>
          </cell>
          <cell r="AQ692">
            <v>6257843122.2516928</v>
          </cell>
        </row>
        <row r="693">
          <cell r="AL693">
            <v>2956987781.9330039</v>
          </cell>
          <cell r="AM693">
            <v>2987523223.6031084</v>
          </cell>
          <cell r="AN693">
            <v>251225618.72759914</v>
          </cell>
          <cell r="AO693">
            <v>47895863.244847894</v>
          </cell>
          <cell r="AP693">
            <v>14210634.743133178</v>
          </cell>
          <cell r="AQ693">
            <v>6257843122.2516928</v>
          </cell>
        </row>
        <row r="694">
          <cell r="AL694">
            <v>2956987781.9330039</v>
          </cell>
          <cell r="AM694">
            <v>2987523223.6031084</v>
          </cell>
          <cell r="AN694">
            <v>251225618.72759914</v>
          </cell>
          <cell r="AO694">
            <v>47895863.244847894</v>
          </cell>
          <cell r="AP694">
            <v>14210634.743133178</v>
          </cell>
          <cell r="AQ694">
            <v>6257843122.2516928</v>
          </cell>
        </row>
        <row r="695">
          <cell r="AL695">
            <v>2956987781.9330039</v>
          </cell>
          <cell r="AM695">
            <v>2987523223.6031084</v>
          </cell>
          <cell r="AN695">
            <v>251225618.72759914</v>
          </cell>
          <cell r="AO695">
            <v>47895863.244847894</v>
          </cell>
          <cell r="AP695">
            <v>14210634.743133178</v>
          </cell>
          <cell r="AQ695">
            <v>6257843122.2516928</v>
          </cell>
        </row>
        <row r="696">
          <cell r="AL696">
            <v>2956987781.9330039</v>
          </cell>
          <cell r="AM696">
            <v>2987523223.6031084</v>
          </cell>
          <cell r="AN696">
            <v>251225618.72759914</v>
          </cell>
          <cell r="AO696">
            <v>47895863.244847894</v>
          </cell>
          <cell r="AP696">
            <v>14210634.743133178</v>
          </cell>
          <cell r="AQ696">
            <v>6257843122.2516928</v>
          </cell>
        </row>
        <row r="697">
          <cell r="AL697">
            <v>2956987781.9330039</v>
          </cell>
          <cell r="AM697">
            <v>2987523223.6031084</v>
          </cell>
          <cell r="AN697">
            <v>251225618.72759914</v>
          </cell>
          <cell r="AO697">
            <v>47895863.244847894</v>
          </cell>
          <cell r="AP697">
            <v>14210634.743133178</v>
          </cell>
          <cell r="AQ697">
            <v>6257843122.2516928</v>
          </cell>
        </row>
        <row r="698">
          <cell r="AL698">
            <v>2956987781.9330039</v>
          </cell>
          <cell r="AM698">
            <v>2987523223.6031084</v>
          </cell>
          <cell r="AN698">
            <v>251225618.72759914</v>
          </cell>
          <cell r="AO698">
            <v>47895863.244847894</v>
          </cell>
          <cell r="AP698">
            <v>14210634.743133178</v>
          </cell>
          <cell r="AQ698">
            <v>6257843122.2516928</v>
          </cell>
        </row>
        <row r="699">
          <cell r="AL699">
            <v>2956987781.9330039</v>
          </cell>
          <cell r="AM699">
            <v>2987523223.6031084</v>
          </cell>
          <cell r="AN699">
            <v>251225618.72759914</v>
          </cell>
          <cell r="AO699">
            <v>47895863.244847894</v>
          </cell>
          <cell r="AP699">
            <v>14210634.743133178</v>
          </cell>
          <cell r="AQ699">
            <v>6257843122.2516928</v>
          </cell>
        </row>
        <row r="700">
          <cell r="AL700">
            <v>2956987781.9330039</v>
          </cell>
          <cell r="AM700">
            <v>2987523223.6031084</v>
          </cell>
          <cell r="AN700">
            <v>251225618.72759914</v>
          </cell>
          <cell r="AO700">
            <v>47895863.244847894</v>
          </cell>
          <cell r="AP700">
            <v>14210634.743133178</v>
          </cell>
          <cell r="AQ700">
            <v>6257843122.2516928</v>
          </cell>
        </row>
        <row r="701">
          <cell r="AL701">
            <v>2956987781.9330039</v>
          </cell>
          <cell r="AM701">
            <v>2987523223.6031084</v>
          </cell>
          <cell r="AN701">
            <v>251225618.72759914</v>
          </cell>
          <cell r="AO701">
            <v>47895863.244847894</v>
          </cell>
          <cell r="AP701">
            <v>14210634.743133178</v>
          </cell>
          <cell r="AQ701">
            <v>6257843122.2516928</v>
          </cell>
        </row>
        <row r="702">
          <cell r="AL702">
            <v>2956987781.9330039</v>
          </cell>
          <cell r="AM702">
            <v>2987523223.6031084</v>
          </cell>
          <cell r="AN702">
            <v>251225618.72759914</v>
          </cell>
          <cell r="AO702">
            <v>47895863.244847894</v>
          </cell>
          <cell r="AP702">
            <v>14210634.743133178</v>
          </cell>
          <cell r="AQ702">
            <v>6257843122.2516928</v>
          </cell>
        </row>
        <row r="703">
          <cell r="AL703">
            <v>2956987781.9330039</v>
          </cell>
          <cell r="AM703">
            <v>2987523223.6031084</v>
          </cell>
          <cell r="AN703">
            <v>251225618.72759914</v>
          </cell>
          <cell r="AO703">
            <v>47895863.244847894</v>
          </cell>
          <cell r="AP703">
            <v>14210634.743133178</v>
          </cell>
          <cell r="AQ703">
            <v>6257843122.2516928</v>
          </cell>
        </row>
        <row r="704">
          <cell r="AL704">
            <v>2956987781.9330039</v>
          </cell>
          <cell r="AM704">
            <v>2987523223.6031084</v>
          </cell>
          <cell r="AN704">
            <v>251225618.72759914</v>
          </cell>
          <cell r="AO704">
            <v>47895863.244847894</v>
          </cell>
          <cell r="AP704">
            <v>14210634.743133178</v>
          </cell>
          <cell r="AQ704">
            <v>6257843122.2516928</v>
          </cell>
        </row>
        <row r="705">
          <cell r="AL705">
            <v>2956987781.9330039</v>
          </cell>
          <cell r="AM705">
            <v>2987523223.6031084</v>
          </cell>
          <cell r="AN705">
            <v>251225618.72759914</v>
          </cell>
          <cell r="AO705">
            <v>47895863.244847894</v>
          </cell>
          <cell r="AP705">
            <v>14210634.743133178</v>
          </cell>
          <cell r="AQ705">
            <v>6257843122.2516928</v>
          </cell>
        </row>
        <row r="706">
          <cell r="AL706">
            <v>2956987781.9330039</v>
          </cell>
          <cell r="AM706">
            <v>2987523223.6031084</v>
          </cell>
          <cell r="AN706">
            <v>251225618.72759914</v>
          </cell>
          <cell r="AO706">
            <v>47895863.244847894</v>
          </cell>
          <cell r="AP706">
            <v>14210634.743133178</v>
          </cell>
          <cell r="AQ706">
            <v>6257843122.2516928</v>
          </cell>
        </row>
        <row r="707">
          <cell r="AL707">
            <v>2956987781.9330039</v>
          </cell>
          <cell r="AM707">
            <v>2987523223.6031084</v>
          </cell>
          <cell r="AN707">
            <v>251225618.72759914</v>
          </cell>
          <cell r="AO707">
            <v>47895863.244847894</v>
          </cell>
          <cell r="AP707">
            <v>14210634.743133178</v>
          </cell>
          <cell r="AQ707">
            <v>6257843122.2516928</v>
          </cell>
        </row>
        <row r="708">
          <cell r="AL708">
            <v>2956987781.9330039</v>
          </cell>
          <cell r="AM708">
            <v>2987523223.6031084</v>
          </cell>
          <cell r="AN708">
            <v>251225618.72759914</v>
          </cell>
          <cell r="AO708">
            <v>47895863.244847894</v>
          </cell>
          <cell r="AP708">
            <v>14210634.743133178</v>
          </cell>
          <cell r="AQ708">
            <v>6257843122.2516928</v>
          </cell>
        </row>
        <row r="709">
          <cell r="AL709">
            <v>2956987781.9330039</v>
          </cell>
          <cell r="AM709">
            <v>2987523223.6031084</v>
          </cell>
          <cell r="AN709">
            <v>251225618.72759914</v>
          </cell>
          <cell r="AO709">
            <v>47895863.244847894</v>
          </cell>
          <cell r="AP709">
            <v>14210634.743133178</v>
          </cell>
          <cell r="AQ709">
            <v>6257843122.2516928</v>
          </cell>
        </row>
        <row r="710">
          <cell r="AL710">
            <v>2956987781.9330039</v>
          </cell>
          <cell r="AM710">
            <v>2987523223.6031084</v>
          </cell>
          <cell r="AN710">
            <v>251225618.72759914</v>
          </cell>
          <cell r="AO710">
            <v>47895863.244847894</v>
          </cell>
          <cell r="AP710">
            <v>14210634.743133178</v>
          </cell>
          <cell r="AQ710">
            <v>6257843122.2516928</v>
          </cell>
        </row>
        <row r="711">
          <cell r="AL711">
            <v>2956987781.9330039</v>
          </cell>
          <cell r="AM711">
            <v>2987523223.6031084</v>
          </cell>
          <cell r="AN711">
            <v>251225618.72759914</v>
          </cell>
          <cell r="AO711">
            <v>47895863.244847894</v>
          </cell>
          <cell r="AP711">
            <v>14210634.743133178</v>
          </cell>
          <cell r="AQ711">
            <v>6257843122.2516928</v>
          </cell>
        </row>
        <row r="712">
          <cell r="AL712">
            <v>2956987781.9330039</v>
          </cell>
          <cell r="AM712">
            <v>2987523223.6031084</v>
          </cell>
          <cell r="AN712">
            <v>251225618.72759914</v>
          </cell>
          <cell r="AO712">
            <v>47895863.244847894</v>
          </cell>
          <cell r="AP712">
            <v>14210634.743133178</v>
          </cell>
          <cell r="AQ712">
            <v>6257843122.2516928</v>
          </cell>
        </row>
        <row r="713">
          <cell r="AL713">
            <v>2956987781.9330039</v>
          </cell>
          <cell r="AM713">
            <v>2987523223.6031084</v>
          </cell>
          <cell r="AN713">
            <v>251225618.72759914</v>
          </cell>
          <cell r="AO713">
            <v>47895863.244847894</v>
          </cell>
          <cell r="AP713">
            <v>14210634.743133178</v>
          </cell>
          <cell r="AQ713">
            <v>6257843122.2516928</v>
          </cell>
        </row>
        <row r="714">
          <cell r="AL714">
            <v>2956987781.9330039</v>
          </cell>
          <cell r="AM714">
            <v>2987523223.6031084</v>
          </cell>
          <cell r="AN714">
            <v>251225618.72759914</v>
          </cell>
          <cell r="AO714">
            <v>47895863.244847894</v>
          </cell>
          <cell r="AP714">
            <v>14210634.743133178</v>
          </cell>
          <cell r="AQ714">
            <v>6257843122.2516928</v>
          </cell>
        </row>
        <row r="715">
          <cell r="AL715">
            <v>2956987781.9330039</v>
          </cell>
          <cell r="AM715">
            <v>2987523223.6031084</v>
          </cell>
          <cell r="AN715">
            <v>251225618.72759914</v>
          </cell>
          <cell r="AO715">
            <v>47895863.244847894</v>
          </cell>
          <cell r="AP715">
            <v>14210634.743133178</v>
          </cell>
          <cell r="AQ715">
            <v>6257843122.2516928</v>
          </cell>
        </row>
        <row r="716">
          <cell r="AL716">
            <v>2956987781.9330039</v>
          </cell>
          <cell r="AM716">
            <v>2987523223.6031084</v>
          </cell>
          <cell r="AN716">
            <v>251225618.72759914</v>
          </cell>
          <cell r="AO716">
            <v>47895863.244847894</v>
          </cell>
          <cell r="AP716">
            <v>14210634.743133178</v>
          </cell>
          <cell r="AQ716">
            <v>6257843122.2516928</v>
          </cell>
        </row>
        <row r="717">
          <cell r="AL717">
            <v>2956987781.9330039</v>
          </cell>
          <cell r="AM717">
            <v>2987523223.6031084</v>
          </cell>
          <cell r="AN717">
            <v>251225618.72759914</v>
          </cell>
          <cell r="AO717">
            <v>47895863.244847894</v>
          </cell>
          <cell r="AP717">
            <v>14210634.743133178</v>
          </cell>
          <cell r="AQ717">
            <v>6257843122.2516928</v>
          </cell>
        </row>
        <row r="718">
          <cell r="AL718">
            <v>2956987781.9330039</v>
          </cell>
          <cell r="AM718">
            <v>2987523223.6031084</v>
          </cell>
          <cell r="AN718">
            <v>251225618.72759914</v>
          </cell>
          <cell r="AO718">
            <v>47895863.244847894</v>
          </cell>
          <cell r="AP718">
            <v>14210634.743133178</v>
          </cell>
          <cell r="AQ718">
            <v>6257843122.2516928</v>
          </cell>
        </row>
        <row r="719">
          <cell r="AL719">
            <v>2956987781.9330039</v>
          </cell>
          <cell r="AM719">
            <v>2987523223.6031084</v>
          </cell>
          <cell r="AN719">
            <v>251225618.72759914</v>
          </cell>
          <cell r="AO719">
            <v>47895863.244847894</v>
          </cell>
          <cell r="AP719">
            <v>14210634.743133178</v>
          </cell>
          <cell r="AQ719">
            <v>6257843122.2516928</v>
          </cell>
        </row>
        <row r="720">
          <cell r="AL720">
            <v>2956987781.9330039</v>
          </cell>
          <cell r="AM720">
            <v>2987523223.6031084</v>
          </cell>
          <cell r="AN720">
            <v>251225618.72759914</v>
          </cell>
          <cell r="AO720">
            <v>47895863.244847894</v>
          </cell>
          <cell r="AP720">
            <v>14210634.743133178</v>
          </cell>
          <cell r="AQ720">
            <v>6257843122.2516928</v>
          </cell>
        </row>
        <row r="721">
          <cell r="AL721">
            <v>2956987781.9330039</v>
          </cell>
          <cell r="AM721">
            <v>2987523223.6031084</v>
          </cell>
          <cell r="AN721">
            <v>251225618.72759914</v>
          </cell>
          <cell r="AO721">
            <v>47895863.244847894</v>
          </cell>
          <cell r="AP721">
            <v>14210634.743133178</v>
          </cell>
          <cell r="AQ721">
            <v>6257843122.2516928</v>
          </cell>
        </row>
        <row r="722">
          <cell r="AL722">
            <v>2956987781.9330039</v>
          </cell>
          <cell r="AM722">
            <v>2987523223.6031084</v>
          </cell>
          <cell r="AN722">
            <v>251225618.72759914</v>
          </cell>
          <cell r="AO722">
            <v>47895863.244847894</v>
          </cell>
          <cell r="AP722">
            <v>14210634.743133178</v>
          </cell>
          <cell r="AQ722">
            <v>6257843122.2516928</v>
          </cell>
        </row>
        <row r="723">
          <cell r="AL723">
            <v>2956987781.9330039</v>
          </cell>
          <cell r="AM723">
            <v>2987523223.6031084</v>
          </cell>
          <cell r="AN723">
            <v>251225618.72759914</v>
          </cell>
          <cell r="AO723">
            <v>47895863.244847894</v>
          </cell>
          <cell r="AP723">
            <v>14210634.743133178</v>
          </cell>
          <cell r="AQ723">
            <v>6257843122.2516928</v>
          </cell>
        </row>
        <row r="724">
          <cell r="AL724">
            <v>2956987781.9330039</v>
          </cell>
          <cell r="AM724">
            <v>2987523223.6031084</v>
          </cell>
          <cell r="AN724">
            <v>251225618.72759914</v>
          </cell>
          <cell r="AO724">
            <v>47895863.244847894</v>
          </cell>
          <cell r="AP724">
            <v>14210634.743133178</v>
          </cell>
          <cell r="AQ724">
            <v>6257843122.2516928</v>
          </cell>
        </row>
        <row r="725">
          <cell r="AL725">
            <v>2956987781.9330039</v>
          </cell>
          <cell r="AM725">
            <v>2987523223.6031084</v>
          </cell>
          <cell r="AN725">
            <v>251225618.72759914</v>
          </cell>
          <cell r="AO725">
            <v>47895863.244847894</v>
          </cell>
          <cell r="AP725">
            <v>14210634.743133178</v>
          </cell>
          <cell r="AQ725">
            <v>6257843122.2516928</v>
          </cell>
        </row>
        <row r="726">
          <cell r="AL726">
            <v>2956987781.9330039</v>
          </cell>
          <cell r="AM726">
            <v>2987523223.6031084</v>
          </cell>
          <cell r="AN726">
            <v>251225618.72759914</v>
          </cell>
          <cell r="AO726">
            <v>47895863.244847894</v>
          </cell>
          <cell r="AP726">
            <v>14210634.743133178</v>
          </cell>
          <cell r="AQ726">
            <v>6257843122.2516928</v>
          </cell>
        </row>
        <row r="727">
          <cell r="AL727">
            <v>2956987781.9330039</v>
          </cell>
          <cell r="AM727">
            <v>2987523223.6031084</v>
          </cell>
          <cell r="AN727">
            <v>251225618.72759914</v>
          </cell>
          <cell r="AO727">
            <v>47895863.244847894</v>
          </cell>
          <cell r="AP727">
            <v>14210634.743133178</v>
          </cell>
          <cell r="AQ727">
            <v>6257843122.2516928</v>
          </cell>
        </row>
        <row r="728">
          <cell r="AL728">
            <v>2956987781.9330039</v>
          </cell>
          <cell r="AM728">
            <v>2987523223.6031084</v>
          </cell>
          <cell r="AN728">
            <v>251225618.72759914</v>
          </cell>
          <cell r="AO728">
            <v>47895863.244847894</v>
          </cell>
          <cell r="AP728">
            <v>14210634.743133178</v>
          </cell>
          <cell r="AQ728">
            <v>6257843122.2516928</v>
          </cell>
        </row>
        <row r="729">
          <cell r="AL729">
            <v>2956987781.9330039</v>
          </cell>
          <cell r="AM729">
            <v>2987523223.6031084</v>
          </cell>
          <cell r="AN729">
            <v>251225618.72759914</v>
          </cell>
          <cell r="AO729">
            <v>47895863.244847894</v>
          </cell>
          <cell r="AP729">
            <v>14210634.743133178</v>
          </cell>
          <cell r="AQ729">
            <v>6257843122.2516928</v>
          </cell>
        </row>
        <row r="730">
          <cell r="AL730">
            <v>2956987781.9330039</v>
          </cell>
          <cell r="AM730">
            <v>2987523223.6031084</v>
          </cell>
          <cell r="AN730">
            <v>251225618.72759914</v>
          </cell>
          <cell r="AO730">
            <v>47895863.244847894</v>
          </cell>
          <cell r="AP730">
            <v>14210634.743133178</v>
          </cell>
          <cell r="AQ730">
            <v>6257843122.2516928</v>
          </cell>
        </row>
        <row r="731">
          <cell r="AL731">
            <v>2956987781.9330039</v>
          </cell>
          <cell r="AM731">
            <v>2987523223.6031084</v>
          </cell>
          <cell r="AN731">
            <v>251225618.72759914</v>
          </cell>
          <cell r="AO731">
            <v>47895863.244847894</v>
          </cell>
          <cell r="AP731">
            <v>14210634.743133178</v>
          </cell>
          <cell r="AQ731">
            <v>6257843122.2516928</v>
          </cell>
        </row>
        <row r="732">
          <cell r="AL732">
            <v>2956987781.9330039</v>
          </cell>
          <cell r="AM732">
            <v>2987523223.6031084</v>
          </cell>
          <cell r="AN732">
            <v>251225618.72759914</v>
          </cell>
          <cell r="AO732">
            <v>47895863.244847894</v>
          </cell>
          <cell r="AP732">
            <v>14210634.743133178</v>
          </cell>
          <cell r="AQ732">
            <v>6257843122.2516928</v>
          </cell>
        </row>
        <row r="733">
          <cell r="AL733">
            <v>2956987781.9330039</v>
          </cell>
          <cell r="AM733">
            <v>2987523223.6031084</v>
          </cell>
          <cell r="AN733">
            <v>251225618.72759914</v>
          </cell>
          <cell r="AO733">
            <v>47895863.244847894</v>
          </cell>
          <cell r="AP733">
            <v>14210634.743133178</v>
          </cell>
          <cell r="AQ733">
            <v>6257843122.2516928</v>
          </cell>
        </row>
        <row r="734">
          <cell r="AL734">
            <v>2956987781.9330039</v>
          </cell>
          <cell r="AM734">
            <v>2987523223.6031084</v>
          </cell>
          <cell r="AN734">
            <v>251225618.72759914</v>
          </cell>
          <cell r="AO734">
            <v>47895863.244847894</v>
          </cell>
          <cell r="AP734">
            <v>14210634.743133178</v>
          </cell>
          <cell r="AQ734">
            <v>6257843122.2516928</v>
          </cell>
        </row>
        <row r="735">
          <cell r="AL735">
            <v>2956987781.9330039</v>
          </cell>
          <cell r="AM735">
            <v>2987523223.6031084</v>
          </cell>
          <cell r="AN735">
            <v>251225618.72759914</v>
          </cell>
          <cell r="AO735">
            <v>47895863.244847894</v>
          </cell>
          <cell r="AP735">
            <v>14210634.743133178</v>
          </cell>
          <cell r="AQ735">
            <v>6257843122.2516928</v>
          </cell>
        </row>
        <row r="736">
          <cell r="AL736">
            <v>2956987781.9330039</v>
          </cell>
          <cell r="AM736">
            <v>2987523223.6031084</v>
          </cell>
          <cell r="AN736">
            <v>251225618.72759914</v>
          </cell>
          <cell r="AO736">
            <v>47895863.244847894</v>
          </cell>
          <cell r="AP736">
            <v>14210634.743133178</v>
          </cell>
          <cell r="AQ736">
            <v>6257843122.2516928</v>
          </cell>
        </row>
        <row r="737">
          <cell r="AL737">
            <v>2956987781.9330039</v>
          </cell>
          <cell r="AM737">
            <v>2987523223.6031084</v>
          </cell>
          <cell r="AN737">
            <v>251225618.72759914</v>
          </cell>
          <cell r="AO737">
            <v>47895863.244847894</v>
          </cell>
          <cell r="AP737">
            <v>14210634.743133178</v>
          </cell>
          <cell r="AQ737">
            <v>6257843122.2516928</v>
          </cell>
        </row>
        <row r="738">
          <cell r="AL738">
            <v>2956987781.9330039</v>
          </cell>
          <cell r="AM738">
            <v>2987523223.6031084</v>
          </cell>
          <cell r="AN738">
            <v>251225618.72759914</v>
          </cell>
          <cell r="AO738">
            <v>47895863.244847894</v>
          </cell>
          <cell r="AP738">
            <v>14210634.743133178</v>
          </cell>
          <cell r="AQ738">
            <v>6257843122.2516928</v>
          </cell>
        </row>
        <row r="739">
          <cell r="AL739">
            <v>2956987781.9330039</v>
          </cell>
          <cell r="AM739">
            <v>2987523223.6031084</v>
          </cell>
          <cell r="AN739">
            <v>251225618.72759914</v>
          </cell>
          <cell r="AO739">
            <v>47895863.244847894</v>
          </cell>
          <cell r="AP739">
            <v>14210634.743133178</v>
          </cell>
          <cell r="AQ739">
            <v>6257843122.2516928</v>
          </cell>
        </row>
        <row r="740">
          <cell r="AL740">
            <v>2956987781.9330039</v>
          </cell>
          <cell r="AM740">
            <v>2987523223.6031084</v>
          </cell>
          <cell r="AN740">
            <v>251225618.72759914</v>
          </cell>
          <cell r="AO740">
            <v>47895863.244847894</v>
          </cell>
          <cell r="AP740">
            <v>14210634.743133178</v>
          </cell>
          <cell r="AQ740">
            <v>6257843122.2516928</v>
          </cell>
        </row>
        <row r="741">
          <cell r="AL741">
            <v>2956987781.9330039</v>
          </cell>
          <cell r="AM741">
            <v>2987523223.6031084</v>
          </cell>
          <cell r="AN741">
            <v>251225618.72759914</v>
          </cell>
          <cell r="AO741">
            <v>47895863.244847894</v>
          </cell>
          <cell r="AP741">
            <v>14210634.743133178</v>
          </cell>
          <cell r="AQ741">
            <v>6257843122.2516928</v>
          </cell>
        </row>
        <row r="742">
          <cell r="AL742">
            <v>2956987781.9330039</v>
          </cell>
          <cell r="AM742">
            <v>2987523223.6031084</v>
          </cell>
          <cell r="AN742">
            <v>251225618.72759914</v>
          </cell>
          <cell r="AO742">
            <v>47895863.244847894</v>
          </cell>
          <cell r="AP742">
            <v>14210634.743133178</v>
          </cell>
          <cell r="AQ742">
            <v>6257843122.2516928</v>
          </cell>
        </row>
        <row r="743">
          <cell r="AL743">
            <v>2956987781.9330039</v>
          </cell>
          <cell r="AM743">
            <v>2987523223.6031084</v>
          </cell>
          <cell r="AN743">
            <v>251225618.72759914</v>
          </cell>
          <cell r="AO743">
            <v>47895863.244847894</v>
          </cell>
          <cell r="AP743">
            <v>14210634.743133178</v>
          </cell>
          <cell r="AQ743">
            <v>6257843122.2516928</v>
          </cell>
        </row>
        <row r="744">
          <cell r="AL744">
            <v>2956987781.9330039</v>
          </cell>
          <cell r="AM744">
            <v>2987523223.6031084</v>
          </cell>
          <cell r="AN744">
            <v>251225618.72759914</v>
          </cell>
          <cell r="AO744">
            <v>47895863.244847894</v>
          </cell>
          <cell r="AP744">
            <v>14210634.743133178</v>
          </cell>
          <cell r="AQ744">
            <v>6257843122.2516928</v>
          </cell>
        </row>
        <row r="745">
          <cell r="AL745">
            <v>2956987781.9330039</v>
          </cell>
          <cell r="AM745">
            <v>2987523223.6031084</v>
          </cell>
          <cell r="AN745">
            <v>251225618.72759914</v>
          </cell>
          <cell r="AO745">
            <v>47895863.244847894</v>
          </cell>
          <cell r="AP745">
            <v>14210634.743133178</v>
          </cell>
          <cell r="AQ745">
            <v>6257843122.2516928</v>
          </cell>
        </row>
        <row r="746">
          <cell r="AL746">
            <v>2956987781.9330039</v>
          </cell>
          <cell r="AM746">
            <v>2987523223.6031084</v>
          </cell>
          <cell r="AN746">
            <v>251225618.72759914</v>
          </cell>
          <cell r="AO746">
            <v>47895863.244847894</v>
          </cell>
          <cell r="AP746">
            <v>14210634.743133178</v>
          </cell>
          <cell r="AQ746">
            <v>6257843122.2516928</v>
          </cell>
        </row>
        <row r="747">
          <cell r="AL747">
            <v>2956987781.9330039</v>
          </cell>
          <cell r="AM747">
            <v>2987523223.6031084</v>
          </cell>
          <cell r="AN747">
            <v>251225618.72759914</v>
          </cell>
          <cell r="AO747">
            <v>47895863.244847894</v>
          </cell>
          <cell r="AP747">
            <v>14210634.743133178</v>
          </cell>
          <cell r="AQ747">
            <v>6257843122.2516928</v>
          </cell>
        </row>
        <row r="748">
          <cell r="AL748">
            <v>2956987781.9330039</v>
          </cell>
          <cell r="AM748">
            <v>2987523223.6031084</v>
          </cell>
          <cell r="AN748">
            <v>251225618.72759914</v>
          </cell>
          <cell r="AO748">
            <v>47895863.244847894</v>
          </cell>
          <cell r="AP748">
            <v>14210634.743133178</v>
          </cell>
          <cell r="AQ748">
            <v>6257843122.2516928</v>
          </cell>
        </row>
        <row r="749">
          <cell r="AL749">
            <v>2956987781.9330039</v>
          </cell>
          <cell r="AM749">
            <v>2987523223.6031084</v>
          </cell>
          <cell r="AN749">
            <v>251225618.72759914</v>
          </cell>
          <cell r="AO749">
            <v>47895863.244847894</v>
          </cell>
          <cell r="AP749">
            <v>14210634.743133178</v>
          </cell>
          <cell r="AQ749">
            <v>6257843122.2516928</v>
          </cell>
        </row>
        <row r="750">
          <cell r="AL750">
            <v>2956987781.9330039</v>
          </cell>
          <cell r="AM750">
            <v>2987523223.6031084</v>
          </cell>
          <cell r="AN750">
            <v>251225618.72759914</v>
          </cell>
          <cell r="AO750">
            <v>47895863.244847894</v>
          </cell>
          <cell r="AP750">
            <v>14210634.743133178</v>
          </cell>
          <cell r="AQ750">
            <v>6257843122.2516928</v>
          </cell>
        </row>
        <row r="751">
          <cell r="AL751">
            <v>2956987781.9330039</v>
          </cell>
          <cell r="AM751">
            <v>2987523223.6031084</v>
          </cell>
          <cell r="AN751">
            <v>251225618.72759914</v>
          </cell>
          <cell r="AO751">
            <v>47895863.244847894</v>
          </cell>
          <cell r="AP751">
            <v>14210634.743133178</v>
          </cell>
          <cell r="AQ751">
            <v>6257843122.2516928</v>
          </cell>
        </row>
        <row r="752">
          <cell r="AL752">
            <v>2956987781.9330039</v>
          </cell>
          <cell r="AM752">
            <v>2987523223.6031084</v>
          </cell>
          <cell r="AN752">
            <v>251225618.72759914</v>
          </cell>
          <cell r="AO752">
            <v>47895863.244847894</v>
          </cell>
          <cell r="AP752">
            <v>14210634.743133178</v>
          </cell>
          <cell r="AQ752">
            <v>6257843122.2516928</v>
          </cell>
        </row>
        <row r="753">
          <cell r="AL753">
            <v>2956987781.9330039</v>
          </cell>
          <cell r="AM753">
            <v>2987523223.6031084</v>
          </cell>
          <cell r="AN753">
            <v>251225618.72759914</v>
          </cell>
          <cell r="AO753">
            <v>47895863.244847894</v>
          </cell>
          <cell r="AP753">
            <v>14210634.743133178</v>
          </cell>
          <cell r="AQ753">
            <v>6257843122.2516928</v>
          </cell>
        </row>
        <row r="754">
          <cell r="AL754">
            <v>2956987781.9330039</v>
          </cell>
          <cell r="AM754">
            <v>2987523223.6031084</v>
          </cell>
          <cell r="AN754">
            <v>251225618.72759914</v>
          </cell>
          <cell r="AO754">
            <v>47895863.244847894</v>
          </cell>
          <cell r="AP754">
            <v>14210634.743133178</v>
          </cell>
          <cell r="AQ754">
            <v>6257843122.2516928</v>
          </cell>
        </row>
        <row r="755">
          <cell r="AL755">
            <v>2956987781.9330039</v>
          </cell>
          <cell r="AM755">
            <v>2987523223.6031084</v>
          </cell>
          <cell r="AN755">
            <v>251225618.72759914</v>
          </cell>
          <cell r="AO755">
            <v>47895863.244847894</v>
          </cell>
          <cell r="AP755">
            <v>14210634.743133178</v>
          </cell>
          <cell r="AQ755">
            <v>6257843122.2516928</v>
          </cell>
        </row>
        <row r="756">
          <cell r="AL756">
            <v>2956987781.9330039</v>
          </cell>
          <cell r="AM756">
            <v>2987523223.6031084</v>
          </cell>
          <cell r="AN756">
            <v>251225618.72759914</v>
          </cell>
          <cell r="AO756">
            <v>47895863.244847894</v>
          </cell>
          <cell r="AP756">
            <v>14210634.743133178</v>
          </cell>
          <cell r="AQ756">
            <v>6257843122.2516928</v>
          </cell>
        </row>
        <row r="757">
          <cell r="AL757">
            <v>2956987781.9330039</v>
          </cell>
          <cell r="AM757">
            <v>2987523223.6031084</v>
          </cell>
          <cell r="AN757">
            <v>251225618.72759914</v>
          </cell>
          <cell r="AO757">
            <v>47895863.244847894</v>
          </cell>
          <cell r="AP757">
            <v>14210634.743133178</v>
          </cell>
          <cell r="AQ757">
            <v>6257843122.2516928</v>
          </cell>
        </row>
        <row r="758">
          <cell r="AL758">
            <v>2956987781.9330039</v>
          </cell>
          <cell r="AM758">
            <v>2987523223.6031084</v>
          </cell>
          <cell r="AN758">
            <v>251225618.72759914</v>
          </cell>
          <cell r="AO758">
            <v>47895863.244847894</v>
          </cell>
          <cell r="AP758">
            <v>14210634.743133178</v>
          </cell>
          <cell r="AQ758">
            <v>6257843122.2516928</v>
          </cell>
        </row>
        <row r="759">
          <cell r="AL759">
            <v>2956987781.9330039</v>
          </cell>
          <cell r="AM759">
            <v>2987523223.6031084</v>
          </cell>
          <cell r="AN759">
            <v>251225618.72759914</v>
          </cell>
          <cell r="AO759">
            <v>47895863.244847894</v>
          </cell>
          <cell r="AP759">
            <v>14210634.743133178</v>
          </cell>
          <cell r="AQ759">
            <v>6257843122.2516928</v>
          </cell>
        </row>
        <row r="760">
          <cell r="AL760">
            <v>2956987781.9330039</v>
          </cell>
          <cell r="AM760">
            <v>2987523223.6031084</v>
          </cell>
          <cell r="AN760">
            <v>251225618.72759914</v>
          </cell>
          <cell r="AO760">
            <v>47895863.244847894</v>
          </cell>
          <cell r="AP760">
            <v>14210634.743133178</v>
          </cell>
          <cell r="AQ760">
            <v>6257843122.2516928</v>
          </cell>
        </row>
        <row r="761">
          <cell r="AL761">
            <v>2956987781.9330039</v>
          </cell>
          <cell r="AM761">
            <v>2987523223.6031084</v>
          </cell>
          <cell r="AN761">
            <v>251225618.72759914</v>
          </cell>
          <cell r="AO761">
            <v>47895863.244847894</v>
          </cell>
          <cell r="AP761">
            <v>14210634.743133178</v>
          </cell>
          <cell r="AQ761">
            <v>6257843122.2516928</v>
          </cell>
        </row>
        <row r="762">
          <cell r="AL762">
            <v>2956987781.9330039</v>
          </cell>
          <cell r="AM762">
            <v>2987523223.6031084</v>
          </cell>
          <cell r="AN762">
            <v>251225618.72759914</v>
          </cell>
          <cell r="AO762">
            <v>47895863.244847894</v>
          </cell>
          <cell r="AP762">
            <v>14210634.743133178</v>
          </cell>
          <cell r="AQ762">
            <v>6257843122.2516928</v>
          </cell>
        </row>
        <row r="763">
          <cell r="AL763">
            <v>2956987781.9330039</v>
          </cell>
          <cell r="AM763">
            <v>2987523223.6031084</v>
          </cell>
          <cell r="AN763">
            <v>251225618.72759914</v>
          </cell>
          <cell r="AO763">
            <v>47895863.244847894</v>
          </cell>
          <cell r="AP763">
            <v>14210634.743133178</v>
          </cell>
          <cell r="AQ763">
            <v>6257843122.2516928</v>
          </cell>
        </row>
        <row r="764">
          <cell r="AL764">
            <v>2956987781.9330039</v>
          </cell>
          <cell r="AM764">
            <v>2987523223.6031084</v>
          </cell>
          <cell r="AN764">
            <v>251225618.72759914</v>
          </cell>
          <cell r="AO764">
            <v>47895863.244847894</v>
          </cell>
          <cell r="AP764">
            <v>14210634.743133178</v>
          </cell>
          <cell r="AQ764">
            <v>6257843122.2516928</v>
          </cell>
        </row>
        <row r="765">
          <cell r="AL765">
            <v>2956987781.9330039</v>
          </cell>
          <cell r="AM765">
            <v>2987523223.6031084</v>
          </cell>
          <cell r="AN765">
            <v>251225618.72759914</v>
          </cell>
          <cell r="AO765">
            <v>47895863.244847894</v>
          </cell>
          <cell r="AP765">
            <v>14210634.743133178</v>
          </cell>
          <cell r="AQ765">
            <v>6257843122.2516928</v>
          </cell>
        </row>
        <row r="766">
          <cell r="AL766">
            <v>2956987781.9330039</v>
          </cell>
          <cell r="AM766">
            <v>2987523223.6031084</v>
          </cell>
          <cell r="AN766">
            <v>251225618.72759914</v>
          </cell>
          <cell r="AO766">
            <v>47895863.244847894</v>
          </cell>
          <cell r="AP766">
            <v>14210634.743133178</v>
          </cell>
          <cell r="AQ766">
            <v>6257843122.2516928</v>
          </cell>
        </row>
        <row r="767">
          <cell r="AL767">
            <v>2956987781.9330039</v>
          </cell>
          <cell r="AM767">
            <v>2987523223.6031084</v>
          </cell>
          <cell r="AN767">
            <v>251225618.72759914</v>
          </cell>
          <cell r="AO767">
            <v>47895863.244847894</v>
          </cell>
          <cell r="AP767">
            <v>14210634.743133178</v>
          </cell>
          <cell r="AQ767">
            <v>6257843122.2516928</v>
          </cell>
        </row>
        <row r="768">
          <cell r="AL768">
            <v>2956987781.9330039</v>
          </cell>
          <cell r="AM768">
            <v>2987523223.6031084</v>
          </cell>
          <cell r="AN768">
            <v>251225618.72759914</v>
          </cell>
          <cell r="AO768">
            <v>47895863.244847894</v>
          </cell>
          <cell r="AP768">
            <v>14210634.743133178</v>
          </cell>
          <cell r="AQ768">
            <v>6257843122.2516928</v>
          </cell>
        </row>
        <row r="769">
          <cell r="AL769">
            <v>2956987781.9330039</v>
          </cell>
          <cell r="AM769">
            <v>2987523223.6031084</v>
          </cell>
          <cell r="AN769">
            <v>251225618.72759914</v>
          </cell>
          <cell r="AO769">
            <v>47895863.244847894</v>
          </cell>
          <cell r="AP769">
            <v>14210634.743133178</v>
          </cell>
          <cell r="AQ769">
            <v>6257843122.2516928</v>
          </cell>
        </row>
        <row r="770">
          <cell r="AL770">
            <v>2956987781.9330039</v>
          </cell>
          <cell r="AM770">
            <v>2987523223.6031084</v>
          </cell>
          <cell r="AN770">
            <v>251225618.72759914</v>
          </cell>
          <cell r="AO770">
            <v>47895863.244847894</v>
          </cell>
          <cell r="AP770">
            <v>14210634.743133178</v>
          </cell>
          <cell r="AQ770">
            <v>6257843122.2516928</v>
          </cell>
        </row>
        <row r="771">
          <cell r="AL771">
            <v>2956987781.9330039</v>
          </cell>
          <cell r="AM771">
            <v>2987523223.6031084</v>
          </cell>
          <cell r="AN771">
            <v>251225618.72759914</v>
          </cell>
          <cell r="AO771">
            <v>47895863.244847894</v>
          </cell>
          <cell r="AP771">
            <v>14210634.743133178</v>
          </cell>
          <cell r="AQ771">
            <v>6257843122.2516928</v>
          </cell>
        </row>
        <row r="772">
          <cell r="AL772">
            <v>2956987781.9330039</v>
          </cell>
          <cell r="AM772">
            <v>2987523223.6031084</v>
          </cell>
          <cell r="AN772">
            <v>251225618.72759914</v>
          </cell>
          <cell r="AO772">
            <v>47895863.244847894</v>
          </cell>
          <cell r="AP772">
            <v>14210634.743133178</v>
          </cell>
          <cell r="AQ772">
            <v>6257843122.2516928</v>
          </cell>
        </row>
        <row r="773">
          <cell r="AL773">
            <v>2956987781.9330039</v>
          </cell>
          <cell r="AM773">
            <v>2987523223.6031084</v>
          </cell>
          <cell r="AN773">
            <v>251225618.72759914</v>
          </cell>
          <cell r="AO773">
            <v>47895863.244847894</v>
          </cell>
          <cell r="AP773">
            <v>14210634.743133178</v>
          </cell>
          <cell r="AQ773">
            <v>6257843122.2516928</v>
          </cell>
        </row>
        <row r="774">
          <cell r="AL774">
            <v>2956987781.9330039</v>
          </cell>
          <cell r="AM774">
            <v>2987523223.6031084</v>
          </cell>
          <cell r="AN774">
            <v>251225618.72759914</v>
          </cell>
          <cell r="AO774">
            <v>47895863.244847894</v>
          </cell>
          <cell r="AP774">
            <v>14210634.743133178</v>
          </cell>
          <cell r="AQ774">
            <v>6257843122.2516928</v>
          </cell>
        </row>
        <row r="775">
          <cell r="AL775">
            <v>2956987781.9330039</v>
          </cell>
          <cell r="AM775">
            <v>2987523223.6031084</v>
          </cell>
          <cell r="AN775">
            <v>251225618.72759914</v>
          </cell>
          <cell r="AO775">
            <v>47895863.244847894</v>
          </cell>
          <cell r="AP775">
            <v>14210634.743133178</v>
          </cell>
          <cell r="AQ775">
            <v>6257843122.2516928</v>
          </cell>
        </row>
        <row r="776">
          <cell r="AL776">
            <v>2956987781.9330039</v>
          </cell>
          <cell r="AM776">
            <v>2987523223.6031084</v>
          </cell>
          <cell r="AN776">
            <v>251225618.72759914</v>
          </cell>
          <cell r="AO776">
            <v>47895863.244847894</v>
          </cell>
          <cell r="AP776">
            <v>14210634.743133178</v>
          </cell>
          <cell r="AQ776">
            <v>6257843122.2516928</v>
          </cell>
        </row>
        <row r="777">
          <cell r="AL777">
            <v>2956987781.9330039</v>
          </cell>
          <cell r="AM777">
            <v>2987523223.6031084</v>
          </cell>
          <cell r="AN777">
            <v>251225618.72759914</v>
          </cell>
          <cell r="AO777">
            <v>47895863.244847894</v>
          </cell>
          <cell r="AP777">
            <v>14210634.743133178</v>
          </cell>
          <cell r="AQ777">
            <v>6257843122.2516928</v>
          </cell>
        </row>
        <row r="778">
          <cell r="AL778">
            <v>2956987781.9330039</v>
          </cell>
          <cell r="AM778">
            <v>2987523223.6031084</v>
          </cell>
          <cell r="AN778">
            <v>251225618.72759914</v>
          </cell>
          <cell r="AO778">
            <v>47895863.244847894</v>
          </cell>
          <cell r="AP778">
            <v>14210634.743133178</v>
          </cell>
          <cell r="AQ778">
            <v>6257843122.2516928</v>
          </cell>
        </row>
        <row r="779">
          <cell r="AL779">
            <v>2956987781.9330039</v>
          </cell>
          <cell r="AM779">
            <v>2987523223.6031084</v>
          </cell>
          <cell r="AN779">
            <v>251225618.72759914</v>
          </cell>
          <cell r="AO779">
            <v>47895863.244847894</v>
          </cell>
          <cell r="AP779">
            <v>14210634.743133178</v>
          </cell>
          <cell r="AQ779">
            <v>6257843122.2516928</v>
          </cell>
        </row>
        <row r="780">
          <cell r="AL780">
            <v>2956987781.9330039</v>
          </cell>
          <cell r="AM780">
            <v>2987523223.6031084</v>
          </cell>
          <cell r="AN780">
            <v>251225618.72759914</v>
          </cell>
          <cell r="AO780">
            <v>47895863.244847894</v>
          </cell>
          <cell r="AP780">
            <v>14210634.743133178</v>
          </cell>
          <cell r="AQ780">
            <v>6257843122.2516928</v>
          </cell>
        </row>
        <row r="781">
          <cell r="AL781">
            <v>2956987781.9330039</v>
          </cell>
          <cell r="AM781">
            <v>2987523223.6031084</v>
          </cell>
          <cell r="AN781">
            <v>251225618.72759914</v>
          </cell>
          <cell r="AO781">
            <v>47895863.244847894</v>
          </cell>
          <cell r="AP781">
            <v>14210634.743133178</v>
          </cell>
          <cell r="AQ781">
            <v>6257843122.2516928</v>
          </cell>
        </row>
        <row r="782">
          <cell r="AL782">
            <v>2956987781.9330039</v>
          </cell>
          <cell r="AM782">
            <v>2987523223.6031084</v>
          </cell>
          <cell r="AN782">
            <v>251225618.72759914</v>
          </cell>
          <cell r="AO782">
            <v>47895863.244847894</v>
          </cell>
          <cell r="AP782">
            <v>14210634.743133178</v>
          </cell>
          <cell r="AQ782">
            <v>6257843122.2516928</v>
          </cell>
        </row>
        <row r="783">
          <cell r="AL783">
            <v>2956987781.9330039</v>
          </cell>
          <cell r="AM783">
            <v>2987523223.6031084</v>
          </cell>
          <cell r="AN783">
            <v>251225618.72759914</v>
          </cell>
          <cell r="AO783">
            <v>47895863.244847894</v>
          </cell>
          <cell r="AP783">
            <v>14210634.743133178</v>
          </cell>
          <cell r="AQ783">
            <v>6257843122.2516928</v>
          </cell>
        </row>
        <row r="784">
          <cell r="AL784">
            <v>2956987781.9330039</v>
          </cell>
          <cell r="AM784">
            <v>2987523223.6031084</v>
          </cell>
          <cell r="AN784">
            <v>251225618.72759914</v>
          </cell>
          <cell r="AO784">
            <v>47895863.244847894</v>
          </cell>
          <cell r="AP784">
            <v>14210634.743133178</v>
          </cell>
          <cell r="AQ784">
            <v>6257843122.2516928</v>
          </cell>
        </row>
        <row r="785">
          <cell r="AL785">
            <v>2956987781.9330039</v>
          </cell>
          <cell r="AM785">
            <v>2987523223.6031084</v>
          </cell>
          <cell r="AN785">
            <v>251225618.72759914</v>
          </cell>
          <cell r="AO785">
            <v>47895863.244847894</v>
          </cell>
          <cell r="AP785">
            <v>14210634.743133178</v>
          </cell>
          <cell r="AQ785">
            <v>6257843122.2516928</v>
          </cell>
        </row>
        <row r="786">
          <cell r="AL786">
            <v>2956987781.9330039</v>
          </cell>
          <cell r="AM786">
            <v>2987523223.6031084</v>
          </cell>
          <cell r="AN786">
            <v>251225618.72759914</v>
          </cell>
          <cell r="AO786">
            <v>47895863.244847894</v>
          </cell>
          <cell r="AP786">
            <v>14210634.743133178</v>
          </cell>
          <cell r="AQ786">
            <v>6257843122.2516928</v>
          </cell>
        </row>
        <row r="787">
          <cell r="AL787">
            <v>2956987781.9330039</v>
          </cell>
          <cell r="AM787">
            <v>2987523223.6031084</v>
          </cell>
          <cell r="AN787">
            <v>251225618.72759914</v>
          </cell>
          <cell r="AO787">
            <v>47895863.244847894</v>
          </cell>
          <cell r="AP787">
            <v>14210634.743133178</v>
          </cell>
          <cell r="AQ787">
            <v>6257843122.2516928</v>
          </cell>
        </row>
        <row r="788">
          <cell r="AL788">
            <v>2956987781.9330039</v>
          </cell>
          <cell r="AM788">
            <v>2987523223.6031084</v>
          </cell>
          <cell r="AN788">
            <v>251225618.72759914</v>
          </cell>
          <cell r="AO788">
            <v>47895863.244847894</v>
          </cell>
          <cell r="AP788">
            <v>14210634.743133178</v>
          </cell>
          <cell r="AQ788">
            <v>6257843122.2516928</v>
          </cell>
        </row>
        <row r="789">
          <cell r="AL789">
            <v>2956987781.9330039</v>
          </cell>
          <cell r="AM789">
            <v>2987523223.6031084</v>
          </cell>
          <cell r="AN789">
            <v>251225618.72759914</v>
          </cell>
          <cell r="AO789">
            <v>47895863.244847894</v>
          </cell>
          <cell r="AP789">
            <v>14210634.743133178</v>
          </cell>
          <cell r="AQ789">
            <v>6257843122.2516928</v>
          </cell>
        </row>
        <row r="790">
          <cell r="AL790">
            <v>2956987781.9330039</v>
          </cell>
          <cell r="AM790">
            <v>2987523223.6031084</v>
          </cell>
          <cell r="AN790">
            <v>251225618.72759914</v>
          </cell>
          <cell r="AO790">
            <v>47895863.244847894</v>
          </cell>
          <cell r="AP790">
            <v>14210634.743133178</v>
          </cell>
          <cell r="AQ790">
            <v>6257843122.2516928</v>
          </cell>
        </row>
        <row r="791">
          <cell r="AL791">
            <v>2956987781.9330039</v>
          </cell>
          <cell r="AM791">
            <v>2987523223.6031084</v>
          </cell>
          <cell r="AN791">
            <v>251225618.72759914</v>
          </cell>
          <cell r="AO791">
            <v>47895863.244847894</v>
          </cell>
          <cell r="AP791">
            <v>14210634.743133178</v>
          </cell>
          <cell r="AQ791">
            <v>6257843122.2516928</v>
          </cell>
        </row>
        <row r="792">
          <cell r="AL792">
            <v>2956987781.9330039</v>
          </cell>
          <cell r="AM792">
            <v>2987523223.6031084</v>
          </cell>
          <cell r="AN792">
            <v>251225618.72759914</v>
          </cell>
          <cell r="AO792">
            <v>47895863.244847894</v>
          </cell>
          <cell r="AP792">
            <v>14210634.743133178</v>
          </cell>
          <cell r="AQ792">
            <v>6257843122.2516928</v>
          </cell>
        </row>
        <row r="793">
          <cell r="AL793">
            <v>2956987781.9330039</v>
          </cell>
          <cell r="AM793">
            <v>2987523223.6031084</v>
          </cell>
          <cell r="AN793">
            <v>251225618.72759914</v>
          </cell>
          <cell r="AO793">
            <v>47895863.244847894</v>
          </cell>
          <cell r="AP793">
            <v>14210634.743133178</v>
          </cell>
          <cell r="AQ793">
            <v>6257843122.2516928</v>
          </cell>
        </row>
        <row r="794">
          <cell r="AL794">
            <v>2956987781.9330039</v>
          </cell>
          <cell r="AM794">
            <v>2987523223.6031084</v>
          </cell>
          <cell r="AN794">
            <v>251225618.72759914</v>
          </cell>
          <cell r="AO794">
            <v>47895863.244847894</v>
          </cell>
          <cell r="AP794">
            <v>14210634.743133178</v>
          </cell>
          <cell r="AQ794">
            <v>6257843122.2516928</v>
          </cell>
        </row>
        <row r="795">
          <cell r="AL795">
            <v>2956987781.9330039</v>
          </cell>
          <cell r="AM795">
            <v>2987523223.6031084</v>
          </cell>
          <cell r="AN795">
            <v>251225618.72759914</v>
          </cell>
          <cell r="AO795">
            <v>47895863.244847894</v>
          </cell>
          <cell r="AP795">
            <v>14210634.743133178</v>
          </cell>
          <cell r="AQ795">
            <v>6257843122.2516928</v>
          </cell>
        </row>
        <row r="796">
          <cell r="AL796">
            <v>2956987781.9330039</v>
          </cell>
          <cell r="AM796">
            <v>2987523223.6031084</v>
          </cell>
          <cell r="AN796">
            <v>251225618.72759914</v>
          </cell>
          <cell r="AO796">
            <v>47895863.244847894</v>
          </cell>
          <cell r="AP796">
            <v>14210634.743133178</v>
          </cell>
          <cell r="AQ796">
            <v>6257843122.2516928</v>
          </cell>
        </row>
        <row r="797">
          <cell r="AL797">
            <v>2956987781.9330039</v>
          </cell>
          <cell r="AM797">
            <v>2987523223.6031084</v>
          </cell>
          <cell r="AN797">
            <v>251225618.72759914</v>
          </cell>
          <cell r="AO797">
            <v>47895863.244847894</v>
          </cell>
          <cell r="AP797">
            <v>14210634.743133178</v>
          </cell>
          <cell r="AQ797">
            <v>6257843122.2516928</v>
          </cell>
        </row>
        <row r="798">
          <cell r="AL798">
            <v>2956987781.9330039</v>
          </cell>
          <cell r="AM798">
            <v>2987523223.6031084</v>
          </cell>
          <cell r="AN798">
            <v>251225618.72759914</v>
          </cell>
          <cell r="AO798">
            <v>47895863.244847894</v>
          </cell>
          <cell r="AP798">
            <v>14210634.743133178</v>
          </cell>
          <cell r="AQ798">
            <v>6257843122.2516928</v>
          </cell>
        </row>
        <row r="799">
          <cell r="AL799">
            <v>2956987781.9330039</v>
          </cell>
          <cell r="AM799">
            <v>2987523223.6031084</v>
          </cell>
          <cell r="AN799">
            <v>251225618.72759914</v>
          </cell>
          <cell r="AO799">
            <v>47895863.244847894</v>
          </cell>
          <cell r="AP799">
            <v>14210634.743133178</v>
          </cell>
          <cell r="AQ799">
            <v>6257843122.2516928</v>
          </cell>
        </row>
        <row r="800">
          <cell r="AL800">
            <v>2956987781.9330039</v>
          </cell>
          <cell r="AM800">
            <v>2987523223.6031084</v>
          </cell>
          <cell r="AN800">
            <v>251225618.72759914</v>
          </cell>
          <cell r="AO800">
            <v>47895863.244847894</v>
          </cell>
          <cell r="AP800">
            <v>14210634.743133178</v>
          </cell>
          <cell r="AQ800">
            <v>6257843122.2516928</v>
          </cell>
        </row>
        <row r="801">
          <cell r="AL801">
            <v>2956987781.9330039</v>
          </cell>
          <cell r="AM801">
            <v>2987523223.6031084</v>
          </cell>
          <cell r="AN801">
            <v>251225618.72759914</v>
          </cell>
          <cell r="AO801">
            <v>47895863.244847894</v>
          </cell>
          <cell r="AP801">
            <v>14210634.743133178</v>
          </cell>
          <cell r="AQ801">
            <v>6257843122.2516928</v>
          </cell>
        </row>
        <row r="802">
          <cell r="AL802">
            <v>2956987781.9330039</v>
          </cell>
          <cell r="AM802">
            <v>2987523223.6031084</v>
          </cell>
          <cell r="AN802">
            <v>251225618.72759914</v>
          </cell>
          <cell r="AO802">
            <v>47895863.244847894</v>
          </cell>
          <cell r="AP802">
            <v>14210634.743133178</v>
          </cell>
          <cell r="AQ802">
            <v>6257843122.2516928</v>
          </cell>
        </row>
        <row r="803">
          <cell r="AL803">
            <v>2956987781.9330039</v>
          </cell>
          <cell r="AM803">
            <v>2987523223.6031084</v>
          </cell>
          <cell r="AN803">
            <v>251225618.72759914</v>
          </cell>
          <cell r="AO803">
            <v>47895863.244847894</v>
          </cell>
          <cell r="AP803">
            <v>14210634.743133178</v>
          </cell>
          <cell r="AQ803">
            <v>6257843122.2516928</v>
          </cell>
        </row>
        <row r="804">
          <cell r="AL804">
            <v>2956987781.9330039</v>
          </cell>
          <cell r="AM804">
            <v>2987523223.6031084</v>
          </cell>
          <cell r="AN804">
            <v>251225618.72759914</v>
          </cell>
          <cell r="AO804">
            <v>47895863.244847894</v>
          </cell>
          <cell r="AP804">
            <v>14210634.743133178</v>
          </cell>
          <cell r="AQ804">
            <v>6257843122.2516928</v>
          </cell>
        </row>
        <row r="805">
          <cell r="AL805">
            <v>2956987781.9330039</v>
          </cell>
          <cell r="AM805">
            <v>2987523223.6031084</v>
          </cell>
          <cell r="AN805">
            <v>251225618.72759914</v>
          </cell>
          <cell r="AO805">
            <v>47895863.244847894</v>
          </cell>
          <cell r="AP805">
            <v>14210634.743133178</v>
          </cell>
          <cell r="AQ805">
            <v>6257843122.2516928</v>
          </cell>
        </row>
        <row r="806">
          <cell r="AL806">
            <v>2956987781.9330039</v>
          </cell>
          <cell r="AM806">
            <v>2987523223.6031084</v>
          </cell>
          <cell r="AN806">
            <v>251225618.72759914</v>
          </cell>
          <cell r="AO806">
            <v>47895863.244847894</v>
          </cell>
          <cell r="AP806">
            <v>14210634.743133178</v>
          </cell>
          <cell r="AQ806">
            <v>6257843122.2516928</v>
          </cell>
        </row>
        <row r="807">
          <cell r="AL807">
            <v>2956987781.9330039</v>
          </cell>
          <cell r="AM807">
            <v>2987523223.6031084</v>
          </cell>
          <cell r="AN807">
            <v>251225618.72759914</v>
          </cell>
          <cell r="AO807">
            <v>47895863.244847894</v>
          </cell>
          <cell r="AP807">
            <v>14210634.743133178</v>
          </cell>
          <cell r="AQ807">
            <v>6257843122.2516928</v>
          </cell>
        </row>
        <row r="808">
          <cell r="AL808">
            <v>2956987781.9330039</v>
          </cell>
          <cell r="AM808">
            <v>2987523223.6031084</v>
          </cell>
          <cell r="AN808">
            <v>251225618.72759914</v>
          </cell>
          <cell r="AO808">
            <v>47895863.244847894</v>
          </cell>
          <cell r="AP808">
            <v>14210634.743133178</v>
          </cell>
          <cell r="AQ808">
            <v>6257843122.2516928</v>
          </cell>
        </row>
        <row r="809">
          <cell r="AL809">
            <v>2956987781.9330039</v>
          </cell>
          <cell r="AM809">
            <v>2987523223.6031084</v>
          </cell>
          <cell r="AN809">
            <v>251225618.72759914</v>
          </cell>
          <cell r="AO809">
            <v>47895863.244847894</v>
          </cell>
          <cell r="AP809">
            <v>14210634.743133178</v>
          </cell>
          <cell r="AQ809">
            <v>6257843122.2516928</v>
          </cell>
        </row>
        <row r="810">
          <cell r="AL810">
            <v>2956987781.9330039</v>
          </cell>
          <cell r="AM810">
            <v>2987523223.6031084</v>
          </cell>
          <cell r="AN810">
            <v>251225618.72759914</v>
          </cell>
          <cell r="AO810">
            <v>47895863.244847894</v>
          </cell>
          <cell r="AP810">
            <v>14210634.743133178</v>
          </cell>
          <cell r="AQ810">
            <v>6257843122.2516928</v>
          </cell>
        </row>
        <row r="811">
          <cell r="AL811">
            <v>2956987781.9330039</v>
          </cell>
          <cell r="AM811">
            <v>2987523223.6031084</v>
          </cell>
          <cell r="AN811">
            <v>251225618.72759914</v>
          </cell>
          <cell r="AO811">
            <v>47895863.244847894</v>
          </cell>
          <cell r="AP811">
            <v>14210634.743133178</v>
          </cell>
          <cell r="AQ811">
            <v>6257843122.2516928</v>
          </cell>
        </row>
        <row r="812">
          <cell r="AL812">
            <v>2956987781.9330039</v>
          </cell>
          <cell r="AM812">
            <v>2987523223.6031084</v>
          </cell>
          <cell r="AN812">
            <v>251225618.72759914</v>
          </cell>
          <cell r="AO812">
            <v>47895863.244847894</v>
          </cell>
          <cell r="AP812">
            <v>14210634.743133178</v>
          </cell>
          <cell r="AQ812">
            <v>6257843122.2516928</v>
          </cell>
        </row>
        <row r="813">
          <cell r="AL813">
            <v>2956987781.9330039</v>
          </cell>
          <cell r="AM813">
            <v>2987523223.6031084</v>
          </cell>
          <cell r="AN813">
            <v>251225618.72759914</v>
          </cell>
          <cell r="AO813">
            <v>47895863.244847894</v>
          </cell>
          <cell r="AP813">
            <v>14210634.743133178</v>
          </cell>
          <cell r="AQ813">
            <v>6257843122.2516928</v>
          </cell>
        </row>
        <row r="814">
          <cell r="AL814">
            <v>2956987781.9330039</v>
          </cell>
          <cell r="AM814">
            <v>2987523223.6031084</v>
          </cell>
          <cell r="AN814">
            <v>251225618.72759914</v>
          </cell>
          <cell r="AO814">
            <v>47895863.244847894</v>
          </cell>
          <cell r="AP814">
            <v>14210634.743133178</v>
          </cell>
          <cell r="AQ814">
            <v>6257843122.2516928</v>
          </cell>
        </row>
        <row r="815">
          <cell r="AL815">
            <v>2956987781.9330039</v>
          </cell>
          <cell r="AM815">
            <v>2987523223.6031084</v>
          </cell>
          <cell r="AN815">
            <v>251225618.72759914</v>
          </cell>
          <cell r="AO815">
            <v>47895863.244847894</v>
          </cell>
          <cell r="AP815">
            <v>14210634.743133178</v>
          </cell>
          <cell r="AQ815">
            <v>6257843122.2516928</v>
          </cell>
        </row>
        <row r="816">
          <cell r="AL816">
            <v>2956987781.9330039</v>
          </cell>
          <cell r="AM816">
            <v>2987523223.6031084</v>
          </cell>
          <cell r="AN816">
            <v>251225618.72759914</v>
          </cell>
          <cell r="AO816">
            <v>47895863.244847894</v>
          </cell>
          <cell r="AP816">
            <v>14210634.743133178</v>
          </cell>
          <cell r="AQ816">
            <v>6257843122.2516928</v>
          </cell>
        </row>
        <row r="817">
          <cell r="AL817">
            <v>2956987781.9330039</v>
          </cell>
          <cell r="AM817">
            <v>2987523223.6031084</v>
          </cell>
          <cell r="AN817">
            <v>251225618.72759914</v>
          </cell>
          <cell r="AO817">
            <v>47895863.244847894</v>
          </cell>
          <cell r="AP817">
            <v>14210634.743133178</v>
          </cell>
          <cell r="AQ817">
            <v>6257843122.2516928</v>
          </cell>
        </row>
        <row r="818">
          <cell r="AL818">
            <v>2956987781.9330039</v>
          </cell>
          <cell r="AM818">
            <v>2987523223.6031084</v>
          </cell>
          <cell r="AN818">
            <v>251225618.72759914</v>
          </cell>
          <cell r="AO818">
            <v>47895863.244847894</v>
          </cell>
          <cell r="AP818">
            <v>14210634.743133178</v>
          </cell>
          <cell r="AQ818">
            <v>6257843122.2516928</v>
          </cell>
        </row>
        <row r="819">
          <cell r="AL819">
            <v>2956987781.9330039</v>
          </cell>
          <cell r="AM819">
            <v>2987523223.6031084</v>
          </cell>
          <cell r="AN819">
            <v>251225618.72759914</v>
          </cell>
          <cell r="AO819">
            <v>47895863.244847894</v>
          </cell>
          <cell r="AP819">
            <v>14210634.743133178</v>
          </cell>
          <cell r="AQ819">
            <v>6257843122.2516928</v>
          </cell>
        </row>
        <row r="820">
          <cell r="AL820">
            <v>2956987781.9330039</v>
          </cell>
          <cell r="AM820">
            <v>2987523223.6031084</v>
          </cell>
          <cell r="AN820">
            <v>251225618.72759914</v>
          </cell>
          <cell r="AO820">
            <v>47895863.244847894</v>
          </cell>
          <cell r="AP820">
            <v>14210634.743133178</v>
          </cell>
          <cell r="AQ820">
            <v>6257843122.2516928</v>
          </cell>
        </row>
        <row r="821">
          <cell r="AL821">
            <v>2956987781.9330039</v>
          </cell>
          <cell r="AM821">
            <v>2987523223.6031084</v>
          </cell>
          <cell r="AN821">
            <v>251225618.72759914</v>
          </cell>
          <cell r="AO821">
            <v>47895863.244847894</v>
          </cell>
          <cell r="AP821">
            <v>14210634.743133178</v>
          </cell>
          <cell r="AQ821">
            <v>6257843122.2516928</v>
          </cell>
        </row>
        <row r="822">
          <cell r="AL822">
            <v>2956987781.9330039</v>
          </cell>
          <cell r="AM822">
            <v>2987523223.6031084</v>
          </cell>
          <cell r="AN822">
            <v>251225618.72759914</v>
          </cell>
          <cell r="AO822">
            <v>47895863.244847894</v>
          </cell>
          <cell r="AP822">
            <v>14210634.743133178</v>
          </cell>
          <cell r="AQ822">
            <v>6257843122.2516928</v>
          </cell>
        </row>
        <row r="823">
          <cell r="AL823">
            <v>2956987781.9330039</v>
          </cell>
          <cell r="AM823">
            <v>2987523223.6031084</v>
          </cell>
          <cell r="AN823">
            <v>251225618.72759914</v>
          </cell>
          <cell r="AO823">
            <v>47895863.244847894</v>
          </cell>
          <cell r="AP823">
            <v>14210634.743133178</v>
          </cell>
          <cell r="AQ823">
            <v>6257843122.2516928</v>
          </cell>
        </row>
        <row r="824">
          <cell r="AL824">
            <v>2956987781.9330039</v>
          </cell>
          <cell r="AM824">
            <v>2987523223.6031084</v>
          </cell>
          <cell r="AN824">
            <v>251225618.72759914</v>
          </cell>
          <cell r="AO824">
            <v>47895863.244847894</v>
          </cell>
          <cell r="AP824">
            <v>14210634.743133178</v>
          </cell>
          <cell r="AQ824">
            <v>6257843122.2516928</v>
          </cell>
        </row>
        <row r="825">
          <cell r="AL825">
            <v>2956987781.9330039</v>
          </cell>
          <cell r="AM825">
            <v>2987523223.6031084</v>
          </cell>
          <cell r="AN825">
            <v>251225618.72759914</v>
          </cell>
          <cell r="AO825">
            <v>47895863.244847894</v>
          </cell>
          <cell r="AP825">
            <v>14210634.743133178</v>
          </cell>
          <cell r="AQ825">
            <v>6257843122.2516928</v>
          </cell>
        </row>
        <row r="826">
          <cell r="AL826">
            <v>2956987781.9330039</v>
          </cell>
          <cell r="AM826">
            <v>2987523223.6031084</v>
          </cell>
          <cell r="AN826">
            <v>251225618.72759914</v>
          </cell>
          <cell r="AO826">
            <v>47895863.244847894</v>
          </cell>
          <cell r="AP826">
            <v>14210634.743133178</v>
          </cell>
          <cell r="AQ826">
            <v>6257843122.2516928</v>
          </cell>
        </row>
        <row r="827">
          <cell r="AL827">
            <v>2956987781.9330039</v>
          </cell>
          <cell r="AM827">
            <v>2987523223.6031084</v>
          </cell>
          <cell r="AN827">
            <v>251225618.72759914</v>
          </cell>
          <cell r="AO827">
            <v>47895863.244847894</v>
          </cell>
          <cell r="AP827">
            <v>14210634.743133178</v>
          </cell>
          <cell r="AQ827">
            <v>6257843122.2516928</v>
          </cell>
        </row>
        <row r="828">
          <cell r="AL828">
            <v>2956987781.9330039</v>
          </cell>
          <cell r="AM828">
            <v>2987523223.6031084</v>
          </cell>
          <cell r="AN828">
            <v>251225618.72759914</v>
          </cell>
          <cell r="AO828">
            <v>47895863.244847894</v>
          </cell>
          <cell r="AP828">
            <v>14210634.743133178</v>
          </cell>
          <cell r="AQ828">
            <v>6257843122.2516928</v>
          </cell>
        </row>
        <row r="829">
          <cell r="AL829">
            <v>2956987781.9330039</v>
          </cell>
          <cell r="AM829">
            <v>2987523223.6031084</v>
          </cell>
          <cell r="AN829">
            <v>251225618.72759914</v>
          </cell>
          <cell r="AO829">
            <v>47895863.244847894</v>
          </cell>
          <cell r="AP829">
            <v>14210634.743133178</v>
          </cell>
          <cell r="AQ829">
            <v>6257843122.2516928</v>
          </cell>
        </row>
        <row r="830">
          <cell r="AL830">
            <v>2956987781.9330039</v>
          </cell>
          <cell r="AM830">
            <v>2987523223.6031084</v>
          </cell>
          <cell r="AN830">
            <v>251225618.72759914</v>
          </cell>
          <cell r="AO830">
            <v>47895863.244847894</v>
          </cell>
          <cell r="AP830">
            <v>14210634.743133178</v>
          </cell>
          <cell r="AQ830">
            <v>6257843122.2516928</v>
          </cell>
        </row>
        <row r="831">
          <cell r="AL831">
            <v>2956987781.9330039</v>
          </cell>
          <cell r="AM831">
            <v>2987523223.6031084</v>
          </cell>
          <cell r="AN831">
            <v>251225618.72759914</v>
          </cell>
          <cell r="AO831">
            <v>47895863.244847894</v>
          </cell>
          <cell r="AP831">
            <v>14210634.743133178</v>
          </cell>
          <cell r="AQ831">
            <v>6257843122.2516928</v>
          </cell>
        </row>
        <row r="832">
          <cell r="AL832">
            <v>2956987781.9330039</v>
          </cell>
          <cell r="AM832">
            <v>2987523223.6031084</v>
          </cell>
          <cell r="AN832">
            <v>251225618.72759914</v>
          </cell>
          <cell r="AO832">
            <v>47895863.244847894</v>
          </cell>
          <cell r="AP832">
            <v>14210634.743133178</v>
          </cell>
          <cell r="AQ832">
            <v>6257843122.2516928</v>
          </cell>
        </row>
        <row r="833">
          <cell r="AL833">
            <v>2956987781.9330039</v>
          </cell>
          <cell r="AM833">
            <v>2987523223.6031084</v>
          </cell>
          <cell r="AN833">
            <v>251225618.72759914</v>
          </cell>
          <cell r="AO833">
            <v>47895863.244847894</v>
          </cell>
          <cell r="AP833">
            <v>14210634.743133178</v>
          </cell>
          <cell r="AQ833">
            <v>6257843122.2516928</v>
          </cell>
        </row>
        <row r="834">
          <cell r="AL834">
            <v>2956987781.9330039</v>
          </cell>
          <cell r="AM834">
            <v>2987523223.6031084</v>
          </cell>
          <cell r="AN834">
            <v>251225618.72759914</v>
          </cell>
          <cell r="AO834">
            <v>47895863.244847894</v>
          </cell>
          <cell r="AP834">
            <v>14210634.743133178</v>
          </cell>
          <cell r="AQ834">
            <v>6257843122.2516928</v>
          </cell>
        </row>
        <row r="835">
          <cell r="AL835">
            <v>2956987781.9330039</v>
          </cell>
          <cell r="AM835">
            <v>2987523223.6031084</v>
          </cell>
          <cell r="AN835">
            <v>251225618.72759914</v>
          </cell>
          <cell r="AO835">
            <v>47895863.244847894</v>
          </cell>
          <cell r="AP835">
            <v>14210634.743133178</v>
          </cell>
          <cell r="AQ835">
            <v>6257843122.2516928</v>
          </cell>
        </row>
        <row r="836">
          <cell r="AL836">
            <v>2956987781.9330039</v>
          </cell>
          <cell r="AM836">
            <v>2987523223.6031084</v>
          </cell>
          <cell r="AN836">
            <v>251225618.72759914</v>
          </cell>
          <cell r="AO836">
            <v>47895863.244847894</v>
          </cell>
          <cell r="AP836">
            <v>14210634.743133178</v>
          </cell>
          <cell r="AQ836">
            <v>6257843122.2516928</v>
          </cell>
        </row>
        <row r="837">
          <cell r="AL837">
            <v>2956987781.9330039</v>
          </cell>
          <cell r="AM837">
            <v>2987523223.6031084</v>
          </cell>
          <cell r="AN837">
            <v>251225618.72759914</v>
          </cell>
          <cell r="AO837">
            <v>47895863.244847894</v>
          </cell>
          <cell r="AP837">
            <v>14210634.743133178</v>
          </cell>
          <cell r="AQ837">
            <v>6257843122.2516928</v>
          </cell>
        </row>
        <row r="838">
          <cell r="AL838">
            <v>2956987781.9330039</v>
          </cell>
          <cell r="AM838">
            <v>2987523223.6031084</v>
          </cell>
          <cell r="AN838">
            <v>251225618.72759914</v>
          </cell>
          <cell r="AO838">
            <v>47895863.244847894</v>
          </cell>
          <cell r="AP838">
            <v>14210634.743133178</v>
          </cell>
          <cell r="AQ838">
            <v>6257843122.2516928</v>
          </cell>
        </row>
        <row r="839">
          <cell r="AL839">
            <v>2956987781.9330039</v>
          </cell>
          <cell r="AM839">
            <v>2987523223.6031084</v>
          </cell>
          <cell r="AN839">
            <v>251225618.72759914</v>
          </cell>
          <cell r="AO839">
            <v>47895863.244847894</v>
          </cell>
          <cell r="AP839">
            <v>14210634.743133178</v>
          </cell>
          <cell r="AQ839">
            <v>6257843122.2516928</v>
          </cell>
        </row>
        <row r="840">
          <cell r="AL840">
            <v>2956987781.9330039</v>
          </cell>
          <cell r="AM840">
            <v>2987523223.6031084</v>
          </cell>
          <cell r="AN840">
            <v>251225618.72759914</v>
          </cell>
          <cell r="AO840">
            <v>47895863.244847894</v>
          </cell>
          <cell r="AP840">
            <v>14210634.743133178</v>
          </cell>
          <cell r="AQ840">
            <v>6257843122.2516928</v>
          </cell>
        </row>
        <row r="841">
          <cell r="AL841">
            <v>2956987781.9330039</v>
          </cell>
          <cell r="AM841">
            <v>2987523223.6031084</v>
          </cell>
          <cell r="AN841">
            <v>251225618.72759914</v>
          </cell>
          <cell r="AO841">
            <v>47895863.244847894</v>
          </cell>
          <cell r="AP841">
            <v>14210634.743133178</v>
          </cell>
          <cell r="AQ841">
            <v>6257843122.2516928</v>
          </cell>
        </row>
        <row r="842">
          <cell r="AL842">
            <v>2956987781.9330039</v>
          </cell>
          <cell r="AM842">
            <v>2987523223.6031084</v>
          </cell>
          <cell r="AN842">
            <v>251225618.72759914</v>
          </cell>
          <cell r="AO842">
            <v>47895863.244847894</v>
          </cell>
          <cell r="AP842">
            <v>14210634.743133178</v>
          </cell>
          <cell r="AQ842">
            <v>6257843122.2516928</v>
          </cell>
        </row>
        <row r="843">
          <cell r="AL843">
            <v>2956987781.9330039</v>
          </cell>
          <cell r="AM843">
            <v>2987523223.6031084</v>
          </cell>
          <cell r="AN843">
            <v>251225618.72759914</v>
          </cell>
          <cell r="AO843">
            <v>47895863.244847894</v>
          </cell>
          <cell r="AP843">
            <v>14210634.743133178</v>
          </cell>
          <cell r="AQ843">
            <v>6257843122.2516928</v>
          </cell>
        </row>
        <row r="844">
          <cell r="AL844">
            <v>2956987781.9330039</v>
          </cell>
          <cell r="AM844">
            <v>2987523223.6031084</v>
          </cell>
          <cell r="AN844">
            <v>251225618.72759914</v>
          </cell>
          <cell r="AO844">
            <v>47895863.244847894</v>
          </cell>
          <cell r="AP844">
            <v>14210634.743133178</v>
          </cell>
          <cell r="AQ844">
            <v>6257843122.2516928</v>
          </cell>
        </row>
        <row r="845">
          <cell r="AL845">
            <v>2956987781.9330039</v>
          </cell>
          <cell r="AM845">
            <v>2987523223.6031084</v>
          </cell>
          <cell r="AN845">
            <v>251225618.72759914</v>
          </cell>
          <cell r="AO845">
            <v>47895863.244847894</v>
          </cell>
          <cell r="AP845">
            <v>14210634.743133178</v>
          </cell>
          <cell r="AQ845">
            <v>6257843122.2516928</v>
          </cell>
        </row>
        <row r="846">
          <cell r="AL846">
            <v>2956987781.9330039</v>
          </cell>
          <cell r="AM846">
            <v>2987523223.6031084</v>
          </cell>
          <cell r="AN846">
            <v>251225618.72759914</v>
          </cell>
          <cell r="AO846">
            <v>47895863.244847894</v>
          </cell>
          <cell r="AP846">
            <v>14210634.743133178</v>
          </cell>
          <cell r="AQ846">
            <v>6257843122.2516928</v>
          </cell>
        </row>
        <row r="847">
          <cell r="AL847">
            <v>2956987781.9330039</v>
          </cell>
          <cell r="AM847">
            <v>2987523223.6031084</v>
          </cell>
          <cell r="AN847">
            <v>251225618.72759914</v>
          </cell>
          <cell r="AO847">
            <v>47895863.244847894</v>
          </cell>
          <cell r="AP847">
            <v>14210634.743133178</v>
          </cell>
          <cell r="AQ847">
            <v>6257843122.2516928</v>
          </cell>
        </row>
        <row r="848">
          <cell r="AL848">
            <v>2956987781.9330039</v>
          </cell>
          <cell r="AM848">
            <v>2987523223.6031084</v>
          </cell>
          <cell r="AN848">
            <v>251225618.72759914</v>
          </cell>
          <cell r="AO848">
            <v>47895863.244847894</v>
          </cell>
          <cell r="AP848">
            <v>14210634.743133178</v>
          </cell>
          <cell r="AQ848">
            <v>6257843122.2516928</v>
          </cell>
        </row>
        <row r="849">
          <cell r="AL849">
            <v>2956987781.9330039</v>
          </cell>
          <cell r="AM849">
            <v>2987523223.6031084</v>
          </cell>
          <cell r="AN849">
            <v>251225618.72759914</v>
          </cell>
          <cell r="AO849">
            <v>47895863.244847894</v>
          </cell>
          <cell r="AP849">
            <v>14210634.743133178</v>
          </cell>
          <cell r="AQ849">
            <v>6257843122.2516928</v>
          </cell>
        </row>
        <row r="850">
          <cell r="AL850">
            <v>2956987781.9330039</v>
          </cell>
          <cell r="AM850">
            <v>2987523223.6031084</v>
          </cell>
          <cell r="AN850">
            <v>251225618.72759914</v>
          </cell>
          <cell r="AO850">
            <v>47895863.244847894</v>
          </cell>
          <cell r="AP850">
            <v>14210634.743133178</v>
          </cell>
          <cell r="AQ850">
            <v>6257843122.2516928</v>
          </cell>
        </row>
        <row r="851">
          <cell r="AL851">
            <v>2956987781.9330039</v>
          </cell>
          <cell r="AM851">
            <v>2987523223.6031084</v>
          </cell>
          <cell r="AN851">
            <v>251225618.72759914</v>
          </cell>
          <cell r="AO851">
            <v>47895863.244847894</v>
          </cell>
          <cell r="AP851">
            <v>14210634.743133178</v>
          </cell>
          <cell r="AQ851">
            <v>6257843122.2516928</v>
          </cell>
        </row>
        <row r="852">
          <cell r="AL852">
            <v>2956987781.9330039</v>
          </cell>
          <cell r="AM852">
            <v>2987523223.6031084</v>
          </cell>
          <cell r="AN852">
            <v>251225618.72759914</v>
          </cell>
          <cell r="AO852">
            <v>47895863.244847894</v>
          </cell>
          <cell r="AP852">
            <v>14210634.743133178</v>
          </cell>
          <cell r="AQ852">
            <v>6257843122.2516928</v>
          </cell>
        </row>
        <row r="853">
          <cell r="AL853">
            <v>2956987781.9330039</v>
          </cell>
          <cell r="AM853">
            <v>2987523223.6031084</v>
          </cell>
          <cell r="AN853">
            <v>251225618.72759914</v>
          </cell>
          <cell r="AO853">
            <v>47895863.244847894</v>
          </cell>
          <cell r="AP853">
            <v>14210634.743133178</v>
          </cell>
          <cell r="AQ853">
            <v>6257843122.2516928</v>
          </cell>
        </row>
        <row r="854">
          <cell r="AL854">
            <v>2956987781.9330039</v>
          </cell>
          <cell r="AM854">
            <v>2987523223.6031084</v>
          </cell>
          <cell r="AN854">
            <v>251225618.72759914</v>
          </cell>
          <cell r="AO854">
            <v>47895863.244847894</v>
          </cell>
          <cell r="AP854">
            <v>14210634.743133178</v>
          </cell>
          <cell r="AQ854">
            <v>6257843122.2516928</v>
          </cell>
        </row>
        <row r="855">
          <cell r="AL855">
            <v>2956987781.9330039</v>
          </cell>
          <cell r="AM855">
            <v>2987523223.6031084</v>
          </cell>
          <cell r="AN855">
            <v>251225618.72759914</v>
          </cell>
          <cell r="AO855">
            <v>47895863.244847894</v>
          </cell>
          <cell r="AP855">
            <v>14210634.743133178</v>
          </cell>
          <cell r="AQ855">
            <v>6257843122.2516928</v>
          </cell>
        </row>
        <row r="856">
          <cell r="AL856">
            <v>2956987781.9330039</v>
          </cell>
          <cell r="AM856">
            <v>2987523223.6031084</v>
          </cell>
          <cell r="AN856">
            <v>251225618.72759914</v>
          </cell>
          <cell r="AO856">
            <v>47895863.244847894</v>
          </cell>
          <cell r="AP856">
            <v>14210634.743133178</v>
          </cell>
          <cell r="AQ856">
            <v>6257843122.2516928</v>
          </cell>
        </row>
        <row r="857">
          <cell r="AL857">
            <v>2956987781.9330039</v>
          </cell>
          <cell r="AM857">
            <v>2987523223.6031084</v>
          </cell>
          <cell r="AN857">
            <v>251225618.72759914</v>
          </cell>
          <cell r="AO857">
            <v>47895863.244847894</v>
          </cell>
          <cell r="AP857">
            <v>14210634.743133178</v>
          </cell>
          <cell r="AQ857">
            <v>6257843122.2516928</v>
          </cell>
        </row>
        <row r="858">
          <cell r="AL858">
            <v>2956987781.9330039</v>
          </cell>
          <cell r="AM858">
            <v>2987523223.6031084</v>
          </cell>
          <cell r="AN858">
            <v>251225618.72759914</v>
          </cell>
          <cell r="AO858">
            <v>47895863.244847894</v>
          </cell>
          <cell r="AP858">
            <v>14210634.743133178</v>
          </cell>
          <cell r="AQ858">
            <v>6257843122.2516928</v>
          </cell>
        </row>
        <row r="859">
          <cell r="AL859">
            <v>2956987781.9330039</v>
          </cell>
          <cell r="AM859">
            <v>2987523223.6031084</v>
          </cell>
          <cell r="AN859">
            <v>251225618.72759914</v>
          </cell>
          <cell r="AO859">
            <v>47895863.244847894</v>
          </cell>
          <cell r="AP859">
            <v>14210634.743133178</v>
          </cell>
          <cell r="AQ859">
            <v>6257843122.2516928</v>
          </cell>
        </row>
        <row r="860">
          <cell r="AL860">
            <v>2956987781.9330039</v>
          </cell>
          <cell r="AM860">
            <v>2987523223.6031084</v>
          </cell>
          <cell r="AN860">
            <v>251225618.72759914</v>
          </cell>
          <cell r="AO860">
            <v>47895863.244847894</v>
          </cell>
          <cell r="AP860">
            <v>14210634.743133178</v>
          </cell>
          <cell r="AQ860">
            <v>6257843122.2516928</v>
          </cell>
        </row>
        <row r="861">
          <cell r="AL861">
            <v>2956987781.9330039</v>
          </cell>
          <cell r="AM861">
            <v>2987523223.6031084</v>
          </cell>
          <cell r="AN861">
            <v>251225618.72759914</v>
          </cell>
          <cell r="AO861">
            <v>47895863.244847894</v>
          </cell>
          <cell r="AP861">
            <v>14210634.743133178</v>
          </cell>
          <cell r="AQ861">
            <v>6257843122.2516928</v>
          </cell>
        </row>
        <row r="862">
          <cell r="AL862">
            <v>2956987781.9330039</v>
          </cell>
          <cell r="AM862">
            <v>2987523223.6031084</v>
          </cell>
          <cell r="AN862">
            <v>251225618.72759914</v>
          </cell>
          <cell r="AO862">
            <v>47895863.244847894</v>
          </cell>
          <cell r="AP862">
            <v>14210634.743133178</v>
          </cell>
          <cell r="AQ862">
            <v>6257843122.2516928</v>
          </cell>
        </row>
        <row r="863">
          <cell r="AL863">
            <v>2956987781.9330039</v>
          </cell>
          <cell r="AM863">
            <v>2987523223.6031084</v>
          </cell>
          <cell r="AN863">
            <v>251225618.72759914</v>
          </cell>
          <cell r="AO863">
            <v>47895863.244847894</v>
          </cell>
          <cell r="AP863">
            <v>14210634.743133178</v>
          </cell>
          <cell r="AQ863">
            <v>6257843122.2516928</v>
          </cell>
        </row>
        <row r="864">
          <cell r="AL864">
            <v>2956987781.9330039</v>
          </cell>
          <cell r="AM864">
            <v>2987523223.6031084</v>
          </cell>
          <cell r="AN864">
            <v>251225618.72759914</v>
          </cell>
          <cell r="AO864">
            <v>47895863.244847894</v>
          </cell>
          <cell r="AP864">
            <v>14210634.743133178</v>
          </cell>
          <cell r="AQ864">
            <v>6257843122.2516928</v>
          </cell>
        </row>
        <row r="865">
          <cell r="AL865">
            <v>2956987781.9330039</v>
          </cell>
          <cell r="AM865">
            <v>2987523223.6031084</v>
          </cell>
          <cell r="AN865">
            <v>251225618.72759914</v>
          </cell>
          <cell r="AO865">
            <v>47895863.244847894</v>
          </cell>
          <cell r="AP865">
            <v>14210634.743133178</v>
          </cell>
          <cell r="AQ865">
            <v>6257843122.2516928</v>
          </cell>
        </row>
        <row r="866">
          <cell r="AL866">
            <v>2956987781.9330039</v>
          </cell>
          <cell r="AM866">
            <v>2987523223.6031084</v>
          </cell>
          <cell r="AN866">
            <v>251225618.72759914</v>
          </cell>
          <cell r="AO866">
            <v>47895863.244847894</v>
          </cell>
          <cell r="AP866">
            <v>14210634.743133178</v>
          </cell>
          <cell r="AQ866">
            <v>6257843122.2516928</v>
          </cell>
        </row>
        <row r="867">
          <cell r="AL867">
            <v>2956987781.9330039</v>
          </cell>
          <cell r="AM867">
            <v>2987523223.6031084</v>
          </cell>
          <cell r="AN867">
            <v>251225618.72759914</v>
          </cell>
          <cell r="AO867">
            <v>47895863.244847894</v>
          </cell>
          <cell r="AP867">
            <v>14210634.743133178</v>
          </cell>
          <cell r="AQ867">
            <v>6257843122.2516928</v>
          </cell>
        </row>
        <row r="868">
          <cell r="AL868">
            <v>2956987781.9330039</v>
          </cell>
          <cell r="AM868">
            <v>2987523223.6031084</v>
          </cell>
          <cell r="AN868">
            <v>251225618.72759914</v>
          </cell>
          <cell r="AO868">
            <v>47895863.244847894</v>
          </cell>
          <cell r="AP868">
            <v>14210634.743133178</v>
          </cell>
          <cell r="AQ868">
            <v>6257843122.2516928</v>
          </cell>
        </row>
        <row r="869">
          <cell r="AL869">
            <v>2956987781.9330039</v>
          </cell>
          <cell r="AM869">
            <v>2987523223.6031084</v>
          </cell>
          <cell r="AN869">
            <v>251225618.72759914</v>
          </cell>
          <cell r="AO869">
            <v>47895863.244847894</v>
          </cell>
          <cell r="AP869">
            <v>14210634.743133178</v>
          </cell>
          <cell r="AQ869">
            <v>6257843122.2516928</v>
          </cell>
        </row>
        <row r="870">
          <cell r="AL870">
            <v>2956987781.9330039</v>
          </cell>
          <cell r="AM870">
            <v>2987523223.6031084</v>
          </cell>
          <cell r="AN870">
            <v>251225618.72759914</v>
          </cell>
          <cell r="AO870">
            <v>47895863.244847894</v>
          </cell>
          <cell r="AP870">
            <v>14210634.743133178</v>
          </cell>
          <cell r="AQ870">
            <v>6257843122.2516928</v>
          </cell>
        </row>
        <row r="871">
          <cell r="AL871">
            <v>2956987781.9330039</v>
          </cell>
          <cell r="AM871">
            <v>2987523223.6031084</v>
          </cell>
          <cell r="AN871">
            <v>251225618.72759914</v>
          </cell>
          <cell r="AO871">
            <v>47895863.244847894</v>
          </cell>
          <cell r="AP871">
            <v>14210634.743133178</v>
          </cell>
          <cell r="AQ871">
            <v>6257843122.2516928</v>
          </cell>
        </row>
        <row r="872">
          <cell r="AL872">
            <v>2956987781.9330039</v>
          </cell>
          <cell r="AM872">
            <v>2987523223.6031084</v>
          </cell>
          <cell r="AN872">
            <v>251225618.72759914</v>
          </cell>
          <cell r="AO872">
            <v>47895863.244847894</v>
          </cell>
          <cell r="AP872">
            <v>14210634.743133178</v>
          </cell>
          <cell r="AQ872">
            <v>6257843122.2516928</v>
          </cell>
        </row>
        <row r="873">
          <cell r="AL873">
            <v>2956987781.9330039</v>
          </cell>
          <cell r="AM873">
            <v>2987523223.6031084</v>
          </cell>
          <cell r="AN873">
            <v>251225618.72759914</v>
          </cell>
          <cell r="AO873">
            <v>47895863.244847894</v>
          </cell>
          <cell r="AP873">
            <v>14210634.743133178</v>
          </cell>
          <cell r="AQ873">
            <v>6257843122.2516928</v>
          </cell>
        </row>
        <row r="874">
          <cell r="AL874">
            <v>2956987781.9330039</v>
          </cell>
          <cell r="AM874">
            <v>2987523223.6031084</v>
          </cell>
          <cell r="AN874">
            <v>251225618.72759914</v>
          </cell>
          <cell r="AO874">
            <v>47895863.244847894</v>
          </cell>
          <cell r="AP874">
            <v>14210634.743133178</v>
          </cell>
          <cell r="AQ874">
            <v>6257843122.2516928</v>
          </cell>
        </row>
        <row r="875">
          <cell r="AL875">
            <v>2956987781.9330039</v>
          </cell>
          <cell r="AM875">
            <v>2987523223.6031084</v>
          </cell>
          <cell r="AN875">
            <v>251225618.72759914</v>
          </cell>
          <cell r="AO875">
            <v>47895863.244847894</v>
          </cell>
          <cell r="AP875">
            <v>14210634.743133178</v>
          </cell>
          <cell r="AQ875">
            <v>6257843122.2516928</v>
          </cell>
        </row>
        <row r="876">
          <cell r="AL876">
            <v>2956987781.9330039</v>
          </cell>
          <cell r="AM876">
            <v>2987523223.6031084</v>
          </cell>
          <cell r="AN876">
            <v>251225618.72759914</v>
          </cell>
          <cell r="AO876">
            <v>47895863.244847894</v>
          </cell>
          <cell r="AP876">
            <v>14210634.743133178</v>
          </cell>
          <cell r="AQ876">
            <v>6257843122.2516928</v>
          </cell>
        </row>
        <row r="877">
          <cell r="AL877">
            <v>2956987781.9330039</v>
          </cell>
          <cell r="AM877">
            <v>2987523223.6031084</v>
          </cell>
          <cell r="AN877">
            <v>251225618.72759914</v>
          </cell>
          <cell r="AO877">
            <v>47895863.244847894</v>
          </cell>
          <cell r="AP877">
            <v>14210634.743133178</v>
          </cell>
          <cell r="AQ877">
            <v>6257843122.2516928</v>
          </cell>
        </row>
        <row r="878">
          <cell r="AL878">
            <v>2956987781.9330039</v>
          </cell>
          <cell r="AM878">
            <v>2987523223.6031084</v>
          </cell>
          <cell r="AN878">
            <v>251225618.72759914</v>
          </cell>
          <cell r="AO878">
            <v>47895863.244847894</v>
          </cell>
          <cell r="AP878">
            <v>14210634.743133178</v>
          </cell>
          <cell r="AQ878">
            <v>6257843122.2516928</v>
          </cell>
        </row>
        <row r="879">
          <cell r="AL879">
            <v>2956987781.9330039</v>
          </cell>
          <cell r="AM879">
            <v>2987523223.6031084</v>
          </cell>
          <cell r="AN879">
            <v>251225618.72759914</v>
          </cell>
          <cell r="AO879">
            <v>47895863.244847894</v>
          </cell>
          <cell r="AP879">
            <v>14210634.743133178</v>
          </cell>
          <cell r="AQ879">
            <v>6257843122.2516928</v>
          </cell>
        </row>
        <row r="880">
          <cell r="AL880">
            <v>2956987781.9330039</v>
          </cell>
          <cell r="AM880">
            <v>2987523223.6031084</v>
          </cell>
          <cell r="AN880">
            <v>251225618.72759914</v>
          </cell>
          <cell r="AO880">
            <v>47895863.244847894</v>
          </cell>
          <cell r="AP880">
            <v>14210634.743133178</v>
          </cell>
          <cell r="AQ880">
            <v>6257843122.2516928</v>
          </cell>
        </row>
        <row r="881">
          <cell r="AL881">
            <v>2956987781.9330039</v>
          </cell>
          <cell r="AM881">
            <v>2987523223.6031084</v>
          </cell>
          <cell r="AN881">
            <v>251225618.72759914</v>
          </cell>
          <cell r="AO881">
            <v>47895863.244847894</v>
          </cell>
          <cell r="AP881">
            <v>14210634.743133178</v>
          </cell>
          <cell r="AQ881">
            <v>6257843122.2516928</v>
          </cell>
        </row>
        <row r="882">
          <cell r="AL882">
            <v>2956987781.9330039</v>
          </cell>
          <cell r="AM882">
            <v>2987523223.6031084</v>
          </cell>
          <cell r="AN882">
            <v>251225618.72759914</v>
          </cell>
          <cell r="AO882">
            <v>47895863.244847894</v>
          </cell>
          <cell r="AP882">
            <v>14210634.743133178</v>
          </cell>
          <cell r="AQ882">
            <v>6257843122.2516928</v>
          </cell>
        </row>
        <row r="883">
          <cell r="AL883">
            <v>2956987781.9330039</v>
          </cell>
          <cell r="AM883">
            <v>2987523223.6031084</v>
          </cell>
          <cell r="AN883">
            <v>251225618.72759914</v>
          </cell>
          <cell r="AO883">
            <v>47895863.244847894</v>
          </cell>
          <cell r="AP883">
            <v>14210634.743133178</v>
          </cell>
          <cell r="AQ883">
            <v>6257843122.2516928</v>
          </cell>
        </row>
        <row r="884">
          <cell r="AL884">
            <v>2956987781.9330039</v>
          </cell>
          <cell r="AM884">
            <v>2987523223.6031084</v>
          </cell>
          <cell r="AN884">
            <v>251225618.72759914</v>
          </cell>
          <cell r="AO884">
            <v>47895863.244847894</v>
          </cell>
          <cell r="AP884">
            <v>14210634.743133178</v>
          </cell>
          <cell r="AQ884">
            <v>6257843122.2516928</v>
          </cell>
        </row>
        <row r="885">
          <cell r="AL885">
            <v>2956987781.9330039</v>
          </cell>
          <cell r="AM885">
            <v>2987523223.6031084</v>
          </cell>
          <cell r="AN885">
            <v>251225618.72759914</v>
          </cell>
          <cell r="AO885">
            <v>47895863.244847894</v>
          </cell>
          <cell r="AP885">
            <v>14210634.743133178</v>
          </cell>
          <cell r="AQ885">
            <v>6257843122.2516928</v>
          </cell>
        </row>
        <row r="886">
          <cell r="AL886">
            <v>2956987781.9330039</v>
          </cell>
          <cell r="AM886">
            <v>2987523223.6031084</v>
          </cell>
          <cell r="AN886">
            <v>251225618.72759914</v>
          </cell>
          <cell r="AO886">
            <v>47895863.244847894</v>
          </cell>
          <cell r="AP886">
            <v>14210634.743133178</v>
          </cell>
          <cell r="AQ886">
            <v>6257843122.2516928</v>
          </cell>
        </row>
        <row r="887">
          <cell r="AL887">
            <v>2956987781.9330039</v>
          </cell>
          <cell r="AM887">
            <v>2987523223.6031084</v>
          </cell>
          <cell r="AN887">
            <v>251225618.72759914</v>
          </cell>
          <cell r="AO887">
            <v>47895863.244847894</v>
          </cell>
          <cell r="AP887">
            <v>14210634.743133178</v>
          </cell>
          <cell r="AQ887">
            <v>6257843122.2516928</v>
          </cell>
        </row>
        <row r="888">
          <cell r="AL888">
            <v>2956987781.9330039</v>
          </cell>
          <cell r="AM888">
            <v>2987523223.6031084</v>
          </cell>
          <cell r="AN888">
            <v>251225618.72759914</v>
          </cell>
          <cell r="AO888">
            <v>47895863.244847894</v>
          </cell>
          <cell r="AP888">
            <v>14210634.743133178</v>
          </cell>
          <cell r="AQ888">
            <v>6257843122.2516928</v>
          </cell>
        </row>
        <row r="889">
          <cell r="AL889">
            <v>2956987781.9330039</v>
          </cell>
          <cell r="AM889">
            <v>2987523223.6031084</v>
          </cell>
          <cell r="AN889">
            <v>251225618.72759914</v>
          </cell>
          <cell r="AO889">
            <v>47895863.244847894</v>
          </cell>
          <cell r="AP889">
            <v>14210634.743133178</v>
          </cell>
          <cell r="AQ889">
            <v>6257843122.2516928</v>
          </cell>
        </row>
        <row r="890">
          <cell r="AL890">
            <v>2956987781.9330039</v>
          </cell>
          <cell r="AM890">
            <v>2987523223.6031084</v>
          </cell>
          <cell r="AN890">
            <v>251225618.72759914</v>
          </cell>
          <cell r="AO890">
            <v>47895863.244847894</v>
          </cell>
          <cell r="AP890">
            <v>14210634.743133178</v>
          </cell>
          <cell r="AQ890">
            <v>6257843122.2516928</v>
          </cell>
        </row>
        <row r="891">
          <cell r="AL891">
            <v>2956987781.9330039</v>
          </cell>
          <cell r="AM891">
            <v>2987523223.6031084</v>
          </cell>
          <cell r="AN891">
            <v>251225618.72759914</v>
          </cell>
          <cell r="AO891">
            <v>47895863.244847894</v>
          </cell>
          <cell r="AP891">
            <v>14210634.743133178</v>
          </cell>
          <cell r="AQ891">
            <v>6257843122.2516928</v>
          </cell>
        </row>
        <row r="892">
          <cell r="AL892">
            <v>2956987781.9330039</v>
          </cell>
          <cell r="AM892">
            <v>2987523223.6031084</v>
          </cell>
          <cell r="AN892">
            <v>251225618.72759914</v>
          </cell>
          <cell r="AO892">
            <v>47895863.244847894</v>
          </cell>
          <cell r="AP892">
            <v>14210634.743133178</v>
          </cell>
          <cell r="AQ892">
            <v>6257843122.2516928</v>
          </cell>
        </row>
        <row r="893">
          <cell r="AL893">
            <v>2956987781.9330039</v>
          </cell>
          <cell r="AM893">
            <v>2987523223.6031084</v>
          </cell>
          <cell r="AN893">
            <v>251225618.72759914</v>
          </cell>
          <cell r="AO893">
            <v>47895863.244847894</v>
          </cell>
          <cell r="AP893">
            <v>14210634.743133178</v>
          </cell>
          <cell r="AQ893">
            <v>6257843122.2516928</v>
          </cell>
        </row>
        <row r="894">
          <cell r="AL894">
            <v>2956987781.9330039</v>
          </cell>
          <cell r="AM894">
            <v>2987523223.6031084</v>
          </cell>
          <cell r="AN894">
            <v>251225618.72759914</v>
          </cell>
          <cell r="AO894">
            <v>47895863.244847894</v>
          </cell>
          <cell r="AP894">
            <v>14210634.743133178</v>
          </cell>
          <cell r="AQ894">
            <v>6257843122.2516928</v>
          </cell>
        </row>
        <row r="895">
          <cell r="AL895">
            <v>2956987781.9330039</v>
          </cell>
          <cell r="AM895">
            <v>2987523223.6031084</v>
          </cell>
          <cell r="AN895">
            <v>251225618.72759914</v>
          </cell>
          <cell r="AO895">
            <v>47895863.244847894</v>
          </cell>
          <cell r="AP895">
            <v>14210634.743133178</v>
          </cell>
          <cell r="AQ895">
            <v>6257843122.2516928</v>
          </cell>
        </row>
        <row r="896">
          <cell r="AL896">
            <v>2956987781.9330039</v>
          </cell>
          <cell r="AM896">
            <v>2987523223.6031084</v>
          </cell>
          <cell r="AN896">
            <v>251225618.72759914</v>
          </cell>
          <cell r="AO896">
            <v>47895863.244847894</v>
          </cell>
          <cell r="AP896">
            <v>14210634.743133178</v>
          </cell>
          <cell r="AQ896">
            <v>6257843122.2516928</v>
          </cell>
        </row>
        <row r="897">
          <cell r="AL897">
            <v>2956987781.9330039</v>
          </cell>
          <cell r="AM897">
            <v>2987523223.6031084</v>
          </cell>
          <cell r="AN897">
            <v>251225618.72759914</v>
          </cell>
          <cell r="AO897">
            <v>47895863.244847894</v>
          </cell>
          <cell r="AP897">
            <v>14210634.743133178</v>
          </cell>
          <cell r="AQ897">
            <v>6257843122.2516928</v>
          </cell>
        </row>
        <row r="898">
          <cell r="AL898">
            <v>2956987781.9330039</v>
          </cell>
          <cell r="AM898">
            <v>2987523223.6031084</v>
          </cell>
          <cell r="AN898">
            <v>251225618.72759914</v>
          </cell>
          <cell r="AO898">
            <v>47895863.244847894</v>
          </cell>
          <cell r="AP898">
            <v>14210634.743133178</v>
          </cell>
          <cell r="AQ898">
            <v>6257843122.2516928</v>
          </cell>
        </row>
        <row r="899">
          <cell r="AL899">
            <v>2956987781.9330039</v>
          </cell>
          <cell r="AM899">
            <v>2987523223.6031084</v>
          </cell>
          <cell r="AN899">
            <v>251225618.72759914</v>
          </cell>
          <cell r="AO899">
            <v>47895863.244847894</v>
          </cell>
          <cell r="AP899">
            <v>14210634.743133178</v>
          </cell>
          <cell r="AQ899">
            <v>6257843122.2516928</v>
          </cell>
        </row>
        <row r="900">
          <cell r="AL900">
            <v>2956987781.9330039</v>
          </cell>
          <cell r="AM900">
            <v>2987523223.6031084</v>
          </cell>
          <cell r="AN900">
            <v>251225618.72759914</v>
          </cell>
          <cell r="AO900">
            <v>47895863.244847894</v>
          </cell>
          <cell r="AP900">
            <v>14210634.743133178</v>
          </cell>
          <cell r="AQ900">
            <v>6257843122.2516928</v>
          </cell>
        </row>
        <row r="901">
          <cell r="AL901">
            <v>2956987781.9330039</v>
          </cell>
          <cell r="AM901">
            <v>2987523223.6031084</v>
          </cell>
          <cell r="AN901">
            <v>251225618.72759914</v>
          </cell>
          <cell r="AO901">
            <v>47895863.244847894</v>
          </cell>
          <cell r="AP901">
            <v>14210634.743133178</v>
          </cell>
          <cell r="AQ901">
            <v>6257843122.2516928</v>
          </cell>
        </row>
        <row r="902">
          <cell r="AL902">
            <v>2956987781.9330039</v>
          </cell>
          <cell r="AM902">
            <v>2987523223.6031084</v>
          </cell>
          <cell r="AN902">
            <v>251225618.72759914</v>
          </cell>
          <cell r="AO902">
            <v>47895863.244847894</v>
          </cell>
          <cell r="AP902">
            <v>14210634.743133178</v>
          </cell>
          <cell r="AQ902">
            <v>6257843122.2516928</v>
          </cell>
        </row>
        <row r="903">
          <cell r="AL903">
            <v>2956987781.9330039</v>
          </cell>
          <cell r="AM903">
            <v>2987523223.6031084</v>
          </cell>
          <cell r="AN903">
            <v>251225618.72759914</v>
          </cell>
          <cell r="AO903">
            <v>47895863.244847894</v>
          </cell>
          <cell r="AP903">
            <v>14210634.743133178</v>
          </cell>
          <cell r="AQ903">
            <v>6257843122.2516928</v>
          </cell>
        </row>
        <row r="904">
          <cell r="AL904">
            <v>2956987781.9330039</v>
          </cell>
          <cell r="AM904">
            <v>2987523223.6031084</v>
          </cell>
          <cell r="AN904">
            <v>251225618.72759914</v>
          </cell>
          <cell r="AO904">
            <v>47895863.244847894</v>
          </cell>
          <cell r="AP904">
            <v>14210634.743133178</v>
          </cell>
          <cell r="AQ904">
            <v>6257843122.2516928</v>
          </cell>
        </row>
        <row r="905">
          <cell r="AL905">
            <v>2956987781.9330039</v>
          </cell>
          <cell r="AM905">
            <v>2987523223.6031084</v>
          </cell>
          <cell r="AN905">
            <v>251225618.72759914</v>
          </cell>
          <cell r="AO905">
            <v>47895863.244847894</v>
          </cell>
          <cell r="AP905">
            <v>14210634.743133178</v>
          </cell>
          <cell r="AQ905">
            <v>6257843122.2516928</v>
          </cell>
        </row>
        <row r="906">
          <cell r="AL906">
            <v>2956987781.9330039</v>
          </cell>
          <cell r="AM906">
            <v>2987523223.6031084</v>
          </cell>
          <cell r="AN906">
            <v>251225618.72759914</v>
          </cell>
          <cell r="AO906">
            <v>47895863.244847894</v>
          </cell>
          <cell r="AP906">
            <v>14210634.743133178</v>
          </cell>
          <cell r="AQ906">
            <v>6257843122.2516928</v>
          </cell>
        </row>
        <row r="907">
          <cell r="AL907">
            <v>2956987781.9330039</v>
          </cell>
          <cell r="AM907">
            <v>2987523223.6031084</v>
          </cell>
          <cell r="AN907">
            <v>251225618.72759914</v>
          </cell>
          <cell r="AO907">
            <v>47895863.244847894</v>
          </cell>
          <cell r="AP907">
            <v>14210634.743133178</v>
          </cell>
          <cell r="AQ907">
            <v>6257843122.2516928</v>
          </cell>
        </row>
        <row r="908">
          <cell r="AL908">
            <v>2956987781.9330039</v>
          </cell>
          <cell r="AM908">
            <v>2987523223.6031084</v>
          </cell>
          <cell r="AN908">
            <v>251225618.72759914</v>
          </cell>
          <cell r="AO908">
            <v>47895863.244847894</v>
          </cell>
          <cell r="AP908">
            <v>14210634.743133178</v>
          </cell>
          <cell r="AQ908">
            <v>6257843122.2516928</v>
          </cell>
        </row>
        <row r="909">
          <cell r="AL909">
            <v>2956987781.9330039</v>
          </cell>
          <cell r="AM909">
            <v>2987523223.6031084</v>
          </cell>
          <cell r="AN909">
            <v>251225618.72759914</v>
          </cell>
          <cell r="AO909">
            <v>47895863.244847894</v>
          </cell>
          <cell r="AP909">
            <v>14210634.743133178</v>
          </cell>
          <cell r="AQ909">
            <v>6257843122.2516928</v>
          </cell>
        </row>
        <row r="910">
          <cell r="AL910">
            <v>2956987781.9330039</v>
          </cell>
          <cell r="AM910">
            <v>2987523223.6031084</v>
          </cell>
          <cell r="AN910">
            <v>251225618.72759914</v>
          </cell>
          <cell r="AO910">
            <v>47895863.244847894</v>
          </cell>
          <cell r="AP910">
            <v>14210634.743133178</v>
          </cell>
          <cell r="AQ910">
            <v>6257843122.2516928</v>
          </cell>
        </row>
        <row r="911">
          <cell r="AL911">
            <v>2956987781.9330039</v>
          </cell>
          <cell r="AM911">
            <v>2987523223.6031084</v>
          </cell>
          <cell r="AN911">
            <v>251225618.72759914</v>
          </cell>
          <cell r="AO911">
            <v>47895863.244847894</v>
          </cell>
          <cell r="AP911">
            <v>14210634.743133178</v>
          </cell>
          <cell r="AQ911">
            <v>6257843122.2516928</v>
          </cell>
        </row>
        <row r="912">
          <cell r="AL912">
            <v>2956987781.9330039</v>
          </cell>
          <cell r="AM912">
            <v>2987523223.6031084</v>
          </cell>
          <cell r="AN912">
            <v>251225618.72759914</v>
          </cell>
          <cell r="AO912">
            <v>47895863.244847894</v>
          </cell>
          <cell r="AP912">
            <v>14210634.743133178</v>
          </cell>
          <cell r="AQ912">
            <v>6257843122.2516928</v>
          </cell>
        </row>
        <row r="913">
          <cell r="AL913">
            <v>2956987781.9330039</v>
          </cell>
          <cell r="AM913">
            <v>2987523223.6031084</v>
          </cell>
          <cell r="AN913">
            <v>251225618.72759914</v>
          </cell>
          <cell r="AO913">
            <v>47895863.244847894</v>
          </cell>
          <cell r="AP913">
            <v>14210634.743133178</v>
          </cell>
          <cell r="AQ913">
            <v>6257843122.2516928</v>
          </cell>
        </row>
        <row r="914">
          <cell r="AL914">
            <v>2956987781.9330039</v>
          </cell>
          <cell r="AM914">
            <v>2987523223.6031084</v>
          </cell>
          <cell r="AN914">
            <v>251225618.72759914</v>
          </cell>
          <cell r="AO914">
            <v>47895863.244847894</v>
          </cell>
          <cell r="AP914">
            <v>14210634.743133178</v>
          </cell>
          <cell r="AQ914">
            <v>6257843122.2516928</v>
          </cell>
        </row>
        <row r="915">
          <cell r="AL915">
            <v>2956987781.9330039</v>
          </cell>
          <cell r="AM915">
            <v>2987523223.6031084</v>
          </cell>
          <cell r="AN915">
            <v>251225618.72759914</v>
          </cell>
          <cell r="AO915">
            <v>47895863.244847894</v>
          </cell>
          <cell r="AP915">
            <v>14210634.743133178</v>
          </cell>
          <cell r="AQ915">
            <v>6257843122.2516928</v>
          </cell>
        </row>
        <row r="916">
          <cell r="AL916">
            <v>2956987781.9330039</v>
          </cell>
          <cell r="AM916">
            <v>2987523223.6031084</v>
          </cell>
          <cell r="AN916">
            <v>251225618.72759914</v>
          </cell>
          <cell r="AO916">
            <v>47895863.244847894</v>
          </cell>
          <cell r="AP916">
            <v>14210634.743133178</v>
          </cell>
          <cell r="AQ916">
            <v>6257843122.2516928</v>
          </cell>
        </row>
        <row r="917">
          <cell r="AL917">
            <v>2956987781.9330039</v>
          </cell>
          <cell r="AM917">
            <v>2987523223.6031084</v>
          </cell>
          <cell r="AN917">
            <v>251225618.72759914</v>
          </cell>
          <cell r="AO917">
            <v>47895863.244847894</v>
          </cell>
          <cell r="AP917">
            <v>14210634.743133178</v>
          </cell>
          <cell r="AQ917">
            <v>6257843122.2516928</v>
          </cell>
        </row>
        <row r="918">
          <cell r="AL918">
            <v>2956987781.9330039</v>
          </cell>
          <cell r="AM918">
            <v>2987523223.6031084</v>
          </cell>
          <cell r="AN918">
            <v>251225618.72759914</v>
          </cell>
          <cell r="AO918">
            <v>47895863.244847894</v>
          </cell>
          <cell r="AP918">
            <v>14210634.743133178</v>
          </cell>
          <cell r="AQ918">
            <v>6257843122.2516928</v>
          </cell>
        </row>
        <row r="919">
          <cell r="AL919">
            <v>2956987781.9330039</v>
          </cell>
          <cell r="AM919">
            <v>2987523223.6031084</v>
          </cell>
          <cell r="AN919">
            <v>251225618.72759914</v>
          </cell>
          <cell r="AO919">
            <v>47895863.244847894</v>
          </cell>
          <cell r="AP919">
            <v>14210634.743133178</v>
          </cell>
          <cell r="AQ919">
            <v>6257843122.2516928</v>
          </cell>
        </row>
        <row r="920">
          <cell r="AL920">
            <v>2956987781.9330039</v>
          </cell>
          <cell r="AM920">
            <v>2987523223.6031084</v>
          </cell>
          <cell r="AN920">
            <v>251225618.72759914</v>
          </cell>
          <cell r="AO920">
            <v>47895863.244847894</v>
          </cell>
          <cell r="AP920">
            <v>14210634.743133178</v>
          </cell>
          <cell r="AQ920">
            <v>6257843122.2516928</v>
          </cell>
        </row>
        <row r="921">
          <cell r="AL921">
            <v>2956987781.9330039</v>
          </cell>
          <cell r="AM921">
            <v>2987523223.6031084</v>
          </cell>
          <cell r="AN921">
            <v>251225618.72759914</v>
          </cell>
          <cell r="AO921">
            <v>47895863.244847894</v>
          </cell>
          <cell r="AP921">
            <v>14210634.743133178</v>
          </cell>
          <cell r="AQ921">
            <v>6257843122.2516928</v>
          </cell>
        </row>
        <row r="922">
          <cell r="AL922">
            <v>2956987781.9330039</v>
          </cell>
          <cell r="AM922">
            <v>2987523223.6031084</v>
          </cell>
          <cell r="AN922">
            <v>251225618.72759914</v>
          </cell>
          <cell r="AO922">
            <v>47895863.244847894</v>
          </cell>
          <cell r="AP922">
            <v>14210634.743133178</v>
          </cell>
          <cell r="AQ922">
            <v>6257843122.2516928</v>
          </cell>
        </row>
        <row r="923">
          <cell r="AL923">
            <v>2956987781.9330039</v>
          </cell>
          <cell r="AM923">
            <v>2987523223.6031084</v>
          </cell>
          <cell r="AN923">
            <v>251225618.72759914</v>
          </cell>
          <cell r="AO923">
            <v>47895863.244847894</v>
          </cell>
          <cell r="AP923">
            <v>14210634.743133178</v>
          </cell>
          <cell r="AQ923">
            <v>6257843122.2516928</v>
          </cell>
        </row>
        <row r="924">
          <cell r="AL924">
            <v>2956987781.9330039</v>
          </cell>
          <cell r="AM924">
            <v>2987523223.6031084</v>
          </cell>
          <cell r="AN924">
            <v>251225618.72759914</v>
          </cell>
          <cell r="AO924">
            <v>47895863.244847894</v>
          </cell>
          <cell r="AP924">
            <v>14210634.743133178</v>
          </cell>
          <cell r="AQ924">
            <v>6257843122.2516928</v>
          </cell>
        </row>
        <row r="925">
          <cell r="AL925">
            <v>2956987781.9330039</v>
          </cell>
          <cell r="AM925">
            <v>2987523223.6031084</v>
          </cell>
          <cell r="AN925">
            <v>251225618.72759914</v>
          </cell>
          <cell r="AO925">
            <v>47895863.244847894</v>
          </cell>
          <cell r="AP925">
            <v>14210634.743133178</v>
          </cell>
          <cell r="AQ925">
            <v>6257843122.2516928</v>
          </cell>
        </row>
        <row r="926">
          <cell r="AL926">
            <v>2956987781.9330039</v>
          </cell>
          <cell r="AM926">
            <v>2987523223.6031084</v>
          </cell>
          <cell r="AN926">
            <v>251225618.72759914</v>
          </cell>
          <cell r="AO926">
            <v>47895863.244847894</v>
          </cell>
          <cell r="AP926">
            <v>14210634.743133178</v>
          </cell>
          <cell r="AQ926">
            <v>6257843122.2516928</v>
          </cell>
        </row>
        <row r="927">
          <cell r="AL927">
            <v>2956987781.9330039</v>
          </cell>
          <cell r="AM927">
            <v>2987523223.6031084</v>
          </cell>
          <cell r="AN927">
            <v>251225618.72759914</v>
          </cell>
          <cell r="AO927">
            <v>47895863.244847894</v>
          </cell>
          <cell r="AP927">
            <v>14210634.743133178</v>
          </cell>
          <cell r="AQ927">
            <v>6257843122.2516928</v>
          </cell>
        </row>
        <row r="928">
          <cell r="AL928">
            <v>2956987781.9330039</v>
          </cell>
          <cell r="AM928">
            <v>2987523223.6031084</v>
          </cell>
          <cell r="AN928">
            <v>251225618.72759914</v>
          </cell>
          <cell r="AO928">
            <v>47895863.244847894</v>
          </cell>
          <cell r="AP928">
            <v>14210634.743133178</v>
          </cell>
          <cell r="AQ928">
            <v>6257843122.2516928</v>
          </cell>
        </row>
        <row r="929">
          <cell r="AL929">
            <v>2956987781.9330039</v>
          </cell>
          <cell r="AM929">
            <v>2987523223.6031084</v>
          </cell>
          <cell r="AN929">
            <v>251225618.72759914</v>
          </cell>
          <cell r="AO929">
            <v>47895863.244847894</v>
          </cell>
          <cell r="AP929">
            <v>14210634.743133178</v>
          </cell>
          <cell r="AQ929">
            <v>6257843122.2516928</v>
          </cell>
        </row>
        <row r="930">
          <cell r="AL930">
            <v>2956987781.9330039</v>
          </cell>
          <cell r="AM930">
            <v>2987523223.6031084</v>
          </cell>
          <cell r="AN930">
            <v>251225618.72759914</v>
          </cell>
          <cell r="AO930">
            <v>47895863.244847894</v>
          </cell>
          <cell r="AP930">
            <v>14210634.743133178</v>
          </cell>
          <cell r="AQ930">
            <v>6257843122.2516928</v>
          </cell>
        </row>
        <row r="931">
          <cell r="AL931">
            <v>2956987781.9330039</v>
          </cell>
          <cell r="AM931">
            <v>2987523223.6031084</v>
          </cell>
          <cell r="AN931">
            <v>251225618.72759914</v>
          </cell>
          <cell r="AO931">
            <v>47895863.244847894</v>
          </cell>
          <cell r="AP931">
            <v>14210634.743133178</v>
          </cell>
          <cell r="AQ931">
            <v>6257843122.2516928</v>
          </cell>
        </row>
        <row r="932">
          <cell r="AL932">
            <v>2956987781.9330039</v>
          </cell>
          <cell r="AM932">
            <v>2987523223.6031084</v>
          </cell>
          <cell r="AN932">
            <v>251225618.72759914</v>
          </cell>
          <cell r="AO932">
            <v>47895863.244847894</v>
          </cell>
          <cell r="AP932">
            <v>14210634.743133178</v>
          </cell>
          <cell r="AQ932">
            <v>6257843122.2516928</v>
          </cell>
        </row>
        <row r="933">
          <cell r="AL933">
            <v>2956987781.9330039</v>
          </cell>
          <cell r="AM933">
            <v>2987523223.6031084</v>
          </cell>
          <cell r="AN933">
            <v>251225618.72759914</v>
          </cell>
          <cell r="AO933">
            <v>47895863.244847894</v>
          </cell>
          <cell r="AP933">
            <v>14210634.743133178</v>
          </cell>
          <cell r="AQ933">
            <v>6257843122.2516928</v>
          </cell>
        </row>
        <row r="934">
          <cell r="AL934">
            <v>2956987781.9330039</v>
          </cell>
          <cell r="AM934">
            <v>2987523223.6031084</v>
          </cell>
          <cell r="AN934">
            <v>251225618.72759914</v>
          </cell>
          <cell r="AO934">
            <v>47895863.244847894</v>
          </cell>
          <cell r="AP934">
            <v>14210634.743133178</v>
          </cell>
          <cell r="AQ934">
            <v>6257843122.2516928</v>
          </cell>
        </row>
        <row r="935">
          <cell r="AL935">
            <v>2956987781.9330039</v>
          </cell>
          <cell r="AM935">
            <v>2987523223.6031084</v>
          </cell>
          <cell r="AN935">
            <v>251225618.72759914</v>
          </cell>
          <cell r="AO935">
            <v>47895863.244847894</v>
          </cell>
          <cell r="AP935">
            <v>14210634.743133178</v>
          </cell>
          <cell r="AQ935">
            <v>6257843122.2516928</v>
          </cell>
        </row>
        <row r="936">
          <cell r="AL936">
            <v>2956987781.9330039</v>
          </cell>
          <cell r="AM936">
            <v>2987523223.6031084</v>
          </cell>
          <cell r="AN936">
            <v>251225618.72759914</v>
          </cell>
          <cell r="AO936">
            <v>47895863.244847894</v>
          </cell>
          <cell r="AP936">
            <v>14210634.743133178</v>
          </cell>
          <cell r="AQ936">
            <v>6257843122.2516928</v>
          </cell>
        </row>
        <row r="937">
          <cell r="AL937">
            <v>2956987781.9330039</v>
          </cell>
          <cell r="AM937">
            <v>2987523223.6031084</v>
          </cell>
          <cell r="AN937">
            <v>251225618.72759914</v>
          </cell>
          <cell r="AO937">
            <v>47895863.244847894</v>
          </cell>
          <cell r="AP937">
            <v>14210634.743133178</v>
          </cell>
          <cell r="AQ937">
            <v>6257843122.2516928</v>
          </cell>
        </row>
        <row r="938">
          <cell r="AL938">
            <v>2956987781.9330039</v>
          </cell>
          <cell r="AM938">
            <v>2987523223.6031084</v>
          </cell>
          <cell r="AN938">
            <v>251225618.72759914</v>
          </cell>
          <cell r="AO938">
            <v>47895863.244847894</v>
          </cell>
          <cell r="AP938">
            <v>14210634.743133178</v>
          </cell>
          <cell r="AQ938">
            <v>6257843122.2516928</v>
          </cell>
        </row>
        <row r="939">
          <cell r="AL939">
            <v>2956987781.9330039</v>
          </cell>
          <cell r="AM939">
            <v>2987523223.6031084</v>
          </cell>
          <cell r="AN939">
            <v>251225618.72759914</v>
          </cell>
          <cell r="AO939">
            <v>47895863.244847894</v>
          </cell>
          <cell r="AP939">
            <v>14210634.743133178</v>
          </cell>
          <cell r="AQ939">
            <v>6257843122.2516928</v>
          </cell>
        </row>
        <row r="940">
          <cell r="AL940">
            <v>2956987781.9330039</v>
          </cell>
          <cell r="AM940">
            <v>2987523223.6031084</v>
          </cell>
          <cell r="AN940">
            <v>251225618.72759914</v>
          </cell>
          <cell r="AO940">
            <v>47895863.244847894</v>
          </cell>
          <cell r="AP940">
            <v>14210634.743133178</v>
          </cell>
          <cell r="AQ940">
            <v>6257843122.2516928</v>
          </cell>
        </row>
        <row r="941">
          <cell r="AL941">
            <v>2956987781.9330039</v>
          </cell>
          <cell r="AM941">
            <v>2987523223.6031084</v>
          </cell>
          <cell r="AN941">
            <v>251225618.72759914</v>
          </cell>
          <cell r="AO941">
            <v>47895863.244847894</v>
          </cell>
          <cell r="AP941">
            <v>14210634.743133178</v>
          </cell>
          <cell r="AQ941">
            <v>6257843122.2516928</v>
          </cell>
        </row>
        <row r="942">
          <cell r="AL942">
            <v>2956987781.9330039</v>
          </cell>
          <cell r="AM942">
            <v>2987523223.6031084</v>
          </cell>
          <cell r="AN942">
            <v>251225618.72759914</v>
          </cell>
          <cell r="AO942">
            <v>47895863.244847894</v>
          </cell>
          <cell r="AP942">
            <v>14210634.743133178</v>
          </cell>
          <cell r="AQ942">
            <v>6257843122.2516928</v>
          </cell>
        </row>
        <row r="943">
          <cell r="AL943">
            <v>2956987781.9330039</v>
          </cell>
          <cell r="AM943">
            <v>2987523223.6031084</v>
          </cell>
          <cell r="AN943">
            <v>251225618.72759914</v>
          </cell>
          <cell r="AO943">
            <v>47895863.244847894</v>
          </cell>
          <cell r="AP943">
            <v>14210634.743133178</v>
          </cell>
          <cell r="AQ943">
            <v>6257843122.2516928</v>
          </cell>
        </row>
        <row r="944">
          <cell r="AL944">
            <v>2956987781.9330039</v>
          </cell>
          <cell r="AM944">
            <v>2987523223.6031084</v>
          </cell>
          <cell r="AN944">
            <v>251225618.72759914</v>
          </cell>
          <cell r="AO944">
            <v>47895863.244847894</v>
          </cell>
          <cell r="AP944">
            <v>14210634.743133178</v>
          </cell>
          <cell r="AQ944">
            <v>6257843122.2516928</v>
          </cell>
        </row>
        <row r="945">
          <cell r="AL945">
            <v>2956987781.9330039</v>
          </cell>
          <cell r="AM945">
            <v>2987523223.6031084</v>
          </cell>
          <cell r="AN945">
            <v>251225618.72759914</v>
          </cell>
          <cell r="AO945">
            <v>47895863.244847894</v>
          </cell>
          <cell r="AP945">
            <v>14210634.743133178</v>
          </cell>
          <cell r="AQ945">
            <v>6257843122.2516928</v>
          </cell>
        </row>
        <row r="946">
          <cell r="AL946">
            <v>2956987781.9330039</v>
          </cell>
          <cell r="AM946">
            <v>2987523223.6031084</v>
          </cell>
          <cell r="AN946">
            <v>251225618.72759914</v>
          </cell>
          <cell r="AO946">
            <v>47895863.244847894</v>
          </cell>
          <cell r="AP946">
            <v>14210634.743133178</v>
          </cell>
          <cell r="AQ946">
            <v>6257843122.2516928</v>
          </cell>
        </row>
        <row r="947">
          <cell r="AL947">
            <v>2956987781.9330039</v>
          </cell>
          <cell r="AM947">
            <v>2987523223.6031084</v>
          </cell>
          <cell r="AN947">
            <v>251225618.72759914</v>
          </cell>
          <cell r="AO947">
            <v>47895863.244847894</v>
          </cell>
          <cell r="AP947">
            <v>14210634.743133178</v>
          </cell>
          <cell r="AQ947">
            <v>6257843122.2516928</v>
          </cell>
        </row>
        <row r="948">
          <cell r="AL948">
            <v>2956987781.9330039</v>
          </cell>
          <cell r="AM948">
            <v>2987523223.6031084</v>
          </cell>
          <cell r="AN948">
            <v>251225618.72759914</v>
          </cell>
          <cell r="AO948">
            <v>47895863.244847894</v>
          </cell>
          <cell r="AP948">
            <v>14210634.743133178</v>
          </cell>
          <cell r="AQ948">
            <v>6257843122.2516928</v>
          </cell>
        </row>
        <row r="949">
          <cell r="AL949">
            <v>2956987781.9330039</v>
          </cell>
          <cell r="AM949">
            <v>2987523223.6031084</v>
          </cell>
          <cell r="AN949">
            <v>251225618.72759914</v>
          </cell>
          <cell r="AO949">
            <v>47895863.244847894</v>
          </cell>
          <cell r="AP949">
            <v>14210634.743133178</v>
          </cell>
          <cell r="AQ949">
            <v>6257843122.2516928</v>
          </cell>
        </row>
        <row r="950">
          <cell r="AL950">
            <v>2956987781.9330039</v>
          </cell>
          <cell r="AM950">
            <v>2987523223.6031084</v>
          </cell>
          <cell r="AN950">
            <v>251225618.72759914</v>
          </cell>
          <cell r="AO950">
            <v>47895863.244847894</v>
          </cell>
          <cell r="AP950">
            <v>14210634.743133178</v>
          </cell>
          <cell r="AQ950">
            <v>6257843122.2516928</v>
          </cell>
        </row>
        <row r="951">
          <cell r="AL951">
            <v>2956987781.9330039</v>
          </cell>
          <cell r="AM951">
            <v>2987523223.6031084</v>
          </cell>
          <cell r="AN951">
            <v>251225618.72759914</v>
          </cell>
          <cell r="AO951">
            <v>47895863.244847894</v>
          </cell>
          <cell r="AP951">
            <v>14210634.743133178</v>
          </cell>
          <cell r="AQ951">
            <v>6257843122.2516928</v>
          </cell>
        </row>
        <row r="952">
          <cell r="AL952">
            <v>2956987781.9330039</v>
          </cell>
          <cell r="AM952">
            <v>2987523223.6031084</v>
          </cell>
          <cell r="AN952">
            <v>251225618.72759914</v>
          </cell>
          <cell r="AO952">
            <v>47895863.244847894</v>
          </cell>
          <cell r="AP952">
            <v>14210634.743133178</v>
          </cell>
          <cell r="AQ952">
            <v>6257843122.2516928</v>
          </cell>
        </row>
        <row r="953">
          <cell r="AL953">
            <v>2956987781.9330039</v>
          </cell>
          <cell r="AM953">
            <v>2987523223.6031084</v>
          </cell>
          <cell r="AN953">
            <v>251225618.72759914</v>
          </cell>
          <cell r="AO953">
            <v>47895863.244847894</v>
          </cell>
          <cell r="AP953">
            <v>14210634.743133178</v>
          </cell>
          <cell r="AQ953">
            <v>6257843122.2516928</v>
          </cell>
        </row>
        <row r="954">
          <cell r="AL954">
            <v>2956987781.9330039</v>
          </cell>
          <cell r="AM954">
            <v>2987523223.6031084</v>
          </cell>
          <cell r="AN954">
            <v>251225618.72759914</v>
          </cell>
          <cell r="AO954">
            <v>47895863.244847894</v>
          </cell>
          <cell r="AP954">
            <v>14210634.743133178</v>
          </cell>
          <cell r="AQ954">
            <v>6257843122.2516928</v>
          </cell>
        </row>
        <row r="955">
          <cell r="AL955">
            <v>2956987781.9330039</v>
          </cell>
          <cell r="AM955">
            <v>2987523223.6031084</v>
          </cell>
          <cell r="AN955">
            <v>251225618.72759914</v>
          </cell>
          <cell r="AO955">
            <v>47895863.244847894</v>
          </cell>
          <cell r="AP955">
            <v>14210634.743133178</v>
          </cell>
          <cell r="AQ955">
            <v>6257843122.2516928</v>
          </cell>
        </row>
        <row r="956">
          <cell r="AL956">
            <v>2956987781.9330039</v>
          </cell>
          <cell r="AM956">
            <v>2987523223.6031084</v>
          </cell>
          <cell r="AN956">
            <v>251225618.72759914</v>
          </cell>
          <cell r="AO956">
            <v>47895863.244847894</v>
          </cell>
          <cell r="AP956">
            <v>14210634.743133178</v>
          </cell>
          <cell r="AQ956">
            <v>6257843122.2516928</v>
          </cell>
        </row>
        <row r="957">
          <cell r="AL957">
            <v>2956987781.9330039</v>
          </cell>
          <cell r="AM957">
            <v>2987523223.6031084</v>
          </cell>
          <cell r="AN957">
            <v>251225618.72759914</v>
          </cell>
          <cell r="AO957">
            <v>47895863.244847894</v>
          </cell>
          <cell r="AP957">
            <v>14210634.743133178</v>
          </cell>
          <cell r="AQ957">
            <v>6257843122.2516928</v>
          </cell>
        </row>
        <row r="958">
          <cell r="AL958">
            <v>2956987781.9330039</v>
          </cell>
          <cell r="AM958">
            <v>2987523223.6031084</v>
          </cell>
          <cell r="AN958">
            <v>251225618.72759914</v>
          </cell>
          <cell r="AO958">
            <v>47895863.244847894</v>
          </cell>
          <cell r="AP958">
            <v>14210634.743133178</v>
          </cell>
          <cell r="AQ958">
            <v>6257843122.2516928</v>
          </cell>
        </row>
        <row r="959">
          <cell r="AL959">
            <v>2956987781.9330039</v>
          </cell>
          <cell r="AM959">
            <v>2987523223.6031084</v>
          </cell>
          <cell r="AN959">
            <v>251225618.72759914</v>
          </cell>
          <cell r="AO959">
            <v>47895863.244847894</v>
          </cell>
          <cell r="AP959">
            <v>14210634.743133178</v>
          </cell>
          <cell r="AQ959">
            <v>6257843122.2516928</v>
          </cell>
        </row>
        <row r="960">
          <cell r="AL960">
            <v>2956987781.9330039</v>
          </cell>
          <cell r="AM960">
            <v>2987523223.6031084</v>
          </cell>
          <cell r="AN960">
            <v>251225618.72759914</v>
          </cell>
          <cell r="AO960">
            <v>47895863.244847894</v>
          </cell>
          <cell r="AP960">
            <v>14210634.743133178</v>
          </cell>
          <cell r="AQ960">
            <v>6257843122.2516928</v>
          </cell>
        </row>
        <row r="961">
          <cell r="AL961">
            <v>2956987781.9330039</v>
          </cell>
          <cell r="AM961">
            <v>2987523223.6031084</v>
          </cell>
          <cell r="AN961">
            <v>251225618.72759914</v>
          </cell>
          <cell r="AO961">
            <v>47895863.244847894</v>
          </cell>
          <cell r="AP961">
            <v>14210634.743133178</v>
          </cell>
          <cell r="AQ961">
            <v>6257843122.2516928</v>
          </cell>
        </row>
        <row r="962">
          <cell r="AL962">
            <v>2956987781.9330039</v>
          </cell>
          <cell r="AM962">
            <v>2987523223.6031084</v>
          </cell>
          <cell r="AN962">
            <v>251225618.72759914</v>
          </cell>
          <cell r="AO962">
            <v>47895863.244847894</v>
          </cell>
          <cell r="AP962">
            <v>14210634.743133178</v>
          </cell>
          <cell r="AQ962">
            <v>6257843122.2516928</v>
          </cell>
        </row>
        <row r="963">
          <cell r="AL963">
            <v>2956987781.9330039</v>
          </cell>
          <cell r="AM963">
            <v>2987523223.6031084</v>
          </cell>
          <cell r="AN963">
            <v>251225618.72759914</v>
          </cell>
          <cell r="AO963">
            <v>47895863.244847894</v>
          </cell>
          <cell r="AP963">
            <v>14210634.743133178</v>
          </cell>
          <cell r="AQ963">
            <v>6257843122.2516928</v>
          </cell>
        </row>
        <row r="964">
          <cell r="AL964">
            <v>2956987781.9330039</v>
          </cell>
          <cell r="AM964">
            <v>2987523223.6031084</v>
          </cell>
          <cell r="AN964">
            <v>251225618.72759914</v>
          </cell>
          <cell r="AO964">
            <v>47895863.244847894</v>
          </cell>
          <cell r="AP964">
            <v>14210634.743133178</v>
          </cell>
          <cell r="AQ964">
            <v>6257843122.2516928</v>
          </cell>
        </row>
        <row r="965">
          <cell r="AL965">
            <v>2956987781.9330039</v>
          </cell>
          <cell r="AM965">
            <v>2987523223.6031084</v>
          </cell>
          <cell r="AN965">
            <v>251225618.72759914</v>
          </cell>
          <cell r="AO965">
            <v>47895863.244847894</v>
          </cell>
          <cell r="AP965">
            <v>14210634.743133178</v>
          </cell>
          <cell r="AQ965">
            <v>6257843122.2516928</v>
          </cell>
        </row>
        <row r="966">
          <cell r="AL966">
            <v>2956987781.9330039</v>
          </cell>
          <cell r="AM966">
            <v>2987523223.6031084</v>
          </cell>
          <cell r="AN966">
            <v>251225618.72759914</v>
          </cell>
          <cell r="AO966">
            <v>47895863.244847894</v>
          </cell>
          <cell r="AP966">
            <v>14210634.743133178</v>
          </cell>
          <cell r="AQ966">
            <v>6257843122.2516928</v>
          </cell>
        </row>
        <row r="967">
          <cell r="AL967">
            <v>2956987781.9330039</v>
          </cell>
          <cell r="AM967">
            <v>2987523223.6031084</v>
          </cell>
          <cell r="AN967">
            <v>251225618.72759914</v>
          </cell>
          <cell r="AO967">
            <v>47895863.244847894</v>
          </cell>
          <cell r="AP967">
            <v>14210634.743133178</v>
          </cell>
          <cell r="AQ967">
            <v>6257843122.2516928</v>
          </cell>
        </row>
        <row r="968">
          <cell r="AL968">
            <v>2956987781.9330039</v>
          </cell>
          <cell r="AM968">
            <v>2987523223.6031084</v>
          </cell>
          <cell r="AN968">
            <v>251225618.72759914</v>
          </cell>
          <cell r="AO968">
            <v>47895863.244847894</v>
          </cell>
          <cell r="AP968">
            <v>14210634.743133178</v>
          </cell>
          <cell r="AQ968">
            <v>6257843122.2516928</v>
          </cell>
        </row>
        <row r="969">
          <cell r="AL969">
            <v>2956987781.9330039</v>
          </cell>
          <cell r="AM969">
            <v>2987523223.6031084</v>
          </cell>
          <cell r="AN969">
            <v>251225618.72759914</v>
          </cell>
          <cell r="AO969">
            <v>47895863.244847894</v>
          </cell>
          <cell r="AP969">
            <v>14210634.743133178</v>
          </cell>
          <cell r="AQ969">
            <v>6257843122.2516928</v>
          </cell>
        </row>
        <row r="970">
          <cell r="AL970">
            <v>2956987781.9330039</v>
          </cell>
          <cell r="AM970">
            <v>2987523223.6031084</v>
          </cell>
          <cell r="AN970">
            <v>251225618.72759914</v>
          </cell>
          <cell r="AO970">
            <v>47895863.244847894</v>
          </cell>
          <cell r="AP970">
            <v>14210634.743133178</v>
          </cell>
          <cell r="AQ970">
            <v>6257843122.2516928</v>
          </cell>
        </row>
        <row r="971">
          <cell r="AL971">
            <v>2956987781.9330039</v>
          </cell>
          <cell r="AM971">
            <v>2987523223.6031084</v>
          </cell>
          <cell r="AN971">
            <v>251225618.72759914</v>
          </cell>
          <cell r="AO971">
            <v>47895863.244847894</v>
          </cell>
          <cell r="AP971">
            <v>14210634.743133178</v>
          </cell>
          <cell r="AQ971">
            <v>6257843122.2516928</v>
          </cell>
        </row>
        <row r="972">
          <cell r="AL972">
            <v>2956987781.9330039</v>
          </cell>
          <cell r="AM972">
            <v>2987523223.6031084</v>
          </cell>
          <cell r="AN972">
            <v>251225618.72759914</v>
          </cell>
          <cell r="AO972">
            <v>47895863.244847894</v>
          </cell>
          <cell r="AP972">
            <v>14210634.743133178</v>
          </cell>
          <cell r="AQ972">
            <v>6257843122.2516928</v>
          </cell>
        </row>
        <row r="973">
          <cell r="AL973">
            <v>2956987781.9330039</v>
          </cell>
          <cell r="AM973">
            <v>2987523223.6031084</v>
          </cell>
          <cell r="AN973">
            <v>251225618.72759914</v>
          </cell>
          <cell r="AO973">
            <v>47895863.244847894</v>
          </cell>
          <cell r="AP973">
            <v>14210634.743133178</v>
          </cell>
          <cell r="AQ973">
            <v>6257843122.2516928</v>
          </cell>
        </row>
        <row r="974">
          <cell r="AL974">
            <v>2956987781.9330039</v>
          </cell>
          <cell r="AM974">
            <v>2987523223.6031084</v>
          </cell>
          <cell r="AN974">
            <v>251225618.72759914</v>
          </cell>
          <cell r="AO974">
            <v>47895863.244847894</v>
          </cell>
          <cell r="AP974">
            <v>14210634.743133178</v>
          </cell>
          <cell r="AQ974">
            <v>6257843122.2516928</v>
          </cell>
        </row>
        <row r="975">
          <cell r="AL975">
            <v>2956987781.9330039</v>
          </cell>
          <cell r="AM975">
            <v>2987523223.6031084</v>
          </cell>
          <cell r="AN975">
            <v>251225618.72759914</v>
          </cell>
          <cell r="AO975">
            <v>47895863.244847894</v>
          </cell>
          <cell r="AP975">
            <v>14210634.743133178</v>
          </cell>
          <cell r="AQ975">
            <v>6257843122.2516928</v>
          </cell>
        </row>
        <row r="976">
          <cell r="AL976">
            <v>2956987781.9330039</v>
          </cell>
          <cell r="AM976">
            <v>2987523223.6031084</v>
          </cell>
          <cell r="AN976">
            <v>251225618.72759914</v>
          </cell>
          <cell r="AO976">
            <v>47895863.244847894</v>
          </cell>
          <cell r="AP976">
            <v>14210634.743133178</v>
          </cell>
          <cell r="AQ976">
            <v>6257843122.2516928</v>
          </cell>
        </row>
        <row r="977">
          <cell r="AL977">
            <v>2956987781.9330039</v>
          </cell>
          <cell r="AM977">
            <v>2987523223.6031084</v>
          </cell>
          <cell r="AN977">
            <v>251225618.72759914</v>
          </cell>
          <cell r="AO977">
            <v>47895863.244847894</v>
          </cell>
          <cell r="AP977">
            <v>14210634.743133178</v>
          </cell>
          <cell r="AQ977">
            <v>6257843122.2516928</v>
          </cell>
        </row>
        <row r="978">
          <cell r="AL978">
            <v>2956987781.9330039</v>
          </cell>
          <cell r="AM978">
            <v>2987523223.6031084</v>
          </cell>
          <cell r="AN978">
            <v>251225618.72759914</v>
          </cell>
          <cell r="AO978">
            <v>47895863.244847894</v>
          </cell>
          <cell r="AP978">
            <v>14210634.743133178</v>
          </cell>
          <cell r="AQ978">
            <v>6257843122.2516928</v>
          </cell>
        </row>
        <row r="979">
          <cell r="AL979">
            <v>2956987781.9330039</v>
          </cell>
          <cell r="AM979">
            <v>2987523223.6031084</v>
          </cell>
          <cell r="AN979">
            <v>251225618.72759914</v>
          </cell>
          <cell r="AO979">
            <v>47895863.244847894</v>
          </cell>
          <cell r="AP979">
            <v>14210634.743133178</v>
          </cell>
          <cell r="AQ979">
            <v>6257843122.2516928</v>
          </cell>
        </row>
        <row r="980">
          <cell r="AL980">
            <v>2956987781.9330039</v>
          </cell>
          <cell r="AM980">
            <v>2987523223.6031084</v>
          </cell>
          <cell r="AN980">
            <v>251225618.72759914</v>
          </cell>
          <cell r="AO980">
            <v>47895863.244847894</v>
          </cell>
          <cell r="AP980">
            <v>14210634.743133178</v>
          </cell>
          <cell r="AQ980">
            <v>6257843122.2516928</v>
          </cell>
        </row>
        <row r="981">
          <cell r="AL981">
            <v>2956987781.9330039</v>
          </cell>
          <cell r="AM981">
            <v>2987523223.6031084</v>
          </cell>
          <cell r="AN981">
            <v>251225618.72759914</v>
          </cell>
          <cell r="AO981">
            <v>47895863.244847894</v>
          </cell>
          <cell r="AP981">
            <v>14210634.743133178</v>
          </cell>
          <cell r="AQ981">
            <v>6257843122.2516928</v>
          </cell>
        </row>
        <row r="982">
          <cell r="AL982">
            <v>2956987781.9330039</v>
          </cell>
          <cell r="AM982">
            <v>2987523223.6031084</v>
          </cell>
          <cell r="AN982">
            <v>251225618.72759914</v>
          </cell>
          <cell r="AO982">
            <v>47895863.244847894</v>
          </cell>
          <cell r="AP982">
            <v>14210634.743133178</v>
          </cell>
          <cell r="AQ982">
            <v>6257843122.2516928</v>
          </cell>
        </row>
        <row r="983">
          <cell r="AL983">
            <v>2956987781.9330039</v>
          </cell>
          <cell r="AM983">
            <v>2987523223.6031084</v>
          </cell>
          <cell r="AN983">
            <v>251225618.72759914</v>
          </cell>
          <cell r="AO983">
            <v>47895863.244847894</v>
          </cell>
          <cell r="AP983">
            <v>14210634.743133178</v>
          </cell>
          <cell r="AQ983">
            <v>6257843122.2516928</v>
          </cell>
        </row>
        <row r="984">
          <cell r="AL984">
            <v>2956987781.9330039</v>
          </cell>
          <cell r="AM984">
            <v>2987523223.6031084</v>
          </cell>
          <cell r="AN984">
            <v>251225618.72759914</v>
          </cell>
          <cell r="AO984">
            <v>47895863.244847894</v>
          </cell>
          <cell r="AP984">
            <v>14210634.743133178</v>
          </cell>
          <cell r="AQ984">
            <v>6257843122.2516928</v>
          </cell>
        </row>
        <row r="985">
          <cell r="AL985">
            <v>2956987781.9330039</v>
          </cell>
          <cell r="AM985">
            <v>2987523223.6031084</v>
          </cell>
          <cell r="AN985">
            <v>251225618.72759914</v>
          </cell>
          <cell r="AO985">
            <v>47895863.244847894</v>
          </cell>
          <cell r="AP985">
            <v>14210634.743133178</v>
          </cell>
          <cell r="AQ985">
            <v>6257843122.2516928</v>
          </cell>
        </row>
        <row r="986">
          <cell r="AL986">
            <v>2956987781.9330039</v>
          </cell>
          <cell r="AM986">
            <v>2987523223.6031084</v>
          </cell>
          <cell r="AN986">
            <v>251225618.72759914</v>
          </cell>
          <cell r="AO986">
            <v>47895863.244847894</v>
          </cell>
          <cell r="AP986">
            <v>14210634.743133178</v>
          </cell>
          <cell r="AQ986">
            <v>6257843122.2516928</v>
          </cell>
        </row>
        <row r="987">
          <cell r="AL987">
            <v>2956987781.9330039</v>
          </cell>
          <cell r="AM987">
            <v>2987523223.6031084</v>
          </cell>
          <cell r="AN987">
            <v>251225618.72759914</v>
          </cell>
          <cell r="AO987">
            <v>47895863.244847894</v>
          </cell>
          <cell r="AP987">
            <v>14210634.743133178</v>
          </cell>
          <cell r="AQ987">
            <v>6257843122.2516928</v>
          </cell>
        </row>
        <row r="988">
          <cell r="AL988">
            <v>2956987781.9330039</v>
          </cell>
          <cell r="AM988">
            <v>2987523223.6031084</v>
          </cell>
          <cell r="AN988">
            <v>251225618.72759914</v>
          </cell>
          <cell r="AO988">
            <v>47895863.244847894</v>
          </cell>
          <cell r="AP988">
            <v>14210634.743133178</v>
          </cell>
          <cell r="AQ988">
            <v>6257843122.2516928</v>
          </cell>
        </row>
        <row r="989">
          <cell r="AL989">
            <v>2956987781.9330039</v>
          </cell>
          <cell r="AM989">
            <v>2987523223.6031084</v>
          </cell>
          <cell r="AN989">
            <v>251225618.72759914</v>
          </cell>
          <cell r="AO989">
            <v>47895863.244847894</v>
          </cell>
          <cell r="AP989">
            <v>14210634.743133178</v>
          </cell>
          <cell r="AQ989">
            <v>6257843122.2516928</v>
          </cell>
        </row>
        <row r="990">
          <cell r="AL990">
            <v>2956987781.9330039</v>
          </cell>
          <cell r="AM990">
            <v>2987523223.6031084</v>
          </cell>
          <cell r="AN990">
            <v>251225618.72759914</v>
          </cell>
          <cell r="AO990">
            <v>47895863.244847894</v>
          </cell>
          <cell r="AP990">
            <v>14210634.743133178</v>
          </cell>
          <cell r="AQ990">
            <v>6257843122.2516928</v>
          </cell>
        </row>
        <row r="991">
          <cell r="AL991">
            <v>2956987781.9330039</v>
          </cell>
          <cell r="AM991">
            <v>2987523223.6031084</v>
          </cell>
          <cell r="AN991">
            <v>251225618.72759914</v>
          </cell>
          <cell r="AO991">
            <v>47895863.244847894</v>
          </cell>
          <cell r="AP991">
            <v>14210634.743133178</v>
          </cell>
          <cell r="AQ991">
            <v>6257843122.2516928</v>
          </cell>
        </row>
        <row r="992">
          <cell r="AL992">
            <v>2956987781.9330039</v>
          </cell>
          <cell r="AM992">
            <v>2987523223.6031084</v>
          </cell>
          <cell r="AN992">
            <v>251225618.72759914</v>
          </cell>
          <cell r="AO992">
            <v>47895863.244847894</v>
          </cell>
          <cell r="AP992">
            <v>14210634.743133178</v>
          </cell>
          <cell r="AQ992">
            <v>6257843122.2516928</v>
          </cell>
        </row>
        <row r="993">
          <cell r="AL993">
            <v>2956987781.9330039</v>
          </cell>
          <cell r="AM993">
            <v>2987523223.6031084</v>
          </cell>
          <cell r="AN993">
            <v>251225618.72759914</v>
          </cell>
          <cell r="AO993">
            <v>47895863.244847894</v>
          </cell>
          <cell r="AP993">
            <v>14210634.743133178</v>
          </cell>
          <cell r="AQ993">
            <v>6257843122.2516928</v>
          </cell>
        </row>
        <row r="994">
          <cell r="AL994">
            <v>2956987781.9330039</v>
          </cell>
          <cell r="AM994">
            <v>2987523223.6031084</v>
          </cell>
          <cell r="AN994">
            <v>251225618.72759914</v>
          </cell>
          <cell r="AO994">
            <v>47895863.244847894</v>
          </cell>
          <cell r="AP994">
            <v>14210634.743133178</v>
          </cell>
          <cell r="AQ994">
            <v>6257843122.2516928</v>
          </cell>
        </row>
        <row r="995">
          <cell r="AL995">
            <v>2956987781.9330039</v>
          </cell>
          <cell r="AM995">
            <v>2987523223.6031084</v>
          </cell>
          <cell r="AN995">
            <v>251225618.72759914</v>
          </cell>
          <cell r="AO995">
            <v>47895863.244847894</v>
          </cell>
          <cell r="AP995">
            <v>14210634.743133178</v>
          </cell>
          <cell r="AQ995">
            <v>6257843122.2516928</v>
          </cell>
        </row>
        <row r="996">
          <cell r="AL996">
            <v>2956987781.9330039</v>
          </cell>
          <cell r="AM996">
            <v>2987523223.6031084</v>
          </cell>
          <cell r="AN996">
            <v>251225618.72759914</v>
          </cell>
          <cell r="AO996">
            <v>47895863.244847894</v>
          </cell>
          <cell r="AP996">
            <v>14210634.743133178</v>
          </cell>
          <cell r="AQ996">
            <v>6257843122.2516928</v>
          </cell>
        </row>
        <row r="997">
          <cell r="AL997">
            <v>2956987781.9330039</v>
          </cell>
          <cell r="AM997">
            <v>2987523223.6031084</v>
          </cell>
          <cell r="AN997">
            <v>251225618.72759914</v>
          </cell>
          <cell r="AO997">
            <v>47895863.244847894</v>
          </cell>
          <cell r="AP997">
            <v>14210634.743133178</v>
          </cell>
          <cell r="AQ997">
            <v>6257843122.2516928</v>
          </cell>
        </row>
        <row r="998">
          <cell r="AL998">
            <v>2956987781.9330039</v>
          </cell>
          <cell r="AM998">
            <v>2987523223.6031084</v>
          </cell>
          <cell r="AN998">
            <v>251225618.72759914</v>
          </cell>
          <cell r="AO998">
            <v>47895863.244847894</v>
          </cell>
          <cell r="AP998">
            <v>14210634.743133178</v>
          </cell>
          <cell r="AQ998">
            <v>6257843122.2516928</v>
          </cell>
        </row>
        <row r="999">
          <cell r="AL999">
            <v>2956987781.9330039</v>
          </cell>
          <cell r="AM999">
            <v>2987523223.6031084</v>
          </cell>
          <cell r="AN999">
            <v>251225618.72759914</v>
          </cell>
          <cell r="AO999">
            <v>47895863.244847894</v>
          </cell>
          <cell r="AP999">
            <v>14210634.743133178</v>
          </cell>
          <cell r="AQ999">
            <v>6257843122.2516928</v>
          </cell>
        </row>
        <row r="1000">
          <cell r="AL1000">
            <v>2956987781.9330039</v>
          </cell>
          <cell r="AM1000">
            <v>2987523223.6031084</v>
          </cell>
          <cell r="AN1000">
            <v>251225618.72759914</v>
          </cell>
          <cell r="AO1000">
            <v>47895863.244847894</v>
          </cell>
          <cell r="AP1000">
            <v>14210634.743133178</v>
          </cell>
          <cell r="AQ1000">
            <v>6257843122.2516928</v>
          </cell>
        </row>
        <row r="1001">
          <cell r="AL1001">
            <v>2956987781.9330039</v>
          </cell>
          <cell r="AM1001">
            <v>2987523223.6031084</v>
          </cell>
          <cell r="AN1001">
            <v>251225618.72759914</v>
          </cell>
          <cell r="AO1001">
            <v>47895863.244847894</v>
          </cell>
          <cell r="AP1001">
            <v>14210634.743133178</v>
          </cell>
          <cell r="AQ1001">
            <v>6257843122.2516928</v>
          </cell>
        </row>
        <row r="1002">
          <cell r="AL1002">
            <v>2956987781.9330039</v>
          </cell>
          <cell r="AM1002">
            <v>2987523223.6031084</v>
          </cell>
          <cell r="AN1002">
            <v>251225618.72759914</v>
          </cell>
          <cell r="AO1002">
            <v>47895863.244847894</v>
          </cell>
          <cell r="AP1002">
            <v>14210634.743133178</v>
          </cell>
          <cell r="AQ1002">
            <v>6257843122.2516928</v>
          </cell>
        </row>
        <row r="1003">
          <cell r="AL1003">
            <v>2956987781.9330039</v>
          </cell>
          <cell r="AM1003">
            <v>2987523223.6031084</v>
          </cell>
          <cell r="AN1003">
            <v>251225618.72759914</v>
          </cell>
          <cell r="AO1003">
            <v>47895863.244847894</v>
          </cell>
          <cell r="AP1003">
            <v>14210634.743133178</v>
          </cell>
          <cell r="AQ1003">
            <v>6257843122.2516928</v>
          </cell>
        </row>
        <row r="1004">
          <cell r="AL1004">
            <v>2956987781.9330039</v>
          </cell>
          <cell r="AM1004">
            <v>2987523223.6031084</v>
          </cell>
          <cell r="AN1004">
            <v>251225618.72759914</v>
          </cell>
          <cell r="AO1004">
            <v>47895863.244847894</v>
          </cell>
          <cell r="AP1004">
            <v>14210634.743133178</v>
          </cell>
          <cell r="AQ1004">
            <v>6257843122.2516928</v>
          </cell>
        </row>
        <row r="1005">
          <cell r="AL1005">
            <v>2956987781.9330039</v>
          </cell>
          <cell r="AM1005">
            <v>2987523223.6031084</v>
          </cell>
          <cell r="AN1005">
            <v>251225618.72759914</v>
          </cell>
          <cell r="AO1005">
            <v>47895863.244847894</v>
          </cell>
          <cell r="AP1005">
            <v>14210634.743133178</v>
          </cell>
          <cell r="AQ1005">
            <v>6257843122.2516928</v>
          </cell>
        </row>
        <row r="1006">
          <cell r="AL1006">
            <v>2956987781.9330039</v>
          </cell>
          <cell r="AM1006">
            <v>2987523223.6031084</v>
          </cell>
          <cell r="AN1006">
            <v>251225618.72759914</v>
          </cell>
          <cell r="AO1006">
            <v>47895863.244847894</v>
          </cell>
          <cell r="AP1006">
            <v>14210634.743133178</v>
          </cell>
          <cell r="AQ1006">
            <v>6257843122.2516928</v>
          </cell>
        </row>
        <row r="1007">
          <cell r="AL1007">
            <v>2956987781.9330039</v>
          </cell>
          <cell r="AM1007">
            <v>2987523223.6031084</v>
          </cell>
          <cell r="AN1007">
            <v>251225618.72759914</v>
          </cell>
          <cell r="AO1007">
            <v>47895863.244847894</v>
          </cell>
          <cell r="AP1007">
            <v>14210634.743133178</v>
          </cell>
          <cell r="AQ1007">
            <v>6257843122.2516928</v>
          </cell>
        </row>
        <row r="1008">
          <cell r="AL1008">
            <v>2956987781.9330039</v>
          </cell>
          <cell r="AM1008">
            <v>2987523223.6031084</v>
          </cell>
          <cell r="AN1008">
            <v>251225618.72759914</v>
          </cell>
          <cell r="AO1008">
            <v>47895863.244847894</v>
          </cell>
          <cell r="AP1008">
            <v>14210634.743133178</v>
          </cell>
          <cell r="AQ1008">
            <v>6257843122.2516928</v>
          </cell>
        </row>
        <row r="1009">
          <cell r="AL1009">
            <v>2956987781.9330039</v>
          </cell>
          <cell r="AM1009">
            <v>2987523223.6031084</v>
          </cell>
          <cell r="AN1009">
            <v>251225618.72759914</v>
          </cell>
          <cell r="AO1009">
            <v>47895863.244847894</v>
          </cell>
          <cell r="AP1009">
            <v>14210634.743133178</v>
          </cell>
          <cell r="AQ1009">
            <v>6257843122.2516928</v>
          </cell>
        </row>
        <row r="1010">
          <cell r="AL1010">
            <v>2956987781.9330039</v>
          </cell>
          <cell r="AM1010">
            <v>2987523223.6031084</v>
          </cell>
          <cell r="AN1010">
            <v>251225618.72759914</v>
          </cell>
          <cell r="AO1010">
            <v>47895863.244847894</v>
          </cell>
          <cell r="AP1010">
            <v>14210634.743133178</v>
          </cell>
          <cell r="AQ1010">
            <v>6257843122.2516928</v>
          </cell>
        </row>
        <row r="1011">
          <cell r="AL1011">
            <v>2956987781.9330039</v>
          </cell>
          <cell r="AM1011">
            <v>2987523223.6031084</v>
          </cell>
          <cell r="AN1011">
            <v>251225618.72759914</v>
          </cell>
          <cell r="AO1011">
            <v>47895863.244847894</v>
          </cell>
          <cell r="AP1011">
            <v>14210634.743133178</v>
          </cell>
          <cell r="AQ1011">
            <v>6257843122.2516928</v>
          </cell>
        </row>
        <row r="1012">
          <cell r="AL1012">
            <v>2956987781.9330039</v>
          </cell>
          <cell r="AM1012">
            <v>2987523223.6031084</v>
          </cell>
          <cell r="AN1012">
            <v>251225618.72759914</v>
          </cell>
          <cell r="AO1012">
            <v>47895863.244847894</v>
          </cell>
          <cell r="AP1012">
            <v>14210634.743133178</v>
          </cell>
          <cell r="AQ1012">
            <v>6257843122.2516928</v>
          </cell>
        </row>
        <row r="1013">
          <cell r="AL1013">
            <v>2956987781.9330039</v>
          </cell>
          <cell r="AM1013">
            <v>2987523223.6031084</v>
          </cell>
          <cell r="AN1013">
            <v>251225618.72759914</v>
          </cell>
          <cell r="AO1013">
            <v>47895863.244847894</v>
          </cell>
          <cell r="AP1013">
            <v>14210634.743133178</v>
          </cell>
          <cell r="AQ1013">
            <v>6257843122.2516928</v>
          </cell>
        </row>
        <row r="1014">
          <cell r="AL1014">
            <v>2956987781.9330039</v>
          </cell>
          <cell r="AM1014">
            <v>2987523223.6031084</v>
          </cell>
          <cell r="AN1014">
            <v>251225618.72759914</v>
          </cell>
          <cell r="AO1014">
            <v>47895863.244847894</v>
          </cell>
          <cell r="AP1014">
            <v>14210634.743133178</v>
          </cell>
          <cell r="AQ1014">
            <v>6257843122.2516928</v>
          </cell>
        </row>
        <row r="1015">
          <cell r="AL1015">
            <v>2956987781.9330039</v>
          </cell>
          <cell r="AM1015">
            <v>2987523223.6031084</v>
          </cell>
          <cell r="AN1015">
            <v>251225618.72759914</v>
          </cell>
          <cell r="AO1015">
            <v>47895863.244847894</v>
          </cell>
          <cell r="AP1015">
            <v>14210634.743133178</v>
          </cell>
          <cell r="AQ1015">
            <v>6257843122.2516928</v>
          </cell>
        </row>
        <row r="1016">
          <cell r="AL1016">
            <v>2956987781.9330039</v>
          </cell>
          <cell r="AM1016">
            <v>2987523223.6031084</v>
          </cell>
          <cell r="AN1016">
            <v>251225618.72759914</v>
          </cell>
          <cell r="AO1016">
            <v>47895863.244847894</v>
          </cell>
          <cell r="AP1016">
            <v>14210634.743133178</v>
          </cell>
          <cell r="AQ1016">
            <v>6257843122.2516928</v>
          </cell>
        </row>
        <row r="1017">
          <cell r="AL1017">
            <v>2956987781.9330039</v>
          </cell>
          <cell r="AM1017">
            <v>2987523223.6031084</v>
          </cell>
          <cell r="AN1017">
            <v>251225618.72759914</v>
          </cell>
          <cell r="AO1017">
            <v>47895863.244847894</v>
          </cell>
          <cell r="AP1017">
            <v>14210634.743133178</v>
          </cell>
          <cell r="AQ1017">
            <v>6257843122.2516928</v>
          </cell>
        </row>
        <row r="1018">
          <cell r="AL1018">
            <v>2956987781.9330039</v>
          </cell>
          <cell r="AM1018">
            <v>2987523223.6031084</v>
          </cell>
          <cell r="AN1018">
            <v>251225618.72759914</v>
          </cell>
          <cell r="AO1018">
            <v>47895863.244847894</v>
          </cell>
          <cell r="AP1018">
            <v>14210634.743133178</v>
          </cell>
          <cell r="AQ1018">
            <v>6257843122.2516928</v>
          </cell>
        </row>
        <row r="1019">
          <cell r="AL1019">
            <v>2956987781.9330039</v>
          </cell>
          <cell r="AM1019">
            <v>2987523223.6031084</v>
          </cell>
          <cell r="AN1019">
            <v>251225618.72759914</v>
          </cell>
          <cell r="AO1019">
            <v>47895863.244847894</v>
          </cell>
          <cell r="AP1019">
            <v>14210634.743133178</v>
          </cell>
          <cell r="AQ1019">
            <v>6257843122.2516928</v>
          </cell>
        </row>
        <row r="1020">
          <cell r="AL1020">
            <v>2956987781.9330039</v>
          </cell>
          <cell r="AM1020">
            <v>2987523223.6031084</v>
          </cell>
          <cell r="AN1020">
            <v>251225618.72759914</v>
          </cell>
          <cell r="AO1020">
            <v>47895863.244847894</v>
          </cell>
          <cell r="AP1020">
            <v>14210634.743133178</v>
          </cell>
          <cell r="AQ1020">
            <v>6257843122.2516928</v>
          </cell>
        </row>
        <row r="1021">
          <cell r="AL1021">
            <v>2956987781.9330039</v>
          </cell>
          <cell r="AM1021">
            <v>2987523223.6031084</v>
          </cell>
          <cell r="AN1021">
            <v>251225618.72759914</v>
          </cell>
          <cell r="AO1021">
            <v>47895863.244847894</v>
          </cell>
          <cell r="AP1021">
            <v>14210634.743133178</v>
          </cell>
          <cell r="AQ1021">
            <v>6257843122.2516928</v>
          </cell>
        </row>
        <row r="1022">
          <cell r="AL1022">
            <v>2956987781.9330039</v>
          </cell>
          <cell r="AM1022">
            <v>2987523223.6031084</v>
          </cell>
          <cell r="AN1022">
            <v>251225618.72759914</v>
          </cell>
          <cell r="AO1022">
            <v>47895863.244847894</v>
          </cell>
          <cell r="AP1022">
            <v>14210634.743133178</v>
          </cell>
          <cell r="AQ1022">
            <v>6257843122.2516928</v>
          </cell>
        </row>
        <row r="1023">
          <cell r="AL1023">
            <v>2956987781.9330039</v>
          </cell>
          <cell r="AM1023">
            <v>2987523223.6031084</v>
          </cell>
          <cell r="AN1023">
            <v>251225618.72759914</v>
          </cell>
          <cell r="AO1023">
            <v>47895863.244847894</v>
          </cell>
          <cell r="AP1023">
            <v>14210634.743133178</v>
          </cell>
          <cell r="AQ1023">
            <v>6257843122.2516928</v>
          </cell>
        </row>
        <row r="1024">
          <cell r="AL1024">
            <v>2956987781.9330039</v>
          </cell>
          <cell r="AM1024">
            <v>2987523223.6031084</v>
          </cell>
          <cell r="AN1024">
            <v>251225618.72759914</v>
          </cell>
          <cell r="AO1024">
            <v>47895863.244847894</v>
          </cell>
          <cell r="AP1024">
            <v>14210634.743133178</v>
          </cell>
          <cell r="AQ1024">
            <v>6257843122.2516928</v>
          </cell>
        </row>
        <row r="1025">
          <cell r="AL1025">
            <v>2956987781.9330039</v>
          </cell>
          <cell r="AM1025">
            <v>2987523223.6031084</v>
          </cell>
          <cell r="AN1025">
            <v>251225618.72759914</v>
          </cell>
          <cell r="AO1025">
            <v>47895863.244847894</v>
          </cell>
          <cell r="AP1025">
            <v>14210634.743133178</v>
          </cell>
          <cell r="AQ1025">
            <v>6257843122.2516928</v>
          </cell>
        </row>
        <row r="1026">
          <cell r="AL1026">
            <v>2956987781.9330039</v>
          </cell>
          <cell r="AM1026">
            <v>2987523223.6031084</v>
          </cell>
          <cell r="AN1026">
            <v>251225618.72759914</v>
          </cell>
          <cell r="AO1026">
            <v>47895863.244847894</v>
          </cell>
          <cell r="AP1026">
            <v>14210634.743133178</v>
          </cell>
          <cell r="AQ1026">
            <v>6257843122.2516928</v>
          </cell>
        </row>
        <row r="1027">
          <cell r="AL1027">
            <v>2956987781.9330039</v>
          </cell>
          <cell r="AM1027">
            <v>2987523223.6031084</v>
          </cell>
          <cell r="AN1027">
            <v>251225618.72759914</v>
          </cell>
          <cell r="AO1027">
            <v>47895863.244847894</v>
          </cell>
          <cell r="AP1027">
            <v>14210634.743133178</v>
          </cell>
          <cell r="AQ1027">
            <v>6257843122.2516928</v>
          </cell>
        </row>
        <row r="1028">
          <cell r="AL1028">
            <v>2956987781.9330039</v>
          </cell>
          <cell r="AM1028">
            <v>2987523223.6031084</v>
          </cell>
          <cell r="AN1028">
            <v>251225618.72759914</v>
          </cell>
          <cell r="AO1028">
            <v>47895863.244847894</v>
          </cell>
          <cell r="AP1028">
            <v>14210634.743133178</v>
          </cell>
          <cell r="AQ1028">
            <v>6257843122.2516928</v>
          </cell>
        </row>
        <row r="1029">
          <cell r="AL1029">
            <v>2956987781.9330039</v>
          </cell>
          <cell r="AM1029">
            <v>2987523223.6031084</v>
          </cell>
          <cell r="AN1029">
            <v>251225618.72759914</v>
          </cell>
          <cell r="AO1029">
            <v>47895863.244847894</v>
          </cell>
          <cell r="AP1029">
            <v>14210634.743133178</v>
          </cell>
          <cell r="AQ1029">
            <v>6257843122.2516928</v>
          </cell>
        </row>
        <row r="1030">
          <cell r="AL1030">
            <v>2956987781.9330039</v>
          </cell>
          <cell r="AM1030">
            <v>2987523223.6031084</v>
          </cell>
          <cell r="AN1030">
            <v>251225618.72759914</v>
          </cell>
          <cell r="AO1030">
            <v>47895863.244847894</v>
          </cell>
          <cell r="AP1030">
            <v>14210634.743133178</v>
          </cell>
          <cell r="AQ1030">
            <v>6257843122.2516928</v>
          </cell>
        </row>
        <row r="1031">
          <cell r="AL1031">
            <v>2956987781.9330039</v>
          </cell>
          <cell r="AM1031">
            <v>2987523223.6031084</v>
          </cell>
          <cell r="AN1031">
            <v>251225618.72759914</v>
          </cell>
          <cell r="AO1031">
            <v>47895863.244847894</v>
          </cell>
          <cell r="AP1031">
            <v>14210634.743133178</v>
          </cell>
          <cell r="AQ1031">
            <v>6257843122.2516928</v>
          </cell>
        </row>
        <row r="1032">
          <cell r="AL1032">
            <v>2956987781.9330039</v>
          </cell>
          <cell r="AM1032">
            <v>2987523223.6031084</v>
          </cell>
          <cell r="AN1032">
            <v>251225618.72759914</v>
          </cell>
          <cell r="AO1032">
            <v>47895863.244847894</v>
          </cell>
          <cell r="AP1032">
            <v>14210634.743133178</v>
          </cell>
          <cell r="AQ1032">
            <v>6257843122.2516928</v>
          </cell>
        </row>
        <row r="1033">
          <cell r="AL1033">
            <v>2956987781.9330039</v>
          </cell>
          <cell r="AM1033">
            <v>2987523223.6031084</v>
          </cell>
          <cell r="AN1033">
            <v>251225618.72759914</v>
          </cell>
          <cell r="AO1033">
            <v>47895863.244847894</v>
          </cell>
          <cell r="AP1033">
            <v>14210634.743133178</v>
          </cell>
          <cell r="AQ1033">
            <v>6257843122.2516928</v>
          </cell>
        </row>
        <row r="1034">
          <cell r="AL1034">
            <v>2956987781.9330039</v>
          </cell>
          <cell r="AM1034">
            <v>2987523223.6031084</v>
          </cell>
          <cell r="AN1034">
            <v>251225618.72759914</v>
          </cell>
          <cell r="AO1034">
            <v>47895863.244847894</v>
          </cell>
          <cell r="AP1034">
            <v>14210634.743133178</v>
          </cell>
          <cell r="AQ1034">
            <v>6257843122.2516928</v>
          </cell>
        </row>
        <row r="1035">
          <cell r="AL1035">
            <v>2956987781.9330039</v>
          </cell>
          <cell r="AM1035">
            <v>2987523223.6031084</v>
          </cell>
          <cell r="AN1035">
            <v>251225618.72759914</v>
          </cell>
          <cell r="AO1035">
            <v>47895863.244847894</v>
          </cell>
          <cell r="AP1035">
            <v>14210634.743133178</v>
          </cell>
          <cell r="AQ1035">
            <v>6257843122.2516928</v>
          </cell>
        </row>
        <row r="1036">
          <cell r="AL1036">
            <v>2956987781.9330039</v>
          </cell>
          <cell r="AM1036">
            <v>2987523223.6031084</v>
          </cell>
          <cell r="AN1036">
            <v>251225618.72759914</v>
          </cell>
          <cell r="AO1036">
            <v>47895863.244847894</v>
          </cell>
          <cell r="AP1036">
            <v>14210634.743133178</v>
          </cell>
          <cell r="AQ1036">
            <v>6257843122.2516928</v>
          </cell>
        </row>
        <row r="1037">
          <cell r="AL1037">
            <v>2956987781.9330039</v>
          </cell>
          <cell r="AM1037">
            <v>2987523223.6031084</v>
          </cell>
          <cell r="AN1037">
            <v>251225618.72759914</v>
          </cell>
          <cell r="AO1037">
            <v>47895863.244847894</v>
          </cell>
          <cell r="AP1037">
            <v>14210634.743133178</v>
          </cell>
          <cell r="AQ1037">
            <v>6257843122.2516928</v>
          </cell>
        </row>
        <row r="1038">
          <cell r="AL1038">
            <v>2956987781.9330039</v>
          </cell>
          <cell r="AM1038">
            <v>2987523223.6031084</v>
          </cell>
          <cell r="AN1038">
            <v>251225618.72759914</v>
          </cell>
          <cell r="AO1038">
            <v>47895863.244847894</v>
          </cell>
          <cell r="AP1038">
            <v>14210634.743133178</v>
          </cell>
          <cell r="AQ1038">
            <v>6257843122.2516928</v>
          </cell>
        </row>
        <row r="1039">
          <cell r="AL1039">
            <v>2956987781.9330039</v>
          </cell>
          <cell r="AM1039">
            <v>2987523223.6031084</v>
          </cell>
          <cell r="AN1039">
            <v>251225618.72759914</v>
          </cell>
          <cell r="AO1039">
            <v>47895863.244847894</v>
          </cell>
          <cell r="AP1039">
            <v>14210634.743133178</v>
          </cell>
          <cell r="AQ1039">
            <v>6257843122.2516928</v>
          </cell>
        </row>
        <row r="1040">
          <cell r="AL1040">
            <v>2956987781.9330039</v>
          </cell>
          <cell r="AM1040">
            <v>2987523223.6031084</v>
          </cell>
          <cell r="AN1040">
            <v>251225618.72759914</v>
          </cell>
          <cell r="AO1040">
            <v>47895863.244847894</v>
          </cell>
          <cell r="AP1040">
            <v>14210634.743133178</v>
          </cell>
          <cell r="AQ1040">
            <v>6257843122.2516928</v>
          </cell>
        </row>
        <row r="1041">
          <cell r="AL1041">
            <v>2956987781.9330039</v>
          </cell>
          <cell r="AM1041">
            <v>2987523223.6031084</v>
          </cell>
          <cell r="AN1041">
            <v>251225618.72759914</v>
          </cell>
          <cell r="AO1041">
            <v>47895863.244847894</v>
          </cell>
          <cell r="AP1041">
            <v>14210634.743133178</v>
          </cell>
          <cell r="AQ1041">
            <v>6257843122.2516928</v>
          </cell>
        </row>
        <row r="1042">
          <cell r="AL1042">
            <v>2956987781.9330039</v>
          </cell>
          <cell r="AM1042">
            <v>2987523223.6031084</v>
          </cell>
          <cell r="AN1042">
            <v>251225618.72759914</v>
          </cell>
          <cell r="AO1042">
            <v>47895863.244847894</v>
          </cell>
          <cell r="AP1042">
            <v>14210634.743133178</v>
          </cell>
          <cell r="AQ1042">
            <v>6257843122.2516928</v>
          </cell>
        </row>
        <row r="1043">
          <cell r="AL1043">
            <v>2956987781.9330039</v>
          </cell>
          <cell r="AM1043">
            <v>2987523223.6031084</v>
          </cell>
          <cell r="AN1043">
            <v>251225618.72759914</v>
          </cell>
          <cell r="AO1043">
            <v>47895863.244847894</v>
          </cell>
          <cell r="AP1043">
            <v>14210634.743133178</v>
          </cell>
          <cell r="AQ1043">
            <v>6257843122.2516928</v>
          </cell>
        </row>
        <row r="1044">
          <cell r="AL1044">
            <v>2956987781.9330039</v>
          </cell>
          <cell r="AM1044">
            <v>2987523223.6031084</v>
          </cell>
          <cell r="AN1044">
            <v>251225618.72759914</v>
          </cell>
          <cell r="AO1044">
            <v>47895863.244847894</v>
          </cell>
          <cell r="AP1044">
            <v>14210634.743133178</v>
          </cell>
          <cell r="AQ1044">
            <v>6257843122.2516928</v>
          </cell>
        </row>
        <row r="1045">
          <cell r="AL1045">
            <v>2956987781.9330039</v>
          </cell>
          <cell r="AM1045">
            <v>2987523223.6031084</v>
          </cell>
          <cell r="AN1045">
            <v>251225618.72759914</v>
          </cell>
          <cell r="AO1045">
            <v>47895863.244847894</v>
          </cell>
          <cell r="AP1045">
            <v>14210634.743133178</v>
          </cell>
          <cell r="AQ1045">
            <v>6257843122.2516928</v>
          </cell>
        </row>
        <row r="1046">
          <cell r="AL1046">
            <v>2956987781.9330039</v>
          </cell>
          <cell r="AM1046">
            <v>2987523223.6031084</v>
          </cell>
          <cell r="AN1046">
            <v>251225618.72759914</v>
          </cell>
          <cell r="AO1046">
            <v>47895863.244847894</v>
          </cell>
          <cell r="AP1046">
            <v>14210634.743133178</v>
          </cell>
          <cell r="AQ1046">
            <v>6257843122.2516928</v>
          </cell>
        </row>
        <row r="1047">
          <cell r="AL1047">
            <v>2956987781.9330039</v>
          </cell>
          <cell r="AM1047">
            <v>2987523223.6031084</v>
          </cell>
          <cell r="AN1047">
            <v>251225618.72759914</v>
          </cell>
          <cell r="AO1047">
            <v>47895863.244847894</v>
          </cell>
          <cell r="AP1047">
            <v>14210634.743133178</v>
          </cell>
          <cell r="AQ1047">
            <v>6257843122.2516928</v>
          </cell>
        </row>
        <row r="1048">
          <cell r="AL1048">
            <v>2956987781.9330039</v>
          </cell>
          <cell r="AM1048">
            <v>2987523223.6031084</v>
          </cell>
          <cell r="AN1048">
            <v>251225618.72759914</v>
          </cell>
          <cell r="AO1048">
            <v>47895863.244847894</v>
          </cell>
          <cell r="AP1048">
            <v>14210634.743133178</v>
          </cell>
          <cell r="AQ1048">
            <v>6257843122.2516928</v>
          </cell>
        </row>
        <row r="1049">
          <cell r="AL1049">
            <v>2956987781.9330039</v>
          </cell>
          <cell r="AM1049">
            <v>2987523223.6031084</v>
          </cell>
          <cell r="AN1049">
            <v>251225618.72759914</v>
          </cell>
          <cell r="AO1049">
            <v>47895863.244847894</v>
          </cell>
          <cell r="AP1049">
            <v>14210634.743133178</v>
          </cell>
          <cell r="AQ1049">
            <v>6257843122.2516928</v>
          </cell>
        </row>
        <row r="1050">
          <cell r="AL1050">
            <v>2956987781.9330039</v>
          </cell>
          <cell r="AM1050">
            <v>2987523223.6031084</v>
          </cell>
          <cell r="AN1050">
            <v>251225618.72759914</v>
          </cell>
          <cell r="AO1050">
            <v>47895863.244847894</v>
          </cell>
          <cell r="AP1050">
            <v>14210634.743133178</v>
          </cell>
          <cell r="AQ1050">
            <v>6257843122.2516928</v>
          </cell>
        </row>
        <row r="1051">
          <cell r="AL1051">
            <v>2956987781.9330039</v>
          </cell>
          <cell r="AM1051">
            <v>2987523223.6031084</v>
          </cell>
          <cell r="AN1051">
            <v>251225618.72759914</v>
          </cell>
          <cell r="AO1051">
            <v>47895863.244847894</v>
          </cell>
          <cell r="AP1051">
            <v>14210634.743133178</v>
          </cell>
          <cell r="AQ1051">
            <v>6257843122.2516928</v>
          </cell>
        </row>
        <row r="1052">
          <cell r="AL1052">
            <v>2956987781.9330039</v>
          </cell>
          <cell r="AM1052">
            <v>2987523223.6031084</v>
          </cell>
          <cell r="AN1052">
            <v>251225618.72759914</v>
          </cell>
          <cell r="AO1052">
            <v>47895863.244847894</v>
          </cell>
          <cell r="AP1052">
            <v>14210634.743133178</v>
          </cell>
          <cell r="AQ1052">
            <v>6257843122.2516928</v>
          </cell>
        </row>
        <row r="1053">
          <cell r="AL1053">
            <v>2956987781.9330039</v>
          </cell>
          <cell r="AM1053">
            <v>2987523223.6031084</v>
          </cell>
          <cell r="AN1053">
            <v>251225618.72759914</v>
          </cell>
          <cell r="AO1053">
            <v>47895863.244847894</v>
          </cell>
          <cell r="AP1053">
            <v>14210634.743133178</v>
          </cell>
          <cell r="AQ1053">
            <v>6257843122.2516928</v>
          </cell>
        </row>
        <row r="1054">
          <cell r="AL1054">
            <v>2956987781.9330039</v>
          </cell>
          <cell r="AM1054">
            <v>2987523223.6031084</v>
          </cell>
          <cell r="AN1054">
            <v>251225618.72759914</v>
          </cell>
          <cell r="AO1054">
            <v>47895863.244847894</v>
          </cell>
          <cell r="AP1054">
            <v>14210634.743133178</v>
          </cell>
          <cell r="AQ1054">
            <v>6257843122.2516928</v>
          </cell>
        </row>
        <row r="1055">
          <cell r="AL1055">
            <v>2956987781.9330039</v>
          </cell>
          <cell r="AM1055">
            <v>2987523223.6031084</v>
          </cell>
          <cell r="AN1055">
            <v>251225618.72759914</v>
          </cell>
          <cell r="AO1055">
            <v>47895863.244847894</v>
          </cell>
          <cell r="AP1055">
            <v>14210634.743133178</v>
          </cell>
          <cell r="AQ1055">
            <v>6257843122.2516928</v>
          </cell>
        </row>
        <row r="1056">
          <cell r="AL1056">
            <v>2956987781.9330039</v>
          </cell>
          <cell r="AM1056">
            <v>2987523223.6031084</v>
          </cell>
          <cell r="AN1056">
            <v>251225618.72759914</v>
          </cell>
          <cell r="AO1056">
            <v>47895863.244847894</v>
          </cell>
          <cell r="AP1056">
            <v>14210634.743133178</v>
          </cell>
          <cell r="AQ1056">
            <v>6257843122.2516928</v>
          </cell>
        </row>
        <row r="1057">
          <cell r="AL1057">
            <v>2956987781.9330039</v>
          </cell>
          <cell r="AM1057">
            <v>2987523223.6031084</v>
          </cell>
          <cell r="AN1057">
            <v>251225618.72759914</v>
          </cell>
          <cell r="AO1057">
            <v>47895863.244847894</v>
          </cell>
          <cell r="AP1057">
            <v>14210634.743133178</v>
          </cell>
          <cell r="AQ1057">
            <v>6257843122.2516928</v>
          </cell>
        </row>
        <row r="1058">
          <cell r="AL1058">
            <v>2956987781.9330039</v>
          </cell>
          <cell r="AM1058">
            <v>2987523223.6031084</v>
          </cell>
          <cell r="AN1058">
            <v>251225618.72759914</v>
          </cell>
          <cell r="AO1058">
            <v>47895863.244847894</v>
          </cell>
          <cell r="AP1058">
            <v>14210634.743133178</v>
          </cell>
          <cell r="AQ1058">
            <v>6257843122.2516928</v>
          </cell>
        </row>
        <row r="1059">
          <cell r="AL1059">
            <v>2956987781.9330039</v>
          </cell>
          <cell r="AM1059">
            <v>2987523223.6031084</v>
          </cell>
          <cell r="AN1059">
            <v>251225618.72759914</v>
          </cell>
          <cell r="AO1059">
            <v>47895863.244847894</v>
          </cell>
          <cell r="AP1059">
            <v>14210634.743133178</v>
          </cell>
          <cell r="AQ1059">
            <v>6257843122.2516928</v>
          </cell>
        </row>
        <row r="1060">
          <cell r="AL1060">
            <v>2956987781.9330039</v>
          </cell>
          <cell r="AM1060">
            <v>2987523223.6031084</v>
          </cell>
          <cell r="AN1060">
            <v>251225618.72759914</v>
          </cell>
          <cell r="AO1060">
            <v>47895863.244847894</v>
          </cell>
          <cell r="AP1060">
            <v>14210634.743133178</v>
          </cell>
          <cell r="AQ1060">
            <v>6257843122.2516928</v>
          </cell>
        </row>
        <row r="1061">
          <cell r="AL1061">
            <v>2956987781.9330039</v>
          </cell>
          <cell r="AM1061">
            <v>2987523223.6031084</v>
          </cell>
          <cell r="AN1061">
            <v>251225618.72759914</v>
          </cell>
          <cell r="AO1061">
            <v>47895863.244847894</v>
          </cell>
          <cell r="AP1061">
            <v>14210634.743133178</v>
          </cell>
          <cell r="AQ1061">
            <v>6257843122.2516928</v>
          </cell>
        </row>
        <row r="1062">
          <cell r="AL1062">
            <v>2956987781.9330039</v>
          </cell>
          <cell r="AM1062">
            <v>2987523223.6031084</v>
          </cell>
          <cell r="AN1062">
            <v>251225618.72759914</v>
          </cell>
          <cell r="AO1062">
            <v>47895863.244847894</v>
          </cell>
          <cell r="AP1062">
            <v>14210634.743133178</v>
          </cell>
          <cell r="AQ1062">
            <v>6257843122.2516928</v>
          </cell>
        </row>
        <row r="1063">
          <cell r="AL1063">
            <v>2956987781.9330039</v>
          </cell>
          <cell r="AM1063">
            <v>2987523223.6031084</v>
          </cell>
          <cell r="AN1063">
            <v>251225618.72759914</v>
          </cell>
          <cell r="AO1063">
            <v>47895863.244847894</v>
          </cell>
          <cell r="AP1063">
            <v>14210634.743133178</v>
          </cell>
          <cell r="AQ1063">
            <v>6257843122.2516928</v>
          </cell>
        </row>
        <row r="1064">
          <cell r="AL1064">
            <v>2956987781.9330039</v>
          </cell>
          <cell r="AM1064">
            <v>2987523223.6031084</v>
          </cell>
          <cell r="AN1064">
            <v>251225618.72759914</v>
          </cell>
          <cell r="AO1064">
            <v>47895863.244847894</v>
          </cell>
          <cell r="AP1064">
            <v>14210634.743133178</v>
          </cell>
          <cell r="AQ1064">
            <v>6257843122.2516928</v>
          </cell>
        </row>
        <row r="1065">
          <cell r="AL1065">
            <v>2956987781.9330039</v>
          </cell>
          <cell r="AM1065">
            <v>2987523223.6031084</v>
          </cell>
          <cell r="AN1065">
            <v>251225618.72759914</v>
          </cell>
          <cell r="AO1065">
            <v>47895863.244847894</v>
          </cell>
          <cell r="AP1065">
            <v>14210634.743133178</v>
          </cell>
          <cell r="AQ1065">
            <v>6257843122.2516928</v>
          </cell>
        </row>
        <row r="1066">
          <cell r="AL1066">
            <v>2956987781.9330039</v>
          </cell>
          <cell r="AM1066">
            <v>2987523223.6031084</v>
          </cell>
          <cell r="AN1066">
            <v>251225618.72759914</v>
          </cell>
          <cell r="AO1066">
            <v>47895863.244847894</v>
          </cell>
          <cell r="AP1066">
            <v>14210634.743133178</v>
          </cell>
          <cell r="AQ1066">
            <v>6257843122.2516928</v>
          </cell>
        </row>
        <row r="1067">
          <cell r="AL1067">
            <v>2956987781.9330039</v>
          </cell>
          <cell r="AM1067">
            <v>2987523223.6031084</v>
          </cell>
          <cell r="AN1067">
            <v>251225618.72759914</v>
          </cell>
          <cell r="AO1067">
            <v>47895863.244847894</v>
          </cell>
          <cell r="AP1067">
            <v>14210634.743133178</v>
          </cell>
          <cell r="AQ1067">
            <v>6257843122.2516928</v>
          </cell>
        </row>
        <row r="1068">
          <cell r="AL1068">
            <v>2956987781.9330039</v>
          </cell>
          <cell r="AM1068">
            <v>2987523223.6031084</v>
          </cell>
          <cell r="AN1068">
            <v>251225618.72759914</v>
          </cell>
          <cell r="AO1068">
            <v>47895863.244847894</v>
          </cell>
          <cell r="AP1068">
            <v>14210634.743133178</v>
          </cell>
          <cell r="AQ1068">
            <v>6257843122.2516928</v>
          </cell>
        </row>
        <row r="1069">
          <cell r="AL1069">
            <v>2956987781.9330039</v>
          </cell>
          <cell r="AM1069">
            <v>2987523223.6031084</v>
          </cell>
          <cell r="AN1069">
            <v>251225618.72759914</v>
          </cell>
          <cell r="AO1069">
            <v>47895863.244847894</v>
          </cell>
          <cell r="AP1069">
            <v>14210634.743133178</v>
          </cell>
          <cell r="AQ1069">
            <v>6257843122.2516928</v>
          </cell>
        </row>
        <row r="1070">
          <cell r="AL1070">
            <v>2956987781.9330039</v>
          </cell>
          <cell r="AM1070">
            <v>2987523223.6031084</v>
          </cell>
          <cell r="AN1070">
            <v>251225618.72759914</v>
          </cell>
          <cell r="AO1070">
            <v>47895863.244847894</v>
          </cell>
          <cell r="AP1070">
            <v>14210634.743133178</v>
          </cell>
          <cell r="AQ1070">
            <v>6257843122.2516928</v>
          </cell>
        </row>
        <row r="1071">
          <cell r="AL1071">
            <v>2956987781.9330039</v>
          </cell>
          <cell r="AM1071">
            <v>2987523223.6031084</v>
          </cell>
          <cell r="AN1071">
            <v>251225618.72759914</v>
          </cell>
          <cell r="AO1071">
            <v>47895863.244847894</v>
          </cell>
          <cell r="AP1071">
            <v>14210634.743133178</v>
          </cell>
          <cell r="AQ1071">
            <v>6257843122.2516928</v>
          </cell>
        </row>
        <row r="1072">
          <cell r="AL1072">
            <v>2956987781.9330039</v>
          </cell>
          <cell r="AM1072">
            <v>2987523223.6031084</v>
          </cell>
          <cell r="AN1072">
            <v>251225618.72759914</v>
          </cell>
          <cell r="AO1072">
            <v>47895863.244847894</v>
          </cell>
          <cell r="AP1072">
            <v>14210634.743133178</v>
          </cell>
          <cell r="AQ1072">
            <v>6257843122.2516928</v>
          </cell>
        </row>
        <row r="1073">
          <cell r="AL1073">
            <v>2956987781.9330039</v>
          </cell>
          <cell r="AM1073">
            <v>2987523223.6031084</v>
          </cell>
          <cell r="AN1073">
            <v>251225618.72759914</v>
          </cell>
          <cell r="AO1073">
            <v>47895863.244847894</v>
          </cell>
          <cell r="AP1073">
            <v>14210634.743133178</v>
          </cell>
          <cell r="AQ1073">
            <v>6257843122.2516928</v>
          </cell>
        </row>
        <row r="1074">
          <cell r="AL1074">
            <v>2956987781.9330039</v>
          </cell>
          <cell r="AM1074">
            <v>2987523223.6031084</v>
          </cell>
          <cell r="AN1074">
            <v>251225618.72759914</v>
          </cell>
          <cell r="AO1074">
            <v>47895863.244847894</v>
          </cell>
          <cell r="AP1074">
            <v>14210634.743133178</v>
          </cell>
          <cell r="AQ1074">
            <v>6257843122.2516928</v>
          </cell>
        </row>
        <row r="1075">
          <cell r="AL1075">
            <v>2956987781.9330039</v>
          </cell>
          <cell r="AM1075">
            <v>2987523223.6031084</v>
          </cell>
          <cell r="AN1075">
            <v>251225618.72759914</v>
          </cell>
          <cell r="AO1075">
            <v>47895863.244847894</v>
          </cell>
          <cell r="AP1075">
            <v>14210634.743133178</v>
          </cell>
          <cell r="AQ1075">
            <v>6257843122.2516928</v>
          </cell>
        </row>
        <row r="1076">
          <cell r="AL1076">
            <v>2956987781.9330039</v>
          </cell>
          <cell r="AM1076">
            <v>2987523223.6031084</v>
          </cell>
          <cell r="AN1076">
            <v>251225618.72759914</v>
          </cell>
          <cell r="AO1076">
            <v>47895863.244847894</v>
          </cell>
          <cell r="AP1076">
            <v>14210634.743133178</v>
          </cell>
          <cell r="AQ1076">
            <v>6257843122.2516928</v>
          </cell>
        </row>
        <row r="1077">
          <cell r="AL1077">
            <v>2956987781.9330039</v>
          </cell>
          <cell r="AM1077">
            <v>2987523223.6031084</v>
          </cell>
          <cell r="AN1077">
            <v>251225618.72759914</v>
          </cell>
          <cell r="AO1077">
            <v>47895863.244847894</v>
          </cell>
          <cell r="AP1077">
            <v>14210634.743133178</v>
          </cell>
          <cell r="AQ1077">
            <v>6257843122.2516928</v>
          </cell>
        </row>
        <row r="1078">
          <cell r="AL1078">
            <v>2956987781.9330039</v>
          </cell>
          <cell r="AM1078">
            <v>2987523223.6031084</v>
          </cell>
          <cell r="AN1078">
            <v>251225618.72759914</v>
          </cell>
          <cell r="AO1078">
            <v>47895863.244847894</v>
          </cell>
          <cell r="AP1078">
            <v>14210634.743133178</v>
          </cell>
          <cell r="AQ1078">
            <v>6257843122.2516928</v>
          </cell>
        </row>
        <row r="1079">
          <cell r="AL1079">
            <v>2956987781.9330039</v>
          </cell>
          <cell r="AM1079">
            <v>2987523223.6031084</v>
          </cell>
          <cell r="AN1079">
            <v>251225618.72759914</v>
          </cell>
          <cell r="AO1079">
            <v>47895863.244847894</v>
          </cell>
          <cell r="AP1079">
            <v>14210634.743133178</v>
          </cell>
          <cell r="AQ1079">
            <v>6257843122.2516928</v>
          </cell>
        </row>
        <row r="1080">
          <cell r="AL1080">
            <v>2956987781.9330039</v>
          </cell>
          <cell r="AM1080">
            <v>2987523223.6031084</v>
          </cell>
          <cell r="AN1080">
            <v>251225618.72759914</v>
          </cell>
          <cell r="AO1080">
            <v>47895863.244847894</v>
          </cell>
          <cell r="AP1080">
            <v>14210634.743133178</v>
          </cell>
          <cell r="AQ1080">
            <v>6257843122.2516928</v>
          </cell>
        </row>
        <row r="1081">
          <cell r="AL1081">
            <v>2956987781.9330039</v>
          </cell>
          <cell r="AM1081">
            <v>2987523223.6031084</v>
          </cell>
          <cell r="AN1081">
            <v>251225618.72759914</v>
          </cell>
          <cell r="AO1081">
            <v>47895863.244847894</v>
          </cell>
          <cell r="AP1081">
            <v>14210634.743133178</v>
          </cell>
          <cell r="AQ1081">
            <v>6257843122.2516928</v>
          </cell>
        </row>
        <row r="1082">
          <cell r="AL1082">
            <v>2956987781.9330039</v>
          </cell>
          <cell r="AM1082">
            <v>2987523223.6031084</v>
          </cell>
          <cell r="AN1082">
            <v>251225618.72759914</v>
          </cell>
          <cell r="AO1082">
            <v>47895863.244847894</v>
          </cell>
          <cell r="AP1082">
            <v>14210634.743133178</v>
          </cell>
          <cell r="AQ1082">
            <v>6257843122.2516928</v>
          </cell>
        </row>
        <row r="1083">
          <cell r="AL1083">
            <v>2956987781.9330039</v>
          </cell>
          <cell r="AM1083">
            <v>2987523223.6031084</v>
          </cell>
          <cell r="AN1083">
            <v>251225618.72759914</v>
          </cell>
          <cell r="AO1083">
            <v>47895863.244847894</v>
          </cell>
          <cell r="AP1083">
            <v>14210634.743133178</v>
          </cell>
          <cell r="AQ1083">
            <v>6257843122.2516928</v>
          </cell>
        </row>
        <row r="1084">
          <cell r="AL1084">
            <v>2956987781.9330039</v>
          </cell>
          <cell r="AM1084">
            <v>2987523223.6031084</v>
          </cell>
          <cell r="AN1084">
            <v>251225618.72759914</v>
          </cell>
          <cell r="AO1084">
            <v>47895863.244847894</v>
          </cell>
          <cell r="AP1084">
            <v>14210634.743133178</v>
          </cell>
          <cell r="AQ1084">
            <v>6257843122.2516928</v>
          </cell>
        </row>
        <row r="1085">
          <cell r="AL1085">
            <v>2956987781.9330039</v>
          </cell>
          <cell r="AM1085">
            <v>2987523223.6031084</v>
          </cell>
          <cell r="AN1085">
            <v>251225618.72759914</v>
          </cell>
          <cell r="AO1085">
            <v>47895863.244847894</v>
          </cell>
          <cell r="AP1085">
            <v>14210634.743133178</v>
          </cell>
          <cell r="AQ1085">
            <v>6257843122.2516928</v>
          </cell>
        </row>
        <row r="1086">
          <cell r="AL1086">
            <v>2956987781.9330039</v>
          </cell>
          <cell r="AM1086">
            <v>2987523223.6031084</v>
          </cell>
          <cell r="AN1086">
            <v>251225618.72759914</v>
          </cell>
          <cell r="AO1086">
            <v>47895863.244847894</v>
          </cell>
          <cell r="AP1086">
            <v>14210634.743133178</v>
          </cell>
          <cell r="AQ1086">
            <v>6257843122.2516928</v>
          </cell>
        </row>
        <row r="1087">
          <cell r="AL1087">
            <v>2956987781.9330039</v>
          </cell>
          <cell r="AM1087">
            <v>2987523223.6031084</v>
          </cell>
          <cell r="AN1087">
            <v>251225618.72759914</v>
          </cell>
          <cell r="AO1087">
            <v>47895863.244847894</v>
          </cell>
          <cell r="AP1087">
            <v>14210634.743133178</v>
          </cell>
          <cell r="AQ1087">
            <v>6257843122.2516928</v>
          </cell>
        </row>
        <row r="1088">
          <cell r="AL1088">
            <v>2956987781.9330039</v>
          </cell>
          <cell r="AM1088">
            <v>2987523223.6031084</v>
          </cell>
          <cell r="AN1088">
            <v>251225618.72759914</v>
          </cell>
          <cell r="AO1088">
            <v>47895863.244847894</v>
          </cell>
          <cell r="AP1088">
            <v>14210634.743133178</v>
          </cell>
          <cell r="AQ1088">
            <v>6257843122.2516928</v>
          </cell>
        </row>
        <row r="1089">
          <cell r="AL1089">
            <v>2956987781.9330039</v>
          </cell>
          <cell r="AM1089">
            <v>2987523223.6031084</v>
          </cell>
          <cell r="AN1089">
            <v>251225618.72759914</v>
          </cell>
          <cell r="AO1089">
            <v>47895863.244847894</v>
          </cell>
          <cell r="AP1089">
            <v>14210634.743133178</v>
          </cell>
          <cell r="AQ1089">
            <v>6257843122.2516928</v>
          </cell>
        </row>
        <row r="1090">
          <cell r="AL1090">
            <v>2956987781.9330039</v>
          </cell>
          <cell r="AM1090">
            <v>2987523223.6031084</v>
          </cell>
          <cell r="AN1090">
            <v>251225618.72759914</v>
          </cell>
          <cell r="AO1090">
            <v>47895863.244847894</v>
          </cell>
          <cell r="AP1090">
            <v>14210634.743133178</v>
          </cell>
          <cell r="AQ1090">
            <v>6257843122.2516928</v>
          </cell>
        </row>
        <row r="1091">
          <cell r="AL1091">
            <v>2956987781.9330039</v>
          </cell>
          <cell r="AM1091">
            <v>2987523223.6031084</v>
          </cell>
          <cell r="AN1091">
            <v>251225618.72759914</v>
          </cell>
          <cell r="AO1091">
            <v>47895863.244847894</v>
          </cell>
          <cell r="AP1091">
            <v>14210634.743133178</v>
          </cell>
          <cell r="AQ1091">
            <v>6257843122.2516928</v>
          </cell>
        </row>
        <row r="1092">
          <cell r="AL1092">
            <v>2956987781.9330039</v>
          </cell>
          <cell r="AM1092">
            <v>2987523223.6031084</v>
          </cell>
          <cell r="AN1092">
            <v>251225618.72759914</v>
          </cell>
          <cell r="AO1092">
            <v>47895863.244847894</v>
          </cell>
          <cell r="AP1092">
            <v>14210634.743133178</v>
          </cell>
          <cell r="AQ1092">
            <v>6257843122.2516928</v>
          </cell>
        </row>
        <row r="1093">
          <cell r="AL1093">
            <v>2956987781.9330039</v>
          </cell>
          <cell r="AM1093">
            <v>2987523223.6031084</v>
          </cell>
          <cell r="AN1093">
            <v>251225618.72759914</v>
          </cell>
          <cell r="AO1093">
            <v>47895863.244847894</v>
          </cell>
          <cell r="AP1093">
            <v>14210634.743133178</v>
          </cell>
          <cell r="AQ1093">
            <v>6257843122.2516928</v>
          </cell>
        </row>
        <row r="1094">
          <cell r="AL1094">
            <v>2956987781.9330039</v>
          </cell>
          <cell r="AM1094">
            <v>2987523223.6031084</v>
          </cell>
          <cell r="AN1094">
            <v>251225618.72759914</v>
          </cell>
          <cell r="AO1094">
            <v>47895863.244847894</v>
          </cell>
          <cell r="AP1094">
            <v>14210634.743133178</v>
          </cell>
          <cell r="AQ1094">
            <v>6257843122.2516928</v>
          </cell>
        </row>
        <row r="1095">
          <cell r="AL1095">
            <v>2956987781.9330039</v>
          </cell>
          <cell r="AM1095">
            <v>2987523223.6031084</v>
          </cell>
          <cell r="AN1095">
            <v>251225618.72759914</v>
          </cell>
          <cell r="AO1095">
            <v>47895863.244847894</v>
          </cell>
          <cell r="AP1095">
            <v>14210634.743133178</v>
          </cell>
          <cell r="AQ1095">
            <v>6257843122.2516928</v>
          </cell>
        </row>
        <row r="1096">
          <cell r="AL1096">
            <v>2956987781.9330039</v>
          </cell>
          <cell r="AM1096">
            <v>2987523223.6031084</v>
          </cell>
          <cell r="AN1096">
            <v>251225618.72759914</v>
          </cell>
          <cell r="AO1096">
            <v>47895863.244847894</v>
          </cell>
          <cell r="AP1096">
            <v>14210634.743133178</v>
          </cell>
          <cell r="AQ1096">
            <v>6257843122.2516928</v>
          </cell>
        </row>
        <row r="1097">
          <cell r="AL1097">
            <v>2956987781.9330039</v>
          </cell>
          <cell r="AM1097">
            <v>2987523223.6031084</v>
          </cell>
          <cell r="AN1097">
            <v>251225618.72759914</v>
          </cell>
          <cell r="AO1097">
            <v>47895863.244847894</v>
          </cell>
          <cell r="AP1097">
            <v>14210634.743133178</v>
          </cell>
          <cell r="AQ1097">
            <v>6257843122.2516928</v>
          </cell>
        </row>
        <row r="1098">
          <cell r="AL1098">
            <v>2956987781.9330039</v>
          </cell>
          <cell r="AM1098">
            <v>2987523223.6031084</v>
          </cell>
          <cell r="AN1098">
            <v>251225618.72759914</v>
          </cell>
          <cell r="AO1098">
            <v>47895863.244847894</v>
          </cell>
          <cell r="AP1098">
            <v>14210634.743133178</v>
          </cell>
          <cell r="AQ1098">
            <v>6257843122.2516928</v>
          </cell>
        </row>
        <row r="1099">
          <cell r="AL1099">
            <v>2956987781.9330039</v>
          </cell>
          <cell r="AM1099">
            <v>2987523223.6031084</v>
          </cell>
          <cell r="AN1099">
            <v>251225618.72759914</v>
          </cell>
          <cell r="AO1099">
            <v>47895863.244847894</v>
          </cell>
          <cell r="AP1099">
            <v>14210634.743133178</v>
          </cell>
          <cell r="AQ1099">
            <v>6257843122.2516928</v>
          </cell>
        </row>
        <row r="1100">
          <cell r="AL1100">
            <v>2956987781.9330039</v>
          </cell>
          <cell r="AM1100">
            <v>2987523223.6031084</v>
          </cell>
          <cell r="AN1100">
            <v>251225618.72759914</v>
          </cell>
          <cell r="AO1100">
            <v>47895863.244847894</v>
          </cell>
          <cell r="AP1100">
            <v>14210634.743133178</v>
          </cell>
          <cell r="AQ1100">
            <v>6257843122.2516928</v>
          </cell>
        </row>
        <row r="1101">
          <cell r="AL1101">
            <v>2956987781.9330039</v>
          </cell>
          <cell r="AM1101">
            <v>2987523223.6031084</v>
          </cell>
          <cell r="AN1101">
            <v>251225618.72759914</v>
          </cell>
          <cell r="AO1101">
            <v>47895863.244847894</v>
          </cell>
          <cell r="AP1101">
            <v>14210634.743133178</v>
          </cell>
          <cell r="AQ1101">
            <v>6257843122.2516928</v>
          </cell>
        </row>
        <row r="1102">
          <cell r="AL1102">
            <v>2956987781.9330039</v>
          </cell>
          <cell r="AM1102">
            <v>2987523223.6031084</v>
          </cell>
          <cell r="AN1102">
            <v>251225618.72759914</v>
          </cell>
          <cell r="AO1102">
            <v>47895863.244847894</v>
          </cell>
          <cell r="AP1102">
            <v>14210634.743133178</v>
          </cell>
          <cell r="AQ1102">
            <v>6257843122.2516928</v>
          </cell>
        </row>
        <row r="1103">
          <cell r="AL1103">
            <v>2956987781.9330039</v>
          </cell>
          <cell r="AM1103">
            <v>2987523223.6031084</v>
          </cell>
          <cell r="AN1103">
            <v>251225618.72759914</v>
          </cell>
          <cell r="AO1103">
            <v>47895863.244847894</v>
          </cell>
          <cell r="AP1103">
            <v>14210634.743133178</v>
          </cell>
          <cell r="AQ1103">
            <v>6257843122.2516928</v>
          </cell>
        </row>
        <row r="1104">
          <cell r="AL1104">
            <v>2956987781.9330039</v>
          </cell>
          <cell r="AM1104">
            <v>2987523223.6031084</v>
          </cell>
          <cell r="AN1104">
            <v>251225618.72759914</v>
          </cell>
          <cell r="AO1104">
            <v>47895863.244847894</v>
          </cell>
          <cell r="AP1104">
            <v>14210634.743133178</v>
          </cell>
          <cell r="AQ1104">
            <v>6257843122.2516928</v>
          </cell>
        </row>
        <row r="1105">
          <cell r="AL1105">
            <v>2956987781.9330039</v>
          </cell>
          <cell r="AM1105">
            <v>2987523223.6031084</v>
          </cell>
          <cell r="AN1105">
            <v>251225618.72759914</v>
          </cell>
          <cell r="AO1105">
            <v>47895863.244847894</v>
          </cell>
          <cell r="AP1105">
            <v>14210634.743133178</v>
          </cell>
          <cell r="AQ1105">
            <v>6257843122.2516928</v>
          </cell>
        </row>
        <row r="1106">
          <cell r="AL1106">
            <v>2956987781.9330039</v>
          </cell>
          <cell r="AM1106">
            <v>2987523223.6031084</v>
          </cell>
          <cell r="AN1106">
            <v>251225618.72759914</v>
          </cell>
          <cell r="AO1106">
            <v>47895863.244847894</v>
          </cell>
          <cell r="AP1106">
            <v>14210634.743133178</v>
          </cell>
          <cell r="AQ1106">
            <v>6257843122.2516928</v>
          </cell>
        </row>
        <row r="1107">
          <cell r="AL1107">
            <v>2956987781.9330039</v>
          </cell>
          <cell r="AM1107">
            <v>2987523223.6031084</v>
          </cell>
          <cell r="AN1107">
            <v>251225618.72759914</v>
          </cell>
          <cell r="AO1107">
            <v>47895863.244847894</v>
          </cell>
          <cell r="AP1107">
            <v>14210634.743133178</v>
          </cell>
          <cell r="AQ1107">
            <v>6257843122.2516928</v>
          </cell>
        </row>
        <row r="1108">
          <cell r="AL1108">
            <v>2956987781.9330039</v>
          </cell>
          <cell r="AM1108">
            <v>2987523223.6031084</v>
          </cell>
          <cell r="AN1108">
            <v>251225618.72759914</v>
          </cell>
          <cell r="AO1108">
            <v>47895863.244847894</v>
          </cell>
          <cell r="AP1108">
            <v>14210634.743133178</v>
          </cell>
          <cell r="AQ1108">
            <v>6257843122.2516928</v>
          </cell>
        </row>
        <row r="1109">
          <cell r="AL1109">
            <v>2956987781.9330039</v>
          </cell>
          <cell r="AM1109">
            <v>2987523223.6031084</v>
          </cell>
          <cell r="AN1109">
            <v>251225618.72759914</v>
          </cell>
          <cell r="AO1109">
            <v>47895863.244847894</v>
          </cell>
          <cell r="AP1109">
            <v>14210634.743133178</v>
          </cell>
          <cell r="AQ1109">
            <v>6257843122.2516928</v>
          </cell>
        </row>
        <row r="1110">
          <cell r="AL1110">
            <v>2956987781.9330039</v>
          </cell>
          <cell r="AM1110">
            <v>2987523223.6031084</v>
          </cell>
          <cell r="AN1110">
            <v>251225618.72759914</v>
          </cell>
          <cell r="AO1110">
            <v>47895863.244847894</v>
          </cell>
          <cell r="AP1110">
            <v>14210634.743133178</v>
          </cell>
          <cell r="AQ1110">
            <v>6257843122.2516928</v>
          </cell>
        </row>
        <row r="1111">
          <cell r="AL1111">
            <v>2956987781.9330039</v>
          </cell>
          <cell r="AM1111">
            <v>2987523223.6031084</v>
          </cell>
          <cell r="AN1111">
            <v>251225618.72759914</v>
          </cell>
          <cell r="AO1111">
            <v>47895863.244847894</v>
          </cell>
          <cell r="AP1111">
            <v>14210634.743133178</v>
          </cell>
          <cell r="AQ1111">
            <v>6257843122.2516928</v>
          </cell>
        </row>
        <row r="1112">
          <cell r="AL1112">
            <v>2956987781.9330039</v>
          </cell>
          <cell r="AM1112">
            <v>2987523223.6031084</v>
          </cell>
          <cell r="AN1112">
            <v>251225618.72759914</v>
          </cell>
          <cell r="AO1112">
            <v>47895863.244847894</v>
          </cell>
          <cell r="AP1112">
            <v>14210634.743133178</v>
          </cell>
          <cell r="AQ1112">
            <v>6257843122.2516928</v>
          </cell>
        </row>
        <row r="1113">
          <cell r="AL1113">
            <v>2956987781.9330039</v>
          </cell>
          <cell r="AM1113">
            <v>2987523223.6031084</v>
          </cell>
          <cell r="AN1113">
            <v>251225618.72759914</v>
          </cell>
          <cell r="AO1113">
            <v>47895863.244847894</v>
          </cell>
          <cell r="AP1113">
            <v>14210634.743133178</v>
          </cell>
          <cell r="AQ1113">
            <v>6257843122.2516928</v>
          </cell>
        </row>
        <row r="1114">
          <cell r="AL1114">
            <v>2956987781.9330039</v>
          </cell>
          <cell r="AM1114">
            <v>2987523223.6031084</v>
          </cell>
          <cell r="AN1114">
            <v>251225618.72759914</v>
          </cell>
          <cell r="AO1114">
            <v>47895863.244847894</v>
          </cell>
          <cell r="AP1114">
            <v>14210634.743133178</v>
          </cell>
          <cell r="AQ1114">
            <v>6257843122.2516928</v>
          </cell>
        </row>
        <row r="1115">
          <cell r="AL1115">
            <v>2956987781.9330039</v>
          </cell>
          <cell r="AM1115">
            <v>2987523223.6031084</v>
          </cell>
          <cell r="AN1115">
            <v>251225618.72759914</v>
          </cell>
          <cell r="AO1115">
            <v>47895863.244847894</v>
          </cell>
          <cell r="AP1115">
            <v>14210634.743133178</v>
          </cell>
          <cell r="AQ1115">
            <v>6257843122.2516928</v>
          </cell>
        </row>
        <row r="1116">
          <cell r="AL1116">
            <v>2956987781.9330039</v>
          </cell>
          <cell r="AM1116">
            <v>2987523223.6031084</v>
          </cell>
          <cell r="AN1116">
            <v>251225618.72759914</v>
          </cell>
          <cell r="AO1116">
            <v>47895863.244847894</v>
          </cell>
          <cell r="AP1116">
            <v>14210634.743133178</v>
          </cell>
          <cell r="AQ1116">
            <v>6257843122.2516928</v>
          </cell>
        </row>
        <row r="1117">
          <cell r="AL1117">
            <v>2956987781.9330039</v>
          </cell>
          <cell r="AM1117">
            <v>2987523223.6031084</v>
          </cell>
          <cell r="AN1117">
            <v>251225618.72759914</v>
          </cell>
          <cell r="AO1117">
            <v>47895863.244847894</v>
          </cell>
          <cell r="AP1117">
            <v>14210634.743133178</v>
          </cell>
          <cell r="AQ1117">
            <v>6257843122.2516928</v>
          </cell>
        </row>
        <row r="1118">
          <cell r="AL1118">
            <v>2956987781.9330039</v>
          </cell>
          <cell r="AM1118">
            <v>2987523223.6031084</v>
          </cell>
          <cell r="AN1118">
            <v>251225618.72759914</v>
          </cell>
          <cell r="AO1118">
            <v>47895863.244847894</v>
          </cell>
          <cell r="AP1118">
            <v>14210634.743133178</v>
          </cell>
          <cell r="AQ1118">
            <v>6257843122.2516928</v>
          </cell>
        </row>
        <row r="1119">
          <cell r="AL1119">
            <v>2956987781.9330039</v>
          </cell>
          <cell r="AM1119">
            <v>2987523223.6031084</v>
          </cell>
          <cell r="AN1119">
            <v>251225618.72759914</v>
          </cell>
          <cell r="AO1119">
            <v>47895863.244847894</v>
          </cell>
          <cell r="AP1119">
            <v>14210634.743133178</v>
          </cell>
          <cell r="AQ1119">
            <v>6257843122.2516928</v>
          </cell>
        </row>
        <row r="1120">
          <cell r="AL1120">
            <v>2956987781.9330039</v>
          </cell>
          <cell r="AM1120">
            <v>2987523223.6031084</v>
          </cell>
          <cell r="AN1120">
            <v>251225618.72759914</v>
          </cell>
          <cell r="AO1120">
            <v>47895863.244847894</v>
          </cell>
          <cell r="AP1120">
            <v>14210634.743133178</v>
          </cell>
          <cell r="AQ1120">
            <v>6257843122.2516928</v>
          </cell>
        </row>
        <row r="1121">
          <cell r="AL1121">
            <v>2956987781.9330039</v>
          </cell>
          <cell r="AM1121">
            <v>2987523223.6031084</v>
          </cell>
          <cell r="AN1121">
            <v>251225618.72759914</v>
          </cell>
          <cell r="AO1121">
            <v>47895863.244847894</v>
          </cell>
          <cell r="AP1121">
            <v>14210634.743133178</v>
          </cell>
          <cell r="AQ1121">
            <v>6257843122.2516928</v>
          </cell>
        </row>
        <row r="1122">
          <cell r="AL1122">
            <v>2956987781.9330039</v>
          </cell>
          <cell r="AM1122">
            <v>2987523223.6031084</v>
          </cell>
          <cell r="AN1122">
            <v>251225618.72759914</v>
          </cell>
          <cell r="AO1122">
            <v>47895863.244847894</v>
          </cell>
          <cell r="AP1122">
            <v>14210634.743133178</v>
          </cell>
          <cell r="AQ1122">
            <v>6257843122.2516928</v>
          </cell>
        </row>
        <row r="1123">
          <cell r="AL1123">
            <v>2956987781.9330039</v>
          </cell>
          <cell r="AM1123">
            <v>2987523223.6031084</v>
          </cell>
          <cell r="AN1123">
            <v>251225618.72759914</v>
          </cell>
          <cell r="AO1123">
            <v>47895863.244847894</v>
          </cell>
          <cell r="AP1123">
            <v>14210634.743133178</v>
          </cell>
          <cell r="AQ1123">
            <v>6257843122.2516928</v>
          </cell>
        </row>
        <row r="1124">
          <cell r="AL1124">
            <v>2956987781.9330039</v>
          </cell>
          <cell r="AM1124">
            <v>2987523223.6031084</v>
          </cell>
          <cell r="AN1124">
            <v>251225618.72759914</v>
          </cell>
          <cell r="AO1124">
            <v>47895863.244847894</v>
          </cell>
          <cell r="AP1124">
            <v>14210634.743133178</v>
          </cell>
          <cell r="AQ1124">
            <v>6257843122.2516928</v>
          </cell>
        </row>
        <row r="1125">
          <cell r="AL1125">
            <v>2956987781.9330039</v>
          </cell>
          <cell r="AM1125">
            <v>2987523223.6031084</v>
          </cell>
          <cell r="AN1125">
            <v>251225618.72759914</v>
          </cell>
          <cell r="AO1125">
            <v>47895863.244847894</v>
          </cell>
          <cell r="AP1125">
            <v>14210634.743133178</v>
          </cell>
          <cell r="AQ1125">
            <v>6257843122.2516928</v>
          </cell>
        </row>
        <row r="1126">
          <cell r="AL1126">
            <v>2956987781.9330039</v>
          </cell>
          <cell r="AM1126">
            <v>2987523223.6031084</v>
          </cell>
          <cell r="AN1126">
            <v>251225618.72759914</v>
          </cell>
          <cell r="AO1126">
            <v>47895863.244847894</v>
          </cell>
          <cell r="AP1126">
            <v>14210634.743133178</v>
          </cell>
          <cell r="AQ1126">
            <v>6257843122.2516928</v>
          </cell>
        </row>
        <row r="1127">
          <cell r="AL1127">
            <v>2956987781.9330039</v>
          </cell>
          <cell r="AM1127">
            <v>2987523223.6031084</v>
          </cell>
          <cell r="AN1127">
            <v>251225618.72759914</v>
          </cell>
          <cell r="AO1127">
            <v>47895863.244847894</v>
          </cell>
          <cell r="AP1127">
            <v>14210634.743133178</v>
          </cell>
          <cell r="AQ1127">
            <v>6257843122.2516928</v>
          </cell>
        </row>
        <row r="1128">
          <cell r="AL1128">
            <v>2956987781.9330039</v>
          </cell>
          <cell r="AM1128">
            <v>2987523223.6031084</v>
          </cell>
          <cell r="AN1128">
            <v>251225618.72759914</v>
          </cell>
          <cell r="AO1128">
            <v>47895863.244847894</v>
          </cell>
          <cell r="AP1128">
            <v>14210634.743133178</v>
          </cell>
          <cell r="AQ1128">
            <v>6257843122.2516928</v>
          </cell>
        </row>
        <row r="1129">
          <cell r="AL1129">
            <v>2956987781.9330039</v>
          </cell>
          <cell r="AM1129">
            <v>2987523223.6031084</v>
          </cell>
          <cell r="AN1129">
            <v>251225618.72759914</v>
          </cell>
          <cell r="AO1129">
            <v>47895863.244847894</v>
          </cell>
          <cell r="AP1129">
            <v>14210634.743133178</v>
          </cell>
          <cell r="AQ1129">
            <v>6257843122.2516928</v>
          </cell>
        </row>
        <row r="1130">
          <cell r="AL1130">
            <v>2956987781.9330039</v>
          </cell>
          <cell r="AM1130">
            <v>2987523223.6031084</v>
          </cell>
          <cell r="AN1130">
            <v>251225618.72759914</v>
          </cell>
          <cell r="AO1130">
            <v>47895863.244847894</v>
          </cell>
          <cell r="AP1130">
            <v>14210634.743133178</v>
          </cell>
          <cell r="AQ1130">
            <v>6257843122.2516928</v>
          </cell>
        </row>
        <row r="1131">
          <cell r="AL1131">
            <v>2956987781.9330039</v>
          </cell>
          <cell r="AM1131">
            <v>2987523223.6031084</v>
          </cell>
          <cell r="AN1131">
            <v>251225618.72759914</v>
          </cell>
          <cell r="AO1131">
            <v>47895863.244847894</v>
          </cell>
          <cell r="AP1131">
            <v>14210634.743133178</v>
          </cell>
          <cell r="AQ1131">
            <v>6257843122.2516928</v>
          </cell>
        </row>
        <row r="1132">
          <cell r="AL1132">
            <v>2956987781.9330039</v>
          </cell>
          <cell r="AM1132">
            <v>2987523223.6031084</v>
          </cell>
          <cell r="AN1132">
            <v>251225618.72759914</v>
          </cell>
          <cell r="AO1132">
            <v>47895863.244847894</v>
          </cell>
          <cell r="AP1132">
            <v>14210634.743133178</v>
          </cell>
          <cell r="AQ1132">
            <v>6257843122.2516928</v>
          </cell>
        </row>
        <row r="1133">
          <cell r="AL1133">
            <v>2956987781.9330039</v>
          </cell>
          <cell r="AM1133">
            <v>2987523223.6031084</v>
          </cell>
          <cell r="AN1133">
            <v>251225618.72759914</v>
          </cell>
          <cell r="AO1133">
            <v>47895863.244847894</v>
          </cell>
          <cell r="AP1133">
            <v>14210634.743133178</v>
          </cell>
          <cell r="AQ1133">
            <v>6257843122.2516928</v>
          </cell>
        </row>
        <row r="1134">
          <cell r="AL1134">
            <v>2956987781.9330039</v>
          </cell>
          <cell r="AM1134">
            <v>2987523223.6031084</v>
          </cell>
          <cell r="AN1134">
            <v>251225618.72759914</v>
          </cell>
          <cell r="AO1134">
            <v>47895863.244847894</v>
          </cell>
          <cell r="AP1134">
            <v>14210634.743133178</v>
          </cell>
          <cell r="AQ1134">
            <v>6257843122.2516928</v>
          </cell>
        </row>
        <row r="1135">
          <cell r="AL1135">
            <v>2956987781.9330039</v>
          </cell>
          <cell r="AM1135">
            <v>2987523223.6031084</v>
          </cell>
          <cell r="AN1135">
            <v>251225618.72759914</v>
          </cell>
          <cell r="AO1135">
            <v>47895863.244847894</v>
          </cell>
          <cell r="AP1135">
            <v>14210634.743133178</v>
          </cell>
          <cell r="AQ1135">
            <v>6257843122.2516928</v>
          </cell>
        </row>
        <row r="1136">
          <cell r="AL1136">
            <v>2956987781.9330039</v>
          </cell>
          <cell r="AM1136">
            <v>2987523223.6031084</v>
          </cell>
          <cell r="AN1136">
            <v>251225618.72759914</v>
          </cell>
          <cell r="AO1136">
            <v>47895863.244847894</v>
          </cell>
          <cell r="AP1136">
            <v>14210634.743133178</v>
          </cell>
          <cell r="AQ1136">
            <v>6257843122.2516928</v>
          </cell>
        </row>
        <row r="1137">
          <cell r="AL1137">
            <v>2956987781.9330039</v>
          </cell>
          <cell r="AM1137">
            <v>2987523223.6031084</v>
          </cell>
          <cell r="AN1137">
            <v>251225618.72759914</v>
          </cell>
          <cell r="AO1137">
            <v>47895863.244847894</v>
          </cell>
          <cell r="AP1137">
            <v>14210634.743133178</v>
          </cell>
          <cell r="AQ1137">
            <v>6257843122.2516928</v>
          </cell>
        </row>
        <row r="1138">
          <cell r="AL1138">
            <v>2956987781.9330039</v>
          </cell>
          <cell r="AM1138">
            <v>2987523223.6031084</v>
          </cell>
          <cell r="AN1138">
            <v>251225618.72759914</v>
          </cell>
          <cell r="AO1138">
            <v>47895863.244847894</v>
          </cell>
          <cell r="AP1138">
            <v>14210634.743133178</v>
          </cell>
          <cell r="AQ1138">
            <v>6257843122.2516928</v>
          </cell>
        </row>
        <row r="1139">
          <cell r="AL1139">
            <v>2956987781.9330039</v>
          </cell>
          <cell r="AM1139">
            <v>2987523223.6031084</v>
          </cell>
          <cell r="AN1139">
            <v>251225618.72759914</v>
          </cell>
          <cell r="AO1139">
            <v>47895863.244847894</v>
          </cell>
          <cell r="AP1139">
            <v>14210634.743133178</v>
          </cell>
          <cell r="AQ1139">
            <v>6257843122.2516928</v>
          </cell>
        </row>
        <row r="1140">
          <cell r="AL1140">
            <v>2956987781.9330039</v>
          </cell>
          <cell r="AM1140">
            <v>2987523223.6031084</v>
          </cell>
          <cell r="AN1140">
            <v>251225618.72759914</v>
          </cell>
          <cell r="AO1140">
            <v>47895863.244847894</v>
          </cell>
          <cell r="AP1140">
            <v>14210634.743133178</v>
          </cell>
          <cell r="AQ1140">
            <v>6257843122.2516928</v>
          </cell>
        </row>
        <row r="1141">
          <cell r="AL1141">
            <v>2956987781.9330039</v>
          </cell>
          <cell r="AM1141">
            <v>2987523223.6031084</v>
          </cell>
          <cell r="AN1141">
            <v>251225618.72759914</v>
          </cell>
          <cell r="AO1141">
            <v>47895863.244847894</v>
          </cell>
          <cell r="AP1141">
            <v>14210634.743133178</v>
          </cell>
          <cell r="AQ1141">
            <v>6257843122.2516928</v>
          </cell>
        </row>
        <row r="1142">
          <cell r="AL1142">
            <v>2956987781.9330039</v>
          </cell>
          <cell r="AM1142">
            <v>2987523223.6031084</v>
          </cell>
          <cell r="AN1142">
            <v>251225618.72759914</v>
          </cell>
          <cell r="AO1142">
            <v>47895863.244847894</v>
          </cell>
          <cell r="AP1142">
            <v>14210634.743133178</v>
          </cell>
          <cell r="AQ1142">
            <v>6257843122.2516928</v>
          </cell>
        </row>
        <row r="1143">
          <cell r="AL1143">
            <v>2956987781.9330039</v>
          </cell>
          <cell r="AM1143">
            <v>2987523223.6031084</v>
          </cell>
          <cell r="AN1143">
            <v>251225618.72759914</v>
          </cell>
          <cell r="AO1143">
            <v>47895863.244847894</v>
          </cell>
          <cell r="AP1143">
            <v>14210634.743133178</v>
          </cell>
          <cell r="AQ1143">
            <v>6257843122.2516928</v>
          </cell>
        </row>
        <row r="1144">
          <cell r="AL1144">
            <v>2956987781.9330039</v>
          </cell>
          <cell r="AM1144">
            <v>2987523223.6031084</v>
          </cell>
          <cell r="AN1144">
            <v>251225618.72759914</v>
          </cell>
          <cell r="AO1144">
            <v>47895863.244847894</v>
          </cell>
          <cell r="AP1144">
            <v>14210634.743133178</v>
          </cell>
          <cell r="AQ1144">
            <v>6257843122.2516928</v>
          </cell>
        </row>
        <row r="1145">
          <cell r="AL1145">
            <v>2956987781.9330039</v>
          </cell>
          <cell r="AM1145">
            <v>2987523223.6031084</v>
          </cell>
          <cell r="AN1145">
            <v>251225618.72759914</v>
          </cell>
          <cell r="AO1145">
            <v>47895863.244847894</v>
          </cell>
          <cell r="AP1145">
            <v>14210634.743133178</v>
          </cell>
          <cell r="AQ1145">
            <v>6257843122.2516928</v>
          </cell>
        </row>
        <row r="1146">
          <cell r="AL1146">
            <v>2956987781.9330039</v>
          </cell>
          <cell r="AM1146">
            <v>2987523223.6031084</v>
          </cell>
          <cell r="AN1146">
            <v>251225618.72759914</v>
          </cell>
          <cell r="AO1146">
            <v>47895863.244847894</v>
          </cell>
          <cell r="AP1146">
            <v>14210634.743133178</v>
          </cell>
          <cell r="AQ1146">
            <v>6257843122.2516928</v>
          </cell>
        </row>
        <row r="1147">
          <cell r="AL1147">
            <v>2956987781.9330039</v>
          </cell>
          <cell r="AM1147">
            <v>2987523223.6031084</v>
          </cell>
          <cell r="AN1147">
            <v>251225618.72759914</v>
          </cell>
          <cell r="AO1147">
            <v>47895863.244847894</v>
          </cell>
          <cell r="AP1147">
            <v>14210634.743133178</v>
          </cell>
          <cell r="AQ1147">
            <v>6257843122.2516928</v>
          </cell>
        </row>
        <row r="1148">
          <cell r="AL1148">
            <v>2956987781.9330039</v>
          </cell>
          <cell r="AM1148">
            <v>2987523223.6031084</v>
          </cell>
          <cell r="AN1148">
            <v>251225618.72759914</v>
          </cell>
          <cell r="AO1148">
            <v>47895863.244847894</v>
          </cell>
          <cell r="AP1148">
            <v>14210634.743133178</v>
          </cell>
          <cell r="AQ1148">
            <v>6257843122.2516928</v>
          </cell>
        </row>
        <row r="1149">
          <cell r="AL1149">
            <v>2956987781.9330039</v>
          </cell>
          <cell r="AM1149">
            <v>2987523223.6031084</v>
          </cell>
          <cell r="AN1149">
            <v>251225618.72759914</v>
          </cell>
          <cell r="AO1149">
            <v>47895863.244847894</v>
          </cell>
          <cell r="AP1149">
            <v>14210634.743133178</v>
          </cell>
          <cell r="AQ1149">
            <v>6257843122.2516928</v>
          </cell>
        </row>
        <row r="1150">
          <cell r="AL1150">
            <v>2956987781.9330039</v>
          </cell>
          <cell r="AM1150">
            <v>2987523223.6031084</v>
          </cell>
          <cell r="AN1150">
            <v>251225618.72759914</v>
          </cell>
          <cell r="AO1150">
            <v>47895863.244847894</v>
          </cell>
          <cell r="AP1150">
            <v>14210634.743133178</v>
          </cell>
          <cell r="AQ1150">
            <v>6257843122.2516928</v>
          </cell>
        </row>
        <row r="1151">
          <cell r="AL1151">
            <v>2956987781.9330039</v>
          </cell>
          <cell r="AM1151">
            <v>2987523223.6031084</v>
          </cell>
          <cell r="AN1151">
            <v>251225618.72759914</v>
          </cell>
          <cell r="AO1151">
            <v>47895863.244847894</v>
          </cell>
          <cell r="AP1151">
            <v>14210634.743133178</v>
          </cell>
          <cell r="AQ1151">
            <v>6257843122.2516928</v>
          </cell>
        </row>
        <row r="1152">
          <cell r="AL1152">
            <v>2956987781.9330039</v>
          </cell>
          <cell r="AM1152">
            <v>2987523223.6031084</v>
          </cell>
          <cell r="AN1152">
            <v>251225618.72759914</v>
          </cell>
          <cell r="AO1152">
            <v>47895863.244847894</v>
          </cell>
          <cell r="AP1152">
            <v>14210634.743133178</v>
          </cell>
          <cell r="AQ1152">
            <v>6257843122.2516928</v>
          </cell>
        </row>
        <row r="1153">
          <cell r="AL1153">
            <v>2956987781.9330039</v>
          </cell>
          <cell r="AM1153">
            <v>2987523223.6031084</v>
          </cell>
          <cell r="AN1153">
            <v>251225618.72759914</v>
          </cell>
          <cell r="AO1153">
            <v>47895863.244847894</v>
          </cell>
          <cell r="AP1153">
            <v>14210634.743133178</v>
          </cell>
          <cell r="AQ1153">
            <v>6257843122.2516928</v>
          </cell>
        </row>
        <row r="1154">
          <cell r="AL1154">
            <v>2956987781.9330039</v>
          </cell>
          <cell r="AM1154">
            <v>2987523223.6031084</v>
          </cell>
          <cell r="AN1154">
            <v>251225618.72759914</v>
          </cell>
          <cell r="AO1154">
            <v>47895863.244847894</v>
          </cell>
          <cell r="AP1154">
            <v>14210634.743133178</v>
          </cell>
          <cell r="AQ1154">
            <v>6257843122.2516928</v>
          </cell>
        </row>
        <row r="1155">
          <cell r="AL1155">
            <v>2956987781.9330039</v>
          </cell>
          <cell r="AM1155">
            <v>2987523223.6031084</v>
          </cell>
          <cell r="AN1155">
            <v>251225618.72759914</v>
          </cell>
          <cell r="AO1155">
            <v>47895863.244847894</v>
          </cell>
          <cell r="AP1155">
            <v>14210634.743133178</v>
          </cell>
          <cell r="AQ1155">
            <v>6257843122.2516928</v>
          </cell>
        </row>
        <row r="1156">
          <cell r="AL1156">
            <v>2956987781.9330039</v>
          </cell>
          <cell r="AM1156">
            <v>2987523223.6031084</v>
          </cell>
          <cell r="AN1156">
            <v>251225618.72759914</v>
          </cell>
          <cell r="AO1156">
            <v>47895863.244847894</v>
          </cell>
          <cell r="AP1156">
            <v>14210634.743133178</v>
          </cell>
          <cell r="AQ1156">
            <v>6257843122.2516928</v>
          </cell>
        </row>
        <row r="1157">
          <cell r="AL1157">
            <v>2956987781.9330039</v>
          </cell>
          <cell r="AM1157">
            <v>2987523223.6031084</v>
          </cell>
          <cell r="AN1157">
            <v>251225618.72759914</v>
          </cell>
          <cell r="AO1157">
            <v>47895863.244847894</v>
          </cell>
          <cell r="AP1157">
            <v>14210634.743133178</v>
          </cell>
          <cell r="AQ1157">
            <v>6257843122.2516928</v>
          </cell>
        </row>
        <row r="1158">
          <cell r="AL1158">
            <v>2956987781.9330039</v>
          </cell>
          <cell r="AM1158">
            <v>2987523223.6031084</v>
          </cell>
          <cell r="AN1158">
            <v>251225618.72759914</v>
          </cell>
          <cell r="AO1158">
            <v>47895863.244847894</v>
          </cell>
          <cell r="AP1158">
            <v>14210634.743133178</v>
          </cell>
          <cell r="AQ1158">
            <v>6257843122.2516928</v>
          </cell>
        </row>
        <row r="1159">
          <cell r="AL1159">
            <v>2956987781.9330039</v>
          </cell>
          <cell r="AM1159">
            <v>2987523223.6031084</v>
          </cell>
          <cell r="AN1159">
            <v>251225618.72759914</v>
          </cell>
          <cell r="AO1159">
            <v>47895863.244847894</v>
          </cell>
          <cell r="AP1159">
            <v>14210634.743133178</v>
          </cell>
          <cell r="AQ1159">
            <v>6257843122.2516928</v>
          </cell>
        </row>
        <row r="1160">
          <cell r="AL1160">
            <v>2956987781.9330039</v>
          </cell>
          <cell r="AM1160">
            <v>2987523223.6031084</v>
          </cell>
          <cell r="AN1160">
            <v>251225618.72759914</v>
          </cell>
          <cell r="AO1160">
            <v>47895863.244847894</v>
          </cell>
          <cell r="AP1160">
            <v>14210634.743133178</v>
          </cell>
          <cell r="AQ1160">
            <v>6257843122.2516928</v>
          </cell>
        </row>
        <row r="1161">
          <cell r="AL1161">
            <v>2956987781.9330039</v>
          </cell>
          <cell r="AM1161">
            <v>2987523223.6031084</v>
          </cell>
          <cell r="AN1161">
            <v>251225618.72759914</v>
          </cell>
          <cell r="AO1161">
            <v>47895863.244847894</v>
          </cell>
          <cell r="AP1161">
            <v>14210634.743133178</v>
          </cell>
          <cell r="AQ1161">
            <v>6257843122.2516928</v>
          </cell>
        </row>
        <row r="1162">
          <cell r="AL1162">
            <v>2956987781.9330039</v>
          </cell>
          <cell r="AM1162">
            <v>2987523223.6031084</v>
          </cell>
          <cell r="AN1162">
            <v>251225618.72759914</v>
          </cell>
          <cell r="AO1162">
            <v>47895863.244847894</v>
          </cell>
          <cell r="AP1162">
            <v>14210634.743133178</v>
          </cell>
          <cell r="AQ1162">
            <v>6257843122.2516928</v>
          </cell>
        </row>
        <row r="1163">
          <cell r="AL1163">
            <v>2956987781.9330039</v>
          </cell>
          <cell r="AM1163">
            <v>2987523223.6031084</v>
          </cell>
          <cell r="AN1163">
            <v>251225618.72759914</v>
          </cell>
          <cell r="AO1163">
            <v>47895863.244847894</v>
          </cell>
          <cell r="AP1163">
            <v>14210634.743133178</v>
          </cell>
          <cell r="AQ1163">
            <v>6257843122.2516928</v>
          </cell>
        </row>
        <row r="1164">
          <cell r="AL1164">
            <v>2956987781.9330039</v>
          </cell>
          <cell r="AM1164">
            <v>2987523223.6031084</v>
          </cell>
          <cell r="AN1164">
            <v>251225618.72759914</v>
          </cell>
          <cell r="AO1164">
            <v>47895863.244847894</v>
          </cell>
          <cell r="AP1164">
            <v>14210634.743133178</v>
          </cell>
          <cell r="AQ1164">
            <v>6257843122.2516928</v>
          </cell>
        </row>
        <row r="1165">
          <cell r="AL1165">
            <v>2956987781.9330039</v>
          </cell>
          <cell r="AM1165">
            <v>2987523223.6031084</v>
          </cell>
          <cell r="AN1165">
            <v>251225618.72759914</v>
          </cell>
          <cell r="AO1165">
            <v>47895863.244847894</v>
          </cell>
          <cell r="AP1165">
            <v>14210634.743133178</v>
          </cell>
          <cell r="AQ1165">
            <v>6257843122.2516928</v>
          </cell>
        </row>
        <row r="1166">
          <cell r="AL1166">
            <v>2956987781.9330039</v>
          </cell>
          <cell r="AM1166">
            <v>2987523223.6031084</v>
          </cell>
          <cell r="AN1166">
            <v>251225618.72759914</v>
          </cell>
          <cell r="AO1166">
            <v>47895863.244847894</v>
          </cell>
          <cell r="AP1166">
            <v>14210634.743133178</v>
          </cell>
          <cell r="AQ1166">
            <v>6257843122.2516928</v>
          </cell>
        </row>
        <row r="1167">
          <cell r="AL1167">
            <v>2956987781.9330039</v>
          </cell>
          <cell r="AM1167">
            <v>2987523223.6031084</v>
          </cell>
          <cell r="AN1167">
            <v>251225618.72759914</v>
          </cell>
          <cell r="AO1167">
            <v>47895863.244847894</v>
          </cell>
          <cell r="AP1167">
            <v>14210634.743133178</v>
          </cell>
          <cell r="AQ1167">
            <v>6257843122.2516928</v>
          </cell>
        </row>
        <row r="1168">
          <cell r="AL1168">
            <v>2956987781.9330039</v>
          </cell>
          <cell r="AM1168">
            <v>2987523223.6031084</v>
          </cell>
          <cell r="AN1168">
            <v>251225618.72759914</v>
          </cell>
          <cell r="AO1168">
            <v>47895863.244847894</v>
          </cell>
          <cell r="AP1168">
            <v>14210634.743133178</v>
          </cell>
          <cell r="AQ1168">
            <v>6257843122.2516928</v>
          </cell>
        </row>
        <row r="1169">
          <cell r="AL1169">
            <v>2956987781.9330039</v>
          </cell>
          <cell r="AM1169">
            <v>2987523223.6031084</v>
          </cell>
          <cell r="AN1169">
            <v>251225618.72759914</v>
          </cell>
          <cell r="AO1169">
            <v>47895863.244847894</v>
          </cell>
          <cell r="AP1169">
            <v>14210634.743133178</v>
          </cell>
          <cell r="AQ1169">
            <v>6257843122.2516928</v>
          </cell>
        </row>
        <row r="1170">
          <cell r="AL1170">
            <v>2956987781.9330039</v>
          </cell>
          <cell r="AM1170">
            <v>2987523223.6031084</v>
          </cell>
          <cell r="AN1170">
            <v>251225618.72759914</v>
          </cell>
          <cell r="AO1170">
            <v>47895863.244847894</v>
          </cell>
          <cell r="AP1170">
            <v>14210634.743133178</v>
          </cell>
          <cell r="AQ1170">
            <v>6257843122.2516928</v>
          </cell>
        </row>
        <row r="1171">
          <cell r="AL1171">
            <v>2956987781.9330039</v>
          </cell>
          <cell r="AM1171">
            <v>2987523223.6031084</v>
          </cell>
          <cell r="AN1171">
            <v>251225618.72759914</v>
          </cell>
          <cell r="AO1171">
            <v>47895863.244847894</v>
          </cell>
          <cell r="AP1171">
            <v>14210634.743133178</v>
          </cell>
          <cell r="AQ1171">
            <v>6257843122.2516928</v>
          </cell>
        </row>
        <row r="1172">
          <cell r="AL1172">
            <v>2956987781.9330039</v>
          </cell>
          <cell r="AM1172">
            <v>2987523223.6031084</v>
          </cell>
          <cell r="AN1172">
            <v>251225618.72759914</v>
          </cell>
          <cell r="AO1172">
            <v>47895863.244847894</v>
          </cell>
          <cell r="AP1172">
            <v>14210634.743133178</v>
          </cell>
          <cell r="AQ1172">
            <v>6257843122.2516928</v>
          </cell>
        </row>
        <row r="1173">
          <cell r="AL1173">
            <v>2956987781.9330039</v>
          </cell>
          <cell r="AM1173">
            <v>2987523223.6031084</v>
          </cell>
          <cell r="AN1173">
            <v>251225618.72759914</v>
          </cell>
          <cell r="AO1173">
            <v>47895863.244847894</v>
          </cell>
          <cell r="AP1173">
            <v>14210634.743133178</v>
          </cell>
          <cell r="AQ1173">
            <v>6257843122.2516928</v>
          </cell>
        </row>
        <row r="1174">
          <cell r="AL1174">
            <v>2956987781.9330039</v>
          </cell>
          <cell r="AM1174">
            <v>2987523223.6031084</v>
          </cell>
          <cell r="AN1174">
            <v>251225618.72759914</v>
          </cell>
          <cell r="AO1174">
            <v>47895863.244847894</v>
          </cell>
          <cell r="AP1174">
            <v>14210634.743133178</v>
          </cell>
          <cell r="AQ1174">
            <v>6257843122.2516928</v>
          </cell>
        </row>
        <row r="1175">
          <cell r="AL1175">
            <v>2956987781.9330039</v>
          </cell>
          <cell r="AM1175">
            <v>2987523223.6031084</v>
          </cell>
          <cell r="AN1175">
            <v>251225618.72759914</v>
          </cell>
          <cell r="AO1175">
            <v>47895863.244847894</v>
          </cell>
          <cell r="AP1175">
            <v>14210634.743133178</v>
          </cell>
          <cell r="AQ1175">
            <v>6257843122.2516928</v>
          </cell>
        </row>
        <row r="1176">
          <cell r="AL1176">
            <v>2956987781.9330039</v>
          </cell>
          <cell r="AM1176">
            <v>2987523223.6031084</v>
          </cell>
          <cell r="AN1176">
            <v>251225618.72759914</v>
          </cell>
          <cell r="AO1176">
            <v>47895863.244847894</v>
          </cell>
          <cell r="AP1176">
            <v>14210634.743133178</v>
          </cell>
          <cell r="AQ1176">
            <v>6257843122.2516928</v>
          </cell>
        </row>
        <row r="1177">
          <cell r="AL1177">
            <v>2956987781.9330039</v>
          </cell>
          <cell r="AM1177">
            <v>2987523223.6031084</v>
          </cell>
          <cell r="AN1177">
            <v>251225618.72759914</v>
          </cell>
          <cell r="AO1177">
            <v>47895863.244847894</v>
          </cell>
          <cell r="AP1177">
            <v>14210634.743133178</v>
          </cell>
          <cell r="AQ1177">
            <v>6257843122.2516928</v>
          </cell>
        </row>
        <row r="1178">
          <cell r="AL1178">
            <v>2956987781.9330039</v>
          </cell>
          <cell r="AM1178">
            <v>2987523223.6031084</v>
          </cell>
          <cell r="AN1178">
            <v>251225618.72759914</v>
          </cell>
          <cell r="AO1178">
            <v>47895863.244847894</v>
          </cell>
          <cell r="AP1178">
            <v>14210634.743133178</v>
          </cell>
          <cell r="AQ1178">
            <v>6257843122.2516928</v>
          </cell>
        </row>
        <row r="1179">
          <cell r="AL1179">
            <v>2956987781.9330039</v>
          </cell>
          <cell r="AM1179">
            <v>2987523223.6031084</v>
          </cell>
          <cell r="AN1179">
            <v>251225618.72759914</v>
          </cell>
          <cell r="AO1179">
            <v>47895863.244847894</v>
          </cell>
          <cell r="AP1179">
            <v>14210634.743133178</v>
          </cell>
          <cell r="AQ1179">
            <v>6257843122.2516928</v>
          </cell>
        </row>
        <row r="1180">
          <cell r="AL1180">
            <v>2956987781.9330039</v>
          </cell>
          <cell r="AM1180">
            <v>2987523223.6031084</v>
          </cell>
          <cell r="AN1180">
            <v>251225618.72759914</v>
          </cell>
          <cell r="AO1180">
            <v>47895863.244847894</v>
          </cell>
          <cell r="AP1180">
            <v>14210634.743133178</v>
          </cell>
          <cell r="AQ1180">
            <v>6257843122.2516928</v>
          </cell>
        </row>
        <row r="1181">
          <cell r="AL1181">
            <v>2956987781.9330039</v>
          </cell>
          <cell r="AM1181">
            <v>2987523223.6031084</v>
          </cell>
          <cell r="AN1181">
            <v>251225618.72759914</v>
          </cell>
          <cell r="AO1181">
            <v>47895863.244847894</v>
          </cell>
          <cell r="AP1181">
            <v>14210634.743133178</v>
          </cell>
          <cell r="AQ1181">
            <v>6257843122.2516928</v>
          </cell>
        </row>
        <row r="1182">
          <cell r="AL1182">
            <v>2956987781.9330039</v>
          </cell>
          <cell r="AM1182">
            <v>2987523223.6031084</v>
          </cell>
          <cell r="AN1182">
            <v>251225618.72759914</v>
          </cell>
          <cell r="AO1182">
            <v>47895863.244847894</v>
          </cell>
          <cell r="AP1182">
            <v>14210634.743133178</v>
          </cell>
          <cell r="AQ1182">
            <v>6257843122.2516928</v>
          </cell>
        </row>
        <row r="1183">
          <cell r="AL1183">
            <v>2956987781.9330039</v>
          </cell>
          <cell r="AM1183">
            <v>2987523223.6031084</v>
          </cell>
          <cell r="AN1183">
            <v>251225618.72759914</v>
          </cell>
          <cell r="AO1183">
            <v>47895863.244847894</v>
          </cell>
          <cell r="AP1183">
            <v>14210634.743133178</v>
          </cell>
          <cell r="AQ1183">
            <v>6257843122.2516928</v>
          </cell>
        </row>
        <row r="1184">
          <cell r="AL1184">
            <v>2956987781.9330039</v>
          </cell>
          <cell r="AM1184">
            <v>2987523223.6031084</v>
          </cell>
          <cell r="AN1184">
            <v>251225618.72759914</v>
          </cell>
          <cell r="AO1184">
            <v>47895863.244847894</v>
          </cell>
          <cell r="AP1184">
            <v>14210634.743133178</v>
          </cell>
          <cell r="AQ1184">
            <v>6257843122.2516928</v>
          </cell>
        </row>
        <row r="1185">
          <cell r="AL1185">
            <v>2956987781.9330039</v>
          </cell>
          <cell r="AM1185">
            <v>2987523223.6031084</v>
          </cell>
          <cell r="AN1185">
            <v>251225618.72759914</v>
          </cell>
          <cell r="AO1185">
            <v>47895863.244847894</v>
          </cell>
          <cell r="AP1185">
            <v>14210634.743133178</v>
          </cell>
          <cell r="AQ1185">
            <v>6257843122.2516928</v>
          </cell>
        </row>
        <row r="1186">
          <cell r="AL1186">
            <v>2956987781.9330039</v>
          </cell>
          <cell r="AM1186">
            <v>2987523223.6031084</v>
          </cell>
          <cell r="AN1186">
            <v>251225618.72759914</v>
          </cell>
          <cell r="AO1186">
            <v>47895863.244847894</v>
          </cell>
          <cell r="AP1186">
            <v>14210634.743133178</v>
          </cell>
          <cell r="AQ1186">
            <v>6257843122.2516928</v>
          </cell>
        </row>
        <row r="1187">
          <cell r="AL1187">
            <v>2956987781.9330039</v>
          </cell>
          <cell r="AM1187">
            <v>2987523223.6031084</v>
          </cell>
          <cell r="AN1187">
            <v>251225618.72759914</v>
          </cell>
          <cell r="AO1187">
            <v>47895863.244847894</v>
          </cell>
          <cell r="AP1187">
            <v>14210634.743133178</v>
          </cell>
          <cell r="AQ1187">
            <v>6257843122.2516928</v>
          </cell>
        </row>
        <row r="1188">
          <cell r="AL1188">
            <v>2956987781.9330039</v>
          </cell>
          <cell r="AM1188">
            <v>2987523223.6031084</v>
          </cell>
          <cell r="AN1188">
            <v>251225618.72759914</v>
          </cell>
          <cell r="AO1188">
            <v>47895863.244847894</v>
          </cell>
          <cell r="AP1188">
            <v>14210634.743133178</v>
          </cell>
          <cell r="AQ1188">
            <v>6257843122.2516928</v>
          </cell>
        </row>
        <row r="1189">
          <cell r="AL1189">
            <v>2956987781.9330039</v>
          </cell>
          <cell r="AM1189">
            <v>2987523223.6031084</v>
          </cell>
          <cell r="AN1189">
            <v>251225618.72759914</v>
          </cell>
          <cell r="AO1189">
            <v>47895863.244847894</v>
          </cell>
          <cell r="AP1189">
            <v>14210634.743133178</v>
          </cell>
          <cell r="AQ1189">
            <v>6257843122.2516928</v>
          </cell>
        </row>
        <row r="1190">
          <cell r="AL1190">
            <v>2956987781.9330039</v>
          </cell>
          <cell r="AM1190">
            <v>2987523223.6031084</v>
          </cell>
          <cell r="AN1190">
            <v>251225618.72759914</v>
          </cell>
          <cell r="AO1190">
            <v>47895863.244847894</v>
          </cell>
          <cell r="AP1190">
            <v>14210634.743133178</v>
          </cell>
          <cell r="AQ1190">
            <v>6257843122.2516928</v>
          </cell>
        </row>
        <row r="1191">
          <cell r="AL1191">
            <v>2956987781.9330039</v>
          </cell>
          <cell r="AM1191">
            <v>2987523223.6031084</v>
          </cell>
          <cell r="AN1191">
            <v>251225618.72759914</v>
          </cell>
          <cell r="AO1191">
            <v>47895863.244847894</v>
          </cell>
          <cell r="AP1191">
            <v>14210634.743133178</v>
          </cell>
          <cell r="AQ1191">
            <v>6257843122.2516928</v>
          </cell>
        </row>
        <row r="1192">
          <cell r="AL1192">
            <v>2956987781.9330039</v>
          </cell>
          <cell r="AM1192">
            <v>2987523223.6031084</v>
          </cell>
          <cell r="AN1192">
            <v>251225618.72759914</v>
          </cell>
          <cell r="AO1192">
            <v>47895863.244847894</v>
          </cell>
          <cell r="AP1192">
            <v>14210634.743133178</v>
          </cell>
          <cell r="AQ1192">
            <v>6257843122.2516928</v>
          </cell>
        </row>
        <row r="1193">
          <cell r="AL1193">
            <v>2956987781.9330039</v>
          </cell>
          <cell r="AM1193">
            <v>2987523223.6031084</v>
          </cell>
          <cell r="AN1193">
            <v>251225618.72759914</v>
          </cell>
          <cell r="AO1193">
            <v>47895863.244847894</v>
          </cell>
          <cell r="AP1193">
            <v>14210634.743133178</v>
          </cell>
          <cell r="AQ1193">
            <v>6257843122.2516928</v>
          </cell>
        </row>
        <row r="1194">
          <cell r="AL1194">
            <v>2956987781.9330039</v>
          </cell>
          <cell r="AM1194">
            <v>2987523223.6031084</v>
          </cell>
          <cell r="AN1194">
            <v>251225618.72759914</v>
          </cell>
          <cell r="AO1194">
            <v>47895863.244847894</v>
          </cell>
          <cell r="AP1194">
            <v>14210634.743133178</v>
          </cell>
          <cell r="AQ1194">
            <v>6257843122.2516928</v>
          </cell>
        </row>
        <row r="1195">
          <cell r="AL1195">
            <v>2956987781.9330039</v>
          </cell>
          <cell r="AM1195">
            <v>2987523223.6031084</v>
          </cell>
          <cell r="AN1195">
            <v>251225618.72759914</v>
          </cell>
          <cell r="AO1195">
            <v>47895863.244847894</v>
          </cell>
          <cell r="AP1195">
            <v>14210634.743133178</v>
          </cell>
          <cell r="AQ1195">
            <v>6257843122.2516928</v>
          </cell>
        </row>
        <row r="1196">
          <cell r="AL1196">
            <v>2956987781.9330039</v>
          </cell>
          <cell r="AM1196">
            <v>2987523223.6031084</v>
          </cell>
          <cell r="AN1196">
            <v>251225618.72759914</v>
          </cell>
          <cell r="AO1196">
            <v>47895863.244847894</v>
          </cell>
          <cell r="AP1196">
            <v>14210634.743133178</v>
          </cell>
          <cell r="AQ1196">
            <v>6257843122.2516928</v>
          </cell>
        </row>
        <row r="1197">
          <cell r="AL1197">
            <v>2956987781.9330039</v>
          </cell>
          <cell r="AM1197">
            <v>2987523223.6031084</v>
          </cell>
          <cell r="AN1197">
            <v>251225618.72759914</v>
          </cell>
          <cell r="AO1197">
            <v>47895863.244847894</v>
          </cell>
          <cell r="AP1197">
            <v>14210634.743133178</v>
          </cell>
          <cell r="AQ1197">
            <v>6257843122.2516928</v>
          </cell>
        </row>
        <row r="1198">
          <cell r="AL1198">
            <v>2956987781.9330039</v>
          </cell>
          <cell r="AM1198">
            <v>2987523223.6031084</v>
          </cell>
          <cell r="AN1198">
            <v>251225618.72759914</v>
          </cell>
          <cell r="AO1198">
            <v>47895863.244847894</v>
          </cell>
          <cell r="AP1198">
            <v>14210634.743133178</v>
          </cell>
          <cell r="AQ1198">
            <v>6257843122.2516928</v>
          </cell>
        </row>
        <row r="1199">
          <cell r="AL1199">
            <v>2956987781.9330039</v>
          </cell>
          <cell r="AM1199">
            <v>2987523223.6031084</v>
          </cell>
          <cell r="AN1199">
            <v>251225618.72759914</v>
          </cell>
          <cell r="AO1199">
            <v>47895863.244847894</v>
          </cell>
          <cell r="AP1199">
            <v>14210634.743133178</v>
          </cell>
          <cell r="AQ1199">
            <v>6257843122.2516928</v>
          </cell>
        </row>
        <row r="1200">
          <cell r="AL1200">
            <v>2956987781.9330039</v>
          </cell>
          <cell r="AM1200">
            <v>2987523223.6031084</v>
          </cell>
          <cell r="AN1200">
            <v>251225618.72759914</v>
          </cell>
          <cell r="AO1200">
            <v>47895863.244847894</v>
          </cell>
          <cell r="AP1200">
            <v>14210634.743133178</v>
          </cell>
          <cell r="AQ1200">
            <v>6257843122.2516928</v>
          </cell>
        </row>
        <row r="1201">
          <cell r="AL1201">
            <v>2956987781.9330039</v>
          </cell>
          <cell r="AM1201">
            <v>2987523223.6031084</v>
          </cell>
          <cell r="AN1201">
            <v>251225618.72759914</v>
          </cell>
          <cell r="AO1201">
            <v>47895863.244847894</v>
          </cell>
          <cell r="AP1201">
            <v>14210634.743133178</v>
          </cell>
          <cell r="AQ1201">
            <v>6257843122.2516928</v>
          </cell>
        </row>
        <row r="1202">
          <cell r="AL1202">
            <v>2956987781.9330039</v>
          </cell>
          <cell r="AM1202">
            <v>2987523223.6031084</v>
          </cell>
          <cell r="AN1202">
            <v>251225618.72759914</v>
          </cell>
          <cell r="AO1202">
            <v>47895863.244847894</v>
          </cell>
          <cell r="AP1202">
            <v>14210634.743133178</v>
          </cell>
          <cell r="AQ1202">
            <v>6257843122.2516928</v>
          </cell>
        </row>
        <row r="1203">
          <cell r="AL1203">
            <v>2956987781.9330039</v>
          </cell>
          <cell r="AM1203">
            <v>2987523223.6031084</v>
          </cell>
          <cell r="AN1203">
            <v>251225618.72759914</v>
          </cell>
          <cell r="AO1203">
            <v>47895863.244847894</v>
          </cell>
          <cell r="AP1203">
            <v>14210634.743133178</v>
          </cell>
          <cell r="AQ1203">
            <v>6257843122.2516928</v>
          </cell>
        </row>
        <row r="1204">
          <cell r="AL1204">
            <v>2956987781.9330039</v>
          </cell>
          <cell r="AM1204">
            <v>2987523223.6031084</v>
          </cell>
          <cell r="AN1204">
            <v>251225618.72759914</v>
          </cell>
          <cell r="AO1204">
            <v>47895863.244847894</v>
          </cell>
          <cell r="AP1204">
            <v>14210634.743133178</v>
          </cell>
          <cell r="AQ1204">
            <v>6257843122.2516928</v>
          </cell>
        </row>
        <row r="1205">
          <cell r="AL1205">
            <v>2956987781.9330039</v>
          </cell>
          <cell r="AM1205">
            <v>2987523223.6031084</v>
          </cell>
          <cell r="AN1205">
            <v>251225618.72759914</v>
          </cell>
          <cell r="AO1205">
            <v>47895863.244847894</v>
          </cell>
          <cell r="AP1205">
            <v>14210634.743133178</v>
          </cell>
          <cell r="AQ1205">
            <v>6257843122.2516928</v>
          </cell>
        </row>
        <row r="1206">
          <cell r="AL1206">
            <v>2956987781.9330039</v>
          </cell>
          <cell r="AM1206">
            <v>2987523223.6031084</v>
          </cell>
          <cell r="AN1206">
            <v>251225618.72759914</v>
          </cell>
          <cell r="AO1206">
            <v>47895863.244847894</v>
          </cell>
          <cell r="AP1206">
            <v>14210634.743133178</v>
          </cell>
          <cell r="AQ1206">
            <v>6257843122.2516928</v>
          </cell>
        </row>
        <row r="1207">
          <cell r="AL1207">
            <v>2956987781.9330039</v>
          </cell>
          <cell r="AM1207">
            <v>2987523223.6031084</v>
          </cell>
          <cell r="AN1207">
            <v>251225618.72759914</v>
          </cell>
          <cell r="AO1207">
            <v>47895863.244847894</v>
          </cell>
          <cell r="AP1207">
            <v>14210634.743133178</v>
          </cell>
          <cell r="AQ1207">
            <v>6257843122.2516928</v>
          </cell>
        </row>
        <row r="1208">
          <cell r="AL1208">
            <v>2956987781.9330039</v>
          </cell>
          <cell r="AM1208">
            <v>2987523223.6031084</v>
          </cell>
          <cell r="AN1208">
            <v>251225618.72759914</v>
          </cell>
          <cell r="AO1208">
            <v>47895863.244847894</v>
          </cell>
          <cell r="AP1208">
            <v>14210634.743133178</v>
          </cell>
          <cell r="AQ1208">
            <v>6257843122.2516928</v>
          </cell>
        </row>
        <row r="1209">
          <cell r="AL1209">
            <v>2956987781.9330039</v>
          </cell>
          <cell r="AM1209">
            <v>2987523223.6031084</v>
          </cell>
          <cell r="AN1209">
            <v>251225618.72759914</v>
          </cell>
          <cell r="AO1209">
            <v>47895863.244847894</v>
          </cell>
          <cell r="AP1209">
            <v>14210634.743133178</v>
          </cell>
          <cell r="AQ1209">
            <v>6257843122.2516928</v>
          </cell>
        </row>
        <row r="1210">
          <cell r="AL1210">
            <v>2956987781.9330039</v>
          </cell>
          <cell r="AM1210">
            <v>2987523223.6031084</v>
          </cell>
          <cell r="AN1210">
            <v>251225618.72759914</v>
          </cell>
          <cell r="AO1210">
            <v>47895863.244847894</v>
          </cell>
          <cell r="AP1210">
            <v>14210634.743133178</v>
          </cell>
          <cell r="AQ1210">
            <v>6257843122.2516928</v>
          </cell>
        </row>
        <row r="1211">
          <cell r="AL1211">
            <v>2956987781.9330039</v>
          </cell>
          <cell r="AM1211">
            <v>2987523223.6031084</v>
          </cell>
          <cell r="AN1211">
            <v>251225618.72759914</v>
          </cell>
          <cell r="AO1211">
            <v>47895863.244847894</v>
          </cell>
          <cell r="AP1211">
            <v>14210634.743133178</v>
          </cell>
          <cell r="AQ1211">
            <v>6257843122.2516928</v>
          </cell>
        </row>
        <row r="1212">
          <cell r="AL1212">
            <v>2956987781.9330039</v>
          </cell>
          <cell r="AM1212">
            <v>2987523223.6031084</v>
          </cell>
          <cell r="AN1212">
            <v>251225618.72759914</v>
          </cell>
          <cell r="AO1212">
            <v>47895863.244847894</v>
          </cell>
          <cell r="AP1212">
            <v>14210634.743133178</v>
          </cell>
          <cell r="AQ1212">
            <v>6257843122.2516928</v>
          </cell>
        </row>
        <row r="1213">
          <cell r="AL1213">
            <v>2956987781.9330039</v>
          </cell>
          <cell r="AM1213">
            <v>2987523223.6031084</v>
          </cell>
          <cell r="AN1213">
            <v>251225618.72759914</v>
          </cell>
          <cell r="AO1213">
            <v>47895863.244847894</v>
          </cell>
          <cell r="AP1213">
            <v>14210634.743133178</v>
          </cell>
          <cell r="AQ1213">
            <v>6257843122.2516928</v>
          </cell>
        </row>
        <row r="1214">
          <cell r="AL1214">
            <v>2956987781.9330039</v>
          </cell>
          <cell r="AM1214">
            <v>2987523223.6031084</v>
          </cell>
          <cell r="AN1214">
            <v>251225618.72759914</v>
          </cell>
          <cell r="AO1214">
            <v>47895863.244847894</v>
          </cell>
          <cell r="AP1214">
            <v>14210634.743133178</v>
          </cell>
          <cell r="AQ1214">
            <v>6257843122.2516928</v>
          </cell>
        </row>
        <row r="1215">
          <cell r="AL1215">
            <v>2956987781.9330039</v>
          </cell>
          <cell r="AM1215">
            <v>2987523223.6031084</v>
          </cell>
          <cell r="AN1215">
            <v>251225618.72759914</v>
          </cell>
          <cell r="AO1215">
            <v>47895863.244847894</v>
          </cell>
          <cell r="AP1215">
            <v>14210634.743133178</v>
          </cell>
          <cell r="AQ1215">
            <v>6257843122.2516928</v>
          </cell>
        </row>
        <row r="1216">
          <cell r="AL1216">
            <v>2956987781.9330039</v>
          </cell>
          <cell r="AM1216">
            <v>2987523223.6031084</v>
          </cell>
          <cell r="AN1216">
            <v>251225618.72759914</v>
          </cell>
          <cell r="AO1216">
            <v>47895863.244847894</v>
          </cell>
          <cell r="AP1216">
            <v>14210634.743133178</v>
          </cell>
          <cell r="AQ1216">
            <v>6257843122.2516928</v>
          </cell>
        </row>
        <row r="1217">
          <cell r="AL1217">
            <v>2956987781.9330039</v>
          </cell>
          <cell r="AM1217">
            <v>2987523223.6031084</v>
          </cell>
          <cell r="AN1217">
            <v>251225618.72759914</v>
          </cell>
          <cell r="AO1217">
            <v>47895863.244847894</v>
          </cell>
          <cell r="AP1217">
            <v>14210634.743133178</v>
          </cell>
          <cell r="AQ1217">
            <v>6257843122.2516928</v>
          </cell>
        </row>
        <row r="1218">
          <cell r="AL1218">
            <v>2956987781.9330039</v>
          </cell>
          <cell r="AM1218">
            <v>2987523223.6031084</v>
          </cell>
          <cell r="AN1218">
            <v>251225618.72759914</v>
          </cell>
          <cell r="AO1218">
            <v>47895863.244847894</v>
          </cell>
          <cell r="AP1218">
            <v>14210634.743133178</v>
          </cell>
          <cell r="AQ1218">
            <v>6257843122.2516928</v>
          </cell>
        </row>
        <row r="1219">
          <cell r="AL1219">
            <v>2956987781.9330039</v>
          </cell>
          <cell r="AM1219">
            <v>2987523223.6031084</v>
          </cell>
          <cell r="AN1219">
            <v>251225618.72759914</v>
          </cell>
          <cell r="AO1219">
            <v>47895863.244847894</v>
          </cell>
          <cell r="AP1219">
            <v>14210634.743133178</v>
          </cell>
          <cell r="AQ1219">
            <v>6257843122.2516928</v>
          </cell>
        </row>
        <row r="1220">
          <cell r="AL1220">
            <v>2956987781.9330039</v>
          </cell>
          <cell r="AM1220">
            <v>2987523223.6031084</v>
          </cell>
          <cell r="AN1220">
            <v>251225618.72759914</v>
          </cell>
          <cell r="AO1220">
            <v>47895863.244847894</v>
          </cell>
          <cell r="AP1220">
            <v>14210634.743133178</v>
          </cell>
          <cell r="AQ1220">
            <v>6257843122.2516928</v>
          </cell>
        </row>
        <row r="1221">
          <cell r="AL1221">
            <v>2956987781.9330039</v>
          </cell>
          <cell r="AM1221">
            <v>2987523223.6031084</v>
          </cell>
          <cell r="AN1221">
            <v>251225618.72759914</v>
          </cell>
          <cell r="AO1221">
            <v>47895863.244847894</v>
          </cell>
          <cell r="AP1221">
            <v>14210634.743133178</v>
          </cell>
          <cell r="AQ1221">
            <v>6257843122.2516928</v>
          </cell>
        </row>
        <row r="1222">
          <cell r="AL1222">
            <v>2956987781.9330039</v>
          </cell>
          <cell r="AM1222">
            <v>2987523223.6031084</v>
          </cell>
          <cell r="AN1222">
            <v>251225618.72759914</v>
          </cell>
          <cell r="AO1222">
            <v>47895863.244847894</v>
          </cell>
          <cell r="AP1222">
            <v>14210634.743133178</v>
          </cell>
          <cell r="AQ1222">
            <v>6257843122.2516928</v>
          </cell>
        </row>
        <row r="1223">
          <cell r="AL1223">
            <v>2956987781.9330039</v>
          </cell>
          <cell r="AM1223">
            <v>2987523223.6031084</v>
          </cell>
          <cell r="AN1223">
            <v>251225618.72759914</v>
          </cell>
          <cell r="AO1223">
            <v>47895863.244847894</v>
          </cell>
          <cell r="AP1223">
            <v>14210634.743133178</v>
          </cell>
          <cell r="AQ1223">
            <v>6257843122.2516928</v>
          </cell>
        </row>
        <row r="1224">
          <cell r="AL1224">
            <v>2956987781.9330039</v>
          </cell>
          <cell r="AM1224">
            <v>2987523223.6031084</v>
          </cell>
          <cell r="AN1224">
            <v>251225618.72759914</v>
          </cell>
          <cell r="AO1224">
            <v>47895863.244847894</v>
          </cell>
          <cell r="AP1224">
            <v>14210634.743133178</v>
          </cell>
          <cell r="AQ1224">
            <v>6257843122.2516928</v>
          </cell>
        </row>
        <row r="1225">
          <cell r="AL1225">
            <v>2956987781.9330039</v>
          </cell>
          <cell r="AM1225">
            <v>2987523223.6031084</v>
          </cell>
          <cell r="AN1225">
            <v>251225618.72759914</v>
          </cell>
          <cell r="AO1225">
            <v>47895863.244847894</v>
          </cell>
          <cell r="AP1225">
            <v>14210634.743133178</v>
          </cell>
          <cell r="AQ1225">
            <v>6257843122.2516928</v>
          </cell>
        </row>
        <row r="1226">
          <cell r="AL1226">
            <v>2956987781.9330039</v>
          </cell>
          <cell r="AM1226">
            <v>2987523223.6031084</v>
          </cell>
          <cell r="AN1226">
            <v>251225618.72759914</v>
          </cell>
          <cell r="AO1226">
            <v>47895863.244847894</v>
          </cell>
          <cell r="AP1226">
            <v>14210634.743133178</v>
          </cell>
          <cell r="AQ1226">
            <v>6257843122.2516928</v>
          </cell>
        </row>
        <row r="1227">
          <cell r="AL1227">
            <v>2956987781.9330039</v>
          </cell>
          <cell r="AM1227">
            <v>2987523223.6031084</v>
          </cell>
          <cell r="AN1227">
            <v>251225618.72759914</v>
          </cell>
          <cell r="AO1227">
            <v>47895863.244847894</v>
          </cell>
          <cell r="AP1227">
            <v>14210634.743133178</v>
          </cell>
          <cell r="AQ1227">
            <v>6257843122.2516928</v>
          </cell>
        </row>
        <row r="1228">
          <cell r="AL1228">
            <v>2956987781.9330039</v>
          </cell>
          <cell r="AM1228">
            <v>2987523223.6031084</v>
          </cell>
          <cell r="AN1228">
            <v>251225618.72759914</v>
          </cell>
          <cell r="AO1228">
            <v>47895863.244847894</v>
          </cell>
          <cell r="AP1228">
            <v>14210634.743133178</v>
          </cell>
          <cell r="AQ1228">
            <v>6257843122.2516928</v>
          </cell>
        </row>
        <row r="1229">
          <cell r="AL1229">
            <v>2956987781.9330039</v>
          </cell>
          <cell r="AM1229">
            <v>2987523223.6031084</v>
          </cell>
          <cell r="AN1229">
            <v>251225618.72759914</v>
          </cell>
          <cell r="AO1229">
            <v>47895863.244847894</v>
          </cell>
          <cell r="AP1229">
            <v>14210634.743133178</v>
          </cell>
          <cell r="AQ1229">
            <v>6257843122.2516928</v>
          </cell>
        </row>
        <row r="1230">
          <cell r="AL1230">
            <v>2956987781.9330039</v>
          </cell>
          <cell r="AM1230">
            <v>2987523223.6031084</v>
          </cell>
          <cell r="AN1230">
            <v>251225618.72759914</v>
          </cell>
          <cell r="AO1230">
            <v>47895863.244847894</v>
          </cell>
          <cell r="AP1230">
            <v>14210634.743133178</v>
          </cell>
          <cell r="AQ1230">
            <v>6257843122.2516928</v>
          </cell>
        </row>
        <row r="1231">
          <cell r="AL1231">
            <v>2956987781.9330039</v>
          </cell>
          <cell r="AM1231">
            <v>2987523223.6031084</v>
          </cell>
          <cell r="AN1231">
            <v>251225618.72759914</v>
          </cell>
          <cell r="AO1231">
            <v>47895863.244847894</v>
          </cell>
          <cell r="AP1231">
            <v>14210634.743133178</v>
          </cell>
          <cell r="AQ1231">
            <v>6257843122.2516928</v>
          </cell>
        </row>
        <row r="1232">
          <cell r="AL1232">
            <v>2956987781.9330039</v>
          </cell>
          <cell r="AM1232">
            <v>2987523223.6031084</v>
          </cell>
          <cell r="AN1232">
            <v>251225618.72759914</v>
          </cell>
          <cell r="AO1232">
            <v>47895863.244847894</v>
          </cell>
          <cell r="AP1232">
            <v>14210634.743133178</v>
          </cell>
          <cell r="AQ1232">
            <v>6257843122.2516928</v>
          </cell>
        </row>
        <row r="1233">
          <cell r="AL1233">
            <v>2956987781.9330039</v>
          </cell>
          <cell r="AM1233">
            <v>2987523223.6031084</v>
          </cell>
          <cell r="AN1233">
            <v>251225618.72759914</v>
          </cell>
          <cell r="AO1233">
            <v>47895863.244847894</v>
          </cell>
          <cell r="AP1233">
            <v>14210634.743133178</v>
          </cell>
          <cell r="AQ1233">
            <v>6257843122.2516928</v>
          </cell>
        </row>
        <row r="1234">
          <cell r="AL1234">
            <v>2956987781.9330039</v>
          </cell>
          <cell r="AM1234">
            <v>2987523223.6031084</v>
          </cell>
          <cell r="AN1234">
            <v>251225618.72759914</v>
          </cell>
          <cell r="AO1234">
            <v>47895863.244847894</v>
          </cell>
          <cell r="AP1234">
            <v>14210634.743133178</v>
          </cell>
          <cell r="AQ1234">
            <v>6257843122.2516928</v>
          </cell>
        </row>
        <row r="1235">
          <cell r="AL1235">
            <v>2956987781.9330039</v>
          </cell>
          <cell r="AM1235">
            <v>2987523223.6031084</v>
          </cell>
          <cell r="AN1235">
            <v>251225618.72759914</v>
          </cell>
          <cell r="AO1235">
            <v>47895863.244847894</v>
          </cell>
          <cell r="AP1235">
            <v>14210634.743133178</v>
          </cell>
          <cell r="AQ1235">
            <v>6257843122.2516928</v>
          </cell>
        </row>
        <row r="1236">
          <cell r="AL1236">
            <v>2956987781.9330039</v>
          </cell>
          <cell r="AM1236">
            <v>2987523223.6031084</v>
          </cell>
          <cell r="AN1236">
            <v>251225618.72759914</v>
          </cell>
          <cell r="AO1236">
            <v>47895863.244847894</v>
          </cell>
          <cell r="AP1236">
            <v>14210634.743133178</v>
          </cell>
          <cell r="AQ1236">
            <v>6257843122.2516928</v>
          </cell>
        </row>
        <row r="1237">
          <cell r="AL1237">
            <v>2956987781.9330039</v>
          </cell>
          <cell r="AM1237">
            <v>2987523223.6031084</v>
          </cell>
          <cell r="AN1237">
            <v>251225618.72759914</v>
          </cell>
          <cell r="AO1237">
            <v>47895863.244847894</v>
          </cell>
          <cell r="AP1237">
            <v>14210634.743133178</v>
          </cell>
          <cell r="AQ1237">
            <v>6257843122.2516928</v>
          </cell>
        </row>
        <row r="1238">
          <cell r="AL1238">
            <v>2956987781.9330039</v>
          </cell>
          <cell r="AM1238">
            <v>2987523223.6031084</v>
          </cell>
          <cell r="AN1238">
            <v>251225618.72759914</v>
          </cell>
          <cell r="AO1238">
            <v>47895863.244847894</v>
          </cell>
          <cell r="AP1238">
            <v>14210634.743133178</v>
          </cell>
          <cell r="AQ1238">
            <v>6257843122.2516928</v>
          </cell>
        </row>
        <row r="1239">
          <cell r="AL1239">
            <v>2956987781.9330039</v>
          </cell>
          <cell r="AM1239">
            <v>2987523223.6031084</v>
          </cell>
          <cell r="AN1239">
            <v>251225618.72759914</v>
          </cell>
          <cell r="AO1239">
            <v>47895863.244847894</v>
          </cell>
          <cell r="AP1239">
            <v>14210634.743133178</v>
          </cell>
          <cell r="AQ1239">
            <v>6257843122.2516928</v>
          </cell>
        </row>
        <row r="1240">
          <cell r="AL1240">
            <v>2956987781.9330039</v>
          </cell>
          <cell r="AM1240">
            <v>2987523223.6031084</v>
          </cell>
          <cell r="AN1240">
            <v>251225618.72759914</v>
          </cell>
          <cell r="AO1240">
            <v>47895863.244847894</v>
          </cell>
          <cell r="AP1240">
            <v>14210634.743133178</v>
          </cell>
          <cell r="AQ1240">
            <v>6257843122.2516928</v>
          </cell>
        </row>
        <row r="1241">
          <cell r="AL1241">
            <v>2956987781.9330039</v>
          </cell>
          <cell r="AM1241">
            <v>2987523223.6031084</v>
          </cell>
          <cell r="AN1241">
            <v>251225618.72759914</v>
          </cell>
          <cell r="AO1241">
            <v>47895863.244847894</v>
          </cell>
          <cell r="AP1241">
            <v>14210634.743133178</v>
          </cell>
          <cell r="AQ1241">
            <v>6257843122.2516928</v>
          </cell>
        </row>
        <row r="1242">
          <cell r="AL1242">
            <v>2956987781.9330039</v>
          </cell>
          <cell r="AM1242">
            <v>2987523223.6031084</v>
          </cell>
          <cell r="AN1242">
            <v>251225618.72759914</v>
          </cell>
          <cell r="AO1242">
            <v>47895863.244847894</v>
          </cell>
          <cell r="AP1242">
            <v>14210634.743133178</v>
          </cell>
          <cell r="AQ1242">
            <v>6257843122.2516928</v>
          </cell>
        </row>
        <row r="1243">
          <cell r="AL1243">
            <v>2956987781.9330039</v>
          </cell>
          <cell r="AM1243">
            <v>2987523223.6031084</v>
          </cell>
          <cell r="AN1243">
            <v>251225618.72759914</v>
          </cell>
          <cell r="AO1243">
            <v>47895863.244847894</v>
          </cell>
          <cell r="AP1243">
            <v>14210634.743133178</v>
          </cell>
          <cell r="AQ1243">
            <v>6257843122.2516928</v>
          </cell>
        </row>
        <row r="1244">
          <cell r="AL1244">
            <v>2956987781.9330039</v>
          </cell>
          <cell r="AM1244">
            <v>2987523223.6031084</v>
          </cell>
          <cell r="AN1244">
            <v>251225618.72759914</v>
          </cell>
          <cell r="AO1244">
            <v>47895863.244847894</v>
          </cell>
          <cell r="AP1244">
            <v>14210634.743133178</v>
          </cell>
          <cell r="AQ1244">
            <v>6257843122.2516928</v>
          </cell>
        </row>
        <row r="1245">
          <cell r="AL1245">
            <v>2956987781.9330039</v>
          </cell>
          <cell r="AM1245">
            <v>2987523223.6031084</v>
          </cell>
          <cell r="AN1245">
            <v>251225618.72759914</v>
          </cell>
          <cell r="AO1245">
            <v>47895863.244847894</v>
          </cell>
          <cell r="AP1245">
            <v>14210634.743133178</v>
          </cell>
          <cell r="AQ1245">
            <v>6257843122.2516928</v>
          </cell>
        </row>
        <row r="1246">
          <cell r="AL1246">
            <v>2956987781.9330039</v>
          </cell>
          <cell r="AM1246">
            <v>2987523223.6031084</v>
          </cell>
          <cell r="AN1246">
            <v>251225618.72759914</v>
          </cell>
          <cell r="AO1246">
            <v>47895863.244847894</v>
          </cell>
          <cell r="AP1246">
            <v>14210634.743133178</v>
          </cell>
          <cell r="AQ1246">
            <v>6257843122.2516928</v>
          </cell>
        </row>
        <row r="1247">
          <cell r="AL1247">
            <v>2956987781.9330039</v>
          </cell>
          <cell r="AM1247">
            <v>2987523223.6031084</v>
          </cell>
          <cell r="AN1247">
            <v>251225618.72759914</v>
          </cell>
          <cell r="AO1247">
            <v>47895863.244847894</v>
          </cell>
          <cell r="AP1247">
            <v>14210634.743133178</v>
          </cell>
          <cell r="AQ1247">
            <v>6257843122.2516928</v>
          </cell>
        </row>
        <row r="1248">
          <cell r="AL1248">
            <v>2956987781.9330039</v>
          </cell>
          <cell r="AM1248">
            <v>2987523223.6031084</v>
          </cell>
          <cell r="AN1248">
            <v>251225618.72759914</v>
          </cell>
          <cell r="AO1248">
            <v>47895863.244847894</v>
          </cell>
          <cell r="AP1248">
            <v>14210634.743133178</v>
          </cell>
          <cell r="AQ1248">
            <v>6257843122.2516928</v>
          </cell>
        </row>
        <row r="1249">
          <cell r="AL1249">
            <v>2956987781.9330039</v>
          </cell>
          <cell r="AM1249">
            <v>2987523223.6031084</v>
          </cell>
          <cell r="AN1249">
            <v>251225618.72759914</v>
          </cell>
          <cell r="AO1249">
            <v>47895863.244847894</v>
          </cell>
          <cell r="AP1249">
            <v>14210634.743133178</v>
          </cell>
          <cell r="AQ1249">
            <v>6257843122.2516928</v>
          </cell>
        </row>
        <row r="1250">
          <cell r="AL1250">
            <v>2956987781.9330039</v>
          </cell>
          <cell r="AM1250">
            <v>2987523223.6031084</v>
          </cell>
          <cell r="AN1250">
            <v>251225618.72759914</v>
          </cell>
          <cell r="AO1250">
            <v>47895863.244847894</v>
          </cell>
          <cell r="AP1250">
            <v>14210634.743133178</v>
          </cell>
          <cell r="AQ1250">
            <v>6257843122.2516928</v>
          </cell>
        </row>
        <row r="1251">
          <cell r="AL1251">
            <v>2956987781.9330039</v>
          </cell>
          <cell r="AM1251">
            <v>2987523223.6031084</v>
          </cell>
          <cell r="AN1251">
            <v>251225618.72759914</v>
          </cell>
          <cell r="AO1251">
            <v>47895863.244847894</v>
          </cell>
          <cell r="AP1251">
            <v>14210634.743133178</v>
          </cell>
          <cell r="AQ1251">
            <v>6257843122.2516928</v>
          </cell>
        </row>
        <row r="1252">
          <cell r="AL1252">
            <v>2956987781.9330039</v>
          </cell>
          <cell r="AM1252">
            <v>2987523223.6031084</v>
          </cell>
          <cell r="AN1252">
            <v>251225618.72759914</v>
          </cell>
          <cell r="AO1252">
            <v>47895863.244847894</v>
          </cell>
          <cell r="AP1252">
            <v>14210634.743133178</v>
          </cell>
          <cell r="AQ1252">
            <v>6257843122.2516928</v>
          </cell>
        </row>
        <row r="1253">
          <cell r="AL1253">
            <v>2956987781.9330039</v>
          </cell>
          <cell r="AM1253">
            <v>2987523223.6031084</v>
          </cell>
          <cell r="AN1253">
            <v>251225618.72759914</v>
          </cell>
          <cell r="AO1253">
            <v>47895863.244847894</v>
          </cell>
          <cell r="AP1253">
            <v>14210634.743133178</v>
          </cell>
          <cell r="AQ1253">
            <v>6257843122.2516928</v>
          </cell>
        </row>
        <row r="1254">
          <cell r="AL1254">
            <v>2956987781.9330039</v>
          </cell>
          <cell r="AM1254">
            <v>2987523223.6031084</v>
          </cell>
          <cell r="AN1254">
            <v>251225618.72759914</v>
          </cell>
          <cell r="AO1254">
            <v>47895863.244847894</v>
          </cell>
          <cell r="AP1254">
            <v>14210634.743133178</v>
          </cell>
          <cell r="AQ1254">
            <v>6257843122.2516928</v>
          </cell>
        </row>
        <row r="1255">
          <cell r="AL1255">
            <v>2956987781.9330039</v>
          </cell>
          <cell r="AM1255">
            <v>2987523223.6031084</v>
          </cell>
          <cell r="AN1255">
            <v>251225618.72759914</v>
          </cell>
          <cell r="AO1255">
            <v>47895863.244847894</v>
          </cell>
          <cell r="AP1255">
            <v>14210634.743133178</v>
          </cell>
          <cell r="AQ1255">
            <v>6257843122.2516928</v>
          </cell>
        </row>
        <row r="1256">
          <cell r="AL1256">
            <v>2956987781.9330039</v>
          </cell>
          <cell r="AM1256">
            <v>2987523223.6031084</v>
          </cell>
          <cell r="AN1256">
            <v>251225618.72759914</v>
          </cell>
          <cell r="AO1256">
            <v>47895863.244847894</v>
          </cell>
          <cell r="AP1256">
            <v>14210634.743133178</v>
          </cell>
          <cell r="AQ1256">
            <v>6257843122.2516928</v>
          </cell>
        </row>
        <row r="1257">
          <cell r="AL1257">
            <v>2956987781.9330039</v>
          </cell>
          <cell r="AM1257">
            <v>2987523223.6031084</v>
          </cell>
          <cell r="AN1257">
            <v>251225618.72759914</v>
          </cell>
          <cell r="AO1257">
            <v>47895863.244847894</v>
          </cell>
          <cell r="AP1257">
            <v>14210634.743133178</v>
          </cell>
          <cell r="AQ1257">
            <v>6257843122.2516928</v>
          </cell>
        </row>
        <row r="1258">
          <cell r="AL1258">
            <v>2956987781.9330039</v>
          </cell>
          <cell r="AM1258">
            <v>2987523223.6031084</v>
          </cell>
          <cell r="AN1258">
            <v>251225618.72759914</v>
          </cell>
          <cell r="AO1258">
            <v>47895863.244847894</v>
          </cell>
          <cell r="AP1258">
            <v>14210634.743133178</v>
          </cell>
          <cell r="AQ1258">
            <v>6257843122.2516928</v>
          </cell>
        </row>
        <row r="1259">
          <cell r="AL1259">
            <v>2956987781.9330039</v>
          </cell>
          <cell r="AM1259">
            <v>2987523223.6031084</v>
          </cell>
          <cell r="AN1259">
            <v>251225618.72759914</v>
          </cell>
          <cell r="AO1259">
            <v>47895863.244847894</v>
          </cell>
          <cell r="AP1259">
            <v>14210634.743133178</v>
          </cell>
          <cell r="AQ1259">
            <v>6257843122.2516928</v>
          </cell>
        </row>
        <row r="1260">
          <cell r="AL1260">
            <v>2956987781.9330039</v>
          </cell>
          <cell r="AM1260">
            <v>2987523223.6031084</v>
          </cell>
          <cell r="AN1260">
            <v>251225618.72759914</v>
          </cell>
          <cell r="AO1260">
            <v>47895863.244847894</v>
          </cell>
          <cell r="AP1260">
            <v>14210634.743133178</v>
          </cell>
          <cell r="AQ1260">
            <v>6257843122.2516928</v>
          </cell>
        </row>
        <row r="1261">
          <cell r="AL1261">
            <v>2956987781.9330039</v>
          </cell>
          <cell r="AM1261">
            <v>2987523223.6031084</v>
          </cell>
          <cell r="AN1261">
            <v>251225618.72759914</v>
          </cell>
          <cell r="AO1261">
            <v>47895863.244847894</v>
          </cell>
          <cell r="AP1261">
            <v>14210634.743133178</v>
          </cell>
          <cell r="AQ1261">
            <v>6257843122.2516928</v>
          </cell>
        </row>
        <row r="1262">
          <cell r="AL1262">
            <v>2956987781.9330039</v>
          </cell>
          <cell r="AM1262">
            <v>2987523223.6031084</v>
          </cell>
          <cell r="AN1262">
            <v>251225618.72759914</v>
          </cell>
          <cell r="AO1262">
            <v>47895863.244847894</v>
          </cell>
          <cell r="AP1262">
            <v>14210634.743133178</v>
          </cell>
          <cell r="AQ1262">
            <v>6257843122.2516928</v>
          </cell>
        </row>
        <row r="1263">
          <cell r="AL1263">
            <v>2956987781.9330039</v>
          </cell>
          <cell r="AM1263">
            <v>2987523223.6031084</v>
          </cell>
          <cell r="AN1263">
            <v>251225618.72759914</v>
          </cell>
          <cell r="AO1263">
            <v>47895863.244847894</v>
          </cell>
          <cell r="AP1263">
            <v>14210634.743133178</v>
          </cell>
          <cell r="AQ1263">
            <v>6257843122.2516928</v>
          </cell>
        </row>
        <row r="1264">
          <cell r="AL1264">
            <v>2956987781.9330039</v>
          </cell>
          <cell r="AM1264">
            <v>2987523223.6031084</v>
          </cell>
          <cell r="AN1264">
            <v>251225618.72759914</v>
          </cell>
          <cell r="AO1264">
            <v>47895863.244847894</v>
          </cell>
          <cell r="AP1264">
            <v>14210634.743133178</v>
          </cell>
          <cell r="AQ1264">
            <v>6257843122.2516928</v>
          </cell>
        </row>
        <row r="1265">
          <cell r="AL1265">
            <v>2956987781.9330039</v>
          </cell>
          <cell r="AM1265">
            <v>2987523223.6031084</v>
          </cell>
          <cell r="AN1265">
            <v>251225618.72759914</v>
          </cell>
          <cell r="AO1265">
            <v>47895863.244847894</v>
          </cell>
          <cell r="AP1265">
            <v>14210634.743133178</v>
          </cell>
          <cell r="AQ1265">
            <v>6257843122.2516928</v>
          </cell>
        </row>
        <row r="1266">
          <cell r="AL1266">
            <v>2956987781.9330039</v>
          </cell>
          <cell r="AM1266">
            <v>2987523223.6031084</v>
          </cell>
          <cell r="AN1266">
            <v>251225618.72759914</v>
          </cell>
          <cell r="AO1266">
            <v>47895863.244847894</v>
          </cell>
          <cell r="AP1266">
            <v>14210634.743133178</v>
          </cell>
          <cell r="AQ1266">
            <v>6257843122.2516928</v>
          </cell>
        </row>
        <row r="1267">
          <cell r="AL1267">
            <v>2956987781.9330039</v>
          </cell>
          <cell r="AM1267">
            <v>2987523223.6031084</v>
          </cell>
          <cell r="AN1267">
            <v>251225618.72759914</v>
          </cell>
          <cell r="AO1267">
            <v>47895863.244847894</v>
          </cell>
          <cell r="AP1267">
            <v>14210634.743133178</v>
          </cell>
          <cell r="AQ1267">
            <v>6257843122.2516928</v>
          </cell>
        </row>
        <row r="1268">
          <cell r="AL1268">
            <v>2956987781.9330039</v>
          </cell>
          <cell r="AM1268">
            <v>2987523223.6031084</v>
          </cell>
          <cell r="AN1268">
            <v>251225618.72759914</v>
          </cell>
          <cell r="AO1268">
            <v>47895863.244847894</v>
          </cell>
          <cell r="AP1268">
            <v>14210634.743133178</v>
          </cell>
          <cell r="AQ1268">
            <v>6257843122.2516928</v>
          </cell>
        </row>
        <row r="1269">
          <cell r="AL1269">
            <v>2956987781.9330039</v>
          </cell>
          <cell r="AM1269">
            <v>2987523223.6031084</v>
          </cell>
          <cell r="AN1269">
            <v>251225618.72759914</v>
          </cell>
          <cell r="AO1269">
            <v>47895863.244847894</v>
          </cell>
          <cell r="AP1269">
            <v>14210634.743133178</v>
          </cell>
          <cell r="AQ1269">
            <v>6257843122.2516928</v>
          </cell>
        </row>
        <row r="1270">
          <cell r="AL1270">
            <v>2956987781.9330039</v>
          </cell>
          <cell r="AM1270">
            <v>2987523223.6031084</v>
          </cell>
          <cell r="AN1270">
            <v>251225618.72759914</v>
          </cell>
          <cell r="AO1270">
            <v>47895863.244847894</v>
          </cell>
          <cell r="AP1270">
            <v>14210634.743133178</v>
          </cell>
          <cell r="AQ1270">
            <v>6257843122.2516928</v>
          </cell>
        </row>
        <row r="1271">
          <cell r="AL1271">
            <v>2956987781.9330039</v>
          </cell>
          <cell r="AM1271">
            <v>2987523223.6031084</v>
          </cell>
          <cell r="AN1271">
            <v>251225618.72759914</v>
          </cell>
          <cell r="AO1271">
            <v>47895863.244847894</v>
          </cell>
          <cell r="AP1271">
            <v>14210634.743133178</v>
          </cell>
          <cell r="AQ1271">
            <v>6257843122.2516928</v>
          </cell>
        </row>
        <row r="1272">
          <cell r="AL1272">
            <v>2956987781.9330039</v>
          </cell>
          <cell r="AM1272">
            <v>2987523223.6031084</v>
          </cell>
          <cell r="AN1272">
            <v>251225618.72759914</v>
          </cell>
          <cell r="AO1272">
            <v>47895863.244847894</v>
          </cell>
          <cell r="AP1272">
            <v>14210634.743133178</v>
          </cell>
          <cell r="AQ1272">
            <v>6257843122.2516928</v>
          </cell>
        </row>
        <row r="1273">
          <cell r="AL1273">
            <v>2956987781.9330039</v>
          </cell>
          <cell r="AM1273">
            <v>2987523223.6031084</v>
          </cell>
          <cell r="AN1273">
            <v>251225618.72759914</v>
          </cell>
          <cell r="AO1273">
            <v>47895863.244847894</v>
          </cell>
          <cell r="AP1273">
            <v>14210634.743133178</v>
          </cell>
          <cell r="AQ1273">
            <v>6257843122.2516928</v>
          </cell>
        </row>
        <row r="1274">
          <cell r="AL1274">
            <v>2956987781.9330039</v>
          </cell>
          <cell r="AM1274">
            <v>2987523223.6031084</v>
          </cell>
          <cell r="AN1274">
            <v>251225618.72759914</v>
          </cell>
          <cell r="AO1274">
            <v>47895863.244847894</v>
          </cell>
          <cell r="AP1274">
            <v>14210634.743133178</v>
          </cell>
          <cell r="AQ1274">
            <v>6257843122.2516928</v>
          </cell>
        </row>
        <row r="1275">
          <cell r="AL1275">
            <v>2956987781.9330039</v>
          </cell>
          <cell r="AM1275">
            <v>2987523223.6031084</v>
          </cell>
          <cell r="AN1275">
            <v>251225618.72759914</v>
          </cell>
          <cell r="AO1275">
            <v>47895863.244847894</v>
          </cell>
          <cell r="AP1275">
            <v>14210634.743133178</v>
          </cell>
          <cell r="AQ1275">
            <v>6257843122.2516928</v>
          </cell>
        </row>
        <row r="1276">
          <cell r="AL1276">
            <v>2956987781.9330039</v>
          </cell>
          <cell r="AM1276">
            <v>2987523223.6031084</v>
          </cell>
          <cell r="AN1276">
            <v>251225618.72759914</v>
          </cell>
          <cell r="AO1276">
            <v>47895863.244847894</v>
          </cell>
          <cell r="AP1276">
            <v>14210634.743133178</v>
          </cell>
          <cell r="AQ1276">
            <v>6257843122.2516928</v>
          </cell>
        </row>
        <row r="1277">
          <cell r="AL1277">
            <v>2956987781.9330039</v>
          </cell>
          <cell r="AM1277">
            <v>2987523223.6031084</v>
          </cell>
          <cell r="AN1277">
            <v>251225618.72759914</v>
          </cell>
          <cell r="AO1277">
            <v>47895863.244847894</v>
          </cell>
          <cell r="AP1277">
            <v>14210634.743133178</v>
          </cell>
          <cell r="AQ1277">
            <v>6257843122.2516928</v>
          </cell>
        </row>
        <row r="1278">
          <cell r="AL1278">
            <v>2956987781.9330039</v>
          </cell>
          <cell r="AM1278">
            <v>2987523223.6031084</v>
          </cell>
          <cell r="AN1278">
            <v>251225618.72759914</v>
          </cell>
          <cell r="AO1278">
            <v>47895863.244847894</v>
          </cell>
          <cell r="AP1278">
            <v>14210634.743133178</v>
          </cell>
          <cell r="AQ1278">
            <v>6257843122.2516928</v>
          </cell>
        </row>
        <row r="1279">
          <cell r="AL1279">
            <v>2956987781.9330039</v>
          </cell>
          <cell r="AM1279">
            <v>2987523223.6031084</v>
          </cell>
          <cell r="AN1279">
            <v>251225618.72759914</v>
          </cell>
          <cell r="AO1279">
            <v>47895863.244847894</v>
          </cell>
          <cell r="AP1279">
            <v>14210634.743133178</v>
          </cell>
          <cell r="AQ1279">
            <v>6257843122.2516928</v>
          </cell>
        </row>
        <row r="1280">
          <cell r="AL1280">
            <v>2956987781.9330039</v>
          </cell>
          <cell r="AM1280">
            <v>2987523223.6031084</v>
          </cell>
          <cell r="AN1280">
            <v>251225618.72759914</v>
          </cell>
          <cell r="AO1280">
            <v>47895863.244847894</v>
          </cell>
          <cell r="AP1280">
            <v>14210634.743133178</v>
          </cell>
          <cell r="AQ1280">
            <v>6257843122.2516928</v>
          </cell>
        </row>
        <row r="1281">
          <cell r="AL1281">
            <v>2956987781.9330039</v>
          </cell>
          <cell r="AM1281">
            <v>2987523223.6031084</v>
          </cell>
          <cell r="AN1281">
            <v>251225618.72759914</v>
          </cell>
          <cell r="AO1281">
            <v>47895863.244847894</v>
          </cell>
          <cell r="AP1281">
            <v>14210634.743133178</v>
          </cell>
          <cell r="AQ1281">
            <v>6257843122.2516928</v>
          </cell>
        </row>
        <row r="1282">
          <cell r="AL1282">
            <v>2956987781.9330039</v>
          </cell>
          <cell r="AM1282">
            <v>2987523223.6031084</v>
          </cell>
          <cell r="AN1282">
            <v>251225618.72759914</v>
          </cell>
          <cell r="AO1282">
            <v>47895863.244847894</v>
          </cell>
          <cell r="AP1282">
            <v>14210634.743133178</v>
          </cell>
          <cell r="AQ1282">
            <v>6257843122.2516928</v>
          </cell>
        </row>
        <row r="1283">
          <cell r="AL1283">
            <v>2956987781.9330039</v>
          </cell>
          <cell r="AM1283">
            <v>2987523223.6031084</v>
          </cell>
          <cell r="AN1283">
            <v>251225618.72759914</v>
          </cell>
          <cell r="AO1283">
            <v>47895863.244847894</v>
          </cell>
          <cell r="AP1283">
            <v>14210634.743133178</v>
          </cell>
          <cell r="AQ1283">
            <v>6257843122.2516928</v>
          </cell>
        </row>
        <row r="1284">
          <cell r="AL1284">
            <v>2956987781.9330039</v>
          </cell>
          <cell r="AM1284">
            <v>2987523223.6031084</v>
          </cell>
          <cell r="AN1284">
            <v>251225618.72759914</v>
          </cell>
          <cell r="AO1284">
            <v>47895863.244847894</v>
          </cell>
          <cell r="AP1284">
            <v>14210634.743133178</v>
          </cell>
          <cell r="AQ1284">
            <v>6257843122.2516928</v>
          </cell>
        </row>
        <row r="1285">
          <cell r="AL1285">
            <v>2956987781.9330039</v>
          </cell>
          <cell r="AM1285">
            <v>2987523223.6031084</v>
          </cell>
          <cell r="AN1285">
            <v>251225618.72759914</v>
          </cell>
          <cell r="AO1285">
            <v>47895863.244847894</v>
          </cell>
          <cell r="AP1285">
            <v>14210634.743133178</v>
          </cell>
          <cell r="AQ1285">
            <v>6257843122.2516928</v>
          </cell>
        </row>
        <row r="1286">
          <cell r="AL1286">
            <v>2956987781.9330039</v>
          </cell>
          <cell r="AM1286">
            <v>2987523223.6031084</v>
          </cell>
          <cell r="AN1286">
            <v>251225618.72759914</v>
          </cell>
          <cell r="AO1286">
            <v>47895863.244847894</v>
          </cell>
          <cell r="AP1286">
            <v>14210634.743133178</v>
          </cell>
          <cell r="AQ1286">
            <v>6257843122.2516928</v>
          </cell>
        </row>
        <row r="1287">
          <cell r="AL1287">
            <v>2956987781.9330039</v>
          </cell>
          <cell r="AM1287">
            <v>2987523223.6031084</v>
          </cell>
          <cell r="AN1287">
            <v>251225618.72759914</v>
          </cell>
          <cell r="AO1287">
            <v>47895863.244847894</v>
          </cell>
          <cell r="AP1287">
            <v>14210634.743133178</v>
          </cell>
          <cell r="AQ1287">
            <v>6257843122.2516928</v>
          </cell>
        </row>
        <row r="1288">
          <cell r="AL1288">
            <v>2956987781.9330039</v>
          </cell>
          <cell r="AM1288">
            <v>2987523223.6031084</v>
          </cell>
          <cell r="AN1288">
            <v>251225618.72759914</v>
          </cell>
          <cell r="AO1288">
            <v>47895863.244847894</v>
          </cell>
          <cell r="AP1288">
            <v>14210634.743133178</v>
          </cell>
          <cell r="AQ1288">
            <v>6257843122.2516928</v>
          </cell>
        </row>
        <row r="1289">
          <cell r="AL1289">
            <v>2956987781.9330039</v>
          </cell>
          <cell r="AM1289">
            <v>2987523223.6031084</v>
          </cell>
          <cell r="AN1289">
            <v>251225618.72759914</v>
          </cell>
          <cell r="AO1289">
            <v>47895863.244847894</v>
          </cell>
          <cell r="AP1289">
            <v>14210634.743133178</v>
          </cell>
          <cell r="AQ1289">
            <v>6257843122.2516928</v>
          </cell>
        </row>
        <row r="1290">
          <cell r="AL1290">
            <v>2956987781.9330039</v>
          </cell>
          <cell r="AM1290">
            <v>2987523223.6031084</v>
          </cell>
          <cell r="AN1290">
            <v>251225618.72759914</v>
          </cell>
          <cell r="AO1290">
            <v>47895863.244847894</v>
          </cell>
          <cell r="AP1290">
            <v>14210634.743133178</v>
          </cell>
          <cell r="AQ1290">
            <v>6257843122.2516928</v>
          </cell>
        </row>
        <row r="1291">
          <cell r="AL1291">
            <v>2956987781.9330039</v>
          </cell>
          <cell r="AM1291">
            <v>2987523223.6031084</v>
          </cell>
          <cell r="AN1291">
            <v>251225618.72759914</v>
          </cell>
          <cell r="AO1291">
            <v>47895863.244847894</v>
          </cell>
          <cell r="AP1291">
            <v>14210634.743133178</v>
          </cell>
          <cell r="AQ1291">
            <v>6257843122.2516928</v>
          </cell>
        </row>
        <row r="1292">
          <cell r="AL1292">
            <v>2956987781.9330039</v>
          </cell>
          <cell r="AM1292">
            <v>2987523223.6031084</v>
          </cell>
          <cell r="AN1292">
            <v>251225618.72759914</v>
          </cell>
          <cell r="AO1292">
            <v>47895863.244847894</v>
          </cell>
          <cell r="AP1292">
            <v>14210634.743133178</v>
          </cell>
          <cell r="AQ1292">
            <v>6257843122.2516928</v>
          </cell>
        </row>
        <row r="1293">
          <cell r="AL1293">
            <v>2956987781.9330039</v>
          </cell>
          <cell r="AM1293">
            <v>2987523223.6031084</v>
          </cell>
          <cell r="AN1293">
            <v>251225618.72759914</v>
          </cell>
          <cell r="AO1293">
            <v>47895863.244847894</v>
          </cell>
          <cell r="AP1293">
            <v>14210634.743133178</v>
          </cell>
          <cell r="AQ1293">
            <v>6257843122.2516928</v>
          </cell>
        </row>
        <row r="1294">
          <cell r="AL1294">
            <v>2956987781.9330039</v>
          </cell>
          <cell r="AM1294">
            <v>2987523223.6031084</v>
          </cell>
          <cell r="AN1294">
            <v>251225618.72759914</v>
          </cell>
          <cell r="AO1294">
            <v>47895863.244847894</v>
          </cell>
          <cell r="AP1294">
            <v>14210634.743133178</v>
          </cell>
          <cell r="AQ1294">
            <v>6257843122.2516928</v>
          </cell>
        </row>
        <row r="1295">
          <cell r="AL1295">
            <v>2956987781.9330039</v>
          </cell>
          <cell r="AM1295">
            <v>2987523223.6031084</v>
          </cell>
          <cell r="AN1295">
            <v>251225618.72759914</v>
          </cell>
          <cell r="AO1295">
            <v>47895863.244847894</v>
          </cell>
          <cell r="AP1295">
            <v>14210634.743133178</v>
          </cell>
          <cell r="AQ1295">
            <v>6257843122.2516928</v>
          </cell>
        </row>
        <row r="1296">
          <cell r="AL1296">
            <v>2956987781.9330039</v>
          </cell>
          <cell r="AM1296">
            <v>2987523223.6031084</v>
          </cell>
          <cell r="AN1296">
            <v>251225618.72759914</v>
          </cell>
          <cell r="AO1296">
            <v>47895863.244847894</v>
          </cell>
          <cell r="AP1296">
            <v>14210634.743133178</v>
          </cell>
          <cell r="AQ1296">
            <v>6257843122.2516928</v>
          </cell>
        </row>
        <row r="1297">
          <cell r="AL1297">
            <v>2956987781.9330039</v>
          </cell>
          <cell r="AM1297">
            <v>2987523223.6031084</v>
          </cell>
          <cell r="AN1297">
            <v>251225618.72759914</v>
          </cell>
          <cell r="AO1297">
            <v>47895863.244847894</v>
          </cell>
          <cell r="AP1297">
            <v>14210634.743133178</v>
          </cell>
          <cell r="AQ1297">
            <v>6257843122.2516928</v>
          </cell>
        </row>
        <row r="1298">
          <cell r="AL1298">
            <v>2956987781.9330039</v>
          </cell>
          <cell r="AM1298">
            <v>2987523223.6031084</v>
          </cell>
          <cell r="AN1298">
            <v>251225618.72759914</v>
          </cell>
          <cell r="AO1298">
            <v>47895863.244847894</v>
          </cell>
          <cell r="AP1298">
            <v>14210634.743133178</v>
          </cell>
          <cell r="AQ1298">
            <v>6257843122.2516928</v>
          </cell>
        </row>
        <row r="1299">
          <cell r="AL1299">
            <v>2956987781.9330039</v>
          </cell>
          <cell r="AM1299">
            <v>2987523223.6031084</v>
          </cell>
          <cell r="AN1299">
            <v>251225618.72759914</v>
          </cell>
          <cell r="AO1299">
            <v>47895863.244847894</v>
          </cell>
          <cell r="AP1299">
            <v>14210634.743133178</v>
          </cell>
          <cell r="AQ1299">
            <v>6257843122.2516928</v>
          </cell>
        </row>
        <row r="1300">
          <cell r="AL1300">
            <v>2956987781.9330039</v>
          </cell>
          <cell r="AM1300">
            <v>2987523223.6031084</v>
          </cell>
          <cell r="AN1300">
            <v>251225618.72759914</v>
          </cell>
          <cell r="AO1300">
            <v>47895863.244847894</v>
          </cell>
          <cell r="AP1300">
            <v>14210634.743133178</v>
          </cell>
          <cell r="AQ1300">
            <v>6257843122.2516928</v>
          </cell>
        </row>
        <row r="1301">
          <cell r="AL1301">
            <v>2956987781.9330039</v>
          </cell>
          <cell r="AM1301">
            <v>2987523223.6031084</v>
          </cell>
          <cell r="AN1301">
            <v>251225618.72759914</v>
          </cell>
          <cell r="AO1301">
            <v>47895863.244847894</v>
          </cell>
          <cell r="AP1301">
            <v>14210634.743133178</v>
          </cell>
          <cell r="AQ1301">
            <v>6257843122.2516928</v>
          </cell>
        </row>
        <row r="1302">
          <cell r="AL1302">
            <v>2956987781.9330039</v>
          </cell>
          <cell r="AM1302">
            <v>2987523223.6031084</v>
          </cell>
          <cell r="AN1302">
            <v>251225618.72759914</v>
          </cell>
          <cell r="AO1302">
            <v>47895863.244847894</v>
          </cell>
          <cell r="AP1302">
            <v>14210634.743133178</v>
          </cell>
          <cell r="AQ1302">
            <v>6257843122.2516928</v>
          </cell>
        </row>
        <row r="1303">
          <cell r="AL1303">
            <v>2956987781.9330039</v>
          </cell>
          <cell r="AM1303">
            <v>2987523223.6031084</v>
          </cell>
          <cell r="AN1303">
            <v>251225618.72759914</v>
          </cell>
          <cell r="AO1303">
            <v>47895863.244847894</v>
          </cell>
          <cell r="AP1303">
            <v>14210634.743133178</v>
          </cell>
          <cell r="AQ1303">
            <v>6257843122.2516928</v>
          </cell>
        </row>
        <row r="1304">
          <cell r="AL1304">
            <v>2956987781.9330039</v>
          </cell>
          <cell r="AM1304">
            <v>2987523223.6031084</v>
          </cell>
          <cell r="AN1304">
            <v>251225618.72759914</v>
          </cell>
          <cell r="AO1304">
            <v>47895863.244847894</v>
          </cell>
          <cell r="AP1304">
            <v>14210634.743133178</v>
          </cell>
          <cell r="AQ1304">
            <v>6257843122.2516928</v>
          </cell>
        </row>
        <row r="1305">
          <cell r="AL1305">
            <v>2956987781.9330039</v>
          </cell>
          <cell r="AM1305">
            <v>2987523223.6031084</v>
          </cell>
          <cell r="AN1305">
            <v>251225618.72759914</v>
          </cell>
          <cell r="AO1305">
            <v>47895863.244847894</v>
          </cell>
          <cell r="AP1305">
            <v>14210634.743133178</v>
          </cell>
          <cell r="AQ1305">
            <v>6257843122.2516928</v>
          </cell>
        </row>
        <row r="1306">
          <cell r="AL1306">
            <v>2956987781.9330039</v>
          </cell>
          <cell r="AM1306">
            <v>2987523223.6031084</v>
          </cell>
          <cell r="AN1306">
            <v>251225618.72759914</v>
          </cell>
          <cell r="AO1306">
            <v>47895863.244847894</v>
          </cell>
          <cell r="AP1306">
            <v>14210634.743133178</v>
          </cell>
          <cell r="AQ1306">
            <v>6257843122.2516928</v>
          </cell>
        </row>
        <row r="1307">
          <cell r="AL1307">
            <v>2956987781.9330039</v>
          </cell>
          <cell r="AM1307">
            <v>2987523223.6031084</v>
          </cell>
          <cell r="AN1307">
            <v>251225618.72759914</v>
          </cell>
          <cell r="AO1307">
            <v>47895863.244847894</v>
          </cell>
          <cell r="AP1307">
            <v>14210634.743133178</v>
          </cell>
          <cell r="AQ1307">
            <v>6257843122.2516928</v>
          </cell>
        </row>
        <row r="1308">
          <cell r="AL1308">
            <v>2956987781.9330039</v>
          </cell>
          <cell r="AM1308">
            <v>2987523223.6031084</v>
          </cell>
          <cell r="AN1308">
            <v>251225618.72759914</v>
          </cell>
          <cell r="AO1308">
            <v>47895863.244847894</v>
          </cell>
          <cell r="AP1308">
            <v>14210634.743133178</v>
          </cell>
          <cell r="AQ1308">
            <v>6257843122.2516928</v>
          </cell>
        </row>
        <row r="1309">
          <cell r="AL1309">
            <v>2956987781.9330039</v>
          </cell>
          <cell r="AM1309">
            <v>2987523223.6031084</v>
          </cell>
          <cell r="AN1309">
            <v>251225618.72759914</v>
          </cell>
          <cell r="AO1309">
            <v>47895863.244847894</v>
          </cell>
          <cell r="AP1309">
            <v>14210634.743133178</v>
          </cell>
          <cell r="AQ1309">
            <v>6257843122.2516928</v>
          </cell>
        </row>
        <row r="1310">
          <cell r="AL1310">
            <v>2956987781.9330039</v>
          </cell>
          <cell r="AM1310">
            <v>2987523223.6031084</v>
          </cell>
          <cell r="AN1310">
            <v>251225618.72759914</v>
          </cell>
          <cell r="AO1310">
            <v>47895863.244847894</v>
          </cell>
          <cell r="AP1310">
            <v>14210634.743133178</v>
          </cell>
          <cell r="AQ1310">
            <v>6257843122.2516928</v>
          </cell>
        </row>
        <row r="1311">
          <cell r="AL1311">
            <v>2956987781.9330039</v>
          </cell>
          <cell r="AM1311">
            <v>2987523223.6031084</v>
          </cell>
          <cell r="AN1311">
            <v>251225618.72759914</v>
          </cell>
          <cell r="AO1311">
            <v>47895863.244847894</v>
          </cell>
          <cell r="AP1311">
            <v>14210634.743133178</v>
          </cell>
          <cell r="AQ1311">
            <v>6257843122.2516928</v>
          </cell>
        </row>
        <row r="1312">
          <cell r="AL1312">
            <v>2956987781.9330039</v>
          </cell>
          <cell r="AM1312">
            <v>2987523223.6031084</v>
          </cell>
          <cell r="AN1312">
            <v>251225618.72759914</v>
          </cell>
          <cell r="AO1312">
            <v>47895863.244847894</v>
          </cell>
          <cell r="AP1312">
            <v>14210634.743133178</v>
          </cell>
          <cell r="AQ1312">
            <v>6257843122.2516928</v>
          </cell>
        </row>
        <row r="1313">
          <cell r="AL1313">
            <v>2956987781.9330039</v>
          </cell>
          <cell r="AM1313">
            <v>2987523223.6031084</v>
          </cell>
          <cell r="AN1313">
            <v>251225618.72759914</v>
          </cell>
          <cell r="AO1313">
            <v>47895863.244847894</v>
          </cell>
          <cell r="AP1313">
            <v>14210634.743133178</v>
          </cell>
          <cell r="AQ1313">
            <v>6257843122.2516928</v>
          </cell>
        </row>
        <row r="1314">
          <cell r="AL1314">
            <v>2956987781.9330039</v>
          </cell>
          <cell r="AM1314">
            <v>2987523223.6031084</v>
          </cell>
          <cell r="AN1314">
            <v>251225618.72759914</v>
          </cell>
          <cell r="AO1314">
            <v>47895863.244847894</v>
          </cell>
          <cell r="AP1314">
            <v>14210634.743133178</v>
          </cell>
          <cell r="AQ1314">
            <v>6257843122.2516928</v>
          </cell>
        </row>
        <row r="1315">
          <cell r="AL1315">
            <v>2956987781.9330039</v>
          </cell>
          <cell r="AM1315">
            <v>2987523223.6031084</v>
          </cell>
          <cell r="AN1315">
            <v>251225618.72759914</v>
          </cell>
          <cell r="AO1315">
            <v>47895863.244847894</v>
          </cell>
          <cell r="AP1315">
            <v>14210634.743133178</v>
          </cell>
          <cell r="AQ1315">
            <v>6257843122.2516928</v>
          </cell>
        </row>
        <row r="1316">
          <cell r="AL1316">
            <v>2956987781.9330039</v>
          </cell>
          <cell r="AM1316">
            <v>2987523223.6031084</v>
          </cell>
          <cell r="AN1316">
            <v>251225618.72759914</v>
          </cell>
          <cell r="AO1316">
            <v>47895863.244847894</v>
          </cell>
          <cell r="AP1316">
            <v>14210634.743133178</v>
          </cell>
          <cell r="AQ1316">
            <v>6257843122.2516928</v>
          </cell>
        </row>
        <row r="1317">
          <cell r="AL1317">
            <v>2956987781.9330039</v>
          </cell>
          <cell r="AM1317">
            <v>2987523223.6031084</v>
          </cell>
          <cell r="AN1317">
            <v>251225618.72759914</v>
          </cell>
          <cell r="AO1317">
            <v>47895863.244847894</v>
          </cell>
          <cell r="AP1317">
            <v>14210634.743133178</v>
          </cell>
          <cell r="AQ1317">
            <v>6257843122.2516928</v>
          </cell>
        </row>
        <row r="1318">
          <cell r="AL1318">
            <v>2956987781.9330039</v>
          </cell>
          <cell r="AM1318">
            <v>2987523223.6031084</v>
          </cell>
          <cell r="AN1318">
            <v>251225618.72759914</v>
          </cell>
          <cell r="AO1318">
            <v>47895863.244847894</v>
          </cell>
          <cell r="AP1318">
            <v>14210634.743133178</v>
          </cell>
          <cell r="AQ1318">
            <v>6257843122.2516928</v>
          </cell>
        </row>
        <row r="1319">
          <cell r="AL1319">
            <v>2956987781.9330039</v>
          </cell>
          <cell r="AM1319">
            <v>2987523223.6031084</v>
          </cell>
          <cell r="AN1319">
            <v>251225618.72759914</v>
          </cell>
          <cell r="AO1319">
            <v>47895863.244847894</v>
          </cell>
          <cell r="AP1319">
            <v>14210634.743133178</v>
          </cell>
          <cell r="AQ1319">
            <v>6257843122.2516928</v>
          </cell>
        </row>
        <row r="1320">
          <cell r="AL1320">
            <v>2956987781.9330039</v>
          </cell>
          <cell r="AM1320">
            <v>2987523223.6031084</v>
          </cell>
          <cell r="AN1320">
            <v>251225618.72759914</v>
          </cell>
          <cell r="AO1320">
            <v>47895863.244847894</v>
          </cell>
          <cell r="AP1320">
            <v>14210634.743133178</v>
          </cell>
          <cell r="AQ1320">
            <v>6257843122.2516928</v>
          </cell>
        </row>
        <row r="1321">
          <cell r="AL1321">
            <v>2956987781.9330039</v>
          </cell>
          <cell r="AM1321">
            <v>2987523223.6031084</v>
          </cell>
          <cell r="AN1321">
            <v>251225618.72759914</v>
          </cell>
          <cell r="AO1321">
            <v>47895863.244847894</v>
          </cell>
          <cell r="AP1321">
            <v>14210634.743133178</v>
          </cell>
          <cell r="AQ1321">
            <v>6257843122.2516928</v>
          </cell>
        </row>
        <row r="1322">
          <cell r="AL1322">
            <v>2956987781.9330039</v>
          </cell>
          <cell r="AM1322">
            <v>2987523223.6031084</v>
          </cell>
          <cell r="AN1322">
            <v>251225618.72759914</v>
          </cell>
          <cell r="AO1322">
            <v>47895863.244847894</v>
          </cell>
          <cell r="AP1322">
            <v>14210634.743133178</v>
          </cell>
          <cell r="AQ1322">
            <v>6257843122.2516928</v>
          </cell>
        </row>
        <row r="1323">
          <cell r="AL1323">
            <v>2956987781.9330039</v>
          </cell>
          <cell r="AM1323">
            <v>2987523223.6031084</v>
          </cell>
          <cell r="AN1323">
            <v>251225618.72759914</v>
          </cell>
          <cell r="AO1323">
            <v>47895863.244847894</v>
          </cell>
          <cell r="AP1323">
            <v>14210634.743133178</v>
          </cell>
          <cell r="AQ1323">
            <v>6257843122.2516928</v>
          </cell>
        </row>
        <row r="1324">
          <cell r="AL1324">
            <v>2956987781.9330039</v>
          </cell>
          <cell r="AM1324">
            <v>2987523223.6031084</v>
          </cell>
          <cell r="AN1324">
            <v>251225618.72759914</v>
          </cell>
          <cell r="AO1324">
            <v>47895863.244847894</v>
          </cell>
          <cell r="AP1324">
            <v>14210634.743133178</v>
          </cell>
          <cell r="AQ1324">
            <v>6257843122.2516928</v>
          </cell>
        </row>
        <row r="1325">
          <cell r="AL1325">
            <v>2956987781.9330039</v>
          </cell>
          <cell r="AM1325">
            <v>2987523223.6031084</v>
          </cell>
          <cell r="AN1325">
            <v>251225618.72759914</v>
          </cell>
          <cell r="AO1325">
            <v>47895863.244847894</v>
          </cell>
          <cell r="AP1325">
            <v>14210634.743133178</v>
          </cell>
          <cell r="AQ1325">
            <v>6257843122.2516928</v>
          </cell>
        </row>
        <row r="1326">
          <cell r="AL1326">
            <v>2956987781.9330039</v>
          </cell>
          <cell r="AM1326">
            <v>2987523223.6031084</v>
          </cell>
          <cell r="AN1326">
            <v>251225618.72759914</v>
          </cell>
          <cell r="AO1326">
            <v>47895863.244847894</v>
          </cell>
          <cell r="AP1326">
            <v>14210634.743133178</v>
          </cell>
          <cell r="AQ1326">
            <v>6257843122.2516928</v>
          </cell>
        </row>
        <row r="1327">
          <cell r="AL1327">
            <v>2956987781.9330039</v>
          </cell>
          <cell r="AM1327">
            <v>2987523223.6031084</v>
          </cell>
          <cell r="AN1327">
            <v>251225618.72759914</v>
          </cell>
          <cell r="AO1327">
            <v>47895863.244847894</v>
          </cell>
          <cell r="AP1327">
            <v>14210634.743133178</v>
          </cell>
          <cell r="AQ1327">
            <v>6257843122.2516928</v>
          </cell>
        </row>
        <row r="1328">
          <cell r="AL1328">
            <v>2956987781.9330039</v>
          </cell>
          <cell r="AM1328">
            <v>2987523223.6031084</v>
          </cell>
          <cell r="AN1328">
            <v>251225618.72759914</v>
          </cell>
          <cell r="AO1328">
            <v>47895863.244847894</v>
          </cell>
          <cell r="AP1328">
            <v>14210634.743133178</v>
          </cell>
          <cell r="AQ1328">
            <v>6257843122.2516928</v>
          </cell>
        </row>
        <row r="1329">
          <cell r="AL1329">
            <v>2956987781.9330039</v>
          </cell>
          <cell r="AM1329">
            <v>2987523223.6031084</v>
          </cell>
          <cell r="AN1329">
            <v>251225618.72759914</v>
          </cell>
          <cell r="AO1329">
            <v>47895863.244847894</v>
          </cell>
          <cell r="AP1329">
            <v>14210634.743133178</v>
          </cell>
          <cell r="AQ1329">
            <v>6257843122.2516928</v>
          </cell>
        </row>
        <row r="1330">
          <cell r="AL1330">
            <v>2956987781.9330039</v>
          </cell>
          <cell r="AM1330">
            <v>2987523223.6031084</v>
          </cell>
          <cell r="AN1330">
            <v>251225618.72759914</v>
          </cell>
          <cell r="AO1330">
            <v>47895863.244847894</v>
          </cell>
          <cell r="AP1330">
            <v>14210634.743133178</v>
          </cell>
          <cell r="AQ1330">
            <v>6257843122.2516928</v>
          </cell>
        </row>
        <row r="1331">
          <cell r="AL1331">
            <v>2956987781.9330039</v>
          </cell>
          <cell r="AM1331">
            <v>2987523223.6031084</v>
          </cell>
          <cell r="AN1331">
            <v>251225618.72759914</v>
          </cell>
          <cell r="AO1331">
            <v>47895863.244847894</v>
          </cell>
          <cell r="AP1331">
            <v>14210634.743133178</v>
          </cell>
          <cell r="AQ1331">
            <v>6257843122.2516928</v>
          </cell>
        </row>
        <row r="1332">
          <cell r="AL1332">
            <v>2956987781.9330039</v>
          </cell>
          <cell r="AM1332">
            <v>2987523223.6031084</v>
          </cell>
          <cell r="AN1332">
            <v>251225618.72759914</v>
          </cell>
          <cell r="AO1332">
            <v>47895863.244847894</v>
          </cell>
          <cell r="AP1332">
            <v>14210634.743133178</v>
          </cell>
          <cell r="AQ1332">
            <v>6257843122.2516928</v>
          </cell>
        </row>
        <row r="1333">
          <cell r="AL1333">
            <v>2956987781.9330039</v>
          </cell>
          <cell r="AM1333">
            <v>2987523223.6031084</v>
          </cell>
          <cell r="AN1333">
            <v>251225618.72759914</v>
          </cell>
          <cell r="AO1333">
            <v>47895863.244847894</v>
          </cell>
          <cell r="AP1333">
            <v>14210634.743133178</v>
          </cell>
          <cell r="AQ1333">
            <v>6257843122.2516928</v>
          </cell>
        </row>
        <row r="1334">
          <cell r="AL1334">
            <v>2956987781.9330039</v>
          </cell>
          <cell r="AM1334">
            <v>2987523223.6031084</v>
          </cell>
          <cell r="AN1334">
            <v>251225618.72759914</v>
          </cell>
          <cell r="AO1334">
            <v>47895863.244847894</v>
          </cell>
          <cell r="AP1334">
            <v>14210634.743133178</v>
          </cell>
          <cell r="AQ1334">
            <v>6257843122.2516928</v>
          </cell>
        </row>
        <row r="1335">
          <cell r="AL1335">
            <v>2956987781.9330039</v>
          </cell>
          <cell r="AM1335">
            <v>2987523223.6031084</v>
          </cell>
          <cell r="AN1335">
            <v>251225618.72759914</v>
          </cell>
          <cell r="AO1335">
            <v>47895863.244847894</v>
          </cell>
          <cell r="AP1335">
            <v>14210634.743133178</v>
          </cell>
          <cell r="AQ1335">
            <v>6257843122.2516928</v>
          </cell>
        </row>
        <row r="1336">
          <cell r="AL1336">
            <v>2956987781.9330039</v>
          </cell>
          <cell r="AM1336">
            <v>2987523223.6031084</v>
          </cell>
          <cell r="AN1336">
            <v>251225618.72759914</v>
          </cell>
          <cell r="AO1336">
            <v>47895863.244847894</v>
          </cell>
          <cell r="AP1336">
            <v>14210634.743133178</v>
          </cell>
          <cell r="AQ1336">
            <v>6257843122.2516928</v>
          </cell>
        </row>
        <row r="1337">
          <cell r="AL1337">
            <v>2956987781.9330039</v>
          </cell>
          <cell r="AM1337">
            <v>2987523223.6031084</v>
          </cell>
          <cell r="AN1337">
            <v>251225618.72759914</v>
          </cell>
          <cell r="AO1337">
            <v>47895863.244847894</v>
          </cell>
          <cell r="AP1337">
            <v>14210634.743133178</v>
          </cell>
          <cell r="AQ1337">
            <v>6257843122.2516928</v>
          </cell>
        </row>
        <row r="1338">
          <cell r="AL1338">
            <v>2956987781.9330039</v>
          </cell>
          <cell r="AM1338">
            <v>2987523223.6031084</v>
          </cell>
          <cell r="AN1338">
            <v>251225618.72759914</v>
          </cell>
          <cell r="AO1338">
            <v>47895863.244847894</v>
          </cell>
          <cell r="AP1338">
            <v>14210634.743133178</v>
          </cell>
          <cell r="AQ1338">
            <v>6257843122.2516928</v>
          </cell>
        </row>
        <row r="1339">
          <cell r="AL1339">
            <v>2956987781.9330039</v>
          </cell>
          <cell r="AM1339">
            <v>2987523223.6031084</v>
          </cell>
          <cell r="AN1339">
            <v>251225618.72759914</v>
          </cell>
          <cell r="AO1339">
            <v>47895863.244847894</v>
          </cell>
          <cell r="AP1339">
            <v>14210634.743133178</v>
          </cell>
          <cell r="AQ1339">
            <v>6257843122.2516928</v>
          </cell>
        </row>
        <row r="1340">
          <cell r="AL1340">
            <v>2956987781.9330039</v>
          </cell>
          <cell r="AM1340">
            <v>2987523223.6031084</v>
          </cell>
          <cell r="AN1340">
            <v>251225618.72759914</v>
          </cell>
          <cell r="AO1340">
            <v>47895863.244847894</v>
          </cell>
          <cell r="AP1340">
            <v>14210634.743133178</v>
          </cell>
          <cell r="AQ1340">
            <v>6257843122.2516928</v>
          </cell>
        </row>
        <row r="1341">
          <cell r="AL1341">
            <v>2956987781.9330039</v>
          </cell>
          <cell r="AM1341">
            <v>2987523223.6031084</v>
          </cell>
          <cell r="AN1341">
            <v>251225618.72759914</v>
          </cell>
          <cell r="AO1341">
            <v>47895863.244847894</v>
          </cell>
          <cell r="AP1341">
            <v>14210634.743133178</v>
          </cell>
          <cell r="AQ1341">
            <v>6257843122.2516928</v>
          </cell>
        </row>
        <row r="1342">
          <cell r="AL1342">
            <v>2956987781.9330039</v>
          </cell>
          <cell r="AM1342">
            <v>2987523223.6031084</v>
          </cell>
          <cell r="AN1342">
            <v>251225618.72759914</v>
          </cell>
          <cell r="AO1342">
            <v>47895863.244847894</v>
          </cell>
          <cell r="AP1342">
            <v>14210634.743133178</v>
          </cell>
          <cell r="AQ1342">
            <v>6257843122.2516928</v>
          </cell>
        </row>
        <row r="1343">
          <cell r="AL1343">
            <v>2956987781.9330039</v>
          </cell>
          <cell r="AM1343">
            <v>2987523223.6031084</v>
          </cell>
          <cell r="AN1343">
            <v>251225618.72759914</v>
          </cell>
          <cell r="AO1343">
            <v>47895863.244847894</v>
          </cell>
          <cell r="AP1343">
            <v>14210634.743133178</v>
          </cell>
          <cell r="AQ1343">
            <v>6257843122.2516928</v>
          </cell>
        </row>
        <row r="1344">
          <cell r="AL1344">
            <v>2956987781.9330039</v>
          </cell>
          <cell r="AM1344">
            <v>2987523223.6031084</v>
          </cell>
          <cell r="AN1344">
            <v>251225618.72759914</v>
          </cell>
          <cell r="AO1344">
            <v>47895863.244847894</v>
          </cell>
          <cell r="AP1344">
            <v>14210634.743133178</v>
          </cell>
          <cell r="AQ1344">
            <v>6257843122.2516928</v>
          </cell>
        </row>
        <row r="1345">
          <cell r="AL1345">
            <v>2956987781.9330039</v>
          </cell>
          <cell r="AM1345">
            <v>2987523223.6031084</v>
          </cell>
          <cell r="AN1345">
            <v>251225618.72759914</v>
          </cell>
          <cell r="AO1345">
            <v>47895863.244847894</v>
          </cell>
          <cell r="AP1345">
            <v>14210634.743133178</v>
          </cell>
          <cell r="AQ1345">
            <v>6257843122.2516928</v>
          </cell>
        </row>
        <row r="1346">
          <cell r="AL1346">
            <v>2956987781.9330039</v>
          </cell>
          <cell r="AM1346">
            <v>2987523223.6031084</v>
          </cell>
          <cell r="AN1346">
            <v>251225618.72759914</v>
          </cell>
          <cell r="AO1346">
            <v>47895863.244847894</v>
          </cell>
          <cell r="AP1346">
            <v>14210634.743133178</v>
          </cell>
          <cell r="AQ1346">
            <v>6257843122.2516928</v>
          </cell>
        </row>
        <row r="1347">
          <cell r="AL1347">
            <v>2956987781.9330039</v>
          </cell>
          <cell r="AM1347">
            <v>2987523223.6031084</v>
          </cell>
          <cell r="AN1347">
            <v>251225618.72759914</v>
          </cell>
          <cell r="AO1347">
            <v>47895863.244847894</v>
          </cell>
          <cell r="AP1347">
            <v>14210634.743133178</v>
          </cell>
          <cell r="AQ1347">
            <v>6257843122.2516928</v>
          </cell>
        </row>
        <row r="1348">
          <cell r="AL1348">
            <v>2956987781.9330039</v>
          </cell>
          <cell r="AM1348">
            <v>2987523223.6031084</v>
          </cell>
          <cell r="AN1348">
            <v>251225618.72759914</v>
          </cell>
          <cell r="AO1348">
            <v>47895863.244847894</v>
          </cell>
          <cell r="AP1348">
            <v>14210634.743133178</v>
          </cell>
          <cell r="AQ1348">
            <v>6257843122.2516928</v>
          </cell>
        </row>
        <row r="1349">
          <cell r="AL1349">
            <v>2956987781.9330039</v>
          </cell>
          <cell r="AM1349">
            <v>2987523223.6031084</v>
          </cell>
          <cell r="AN1349">
            <v>251225618.72759914</v>
          </cell>
          <cell r="AO1349">
            <v>47895863.244847894</v>
          </cell>
          <cell r="AP1349">
            <v>14210634.743133178</v>
          </cell>
          <cell r="AQ1349">
            <v>6257843122.2516928</v>
          </cell>
        </row>
        <row r="1350">
          <cell r="AL1350">
            <v>2956987781.9330039</v>
          </cell>
          <cell r="AM1350">
            <v>2987523223.6031084</v>
          </cell>
          <cell r="AN1350">
            <v>251225618.72759914</v>
          </cell>
          <cell r="AO1350">
            <v>47895863.244847894</v>
          </cell>
          <cell r="AP1350">
            <v>14210634.743133178</v>
          </cell>
          <cell r="AQ1350">
            <v>6257843122.2516928</v>
          </cell>
        </row>
        <row r="1351">
          <cell r="AL1351">
            <v>2956987781.9330039</v>
          </cell>
          <cell r="AM1351">
            <v>2987523223.6031084</v>
          </cell>
          <cell r="AN1351">
            <v>251225618.72759914</v>
          </cell>
          <cell r="AO1351">
            <v>47895863.244847894</v>
          </cell>
          <cell r="AP1351">
            <v>14210634.743133178</v>
          </cell>
          <cell r="AQ1351">
            <v>6257843122.2516928</v>
          </cell>
        </row>
        <row r="1352">
          <cell r="AL1352">
            <v>2956987781.9330039</v>
          </cell>
          <cell r="AM1352">
            <v>2987523223.6031084</v>
          </cell>
          <cell r="AN1352">
            <v>251225618.72759914</v>
          </cell>
          <cell r="AO1352">
            <v>47895863.244847894</v>
          </cell>
          <cell r="AP1352">
            <v>14210634.743133178</v>
          </cell>
          <cell r="AQ1352">
            <v>6257843122.2516928</v>
          </cell>
        </row>
        <row r="1353">
          <cell r="AL1353">
            <v>2956987781.9330039</v>
          </cell>
          <cell r="AM1353">
            <v>2987523223.6031084</v>
          </cell>
          <cell r="AN1353">
            <v>251225618.72759914</v>
          </cell>
          <cell r="AO1353">
            <v>47895863.244847894</v>
          </cell>
          <cell r="AP1353">
            <v>14210634.743133178</v>
          </cell>
          <cell r="AQ1353">
            <v>6257843122.2516928</v>
          </cell>
        </row>
        <row r="1354">
          <cell r="AL1354">
            <v>2956987781.9330039</v>
          </cell>
          <cell r="AM1354">
            <v>2987523223.6031084</v>
          </cell>
          <cell r="AN1354">
            <v>251225618.72759914</v>
          </cell>
          <cell r="AO1354">
            <v>47895863.244847894</v>
          </cell>
          <cell r="AP1354">
            <v>14210634.743133178</v>
          </cell>
          <cell r="AQ1354">
            <v>6257843122.2516928</v>
          </cell>
        </row>
        <row r="1355">
          <cell r="AL1355">
            <v>2956987781.9330039</v>
          </cell>
          <cell r="AM1355">
            <v>2987523223.6031084</v>
          </cell>
          <cell r="AN1355">
            <v>251225618.72759914</v>
          </cell>
          <cell r="AO1355">
            <v>47895863.244847894</v>
          </cell>
          <cell r="AP1355">
            <v>14210634.743133178</v>
          </cell>
          <cell r="AQ1355">
            <v>6257843122.2516928</v>
          </cell>
        </row>
        <row r="1356">
          <cell r="AL1356">
            <v>2956987781.9330039</v>
          </cell>
          <cell r="AM1356">
            <v>2987523223.6031084</v>
          </cell>
          <cell r="AN1356">
            <v>251225618.72759914</v>
          </cell>
          <cell r="AO1356">
            <v>47895863.244847894</v>
          </cell>
          <cell r="AP1356">
            <v>14210634.743133178</v>
          </cell>
          <cell r="AQ1356">
            <v>6257843122.2516928</v>
          </cell>
        </row>
        <row r="1357">
          <cell r="AL1357">
            <v>2956987781.9330039</v>
          </cell>
          <cell r="AM1357">
            <v>2987523223.6031084</v>
          </cell>
          <cell r="AN1357">
            <v>251225618.72759914</v>
          </cell>
          <cell r="AO1357">
            <v>47895863.244847894</v>
          </cell>
          <cell r="AP1357">
            <v>14210634.743133178</v>
          </cell>
          <cell r="AQ1357">
            <v>6257843122.2516928</v>
          </cell>
        </row>
        <row r="1358">
          <cell r="AL1358">
            <v>2956987781.9330039</v>
          </cell>
          <cell r="AM1358">
            <v>2987523223.6031084</v>
          </cell>
          <cell r="AN1358">
            <v>251225618.72759914</v>
          </cell>
          <cell r="AO1358">
            <v>47895863.244847894</v>
          </cell>
          <cell r="AP1358">
            <v>14210634.743133178</v>
          </cell>
          <cell r="AQ1358">
            <v>6257843122.2516928</v>
          </cell>
        </row>
        <row r="1359">
          <cell r="AL1359">
            <v>2956987781.9330039</v>
          </cell>
          <cell r="AM1359">
            <v>2987523223.6031084</v>
          </cell>
          <cell r="AN1359">
            <v>251225618.72759914</v>
          </cell>
          <cell r="AO1359">
            <v>47895863.244847894</v>
          </cell>
          <cell r="AP1359">
            <v>14210634.743133178</v>
          </cell>
          <cell r="AQ1359">
            <v>6257843122.2516928</v>
          </cell>
        </row>
        <row r="1360">
          <cell r="AL1360">
            <v>2956987781.9330039</v>
          </cell>
          <cell r="AM1360">
            <v>2987523223.6031084</v>
          </cell>
          <cell r="AN1360">
            <v>251225618.72759914</v>
          </cell>
          <cell r="AO1360">
            <v>47895863.244847894</v>
          </cell>
          <cell r="AP1360">
            <v>14210634.743133178</v>
          </cell>
          <cell r="AQ1360">
            <v>6257843122.2516928</v>
          </cell>
        </row>
        <row r="1361">
          <cell r="AL1361">
            <v>2956987781.9330039</v>
          </cell>
          <cell r="AM1361">
            <v>2987523223.6031084</v>
          </cell>
          <cell r="AN1361">
            <v>251225618.72759914</v>
          </cell>
          <cell r="AO1361">
            <v>47895863.244847894</v>
          </cell>
          <cell r="AP1361">
            <v>14210634.743133178</v>
          </cell>
          <cell r="AQ1361">
            <v>6257843122.2516928</v>
          </cell>
        </row>
        <row r="1362">
          <cell r="AL1362">
            <v>2956987781.9330039</v>
          </cell>
          <cell r="AM1362">
            <v>2987523223.6031084</v>
          </cell>
          <cell r="AN1362">
            <v>251225618.72759914</v>
          </cell>
          <cell r="AO1362">
            <v>47895863.244847894</v>
          </cell>
          <cell r="AP1362">
            <v>14210634.743133178</v>
          </cell>
          <cell r="AQ1362">
            <v>6257843122.2516928</v>
          </cell>
        </row>
        <row r="1363">
          <cell r="AL1363">
            <v>2956987781.9330039</v>
          </cell>
          <cell r="AM1363">
            <v>2987523223.6031084</v>
          </cell>
          <cell r="AN1363">
            <v>251225618.72759914</v>
          </cell>
          <cell r="AO1363">
            <v>47895863.244847894</v>
          </cell>
          <cell r="AP1363">
            <v>14210634.743133178</v>
          </cell>
          <cell r="AQ1363">
            <v>6257843122.2516928</v>
          </cell>
        </row>
        <row r="1364">
          <cell r="AL1364">
            <v>2956987781.9330039</v>
          </cell>
          <cell r="AM1364">
            <v>2987523223.6031084</v>
          </cell>
          <cell r="AN1364">
            <v>251225618.72759914</v>
          </cell>
          <cell r="AO1364">
            <v>47895863.244847894</v>
          </cell>
          <cell r="AP1364">
            <v>14210634.743133178</v>
          </cell>
          <cell r="AQ1364">
            <v>6257843122.2516928</v>
          </cell>
        </row>
        <row r="1365">
          <cell r="AL1365">
            <v>2956987781.9330039</v>
          </cell>
          <cell r="AM1365">
            <v>2987523223.6031084</v>
          </cell>
          <cell r="AN1365">
            <v>251225618.72759914</v>
          </cell>
          <cell r="AO1365">
            <v>47895863.244847894</v>
          </cell>
          <cell r="AP1365">
            <v>14210634.743133178</v>
          </cell>
          <cell r="AQ1365">
            <v>6257843122.2516928</v>
          </cell>
        </row>
        <row r="1366">
          <cell r="AL1366">
            <v>2956987781.9330039</v>
          </cell>
          <cell r="AM1366">
            <v>2987523223.6031084</v>
          </cell>
          <cell r="AN1366">
            <v>251225618.72759914</v>
          </cell>
          <cell r="AO1366">
            <v>47895863.244847894</v>
          </cell>
          <cell r="AP1366">
            <v>14210634.743133178</v>
          </cell>
          <cell r="AQ1366">
            <v>6257843122.2516928</v>
          </cell>
        </row>
        <row r="1367">
          <cell r="AL1367">
            <v>2956987781.9330039</v>
          </cell>
          <cell r="AM1367">
            <v>2987523223.6031084</v>
          </cell>
          <cell r="AN1367">
            <v>251225618.72759914</v>
          </cell>
          <cell r="AO1367">
            <v>47895863.244847894</v>
          </cell>
          <cell r="AP1367">
            <v>14210634.743133178</v>
          </cell>
          <cell r="AQ1367">
            <v>6257843122.2516928</v>
          </cell>
        </row>
        <row r="1368">
          <cell r="AL1368">
            <v>2956987781.9330039</v>
          </cell>
          <cell r="AM1368">
            <v>2987523223.6031084</v>
          </cell>
          <cell r="AN1368">
            <v>251225618.72759914</v>
          </cell>
          <cell r="AO1368">
            <v>47895863.244847894</v>
          </cell>
          <cell r="AP1368">
            <v>14210634.743133178</v>
          </cell>
          <cell r="AQ1368">
            <v>6257843122.2516928</v>
          </cell>
        </row>
        <row r="1369">
          <cell r="AL1369">
            <v>2956987781.9330039</v>
          </cell>
          <cell r="AM1369">
            <v>2987523223.6031084</v>
          </cell>
          <cell r="AN1369">
            <v>251225618.72759914</v>
          </cell>
          <cell r="AO1369">
            <v>47895863.244847894</v>
          </cell>
          <cell r="AP1369">
            <v>14210634.743133178</v>
          </cell>
          <cell r="AQ1369">
            <v>6257843122.2516928</v>
          </cell>
        </row>
        <row r="1370">
          <cell r="AL1370">
            <v>2956987781.9330039</v>
          </cell>
          <cell r="AM1370">
            <v>2987523223.6031084</v>
          </cell>
          <cell r="AN1370">
            <v>251225618.72759914</v>
          </cell>
          <cell r="AO1370">
            <v>47895863.244847894</v>
          </cell>
          <cell r="AP1370">
            <v>14210634.743133178</v>
          </cell>
          <cell r="AQ1370">
            <v>6257843122.2516928</v>
          </cell>
        </row>
        <row r="1371">
          <cell r="AL1371">
            <v>2956987781.9330039</v>
          </cell>
          <cell r="AM1371">
            <v>2987523223.6031084</v>
          </cell>
          <cell r="AN1371">
            <v>251225618.72759914</v>
          </cell>
          <cell r="AO1371">
            <v>47895863.244847894</v>
          </cell>
          <cell r="AP1371">
            <v>14210634.743133178</v>
          </cell>
          <cell r="AQ1371">
            <v>6257843122.2516928</v>
          </cell>
        </row>
        <row r="1372">
          <cell r="AL1372">
            <v>2956987781.9330039</v>
          </cell>
          <cell r="AM1372">
            <v>2987523223.6031084</v>
          </cell>
          <cell r="AN1372">
            <v>251225618.72759914</v>
          </cell>
          <cell r="AO1372">
            <v>47895863.244847894</v>
          </cell>
          <cell r="AP1372">
            <v>14210634.743133178</v>
          </cell>
          <cell r="AQ1372">
            <v>6257843122.2516928</v>
          </cell>
        </row>
        <row r="1373">
          <cell r="AL1373">
            <v>2956987781.9330039</v>
          </cell>
          <cell r="AM1373">
            <v>2987523223.6031084</v>
          </cell>
          <cell r="AN1373">
            <v>251225618.72759914</v>
          </cell>
          <cell r="AO1373">
            <v>47895863.244847894</v>
          </cell>
          <cell r="AP1373">
            <v>14210634.743133178</v>
          </cell>
          <cell r="AQ1373">
            <v>6257843122.2516928</v>
          </cell>
        </row>
        <row r="1374">
          <cell r="AL1374">
            <v>2956987781.9330039</v>
          </cell>
          <cell r="AM1374">
            <v>2987523223.6031084</v>
          </cell>
          <cell r="AN1374">
            <v>251225618.72759914</v>
          </cell>
          <cell r="AO1374">
            <v>47895863.244847894</v>
          </cell>
          <cell r="AP1374">
            <v>14210634.743133178</v>
          </cell>
          <cell r="AQ1374">
            <v>6257843122.2516928</v>
          </cell>
        </row>
        <row r="1375">
          <cell r="AL1375">
            <v>2956987781.9330039</v>
          </cell>
          <cell r="AM1375">
            <v>2987523223.6031084</v>
          </cell>
          <cell r="AN1375">
            <v>251225618.72759914</v>
          </cell>
          <cell r="AO1375">
            <v>47895863.244847894</v>
          </cell>
          <cell r="AP1375">
            <v>14210634.743133178</v>
          </cell>
          <cell r="AQ1375">
            <v>6257843122.2516928</v>
          </cell>
        </row>
        <row r="1376">
          <cell r="AL1376">
            <v>2956987781.9330039</v>
          </cell>
          <cell r="AM1376">
            <v>2987523223.6031084</v>
          </cell>
          <cell r="AN1376">
            <v>251225618.72759914</v>
          </cell>
          <cell r="AO1376">
            <v>47895863.244847894</v>
          </cell>
          <cell r="AP1376">
            <v>14210634.743133178</v>
          </cell>
          <cell r="AQ1376">
            <v>6257843122.2516928</v>
          </cell>
        </row>
        <row r="1377">
          <cell r="AL1377">
            <v>2956987781.9330039</v>
          </cell>
          <cell r="AM1377">
            <v>2987523223.6031084</v>
          </cell>
          <cell r="AN1377">
            <v>251225618.72759914</v>
          </cell>
          <cell r="AO1377">
            <v>47895863.244847894</v>
          </cell>
          <cell r="AP1377">
            <v>14210634.743133178</v>
          </cell>
          <cell r="AQ1377">
            <v>6257843122.2516928</v>
          </cell>
        </row>
        <row r="1378">
          <cell r="AL1378">
            <v>2956987781.9330039</v>
          </cell>
          <cell r="AM1378">
            <v>2987523223.6031084</v>
          </cell>
          <cell r="AN1378">
            <v>251225618.72759914</v>
          </cell>
          <cell r="AO1378">
            <v>47895863.244847894</v>
          </cell>
          <cell r="AP1378">
            <v>14210634.743133178</v>
          </cell>
          <cell r="AQ1378">
            <v>6257843122.2516928</v>
          </cell>
        </row>
        <row r="1379">
          <cell r="AL1379">
            <v>2956987781.9330039</v>
          </cell>
          <cell r="AM1379">
            <v>2987523223.6031084</v>
          </cell>
          <cell r="AN1379">
            <v>251225618.72759914</v>
          </cell>
          <cell r="AO1379">
            <v>47895863.244847894</v>
          </cell>
          <cell r="AP1379">
            <v>14210634.743133178</v>
          </cell>
          <cell r="AQ1379">
            <v>6257843122.2516928</v>
          </cell>
        </row>
        <row r="1380">
          <cell r="AL1380">
            <v>2956987781.9330039</v>
          </cell>
          <cell r="AM1380">
            <v>2987523223.6031084</v>
          </cell>
          <cell r="AN1380">
            <v>251225618.72759914</v>
          </cell>
          <cell r="AO1380">
            <v>47895863.244847894</v>
          </cell>
          <cell r="AP1380">
            <v>14210634.743133178</v>
          </cell>
          <cell r="AQ1380">
            <v>6257843122.2516928</v>
          </cell>
        </row>
        <row r="1381">
          <cell r="AL1381">
            <v>2956987781.9330039</v>
          </cell>
          <cell r="AM1381">
            <v>2987523223.6031084</v>
          </cell>
          <cell r="AN1381">
            <v>251225618.72759914</v>
          </cell>
          <cell r="AO1381">
            <v>47895863.244847894</v>
          </cell>
          <cell r="AP1381">
            <v>14210634.743133178</v>
          </cell>
          <cell r="AQ1381">
            <v>6257843122.2516928</v>
          </cell>
        </row>
        <row r="1382">
          <cell r="AL1382">
            <v>2956987781.9330039</v>
          </cell>
          <cell r="AM1382">
            <v>2987523223.6031084</v>
          </cell>
          <cell r="AN1382">
            <v>251225618.72759914</v>
          </cell>
          <cell r="AO1382">
            <v>47895863.244847894</v>
          </cell>
          <cell r="AP1382">
            <v>14210634.743133178</v>
          </cell>
          <cell r="AQ1382">
            <v>6257843122.2516928</v>
          </cell>
        </row>
        <row r="1383">
          <cell r="AL1383">
            <v>2956987781.9330039</v>
          </cell>
          <cell r="AM1383">
            <v>2987523223.6031084</v>
          </cell>
          <cell r="AN1383">
            <v>251225618.72759914</v>
          </cell>
          <cell r="AO1383">
            <v>47895863.244847894</v>
          </cell>
          <cell r="AP1383">
            <v>14210634.743133178</v>
          </cell>
          <cell r="AQ1383">
            <v>6257843122.2516928</v>
          </cell>
        </row>
        <row r="1384">
          <cell r="AL1384">
            <v>2956987781.9330039</v>
          </cell>
          <cell r="AM1384">
            <v>2987523223.6031084</v>
          </cell>
          <cell r="AN1384">
            <v>251225618.72759914</v>
          </cell>
          <cell r="AO1384">
            <v>47895863.244847894</v>
          </cell>
          <cell r="AP1384">
            <v>14210634.743133178</v>
          </cell>
          <cell r="AQ1384">
            <v>6257843122.2516928</v>
          </cell>
        </row>
        <row r="1385">
          <cell r="AL1385">
            <v>2956987781.9330039</v>
          </cell>
          <cell r="AM1385">
            <v>2987523223.6031084</v>
          </cell>
          <cell r="AN1385">
            <v>251225618.72759914</v>
          </cell>
          <cell r="AO1385">
            <v>47895863.244847894</v>
          </cell>
          <cell r="AP1385">
            <v>14210634.743133178</v>
          </cell>
          <cell r="AQ1385">
            <v>6257843122.2516928</v>
          </cell>
        </row>
        <row r="1386">
          <cell r="AL1386">
            <v>2956987781.9330039</v>
          </cell>
          <cell r="AM1386">
            <v>2987523223.6031084</v>
          </cell>
          <cell r="AN1386">
            <v>251225618.72759914</v>
          </cell>
          <cell r="AO1386">
            <v>47895863.244847894</v>
          </cell>
          <cell r="AP1386">
            <v>14210634.743133178</v>
          </cell>
          <cell r="AQ1386">
            <v>6257843122.2516928</v>
          </cell>
        </row>
        <row r="1387">
          <cell r="AL1387">
            <v>2956987781.9330039</v>
          </cell>
          <cell r="AM1387">
            <v>2987523223.6031084</v>
          </cell>
          <cell r="AN1387">
            <v>251225618.72759914</v>
          </cell>
          <cell r="AO1387">
            <v>47895863.244847894</v>
          </cell>
          <cell r="AP1387">
            <v>14210634.743133178</v>
          </cell>
          <cell r="AQ1387">
            <v>6257843122.2516928</v>
          </cell>
        </row>
        <row r="1388">
          <cell r="AL1388">
            <v>2956987781.9330039</v>
          </cell>
          <cell r="AM1388">
            <v>2987523223.6031084</v>
          </cell>
          <cell r="AN1388">
            <v>251225618.72759914</v>
          </cell>
          <cell r="AO1388">
            <v>47895863.244847894</v>
          </cell>
          <cell r="AP1388">
            <v>14210634.743133178</v>
          </cell>
          <cell r="AQ1388">
            <v>6257843122.2516928</v>
          </cell>
        </row>
        <row r="1389">
          <cell r="AL1389">
            <v>2956987781.9330039</v>
          </cell>
          <cell r="AM1389">
            <v>2987523223.6031084</v>
          </cell>
          <cell r="AN1389">
            <v>251225618.72759914</v>
          </cell>
          <cell r="AO1389">
            <v>47895863.244847894</v>
          </cell>
          <cell r="AP1389">
            <v>14210634.743133178</v>
          </cell>
          <cell r="AQ1389">
            <v>6257843122.2516928</v>
          </cell>
        </row>
        <row r="1390">
          <cell r="AL1390">
            <v>2956987781.9330039</v>
          </cell>
          <cell r="AM1390">
            <v>2987523223.6031084</v>
          </cell>
          <cell r="AN1390">
            <v>251225618.72759914</v>
          </cell>
          <cell r="AO1390">
            <v>47895863.244847894</v>
          </cell>
          <cell r="AP1390">
            <v>14210634.743133178</v>
          </cell>
          <cell r="AQ1390">
            <v>6257843122.2516928</v>
          </cell>
        </row>
        <row r="1391">
          <cell r="AL1391">
            <v>2956987781.9330039</v>
          </cell>
          <cell r="AM1391">
            <v>2987523223.6031084</v>
          </cell>
          <cell r="AN1391">
            <v>251225618.72759914</v>
          </cell>
          <cell r="AO1391">
            <v>47895863.244847894</v>
          </cell>
          <cell r="AP1391">
            <v>14210634.743133178</v>
          </cell>
          <cell r="AQ1391">
            <v>6257843122.2516928</v>
          </cell>
        </row>
        <row r="1392">
          <cell r="AL1392">
            <v>2956987781.9330039</v>
          </cell>
          <cell r="AM1392">
            <v>2987523223.6031084</v>
          </cell>
          <cell r="AN1392">
            <v>251225618.72759914</v>
          </cell>
          <cell r="AO1392">
            <v>47895863.244847894</v>
          </cell>
          <cell r="AP1392">
            <v>14210634.743133178</v>
          </cell>
          <cell r="AQ1392">
            <v>6257843122.2516928</v>
          </cell>
        </row>
        <row r="1393">
          <cell r="AL1393">
            <v>2956987781.9330039</v>
          </cell>
          <cell r="AM1393">
            <v>2987523223.6031084</v>
          </cell>
          <cell r="AN1393">
            <v>251225618.72759914</v>
          </cell>
          <cell r="AO1393">
            <v>47895863.244847894</v>
          </cell>
          <cell r="AP1393">
            <v>14210634.743133178</v>
          </cell>
          <cell r="AQ1393">
            <v>6257843122.2516928</v>
          </cell>
        </row>
        <row r="1394">
          <cell r="AL1394">
            <v>2956987781.9330039</v>
          </cell>
          <cell r="AM1394">
            <v>2987523223.6031084</v>
          </cell>
          <cell r="AN1394">
            <v>251225618.72759914</v>
          </cell>
          <cell r="AO1394">
            <v>47895863.244847894</v>
          </cell>
          <cell r="AP1394">
            <v>14210634.743133178</v>
          </cell>
          <cell r="AQ1394">
            <v>6257843122.2516928</v>
          </cell>
        </row>
        <row r="1395">
          <cell r="AL1395">
            <v>2956987781.9330039</v>
          </cell>
          <cell r="AM1395">
            <v>2987523223.6031084</v>
          </cell>
          <cell r="AN1395">
            <v>251225618.72759914</v>
          </cell>
          <cell r="AO1395">
            <v>47895863.244847894</v>
          </cell>
          <cell r="AP1395">
            <v>14210634.743133178</v>
          </cell>
          <cell r="AQ1395">
            <v>6257843122.2516928</v>
          </cell>
        </row>
        <row r="1396">
          <cell r="AL1396">
            <v>2956987781.9330039</v>
          </cell>
          <cell r="AM1396">
            <v>2987523223.6031084</v>
          </cell>
          <cell r="AN1396">
            <v>251225618.72759914</v>
          </cell>
          <cell r="AO1396">
            <v>47895863.244847894</v>
          </cell>
          <cell r="AP1396">
            <v>14210634.743133178</v>
          </cell>
          <cell r="AQ1396">
            <v>6257843122.2516928</v>
          </cell>
        </row>
        <row r="1397">
          <cell r="AL1397">
            <v>2956987781.9330039</v>
          </cell>
          <cell r="AM1397">
            <v>2987523223.6031084</v>
          </cell>
          <cell r="AN1397">
            <v>251225618.72759914</v>
          </cell>
          <cell r="AO1397">
            <v>47895863.244847894</v>
          </cell>
          <cell r="AP1397">
            <v>14210634.743133178</v>
          </cell>
          <cell r="AQ1397">
            <v>6257843122.2516928</v>
          </cell>
        </row>
        <row r="1398">
          <cell r="AL1398">
            <v>2956987781.9330039</v>
          </cell>
          <cell r="AM1398">
            <v>2987523223.6031084</v>
          </cell>
          <cell r="AN1398">
            <v>251225618.72759914</v>
          </cell>
          <cell r="AO1398">
            <v>47895863.244847894</v>
          </cell>
          <cell r="AP1398">
            <v>14210634.743133178</v>
          </cell>
          <cell r="AQ1398">
            <v>6257843122.2516928</v>
          </cell>
        </row>
        <row r="1399">
          <cell r="AL1399">
            <v>2956987781.9330039</v>
          </cell>
          <cell r="AM1399">
            <v>2987523223.6031084</v>
          </cell>
          <cell r="AN1399">
            <v>251225618.72759914</v>
          </cell>
          <cell r="AO1399">
            <v>47895863.244847894</v>
          </cell>
          <cell r="AP1399">
            <v>14210634.743133178</v>
          </cell>
          <cell r="AQ1399">
            <v>6257843122.2516928</v>
          </cell>
        </row>
        <row r="1400">
          <cell r="AL1400">
            <v>2956987781.9330039</v>
          </cell>
          <cell r="AM1400">
            <v>2987523223.6031084</v>
          </cell>
          <cell r="AN1400">
            <v>251225618.72759914</v>
          </cell>
          <cell r="AO1400">
            <v>47895863.244847894</v>
          </cell>
          <cell r="AP1400">
            <v>14210634.743133178</v>
          </cell>
          <cell r="AQ1400">
            <v>6257843122.2516928</v>
          </cell>
        </row>
        <row r="1401">
          <cell r="AL1401">
            <v>2956987781.9330039</v>
          </cell>
          <cell r="AM1401">
            <v>2987523223.6031084</v>
          </cell>
          <cell r="AN1401">
            <v>251225618.72759914</v>
          </cell>
          <cell r="AO1401">
            <v>47895863.244847894</v>
          </cell>
          <cell r="AP1401">
            <v>14210634.743133178</v>
          </cell>
          <cell r="AQ1401">
            <v>6257843122.2516928</v>
          </cell>
        </row>
        <row r="1402">
          <cell r="AL1402">
            <v>2956987781.9330039</v>
          </cell>
          <cell r="AM1402">
            <v>2987523223.6031084</v>
          </cell>
          <cell r="AN1402">
            <v>251225618.72759914</v>
          </cell>
          <cell r="AO1402">
            <v>47895863.244847894</v>
          </cell>
          <cell r="AP1402">
            <v>14210634.743133178</v>
          </cell>
          <cell r="AQ1402">
            <v>6257843122.2516928</v>
          </cell>
        </row>
        <row r="1403">
          <cell r="AL1403">
            <v>2956987781.9330039</v>
          </cell>
          <cell r="AM1403">
            <v>2987523223.6031084</v>
          </cell>
          <cell r="AN1403">
            <v>251225618.72759914</v>
          </cell>
          <cell r="AO1403">
            <v>47895863.244847894</v>
          </cell>
          <cell r="AP1403">
            <v>14210634.743133178</v>
          </cell>
          <cell r="AQ1403">
            <v>6257843122.2516928</v>
          </cell>
        </row>
        <row r="1404">
          <cell r="AL1404">
            <v>2956987781.9330039</v>
          </cell>
          <cell r="AM1404">
            <v>2987523223.6031084</v>
          </cell>
          <cell r="AN1404">
            <v>251225618.72759914</v>
          </cell>
          <cell r="AO1404">
            <v>47895863.244847894</v>
          </cell>
          <cell r="AP1404">
            <v>14210634.743133178</v>
          </cell>
          <cell r="AQ1404">
            <v>6257843122.2516928</v>
          </cell>
        </row>
        <row r="1405">
          <cell r="AL1405">
            <v>2956987781.9330039</v>
          </cell>
          <cell r="AM1405">
            <v>2987523223.6031084</v>
          </cell>
          <cell r="AN1405">
            <v>251225618.72759914</v>
          </cell>
          <cell r="AO1405">
            <v>47895863.244847894</v>
          </cell>
          <cell r="AP1405">
            <v>14210634.743133178</v>
          </cell>
          <cell r="AQ1405">
            <v>6257843122.2516928</v>
          </cell>
        </row>
        <row r="1406">
          <cell r="AL1406">
            <v>2956987781.9330039</v>
          </cell>
          <cell r="AM1406">
            <v>2987523223.6031084</v>
          </cell>
          <cell r="AN1406">
            <v>251225618.72759914</v>
          </cell>
          <cell r="AO1406">
            <v>47895863.244847894</v>
          </cell>
          <cell r="AP1406">
            <v>14210634.743133178</v>
          </cell>
          <cell r="AQ1406">
            <v>6257843122.2516928</v>
          </cell>
        </row>
        <row r="1407">
          <cell r="AL1407">
            <v>2956987781.9330039</v>
          </cell>
          <cell r="AM1407">
            <v>2987523223.6031084</v>
          </cell>
          <cell r="AN1407">
            <v>251225618.72759914</v>
          </cell>
          <cell r="AO1407">
            <v>47895863.244847894</v>
          </cell>
          <cell r="AP1407">
            <v>14210634.743133178</v>
          </cell>
          <cell r="AQ1407">
            <v>6257843122.2516928</v>
          </cell>
        </row>
        <row r="1408">
          <cell r="AL1408">
            <v>2956987781.9330039</v>
          </cell>
          <cell r="AM1408">
            <v>2987523223.6031084</v>
          </cell>
          <cell r="AN1408">
            <v>251225618.72759914</v>
          </cell>
          <cell r="AO1408">
            <v>47895863.244847894</v>
          </cell>
          <cell r="AP1408">
            <v>14210634.743133178</v>
          </cell>
          <cell r="AQ1408">
            <v>6257843122.2516928</v>
          </cell>
        </row>
        <row r="1409">
          <cell r="AL1409">
            <v>2956987781.9330039</v>
          </cell>
          <cell r="AM1409">
            <v>2987523223.6031084</v>
          </cell>
          <cell r="AN1409">
            <v>251225618.72759914</v>
          </cell>
          <cell r="AO1409">
            <v>47895863.244847894</v>
          </cell>
          <cell r="AP1409">
            <v>14210634.743133178</v>
          </cell>
          <cell r="AQ1409">
            <v>6257843122.2516928</v>
          </cell>
        </row>
        <row r="1410">
          <cell r="AL1410">
            <v>2956987781.9330039</v>
          </cell>
          <cell r="AM1410">
            <v>2987523223.6031084</v>
          </cell>
          <cell r="AN1410">
            <v>251225618.72759914</v>
          </cell>
          <cell r="AO1410">
            <v>47895863.244847894</v>
          </cell>
          <cell r="AP1410">
            <v>14210634.743133178</v>
          </cell>
          <cell r="AQ1410">
            <v>6257843122.2516928</v>
          </cell>
        </row>
        <row r="1411">
          <cell r="AL1411">
            <v>2956987781.9330039</v>
          </cell>
          <cell r="AM1411">
            <v>2987523223.6031084</v>
          </cell>
          <cell r="AN1411">
            <v>251225618.72759914</v>
          </cell>
          <cell r="AO1411">
            <v>47895863.244847894</v>
          </cell>
          <cell r="AP1411">
            <v>14210634.743133178</v>
          </cell>
          <cell r="AQ1411">
            <v>6257843122.2516928</v>
          </cell>
        </row>
        <row r="1412">
          <cell r="AL1412">
            <v>2956987781.9330039</v>
          </cell>
          <cell r="AM1412">
            <v>2987523223.6031084</v>
          </cell>
          <cell r="AN1412">
            <v>251225618.72759914</v>
          </cell>
          <cell r="AO1412">
            <v>47895863.244847894</v>
          </cell>
          <cell r="AP1412">
            <v>14210634.743133178</v>
          </cell>
          <cell r="AQ1412">
            <v>6257843122.2516928</v>
          </cell>
        </row>
        <row r="1413">
          <cell r="AL1413">
            <v>2956987781.9330039</v>
          </cell>
          <cell r="AM1413">
            <v>2987523223.6031084</v>
          </cell>
          <cell r="AN1413">
            <v>251225618.72759914</v>
          </cell>
          <cell r="AO1413">
            <v>47895863.244847894</v>
          </cell>
          <cell r="AP1413">
            <v>14210634.743133178</v>
          </cell>
          <cell r="AQ1413">
            <v>6257843122.2516928</v>
          </cell>
        </row>
        <row r="1414">
          <cell r="AL1414">
            <v>2956987781.9330039</v>
          </cell>
          <cell r="AM1414">
            <v>2987523223.6031084</v>
          </cell>
          <cell r="AN1414">
            <v>251225618.72759914</v>
          </cell>
          <cell r="AO1414">
            <v>47895863.244847894</v>
          </cell>
          <cell r="AP1414">
            <v>14210634.743133178</v>
          </cell>
          <cell r="AQ1414">
            <v>6257843122.2516928</v>
          </cell>
        </row>
        <row r="1415">
          <cell r="AL1415">
            <v>2956987781.9330039</v>
          </cell>
          <cell r="AM1415">
            <v>2987523223.6031084</v>
          </cell>
          <cell r="AN1415">
            <v>251225618.72759914</v>
          </cell>
          <cell r="AO1415">
            <v>47895863.244847894</v>
          </cell>
          <cell r="AP1415">
            <v>14210634.743133178</v>
          </cell>
          <cell r="AQ1415">
            <v>6257843122.2516928</v>
          </cell>
        </row>
        <row r="1416">
          <cell r="AL1416">
            <v>2956987781.9330039</v>
          </cell>
          <cell r="AM1416">
            <v>2987523223.6031084</v>
          </cell>
          <cell r="AN1416">
            <v>251225618.72759914</v>
          </cell>
          <cell r="AO1416">
            <v>47895863.244847894</v>
          </cell>
          <cell r="AP1416">
            <v>14210634.743133178</v>
          </cell>
          <cell r="AQ1416">
            <v>6257843122.2516928</v>
          </cell>
        </row>
        <row r="1417">
          <cell r="AL1417">
            <v>2956987781.9330039</v>
          </cell>
          <cell r="AM1417">
            <v>2987523223.6031084</v>
          </cell>
          <cell r="AN1417">
            <v>251225618.72759914</v>
          </cell>
          <cell r="AO1417">
            <v>47895863.244847894</v>
          </cell>
          <cell r="AP1417">
            <v>14210634.743133178</v>
          </cell>
          <cell r="AQ1417">
            <v>6257843122.2516928</v>
          </cell>
        </row>
        <row r="1418">
          <cell r="AL1418">
            <v>2956987781.9330039</v>
          </cell>
          <cell r="AM1418">
            <v>2987523223.6031084</v>
          </cell>
          <cell r="AN1418">
            <v>251225618.72759914</v>
          </cell>
          <cell r="AO1418">
            <v>47895863.244847894</v>
          </cell>
          <cell r="AP1418">
            <v>14210634.743133178</v>
          </cell>
          <cell r="AQ1418">
            <v>6257843122.2516928</v>
          </cell>
        </row>
        <row r="1419">
          <cell r="AL1419">
            <v>2956987781.9330039</v>
          </cell>
          <cell r="AM1419">
            <v>2987523223.6031084</v>
          </cell>
          <cell r="AN1419">
            <v>251225618.72759914</v>
          </cell>
          <cell r="AO1419">
            <v>47895863.244847894</v>
          </cell>
          <cell r="AP1419">
            <v>14210634.743133178</v>
          </cell>
          <cell r="AQ1419">
            <v>6257843122.2516928</v>
          </cell>
        </row>
        <row r="1420">
          <cell r="AL1420">
            <v>2956987781.9330039</v>
          </cell>
          <cell r="AM1420">
            <v>2987523223.6031084</v>
          </cell>
          <cell r="AN1420">
            <v>251225618.72759914</v>
          </cell>
          <cell r="AO1420">
            <v>47895863.244847894</v>
          </cell>
          <cell r="AP1420">
            <v>14210634.743133178</v>
          </cell>
          <cell r="AQ1420">
            <v>6257843122.2516928</v>
          </cell>
        </row>
        <row r="1421">
          <cell r="AL1421">
            <v>2956987781.9330039</v>
          </cell>
          <cell r="AM1421">
            <v>2987523223.6031084</v>
          </cell>
          <cell r="AN1421">
            <v>251225618.72759914</v>
          </cell>
          <cell r="AO1421">
            <v>47895863.244847894</v>
          </cell>
          <cell r="AP1421">
            <v>14210634.743133178</v>
          </cell>
          <cell r="AQ1421">
            <v>6257843122.2516928</v>
          </cell>
        </row>
        <row r="1422">
          <cell r="AL1422">
            <v>2956987781.9330039</v>
          </cell>
          <cell r="AM1422">
            <v>2987523223.6031084</v>
          </cell>
          <cell r="AN1422">
            <v>251225618.72759914</v>
          </cell>
          <cell r="AO1422">
            <v>47895863.244847894</v>
          </cell>
          <cell r="AP1422">
            <v>14210634.743133178</v>
          </cell>
          <cell r="AQ1422">
            <v>6257843122.2516928</v>
          </cell>
        </row>
        <row r="1423">
          <cell r="AL1423">
            <v>2956987781.9330039</v>
          </cell>
          <cell r="AM1423">
            <v>2987523223.6031084</v>
          </cell>
          <cell r="AN1423">
            <v>251225618.72759914</v>
          </cell>
          <cell r="AO1423">
            <v>47895863.244847894</v>
          </cell>
          <cell r="AP1423">
            <v>14210634.743133178</v>
          </cell>
          <cell r="AQ1423">
            <v>6257843122.2516928</v>
          </cell>
        </row>
        <row r="1424">
          <cell r="AL1424">
            <v>2956987781.9330039</v>
          </cell>
          <cell r="AM1424">
            <v>2987523223.6031084</v>
          </cell>
          <cell r="AN1424">
            <v>251225618.72759914</v>
          </cell>
          <cell r="AO1424">
            <v>47895863.244847894</v>
          </cell>
          <cell r="AP1424">
            <v>14210634.743133178</v>
          </cell>
          <cell r="AQ1424">
            <v>6257843122.2516928</v>
          </cell>
        </row>
        <row r="1425">
          <cell r="AL1425">
            <v>2956987781.9330039</v>
          </cell>
          <cell r="AM1425">
            <v>2987523223.6031084</v>
          </cell>
          <cell r="AN1425">
            <v>251225618.72759914</v>
          </cell>
          <cell r="AO1425">
            <v>47895863.244847894</v>
          </cell>
          <cell r="AP1425">
            <v>14210634.743133178</v>
          </cell>
          <cell r="AQ1425">
            <v>6257843122.2516928</v>
          </cell>
        </row>
        <row r="1426">
          <cell r="AL1426">
            <v>2956987781.9330039</v>
          </cell>
          <cell r="AM1426">
            <v>2987523223.6031084</v>
          </cell>
          <cell r="AN1426">
            <v>251225618.72759914</v>
          </cell>
          <cell r="AO1426">
            <v>47895863.244847894</v>
          </cell>
          <cell r="AP1426">
            <v>14210634.743133178</v>
          </cell>
          <cell r="AQ1426">
            <v>6257843122.2516928</v>
          </cell>
        </row>
        <row r="1427">
          <cell r="AL1427">
            <v>2956987781.9330039</v>
          </cell>
          <cell r="AM1427">
            <v>2987523223.6031084</v>
          </cell>
          <cell r="AN1427">
            <v>251225618.72759914</v>
          </cell>
          <cell r="AO1427">
            <v>47895863.244847894</v>
          </cell>
          <cell r="AP1427">
            <v>14210634.743133178</v>
          </cell>
          <cell r="AQ1427">
            <v>6257843122.2516928</v>
          </cell>
        </row>
        <row r="1428">
          <cell r="AL1428">
            <v>2956987781.9330039</v>
          </cell>
          <cell r="AM1428">
            <v>2987523223.6031084</v>
          </cell>
          <cell r="AN1428">
            <v>251225618.72759914</v>
          </cell>
          <cell r="AO1428">
            <v>47895863.244847894</v>
          </cell>
          <cell r="AP1428">
            <v>14210634.743133178</v>
          </cell>
          <cell r="AQ1428">
            <v>6257843122.2516928</v>
          </cell>
        </row>
        <row r="1429">
          <cell r="AL1429">
            <v>2956987781.9330039</v>
          </cell>
          <cell r="AM1429">
            <v>2987523223.6031084</v>
          </cell>
          <cell r="AN1429">
            <v>251225618.72759914</v>
          </cell>
          <cell r="AO1429">
            <v>47895863.244847894</v>
          </cell>
          <cell r="AP1429">
            <v>14210634.743133178</v>
          </cell>
          <cell r="AQ1429">
            <v>6257843122.2516928</v>
          </cell>
        </row>
        <row r="1430">
          <cell r="AL1430">
            <v>2956987781.9330039</v>
          </cell>
          <cell r="AM1430">
            <v>2987523223.6031084</v>
          </cell>
          <cell r="AN1430">
            <v>251225618.72759914</v>
          </cell>
          <cell r="AO1430">
            <v>47895863.244847894</v>
          </cell>
          <cell r="AP1430">
            <v>14210634.743133178</v>
          </cell>
          <cell r="AQ1430">
            <v>6257843122.2516928</v>
          </cell>
        </row>
        <row r="1431">
          <cell r="AL1431">
            <v>2956987781.9330039</v>
          </cell>
          <cell r="AM1431">
            <v>2987523223.6031084</v>
          </cell>
          <cell r="AN1431">
            <v>251225618.72759914</v>
          </cell>
          <cell r="AO1431">
            <v>47895863.244847894</v>
          </cell>
          <cell r="AP1431">
            <v>14210634.743133178</v>
          </cell>
          <cell r="AQ1431">
            <v>6257843122.2516928</v>
          </cell>
        </row>
        <row r="1432">
          <cell r="AL1432">
            <v>2956987781.9330039</v>
          </cell>
          <cell r="AM1432">
            <v>2987523223.6031084</v>
          </cell>
          <cell r="AN1432">
            <v>251225618.72759914</v>
          </cell>
          <cell r="AO1432">
            <v>47895863.244847894</v>
          </cell>
          <cell r="AP1432">
            <v>14210634.743133178</v>
          </cell>
          <cell r="AQ1432">
            <v>6257843122.2516928</v>
          </cell>
        </row>
        <row r="1433">
          <cell r="AL1433">
            <v>2956987781.9330039</v>
          </cell>
          <cell r="AM1433">
            <v>2987523223.6031084</v>
          </cell>
          <cell r="AN1433">
            <v>251225618.72759914</v>
          </cell>
          <cell r="AO1433">
            <v>47895863.244847894</v>
          </cell>
          <cell r="AP1433">
            <v>14210634.743133178</v>
          </cell>
          <cell r="AQ1433">
            <v>6257843122.2516928</v>
          </cell>
        </row>
        <row r="1434">
          <cell r="AL1434">
            <v>2956987781.9330039</v>
          </cell>
          <cell r="AM1434">
            <v>2987523223.6031084</v>
          </cell>
          <cell r="AN1434">
            <v>251225618.72759914</v>
          </cell>
          <cell r="AO1434">
            <v>47895863.244847894</v>
          </cell>
          <cell r="AP1434">
            <v>14210634.743133178</v>
          </cell>
          <cell r="AQ1434">
            <v>6257843122.2516928</v>
          </cell>
        </row>
        <row r="1435">
          <cell r="AL1435">
            <v>2956987781.9330039</v>
          </cell>
          <cell r="AM1435">
            <v>2987523223.6031084</v>
          </cell>
          <cell r="AN1435">
            <v>251225618.72759914</v>
          </cell>
          <cell r="AO1435">
            <v>47895863.244847894</v>
          </cell>
          <cell r="AP1435">
            <v>14210634.743133178</v>
          </cell>
          <cell r="AQ1435">
            <v>6257843122.2516928</v>
          </cell>
        </row>
        <row r="1436">
          <cell r="AL1436">
            <v>2956987781.9330039</v>
          </cell>
          <cell r="AM1436">
            <v>2987523223.6031084</v>
          </cell>
          <cell r="AN1436">
            <v>251225618.72759914</v>
          </cell>
          <cell r="AO1436">
            <v>47895863.244847894</v>
          </cell>
          <cell r="AP1436">
            <v>14210634.743133178</v>
          </cell>
          <cell r="AQ1436">
            <v>6257843122.2516928</v>
          </cell>
        </row>
        <row r="1437">
          <cell r="AL1437">
            <v>2956987781.9330039</v>
          </cell>
          <cell r="AM1437">
            <v>2987523223.6031084</v>
          </cell>
          <cell r="AN1437">
            <v>251225618.72759914</v>
          </cell>
          <cell r="AO1437">
            <v>47895863.244847894</v>
          </cell>
          <cell r="AP1437">
            <v>14210634.743133178</v>
          </cell>
          <cell r="AQ1437">
            <v>6257843122.2516928</v>
          </cell>
        </row>
        <row r="1438">
          <cell r="AL1438">
            <v>2956987781.9330039</v>
          </cell>
          <cell r="AM1438">
            <v>2987523223.6031084</v>
          </cell>
          <cell r="AN1438">
            <v>251225618.72759914</v>
          </cell>
          <cell r="AO1438">
            <v>47895863.244847894</v>
          </cell>
          <cell r="AP1438">
            <v>14210634.743133178</v>
          </cell>
          <cell r="AQ1438">
            <v>6257843122.2516928</v>
          </cell>
        </row>
        <row r="1439">
          <cell r="AL1439">
            <v>2956987781.9330039</v>
          </cell>
          <cell r="AM1439">
            <v>2987523223.6031084</v>
          </cell>
          <cell r="AN1439">
            <v>251225618.72759914</v>
          </cell>
          <cell r="AO1439">
            <v>47895863.244847894</v>
          </cell>
          <cell r="AP1439">
            <v>14210634.743133178</v>
          </cell>
          <cell r="AQ1439">
            <v>6257843122.2516928</v>
          </cell>
        </row>
        <row r="1440">
          <cell r="AL1440">
            <v>2956987781.9330039</v>
          </cell>
          <cell r="AM1440">
            <v>2987523223.6031084</v>
          </cell>
          <cell r="AN1440">
            <v>251225618.72759914</v>
          </cell>
          <cell r="AO1440">
            <v>47895863.244847894</v>
          </cell>
          <cell r="AP1440">
            <v>14210634.743133178</v>
          </cell>
          <cell r="AQ1440">
            <v>6257843122.2516928</v>
          </cell>
        </row>
        <row r="1441">
          <cell r="AL1441">
            <v>2956987781.9330039</v>
          </cell>
          <cell r="AM1441">
            <v>2987523223.6031084</v>
          </cell>
          <cell r="AN1441">
            <v>251225618.72759914</v>
          </cell>
          <cell r="AO1441">
            <v>47895863.244847894</v>
          </cell>
          <cell r="AP1441">
            <v>14210634.743133178</v>
          </cell>
          <cell r="AQ1441">
            <v>6257843122.2516928</v>
          </cell>
        </row>
        <row r="1442">
          <cell r="AL1442">
            <v>2956987781.9330039</v>
          </cell>
          <cell r="AM1442">
            <v>2987523223.6031084</v>
          </cell>
          <cell r="AN1442">
            <v>251225618.72759914</v>
          </cell>
          <cell r="AO1442">
            <v>47895863.244847894</v>
          </cell>
          <cell r="AP1442">
            <v>14210634.743133178</v>
          </cell>
          <cell r="AQ1442">
            <v>6257843122.2516928</v>
          </cell>
        </row>
        <row r="1443">
          <cell r="AL1443">
            <v>2956987781.9330039</v>
          </cell>
          <cell r="AM1443">
            <v>2987523223.6031084</v>
          </cell>
          <cell r="AN1443">
            <v>251225618.72759914</v>
          </cell>
          <cell r="AO1443">
            <v>47895863.244847894</v>
          </cell>
          <cell r="AP1443">
            <v>14210634.743133178</v>
          </cell>
          <cell r="AQ1443">
            <v>6257843122.2516928</v>
          </cell>
        </row>
        <row r="1444">
          <cell r="AL1444">
            <v>2956987781.9330039</v>
          </cell>
          <cell r="AM1444">
            <v>2987523223.6031084</v>
          </cell>
          <cell r="AN1444">
            <v>251225618.72759914</v>
          </cell>
          <cell r="AO1444">
            <v>47895863.244847894</v>
          </cell>
          <cell r="AP1444">
            <v>14210634.743133178</v>
          </cell>
          <cell r="AQ1444">
            <v>6257843122.2516928</v>
          </cell>
        </row>
        <row r="1445">
          <cell r="AL1445">
            <v>2956987781.9330039</v>
          </cell>
          <cell r="AM1445">
            <v>2987523223.6031084</v>
          </cell>
          <cell r="AN1445">
            <v>251225618.72759914</v>
          </cell>
          <cell r="AO1445">
            <v>47895863.244847894</v>
          </cell>
          <cell r="AP1445">
            <v>14210634.743133178</v>
          </cell>
          <cell r="AQ1445">
            <v>6257843122.2516928</v>
          </cell>
        </row>
        <row r="1446">
          <cell r="AL1446">
            <v>2956987781.9330039</v>
          </cell>
          <cell r="AM1446">
            <v>2987523223.6031084</v>
          </cell>
          <cell r="AN1446">
            <v>251225618.72759914</v>
          </cell>
          <cell r="AO1446">
            <v>47895863.244847894</v>
          </cell>
          <cell r="AP1446">
            <v>14210634.743133178</v>
          </cell>
          <cell r="AQ1446">
            <v>6257843122.2516928</v>
          </cell>
        </row>
        <row r="1447">
          <cell r="AL1447">
            <v>2956987781.9330039</v>
          </cell>
          <cell r="AM1447">
            <v>2987523223.6031084</v>
          </cell>
          <cell r="AN1447">
            <v>251225618.72759914</v>
          </cell>
          <cell r="AO1447">
            <v>47895863.244847894</v>
          </cell>
          <cell r="AP1447">
            <v>14210634.743133178</v>
          </cell>
          <cell r="AQ1447">
            <v>6257843122.2516928</v>
          </cell>
        </row>
        <row r="1448">
          <cell r="AL1448">
            <v>2956987781.9330039</v>
          </cell>
          <cell r="AM1448">
            <v>2987523223.6031084</v>
          </cell>
          <cell r="AN1448">
            <v>251225618.72759914</v>
          </cell>
          <cell r="AO1448">
            <v>47895863.244847894</v>
          </cell>
          <cell r="AP1448">
            <v>14210634.743133178</v>
          </cell>
          <cell r="AQ1448">
            <v>6257843122.2516928</v>
          </cell>
        </row>
        <row r="1449">
          <cell r="AL1449">
            <v>2956987781.9330039</v>
          </cell>
          <cell r="AM1449">
            <v>2987523223.6031084</v>
          </cell>
          <cell r="AN1449">
            <v>251225618.72759914</v>
          </cell>
          <cell r="AO1449">
            <v>47895863.244847894</v>
          </cell>
          <cell r="AP1449">
            <v>14210634.743133178</v>
          </cell>
          <cell r="AQ1449">
            <v>6257843122.2516928</v>
          </cell>
        </row>
        <row r="1450">
          <cell r="AL1450">
            <v>2956987781.9330039</v>
          </cell>
          <cell r="AM1450">
            <v>2987523223.6031084</v>
          </cell>
          <cell r="AN1450">
            <v>251225618.72759914</v>
          </cell>
          <cell r="AO1450">
            <v>47895863.244847894</v>
          </cell>
          <cell r="AP1450">
            <v>14210634.743133178</v>
          </cell>
          <cell r="AQ1450">
            <v>6257843122.2516928</v>
          </cell>
        </row>
        <row r="1451">
          <cell r="AL1451">
            <v>2956987781.9330039</v>
          </cell>
          <cell r="AM1451">
            <v>2987523223.6031084</v>
          </cell>
          <cell r="AN1451">
            <v>251225618.72759914</v>
          </cell>
          <cell r="AO1451">
            <v>47895863.244847894</v>
          </cell>
          <cell r="AP1451">
            <v>14210634.743133178</v>
          </cell>
          <cell r="AQ1451">
            <v>6257843122.2516928</v>
          </cell>
        </row>
        <row r="1452">
          <cell r="AL1452">
            <v>2956987781.9330039</v>
          </cell>
          <cell r="AM1452">
            <v>2987523223.6031084</v>
          </cell>
          <cell r="AN1452">
            <v>251225618.72759914</v>
          </cell>
          <cell r="AO1452">
            <v>47895863.244847894</v>
          </cell>
          <cell r="AP1452">
            <v>14210634.743133178</v>
          </cell>
          <cell r="AQ1452">
            <v>6257843122.2516928</v>
          </cell>
        </row>
        <row r="1453">
          <cell r="AL1453">
            <v>2956987781.9330039</v>
          </cell>
          <cell r="AM1453">
            <v>2987523223.6031084</v>
          </cell>
          <cell r="AN1453">
            <v>251225618.72759914</v>
          </cell>
          <cell r="AO1453">
            <v>47895863.244847894</v>
          </cell>
          <cell r="AP1453">
            <v>14210634.743133178</v>
          </cell>
          <cell r="AQ1453">
            <v>6257843122.2516928</v>
          </cell>
        </row>
        <row r="1454">
          <cell r="AL1454">
            <v>2956987781.9330039</v>
          </cell>
          <cell r="AM1454">
            <v>2987523223.6031084</v>
          </cell>
          <cell r="AN1454">
            <v>251225618.72759914</v>
          </cell>
          <cell r="AO1454">
            <v>47895863.244847894</v>
          </cell>
          <cell r="AP1454">
            <v>14210634.743133178</v>
          </cell>
          <cell r="AQ1454">
            <v>6257843122.2516928</v>
          </cell>
        </row>
        <row r="1455">
          <cell r="AL1455">
            <v>2956987781.9330039</v>
          </cell>
          <cell r="AM1455">
            <v>2987523223.6031084</v>
          </cell>
          <cell r="AN1455">
            <v>251225618.72759914</v>
          </cell>
          <cell r="AO1455">
            <v>47895863.244847894</v>
          </cell>
          <cell r="AP1455">
            <v>14210634.743133178</v>
          </cell>
          <cell r="AQ1455">
            <v>6257843122.2516928</v>
          </cell>
        </row>
        <row r="1456">
          <cell r="AL1456">
            <v>2956987781.9330039</v>
          </cell>
          <cell r="AM1456">
            <v>2987523223.6031084</v>
          </cell>
          <cell r="AN1456">
            <v>251225618.72759914</v>
          </cell>
          <cell r="AO1456">
            <v>47895863.244847894</v>
          </cell>
          <cell r="AP1456">
            <v>14210634.743133178</v>
          </cell>
          <cell r="AQ1456">
            <v>6257843122.2516928</v>
          </cell>
        </row>
        <row r="1457">
          <cell r="AL1457">
            <v>2956987781.9330039</v>
          </cell>
          <cell r="AM1457">
            <v>2987523223.6031084</v>
          </cell>
          <cell r="AN1457">
            <v>251225618.72759914</v>
          </cell>
          <cell r="AO1457">
            <v>47895863.244847894</v>
          </cell>
          <cell r="AP1457">
            <v>14210634.743133178</v>
          </cell>
          <cell r="AQ1457">
            <v>6257843122.2516928</v>
          </cell>
        </row>
        <row r="1458">
          <cell r="AL1458">
            <v>2956987781.9330039</v>
          </cell>
          <cell r="AM1458">
            <v>2987523223.6031084</v>
          </cell>
          <cell r="AN1458">
            <v>251225618.72759914</v>
          </cell>
          <cell r="AO1458">
            <v>47895863.244847894</v>
          </cell>
          <cell r="AP1458">
            <v>14210634.743133178</v>
          </cell>
          <cell r="AQ1458">
            <v>6257843122.2516928</v>
          </cell>
        </row>
        <row r="1459">
          <cell r="AL1459">
            <v>2956987781.9330039</v>
          </cell>
          <cell r="AM1459">
            <v>2987523223.6031084</v>
          </cell>
          <cell r="AN1459">
            <v>251225618.72759914</v>
          </cell>
          <cell r="AO1459">
            <v>47895863.244847894</v>
          </cell>
          <cell r="AP1459">
            <v>14210634.743133178</v>
          </cell>
          <cell r="AQ1459">
            <v>6257843122.2516928</v>
          </cell>
        </row>
        <row r="1460">
          <cell r="AL1460">
            <v>2956987781.9330039</v>
          </cell>
          <cell r="AM1460">
            <v>2987523223.6031084</v>
          </cell>
          <cell r="AN1460">
            <v>251225618.72759914</v>
          </cell>
          <cell r="AO1460">
            <v>47895863.244847894</v>
          </cell>
          <cell r="AP1460">
            <v>14210634.743133178</v>
          </cell>
          <cell r="AQ1460">
            <v>6257843122.2516928</v>
          </cell>
        </row>
        <row r="1461">
          <cell r="AL1461">
            <v>2956987781.9330039</v>
          </cell>
          <cell r="AM1461">
            <v>2987523223.6031084</v>
          </cell>
          <cell r="AN1461">
            <v>251225618.72759914</v>
          </cell>
          <cell r="AO1461">
            <v>47895863.244847894</v>
          </cell>
          <cell r="AP1461">
            <v>14210634.743133178</v>
          </cell>
          <cell r="AQ1461">
            <v>6257843122.2516928</v>
          </cell>
        </row>
        <row r="1462">
          <cell r="AL1462">
            <v>2956987781.9330039</v>
          </cell>
          <cell r="AM1462">
            <v>2987523223.6031084</v>
          </cell>
          <cell r="AN1462">
            <v>251225618.72759914</v>
          </cell>
          <cell r="AO1462">
            <v>47895863.244847894</v>
          </cell>
          <cell r="AP1462">
            <v>14210634.743133178</v>
          </cell>
          <cell r="AQ1462">
            <v>6257843122.2516928</v>
          </cell>
        </row>
        <row r="1463">
          <cell r="AL1463">
            <v>2956987781.9330039</v>
          </cell>
          <cell r="AM1463">
            <v>2987523223.6031084</v>
          </cell>
          <cell r="AN1463">
            <v>251225618.72759914</v>
          </cell>
          <cell r="AO1463">
            <v>47895863.244847894</v>
          </cell>
          <cell r="AP1463">
            <v>14210634.743133178</v>
          </cell>
          <cell r="AQ1463">
            <v>6257843122.2516928</v>
          </cell>
        </row>
        <row r="1464">
          <cell r="AL1464">
            <v>2956987781.9330039</v>
          </cell>
          <cell r="AM1464">
            <v>2987523223.6031084</v>
          </cell>
          <cell r="AN1464">
            <v>251225618.72759914</v>
          </cell>
          <cell r="AO1464">
            <v>47895863.244847894</v>
          </cell>
          <cell r="AP1464">
            <v>14210634.743133178</v>
          </cell>
          <cell r="AQ1464">
            <v>6257843122.2516928</v>
          </cell>
        </row>
        <row r="1465">
          <cell r="AL1465">
            <v>2956987781.9330039</v>
          </cell>
          <cell r="AM1465">
            <v>2987523223.6031084</v>
          </cell>
          <cell r="AN1465">
            <v>251225618.72759914</v>
          </cell>
          <cell r="AO1465">
            <v>47895863.244847894</v>
          </cell>
          <cell r="AP1465">
            <v>14210634.743133178</v>
          </cell>
          <cell r="AQ1465">
            <v>6257843122.2516928</v>
          </cell>
        </row>
        <row r="1466">
          <cell r="AL1466">
            <v>2956987781.9330039</v>
          </cell>
          <cell r="AM1466">
            <v>2987523223.6031084</v>
          </cell>
          <cell r="AN1466">
            <v>251225618.72759914</v>
          </cell>
          <cell r="AO1466">
            <v>47895863.244847894</v>
          </cell>
          <cell r="AP1466">
            <v>14210634.743133178</v>
          </cell>
          <cell r="AQ1466">
            <v>6257843122.2516928</v>
          </cell>
        </row>
        <row r="1467">
          <cell r="AL1467">
            <v>2956987781.9330039</v>
          </cell>
          <cell r="AM1467">
            <v>2987523223.6031084</v>
          </cell>
          <cell r="AN1467">
            <v>251225618.72759914</v>
          </cell>
          <cell r="AO1467">
            <v>47895863.244847894</v>
          </cell>
          <cell r="AP1467">
            <v>14210634.743133178</v>
          </cell>
          <cell r="AQ1467">
            <v>6257843122.2516928</v>
          </cell>
        </row>
        <row r="1468">
          <cell r="AL1468">
            <v>2956987781.9330039</v>
          </cell>
          <cell r="AM1468">
            <v>2987523223.6031084</v>
          </cell>
          <cell r="AN1468">
            <v>251225618.72759914</v>
          </cell>
          <cell r="AO1468">
            <v>47895863.244847894</v>
          </cell>
          <cell r="AP1468">
            <v>14210634.743133178</v>
          </cell>
          <cell r="AQ1468">
            <v>6257843122.2516928</v>
          </cell>
        </row>
        <row r="1469">
          <cell r="AL1469">
            <v>2956987781.9330039</v>
          </cell>
          <cell r="AM1469">
            <v>2987523223.6031084</v>
          </cell>
          <cell r="AN1469">
            <v>251225618.72759914</v>
          </cell>
          <cell r="AO1469">
            <v>47895863.244847894</v>
          </cell>
          <cell r="AP1469">
            <v>14210634.743133178</v>
          </cell>
          <cell r="AQ1469">
            <v>6257843122.2516928</v>
          </cell>
        </row>
        <row r="1470">
          <cell r="AL1470">
            <v>2956987781.9330039</v>
          </cell>
          <cell r="AM1470">
            <v>2987523223.6031084</v>
          </cell>
          <cell r="AN1470">
            <v>251225618.72759914</v>
          </cell>
          <cell r="AO1470">
            <v>47895863.244847894</v>
          </cell>
          <cell r="AP1470">
            <v>14210634.743133178</v>
          </cell>
          <cell r="AQ1470">
            <v>6257843122.2516928</v>
          </cell>
        </row>
        <row r="1471">
          <cell r="AL1471">
            <v>2956987781.9330039</v>
          </cell>
          <cell r="AM1471">
            <v>2987523223.6031084</v>
          </cell>
          <cell r="AN1471">
            <v>251225618.72759914</v>
          </cell>
          <cell r="AO1471">
            <v>47895863.244847894</v>
          </cell>
          <cell r="AP1471">
            <v>14210634.743133178</v>
          </cell>
          <cell r="AQ1471">
            <v>6257843122.2516928</v>
          </cell>
        </row>
        <row r="1472">
          <cell r="AL1472">
            <v>2956987781.9330039</v>
          </cell>
          <cell r="AM1472">
            <v>2987523223.6031084</v>
          </cell>
          <cell r="AN1472">
            <v>251225618.72759914</v>
          </cell>
          <cell r="AO1472">
            <v>47895863.244847894</v>
          </cell>
          <cell r="AP1472">
            <v>14210634.743133178</v>
          </cell>
          <cell r="AQ1472">
            <v>6257843122.2516928</v>
          </cell>
        </row>
        <row r="1473">
          <cell r="AL1473">
            <v>2956987781.9330039</v>
          </cell>
          <cell r="AM1473">
            <v>2987523223.6031084</v>
          </cell>
          <cell r="AN1473">
            <v>251225618.72759914</v>
          </cell>
          <cell r="AO1473">
            <v>47895863.244847894</v>
          </cell>
          <cell r="AP1473">
            <v>14210634.743133178</v>
          </cell>
          <cell r="AQ1473">
            <v>6257843122.2516928</v>
          </cell>
        </row>
        <row r="1474">
          <cell r="AL1474">
            <v>2956987781.9330039</v>
          </cell>
          <cell r="AM1474">
            <v>2987523223.6031084</v>
          </cell>
          <cell r="AN1474">
            <v>251225618.72759914</v>
          </cell>
          <cell r="AO1474">
            <v>47895863.244847894</v>
          </cell>
          <cell r="AP1474">
            <v>14210634.743133178</v>
          </cell>
          <cell r="AQ1474">
            <v>6257843122.2516928</v>
          </cell>
        </row>
        <row r="1475">
          <cell r="AL1475">
            <v>2956987781.9330039</v>
          </cell>
          <cell r="AM1475">
            <v>2987523223.6031084</v>
          </cell>
          <cell r="AN1475">
            <v>251225618.72759914</v>
          </cell>
          <cell r="AO1475">
            <v>47895863.244847894</v>
          </cell>
          <cell r="AP1475">
            <v>14210634.743133178</v>
          </cell>
          <cell r="AQ1475">
            <v>6257843122.2516928</v>
          </cell>
        </row>
        <row r="1476">
          <cell r="AL1476">
            <v>2956987781.9330039</v>
          </cell>
          <cell r="AM1476">
            <v>2987523223.6031084</v>
          </cell>
          <cell r="AN1476">
            <v>251225618.72759914</v>
          </cell>
          <cell r="AO1476">
            <v>47895863.244847894</v>
          </cell>
          <cell r="AP1476">
            <v>14210634.743133178</v>
          </cell>
          <cell r="AQ1476">
            <v>6257843122.2516928</v>
          </cell>
        </row>
        <row r="1477">
          <cell r="AL1477">
            <v>2956987781.9330039</v>
          </cell>
          <cell r="AM1477">
            <v>2987523223.6031084</v>
          </cell>
          <cell r="AN1477">
            <v>251225618.72759914</v>
          </cell>
          <cell r="AO1477">
            <v>47895863.244847894</v>
          </cell>
          <cell r="AP1477">
            <v>14210634.743133178</v>
          </cell>
          <cell r="AQ1477">
            <v>6257843122.2516928</v>
          </cell>
        </row>
        <row r="1478">
          <cell r="AL1478">
            <v>2956987781.9330039</v>
          </cell>
          <cell r="AM1478">
            <v>2987523223.6031084</v>
          </cell>
          <cell r="AN1478">
            <v>251225618.72759914</v>
          </cell>
          <cell r="AO1478">
            <v>47895863.244847894</v>
          </cell>
          <cell r="AP1478">
            <v>14210634.743133178</v>
          </cell>
          <cell r="AQ1478">
            <v>6257843122.2516928</v>
          </cell>
        </row>
        <row r="1479">
          <cell r="AL1479">
            <v>2956987781.9330039</v>
          </cell>
          <cell r="AM1479">
            <v>2987523223.6031084</v>
          </cell>
          <cell r="AN1479">
            <v>251225618.72759914</v>
          </cell>
          <cell r="AO1479">
            <v>47895863.244847894</v>
          </cell>
          <cell r="AP1479">
            <v>14210634.743133178</v>
          </cell>
          <cell r="AQ1479">
            <v>6257843122.2516928</v>
          </cell>
        </row>
        <row r="1480">
          <cell r="AL1480">
            <v>2956987781.9330039</v>
          </cell>
          <cell r="AM1480">
            <v>2987523223.6031084</v>
          </cell>
          <cell r="AN1480">
            <v>251225618.72759914</v>
          </cell>
          <cell r="AO1480">
            <v>47895863.244847894</v>
          </cell>
          <cell r="AP1480">
            <v>14210634.743133178</v>
          </cell>
          <cell r="AQ1480">
            <v>6257843122.2516928</v>
          </cell>
        </row>
        <row r="1481">
          <cell r="AL1481">
            <v>2956987781.9330039</v>
          </cell>
          <cell r="AM1481">
            <v>2987523223.6031084</v>
          </cell>
          <cell r="AN1481">
            <v>251225618.72759914</v>
          </cell>
          <cell r="AO1481">
            <v>47895863.244847894</v>
          </cell>
          <cell r="AP1481">
            <v>14210634.743133178</v>
          </cell>
          <cell r="AQ1481">
            <v>6257843122.2516928</v>
          </cell>
        </row>
        <row r="1482">
          <cell r="AL1482">
            <v>2956987781.9330039</v>
          </cell>
          <cell r="AM1482">
            <v>2987523223.6031084</v>
          </cell>
          <cell r="AN1482">
            <v>251225618.72759914</v>
          </cell>
          <cell r="AO1482">
            <v>47895863.244847894</v>
          </cell>
          <cell r="AP1482">
            <v>14210634.743133178</v>
          </cell>
          <cell r="AQ1482">
            <v>6257843122.2516928</v>
          </cell>
        </row>
        <row r="1483">
          <cell r="AL1483">
            <v>2956987781.9330039</v>
          </cell>
          <cell r="AM1483">
            <v>2987523223.6031084</v>
          </cell>
          <cell r="AN1483">
            <v>251225618.72759914</v>
          </cell>
          <cell r="AO1483">
            <v>47895863.244847894</v>
          </cell>
          <cell r="AP1483">
            <v>14210634.743133178</v>
          </cell>
          <cell r="AQ1483">
            <v>6257843122.2516928</v>
          </cell>
        </row>
        <row r="1484">
          <cell r="AL1484">
            <v>2956987781.9330039</v>
          </cell>
          <cell r="AM1484">
            <v>2987523223.6031084</v>
          </cell>
          <cell r="AN1484">
            <v>251225618.72759914</v>
          </cell>
          <cell r="AO1484">
            <v>47895863.244847894</v>
          </cell>
          <cell r="AP1484">
            <v>14210634.743133178</v>
          </cell>
          <cell r="AQ1484">
            <v>6257843122.2516928</v>
          </cell>
        </row>
        <row r="1485">
          <cell r="AL1485">
            <v>2956987781.9330039</v>
          </cell>
          <cell r="AM1485">
            <v>2987523223.6031084</v>
          </cell>
          <cell r="AN1485">
            <v>251225618.72759914</v>
          </cell>
          <cell r="AO1485">
            <v>47895863.244847894</v>
          </cell>
          <cell r="AP1485">
            <v>14210634.743133178</v>
          </cell>
          <cell r="AQ1485">
            <v>6257843122.2516928</v>
          </cell>
        </row>
        <row r="1486">
          <cell r="AL1486">
            <v>2956987781.9330039</v>
          </cell>
          <cell r="AM1486">
            <v>2987523223.6031084</v>
          </cell>
          <cell r="AN1486">
            <v>251225618.72759914</v>
          </cell>
          <cell r="AO1486">
            <v>47895863.244847894</v>
          </cell>
          <cell r="AP1486">
            <v>14210634.743133178</v>
          </cell>
          <cell r="AQ1486">
            <v>6257843122.2516928</v>
          </cell>
        </row>
        <row r="1487">
          <cell r="AL1487">
            <v>2956987781.9330039</v>
          </cell>
          <cell r="AM1487">
            <v>2987523223.6031084</v>
          </cell>
          <cell r="AN1487">
            <v>251225618.72759914</v>
          </cell>
          <cell r="AO1487">
            <v>47895863.244847894</v>
          </cell>
          <cell r="AP1487">
            <v>14210634.743133178</v>
          </cell>
          <cell r="AQ1487">
            <v>6257843122.2516928</v>
          </cell>
        </row>
        <row r="1488">
          <cell r="AL1488">
            <v>2956987781.9330039</v>
          </cell>
          <cell r="AM1488">
            <v>2987523223.6031084</v>
          </cell>
          <cell r="AN1488">
            <v>251225618.72759914</v>
          </cell>
          <cell r="AO1488">
            <v>47895863.244847894</v>
          </cell>
          <cell r="AP1488">
            <v>14210634.743133178</v>
          </cell>
          <cell r="AQ1488">
            <v>6257843122.2516928</v>
          </cell>
        </row>
        <row r="1489">
          <cell r="AL1489">
            <v>2956987781.9330039</v>
          </cell>
          <cell r="AM1489">
            <v>2987523223.6031084</v>
          </cell>
          <cell r="AN1489">
            <v>251225618.72759914</v>
          </cell>
          <cell r="AO1489">
            <v>47895863.244847894</v>
          </cell>
          <cell r="AP1489">
            <v>14210634.743133178</v>
          </cell>
          <cell r="AQ1489">
            <v>6257843122.2516928</v>
          </cell>
        </row>
        <row r="1490">
          <cell r="AL1490">
            <v>2956987781.9330039</v>
          </cell>
          <cell r="AM1490">
            <v>2987523223.6031084</v>
          </cell>
          <cell r="AN1490">
            <v>251225618.72759914</v>
          </cell>
          <cell r="AO1490">
            <v>47895863.244847894</v>
          </cell>
          <cell r="AP1490">
            <v>14210634.743133178</v>
          </cell>
          <cell r="AQ1490">
            <v>6257843122.2516928</v>
          </cell>
        </row>
        <row r="1491">
          <cell r="AL1491">
            <v>2956987781.9330039</v>
          </cell>
          <cell r="AM1491">
            <v>2987523223.6031084</v>
          </cell>
          <cell r="AN1491">
            <v>251225618.72759914</v>
          </cell>
          <cell r="AO1491">
            <v>47895863.244847894</v>
          </cell>
          <cell r="AP1491">
            <v>14210634.743133178</v>
          </cell>
          <cell r="AQ1491">
            <v>6257843122.2516928</v>
          </cell>
        </row>
        <row r="1492">
          <cell r="AL1492">
            <v>2956987781.9330039</v>
          </cell>
          <cell r="AM1492">
            <v>2987523223.6031084</v>
          </cell>
          <cell r="AN1492">
            <v>251225618.72759914</v>
          </cell>
          <cell r="AO1492">
            <v>47895863.244847894</v>
          </cell>
          <cell r="AP1492">
            <v>14210634.743133178</v>
          </cell>
          <cell r="AQ1492">
            <v>6257843122.2516928</v>
          </cell>
        </row>
        <row r="1493">
          <cell r="AL1493">
            <v>2956987781.9330039</v>
          </cell>
          <cell r="AM1493">
            <v>2987523223.6031084</v>
          </cell>
          <cell r="AN1493">
            <v>251225618.72759914</v>
          </cell>
          <cell r="AO1493">
            <v>47895863.244847894</v>
          </cell>
          <cell r="AP1493">
            <v>14210634.743133178</v>
          </cell>
          <cell r="AQ1493">
            <v>6257843122.2516928</v>
          </cell>
        </row>
        <row r="1494">
          <cell r="AL1494">
            <v>2956987781.9330039</v>
          </cell>
          <cell r="AM1494">
            <v>2987523223.6031084</v>
          </cell>
          <cell r="AN1494">
            <v>251225618.72759914</v>
          </cell>
          <cell r="AO1494">
            <v>47895863.244847894</v>
          </cell>
          <cell r="AP1494">
            <v>14210634.743133178</v>
          </cell>
          <cell r="AQ1494">
            <v>6257843122.2516928</v>
          </cell>
        </row>
        <row r="1495">
          <cell r="AL1495">
            <v>2956987781.9330039</v>
          </cell>
          <cell r="AM1495">
            <v>2987523223.6031084</v>
          </cell>
          <cell r="AN1495">
            <v>251225618.72759914</v>
          </cell>
          <cell r="AO1495">
            <v>47895863.244847894</v>
          </cell>
          <cell r="AP1495">
            <v>14210634.743133178</v>
          </cell>
          <cell r="AQ1495">
            <v>6257843122.2516928</v>
          </cell>
        </row>
        <row r="1496">
          <cell r="AL1496">
            <v>2956987781.9330039</v>
          </cell>
          <cell r="AM1496">
            <v>2987523223.6031084</v>
          </cell>
          <cell r="AN1496">
            <v>251225618.72759914</v>
          </cell>
          <cell r="AO1496">
            <v>47895863.244847894</v>
          </cell>
          <cell r="AP1496">
            <v>14210634.743133178</v>
          </cell>
          <cell r="AQ1496">
            <v>6257843122.2516928</v>
          </cell>
        </row>
        <row r="1497">
          <cell r="AL1497">
            <v>2956987781.9330039</v>
          </cell>
          <cell r="AM1497">
            <v>2987523223.6031084</v>
          </cell>
          <cell r="AN1497">
            <v>251225618.72759914</v>
          </cell>
          <cell r="AO1497">
            <v>47895863.244847894</v>
          </cell>
          <cell r="AP1497">
            <v>14210634.743133178</v>
          </cell>
          <cell r="AQ1497">
            <v>6257843122.2516928</v>
          </cell>
        </row>
        <row r="1498">
          <cell r="AL1498">
            <v>2956987781.9330039</v>
          </cell>
          <cell r="AM1498">
            <v>2987523223.6031084</v>
          </cell>
          <cell r="AN1498">
            <v>251225618.72759914</v>
          </cell>
          <cell r="AO1498">
            <v>47895863.244847894</v>
          </cell>
          <cell r="AP1498">
            <v>14210634.743133178</v>
          </cell>
          <cell r="AQ1498">
            <v>6257843122.2516928</v>
          </cell>
        </row>
        <row r="1499">
          <cell r="AL1499">
            <v>2956987781.9330039</v>
          </cell>
          <cell r="AM1499">
            <v>2987523223.6031084</v>
          </cell>
          <cell r="AN1499">
            <v>251225618.72759914</v>
          </cell>
          <cell r="AO1499">
            <v>47895863.244847894</v>
          </cell>
          <cell r="AP1499">
            <v>14210634.743133178</v>
          </cell>
          <cell r="AQ1499">
            <v>6257843122.2516928</v>
          </cell>
        </row>
        <row r="1500">
          <cell r="AL1500">
            <v>2956987781.9330039</v>
          </cell>
          <cell r="AM1500">
            <v>2987523223.6031084</v>
          </cell>
          <cell r="AN1500">
            <v>251225618.72759914</v>
          </cell>
          <cell r="AO1500">
            <v>47895863.244847894</v>
          </cell>
          <cell r="AP1500">
            <v>14210634.743133178</v>
          </cell>
          <cell r="AQ1500">
            <v>6257843122.2516928</v>
          </cell>
        </row>
        <row r="1501">
          <cell r="AL1501">
            <v>2956987781.9330039</v>
          </cell>
          <cell r="AM1501">
            <v>2987523223.6031084</v>
          </cell>
          <cell r="AN1501">
            <v>251225618.72759914</v>
          </cell>
          <cell r="AO1501">
            <v>47895863.244847894</v>
          </cell>
          <cell r="AP1501">
            <v>14210634.743133178</v>
          </cell>
          <cell r="AQ1501">
            <v>6257843122.2516928</v>
          </cell>
        </row>
        <row r="1502">
          <cell r="AL1502">
            <v>2956987781.9330039</v>
          </cell>
          <cell r="AM1502">
            <v>2987523223.6031084</v>
          </cell>
          <cell r="AN1502">
            <v>251225618.72759914</v>
          </cell>
          <cell r="AO1502">
            <v>47895863.244847894</v>
          </cell>
          <cell r="AP1502">
            <v>14210634.743133178</v>
          </cell>
          <cell r="AQ1502">
            <v>6257843122.2516928</v>
          </cell>
        </row>
        <row r="1503">
          <cell r="AL1503">
            <v>2956987781.9330039</v>
          </cell>
          <cell r="AM1503">
            <v>2987523223.6031084</v>
          </cell>
          <cell r="AN1503">
            <v>251225618.72759914</v>
          </cell>
          <cell r="AO1503">
            <v>47895863.244847894</v>
          </cell>
          <cell r="AP1503">
            <v>14210634.743133178</v>
          </cell>
          <cell r="AQ1503">
            <v>6257843122.2516928</v>
          </cell>
        </row>
        <row r="1504">
          <cell r="AL1504">
            <v>2956987781.9330039</v>
          </cell>
          <cell r="AM1504">
            <v>2987523223.6031084</v>
          </cell>
          <cell r="AN1504">
            <v>251225618.72759914</v>
          </cell>
          <cell r="AO1504">
            <v>47895863.244847894</v>
          </cell>
          <cell r="AP1504">
            <v>14210634.743133178</v>
          </cell>
          <cell r="AQ1504">
            <v>6257843122.2516928</v>
          </cell>
        </row>
        <row r="1505">
          <cell r="AL1505">
            <v>2956987781.9330039</v>
          </cell>
          <cell r="AM1505">
            <v>2987523223.6031084</v>
          </cell>
          <cell r="AN1505">
            <v>251225618.72759914</v>
          </cell>
          <cell r="AO1505">
            <v>47895863.244847894</v>
          </cell>
          <cell r="AP1505">
            <v>14210634.743133178</v>
          </cell>
          <cell r="AQ1505">
            <v>6257843122.2516928</v>
          </cell>
        </row>
        <row r="1506">
          <cell r="AL1506">
            <v>2956987781.9330039</v>
          </cell>
          <cell r="AM1506">
            <v>2987523223.6031084</v>
          </cell>
          <cell r="AN1506">
            <v>251225618.72759914</v>
          </cell>
          <cell r="AO1506">
            <v>47895863.244847894</v>
          </cell>
          <cell r="AP1506">
            <v>14210634.743133178</v>
          </cell>
          <cell r="AQ1506">
            <v>6257843122.2516928</v>
          </cell>
        </row>
        <row r="1507">
          <cell r="AL1507">
            <v>2956987781.9330039</v>
          </cell>
          <cell r="AM1507">
            <v>2987523223.6031084</v>
          </cell>
          <cell r="AN1507">
            <v>251225618.72759914</v>
          </cell>
          <cell r="AO1507">
            <v>47895863.244847894</v>
          </cell>
          <cell r="AP1507">
            <v>14210634.743133178</v>
          </cell>
          <cell r="AQ1507">
            <v>6257843122.2516928</v>
          </cell>
        </row>
        <row r="1508">
          <cell r="AL1508">
            <v>2956987781.9330039</v>
          </cell>
          <cell r="AM1508">
            <v>2987523223.6031084</v>
          </cell>
          <cell r="AN1508">
            <v>251225618.72759914</v>
          </cell>
          <cell r="AO1508">
            <v>47895863.244847894</v>
          </cell>
          <cell r="AP1508">
            <v>14210634.743133178</v>
          </cell>
          <cell r="AQ1508">
            <v>6257843122.2516928</v>
          </cell>
        </row>
        <row r="1509">
          <cell r="AL1509">
            <v>2956987781.9330039</v>
          </cell>
          <cell r="AM1509">
            <v>2987523223.6031084</v>
          </cell>
          <cell r="AN1509">
            <v>251225618.72759914</v>
          </cell>
          <cell r="AO1509">
            <v>47895863.244847894</v>
          </cell>
          <cell r="AP1509">
            <v>14210634.743133178</v>
          </cell>
          <cell r="AQ1509">
            <v>6257843122.2516928</v>
          </cell>
        </row>
        <row r="1510">
          <cell r="AL1510">
            <v>2956987781.9330039</v>
          </cell>
          <cell r="AM1510">
            <v>2987523223.6031084</v>
          </cell>
          <cell r="AN1510">
            <v>251225618.72759914</v>
          </cell>
          <cell r="AO1510">
            <v>47895863.244847894</v>
          </cell>
          <cell r="AP1510">
            <v>14210634.743133178</v>
          </cell>
          <cell r="AQ1510">
            <v>6257843122.2516928</v>
          </cell>
        </row>
        <row r="1511">
          <cell r="AL1511">
            <v>2956987781.9330039</v>
          </cell>
          <cell r="AM1511">
            <v>2987523223.6031084</v>
          </cell>
          <cell r="AN1511">
            <v>251225618.72759914</v>
          </cell>
          <cell r="AO1511">
            <v>47895863.244847894</v>
          </cell>
          <cell r="AP1511">
            <v>14210634.743133178</v>
          </cell>
          <cell r="AQ1511">
            <v>6257843122.2516928</v>
          </cell>
        </row>
        <row r="1512">
          <cell r="AL1512">
            <v>2956987781.9330039</v>
          </cell>
          <cell r="AM1512">
            <v>2987523223.6031084</v>
          </cell>
          <cell r="AN1512">
            <v>251225618.72759914</v>
          </cell>
          <cell r="AO1512">
            <v>47895863.244847894</v>
          </cell>
          <cell r="AP1512">
            <v>14210634.743133178</v>
          </cell>
          <cell r="AQ1512">
            <v>6257843122.2516928</v>
          </cell>
        </row>
        <row r="1513">
          <cell r="AL1513">
            <v>2956987781.9330039</v>
          </cell>
          <cell r="AM1513">
            <v>2987523223.6031084</v>
          </cell>
          <cell r="AN1513">
            <v>251225618.72759914</v>
          </cell>
          <cell r="AO1513">
            <v>47895863.244847894</v>
          </cell>
          <cell r="AP1513">
            <v>14210634.743133178</v>
          </cell>
          <cell r="AQ1513">
            <v>6257843122.2516928</v>
          </cell>
        </row>
        <row r="1514">
          <cell r="AL1514">
            <v>2956987781.9330039</v>
          </cell>
          <cell r="AM1514">
            <v>2987523223.6031084</v>
          </cell>
          <cell r="AN1514">
            <v>251225618.72759914</v>
          </cell>
          <cell r="AO1514">
            <v>47895863.244847894</v>
          </cell>
          <cell r="AP1514">
            <v>14210634.743133178</v>
          </cell>
          <cell r="AQ1514">
            <v>6257843122.2516928</v>
          </cell>
        </row>
        <row r="1515">
          <cell r="AL1515">
            <v>2956987781.9330039</v>
          </cell>
          <cell r="AM1515">
            <v>2987523223.6031084</v>
          </cell>
          <cell r="AN1515">
            <v>251225618.72759914</v>
          </cell>
          <cell r="AO1515">
            <v>47895863.244847894</v>
          </cell>
          <cell r="AP1515">
            <v>14210634.743133178</v>
          </cell>
          <cell r="AQ1515">
            <v>6257843122.2516928</v>
          </cell>
        </row>
        <row r="1516">
          <cell r="AL1516">
            <v>2956987781.9330039</v>
          </cell>
          <cell r="AM1516">
            <v>2987523223.6031084</v>
          </cell>
          <cell r="AN1516">
            <v>251225618.72759914</v>
          </cell>
          <cell r="AO1516">
            <v>47895863.244847894</v>
          </cell>
          <cell r="AP1516">
            <v>14210634.743133178</v>
          </cell>
          <cell r="AQ1516">
            <v>6257843122.2516928</v>
          </cell>
        </row>
        <row r="1517">
          <cell r="AL1517">
            <v>2956987781.9330039</v>
          </cell>
          <cell r="AM1517">
            <v>2987523223.6031084</v>
          </cell>
          <cell r="AN1517">
            <v>251225618.72759914</v>
          </cell>
          <cell r="AO1517">
            <v>47895863.244847894</v>
          </cell>
          <cell r="AP1517">
            <v>14210634.743133178</v>
          </cell>
          <cell r="AQ1517">
            <v>6257843122.2516928</v>
          </cell>
        </row>
        <row r="1518">
          <cell r="AL1518">
            <v>2956987781.9330039</v>
          </cell>
          <cell r="AM1518">
            <v>2987523223.6031084</v>
          </cell>
          <cell r="AN1518">
            <v>251225618.72759914</v>
          </cell>
          <cell r="AO1518">
            <v>47895863.244847894</v>
          </cell>
          <cell r="AP1518">
            <v>14210634.743133178</v>
          </cell>
          <cell r="AQ1518">
            <v>6257843122.2516928</v>
          </cell>
        </row>
        <row r="1519">
          <cell r="AL1519">
            <v>2956987781.9330039</v>
          </cell>
          <cell r="AM1519">
            <v>2987523223.6031084</v>
          </cell>
          <cell r="AN1519">
            <v>251225618.72759914</v>
          </cell>
          <cell r="AO1519">
            <v>47895863.244847894</v>
          </cell>
          <cell r="AP1519">
            <v>14210634.743133178</v>
          </cell>
          <cell r="AQ1519">
            <v>6257843122.2516928</v>
          </cell>
        </row>
        <row r="1520">
          <cell r="AL1520">
            <v>2956987781.9330039</v>
          </cell>
          <cell r="AM1520">
            <v>2987523223.6031084</v>
          </cell>
          <cell r="AN1520">
            <v>251225618.72759914</v>
          </cell>
          <cell r="AO1520">
            <v>47895863.244847894</v>
          </cell>
          <cell r="AP1520">
            <v>14210634.743133178</v>
          </cell>
          <cell r="AQ1520">
            <v>6257843122.2516928</v>
          </cell>
        </row>
        <row r="1521">
          <cell r="AL1521">
            <v>2956987781.9330039</v>
          </cell>
          <cell r="AM1521">
            <v>2987523223.6031084</v>
          </cell>
          <cell r="AN1521">
            <v>251225618.72759914</v>
          </cell>
          <cell r="AO1521">
            <v>47895863.244847894</v>
          </cell>
          <cell r="AP1521">
            <v>14210634.743133178</v>
          </cell>
          <cell r="AQ1521">
            <v>6257843122.2516928</v>
          </cell>
        </row>
        <row r="1522">
          <cell r="AL1522">
            <v>2956987781.9330039</v>
          </cell>
          <cell r="AM1522">
            <v>2987523223.6031084</v>
          </cell>
          <cell r="AN1522">
            <v>251225618.72759914</v>
          </cell>
          <cell r="AO1522">
            <v>47895863.244847894</v>
          </cell>
          <cell r="AP1522">
            <v>14210634.743133178</v>
          </cell>
          <cell r="AQ1522">
            <v>6257843122.2516928</v>
          </cell>
        </row>
        <row r="1523">
          <cell r="AL1523">
            <v>2956987781.9330039</v>
          </cell>
          <cell r="AM1523">
            <v>2987523223.6031084</v>
          </cell>
          <cell r="AN1523">
            <v>251225618.72759914</v>
          </cell>
          <cell r="AO1523">
            <v>47895863.244847894</v>
          </cell>
          <cell r="AP1523">
            <v>14210634.743133178</v>
          </cell>
          <cell r="AQ1523">
            <v>6257843122.2516928</v>
          </cell>
        </row>
        <row r="1524">
          <cell r="AL1524">
            <v>2956987781.9330039</v>
          </cell>
          <cell r="AM1524">
            <v>2987523223.6031084</v>
          </cell>
          <cell r="AN1524">
            <v>251225618.72759914</v>
          </cell>
          <cell r="AO1524">
            <v>47895863.244847894</v>
          </cell>
          <cell r="AP1524">
            <v>14210634.743133178</v>
          </cell>
          <cell r="AQ1524">
            <v>6257843122.2516928</v>
          </cell>
        </row>
        <row r="1525">
          <cell r="AL1525">
            <v>2956987781.9330039</v>
          </cell>
          <cell r="AM1525">
            <v>2987523223.6031084</v>
          </cell>
          <cell r="AN1525">
            <v>251225618.72759914</v>
          </cell>
          <cell r="AO1525">
            <v>47895863.244847894</v>
          </cell>
          <cell r="AP1525">
            <v>14210634.743133178</v>
          </cell>
          <cell r="AQ1525">
            <v>6257843122.2516928</v>
          </cell>
        </row>
        <row r="1526">
          <cell r="AL1526">
            <v>2956987781.9330039</v>
          </cell>
          <cell r="AM1526">
            <v>2987523223.6031084</v>
          </cell>
          <cell r="AN1526">
            <v>251225618.72759914</v>
          </cell>
          <cell r="AO1526">
            <v>47895863.244847894</v>
          </cell>
          <cell r="AP1526">
            <v>14210634.743133178</v>
          </cell>
          <cell r="AQ1526">
            <v>6257843122.2516928</v>
          </cell>
        </row>
        <row r="1527">
          <cell r="AL1527">
            <v>2956987781.9330039</v>
          </cell>
          <cell r="AM1527">
            <v>2987523223.6031084</v>
          </cell>
          <cell r="AN1527">
            <v>251225618.72759914</v>
          </cell>
          <cell r="AO1527">
            <v>47895863.244847894</v>
          </cell>
          <cell r="AP1527">
            <v>14210634.743133178</v>
          </cell>
          <cell r="AQ1527">
            <v>6257843122.2516928</v>
          </cell>
        </row>
        <row r="1528">
          <cell r="AL1528">
            <v>2956987781.9330039</v>
          </cell>
          <cell r="AM1528">
            <v>2987523223.6031084</v>
          </cell>
          <cell r="AN1528">
            <v>251225618.72759914</v>
          </cell>
          <cell r="AO1528">
            <v>47895863.244847894</v>
          </cell>
          <cell r="AP1528">
            <v>14210634.743133178</v>
          </cell>
          <cell r="AQ1528">
            <v>6257843122.2516928</v>
          </cell>
        </row>
        <row r="1529">
          <cell r="AL1529">
            <v>2956987781.9330039</v>
          </cell>
          <cell r="AM1529">
            <v>2987523223.6031084</v>
          </cell>
          <cell r="AN1529">
            <v>251225618.72759914</v>
          </cell>
          <cell r="AO1529">
            <v>47895863.244847894</v>
          </cell>
          <cell r="AP1529">
            <v>14210634.743133178</v>
          </cell>
          <cell r="AQ1529">
            <v>6257843122.2516928</v>
          </cell>
        </row>
        <row r="1530">
          <cell r="AL1530">
            <v>2956987781.9330039</v>
          </cell>
          <cell r="AM1530">
            <v>2987523223.6031084</v>
          </cell>
          <cell r="AN1530">
            <v>251225618.72759914</v>
          </cell>
          <cell r="AO1530">
            <v>47895863.244847894</v>
          </cell>
          <cell r="AP1530">
            <v>14210634.743133178</v>
          </cell>
          <cell r="AQ1530">
            <v>6257843122.2516928</v>
          </cell>
        </row>
        <row r="1531">
          <cell r="AL1531">
            <v>2956987781.9330039</v>
          </cell>
          <cell r="AM1531">
            <v>2987523223.6031084</v>
          </cell>
          <cell r="AN1531">
            <v>251225618.72759914</v>
          </cell>
          <cell r="AO1531">
            <v>47895863.244847894</v>
          </cell>
          <cell r="AP1531">
            <v>14210634.743133178</v>
          </cell>
          <cell r="AQ1531">
            <v>6257843122.2516928</v>
          </cell>
        </row>
        <row r="1532">
          <cell r="AL1532">
            <v>2956987781.9330039</v>
          </cell>
          <cell r="AM1532">
            <v>2987523223.6031084</v>
          </cell>
          <cell r="AN1532">
            <v>251225618.72759914</v>
          </cell>
          <cell r="AO1532">
            <v>47895863.244847894</v>
          </cell>
          <cell r="AP1532">
            <v>14210634.743133178</v>
          </cell>
          <cell r="AQ1532">
            <v>6257843122.2516928</v>
          </cell>
        </row>
        <row r="1533">
          <cell r="AL1533">
            <v>2956987781.9330039</v>
          </cell>
          <cell r="AM1533">
            <v>2987523223.6031084</v>
          </cell>
          <cell r="AN1533">
            <v>251225618.72759914</v>
          </cell>
          <cell r="AO1533">
            <v>47895863.244847894</v>
          </cell>
          <cell r="AP1533">
            <v>14210634.743133178</v>
          </cell>
          <cell r="AQ1533">
            <v>6257843122.2516928</v>
          </cell>
        </row>
        <row r="1534">
          <cell r="AL1534">
            <v>2956987781.9330039</v>
          </cell>
          <cell r="AM1534">
            <v>2987523223.6031084</v>
          </cell>
          <cell r="AN1534">
            <v>251225618.72759914</v>
          </cell>
          <cell r="AO1534">
            <v>47895863.244847894</v>
          </cell>
          <cell r="AP1534">
            <v>14210634.743133178</v>
          </cell>
          <cell r="AQ1534">
            <v>6257843122.2516928</v>
          </cell>
        </row>
        <row r="1535">
          <cell r="AL1535">
            <v>2956987781.9330039</v>
          </cell>
          <cell r="AM1535">
            <v>2987523223.6031084</v>
          </cell>
          <cell r="AN1535">
            <v>251225618.72759914</v>
          </cell>
          <cell r="AO1535">
            <v>47895863.244847894</v>
          </cell>
          <cell r="AP1535">
            <v>14210634.743133178</v>
          </cell>
          <cell r="AQ1535">
            <v>6257843122.2516928</v>
          </cell>
        </row>
        <row r="1536">
          <cell r="AL1536">
            <v>2956987781.9330039</v>
          </cell>
          <cell r="AM1536">
            <v>2987523223.6031084</v>
          </cell>
          <cell r="AN1536">
            <v>251225618.72759914</v>
          </cell>
          <cell r="AO1536">
            <v>47895863.244847894</v>
          </cell>
          <cell r="AP1536">
            <v>14210634.743133178</v>
          </cell>
          <cell r="AQ1536">
            <v>6257843122.2516928</v>
          </cell>
        </row>
        <row r="1537">
          <cell r="AL1537">
            <v>2956987781.9330039</v>
          </cell>
          <cell r="AM1537">
            <v>2987523223.6031084</v>
          </cell>
          <cell r="AN1537">
            <v>251225618.72759914</v>
          </cell>
          <cell r="AO1537">
            <v>47895863.244847894</v>
          </cell>
          <cell r="AP1537">
            <v>14210634.743133178</v>
          </cell>
          <cell r="AQ1537">
            <v>6257843122.2516928</v>
          </cell>
        </row>
        <row r="1538">
          <cell r="AL1538">
            <v>2956987781.9330039</v>
          </cell>
          <cell r="AM1538">
            <v>2987523223.6031084</v>
          </cell>
          <cell r="AN1538">
            <v>251225618.72759914</v>
          </cell>
          <cell r="AO1538">
            <v>47895863.244847894</v>
          </cell>
          <cell r="AP1538">
            <v>14210634.743133178</v>
          </cell>
          <cell r="AQ1538">
            <v>6257843122.2516928</v>
          </cell>
        </row>
        <row r="1539">
          <cell r="AL1539">
            <v>2956987781.9330039</v>
          </cell>
          <cell r="AM1539">
            <v>2987523223.6031084</v>
          </cell>
          <cell r="AN1539">
            <v>251225618.72759914</v>
          </cell>
          <cell r="AO1539">
            <v>47895863.244847894</v>
          </cell>
          <cell r="AP1539">
            <v>14210634.743133178</v>
          </cell>
          <cell r="AQ1539">
            <v>6257843122.2516928</v>
          </cell>
        </row>
        <row r="1540">
          <cell r="AL1540">
            <v>2956987781.9330039</v>
          </cell>
          <cell r="AM1540">
            <v>2987523223.6031084</v>
          </cell>
          <cell r="AN1540">
            <v>251225618.72759914</v>
          </cell>
          <cell r="AO1540">
            <v>47895863.244847894</v>
          </cell>
          <cell r="AP1540">
            <v>14210634.743133178</v>
          </cell>
          <cell r="AQ1540">
            <v>6257843122.2516928</v>
          </cell>
        </row>
        <row r="1541">
          <cell r="AL1541">
            <v>2956987781.9330039</v>
          </cell>
          <cell r="AM1541">
            <v>2987523223.6031084</v>
          </cell>
          <cell r="AN1541">
            <v>251225618.72759914</v>
          </cell>
          <cell r="AO1541">
            <v>47895863.244847894</v>
          </cell>
          <cell r="AP1541">
            <v>14210634.743133178</v>
          </cell>
          <cell r="AQ1541">
            <v>6257843122.2516928</v>
          </cell>
        </row>
        <row r="1542">
          <cell r="AL1542">
            <v>2956987781.9330039</v>
          </cell>
          <cell r="AM1542">
            <v>2987523223.6031084</v>
          </cell>
          <cell r="AN1542">
            <v>251225618.72759914</v>
          </cell>
          <cell r="AO1542">
            <v>47895863.244847894</v>
          </cell>
          <cell r="AP1542">
            <v>14210634.743133178</v>
          </cell>
          <cell r="AQ1542">
            <v>6257843122.2516928</v>
          </cell>
        </row>
        <row r="1543">
          <cell r="AL1543">
            <v>2956987781.9330039</v>
          </cell>
          <cell r="AM1543">
            <v>2987523223.6031084</v>
          </cell>
          <cell r="AN1543">
            <v>251225618.72759914</v>
          </cell>
          <cell r="AO1543">
            <v>47895863.244847894</v>
          </cell>
          <cell r="AP1543">
            <v>14210634.743133178</v>
          </cell>
          <cell r="AQ1543">
            <v>6257843122.2516928</v>
          </cell>
        </row>
        <row r="1544">
          <cell r="AL1544">
            <v>2956987781.9330039</v>
          </cell>
          <cell r="AM1544">
            <v>2987523223.6031084</v>
          </cell>
          <cell r="AN1544">
            <v>251225618.72759914</v>
          </cell>
          <cell r="AO1544">
            <v>47895863.244847894</v>
          </cell>
          <cell r="AP1544">
            <v>14210634.743133178</v>
          </cell>
          <cell r="AQ1544">
            <v>6257843122.2516928</v>
          </cell>
        </row>
        <row r="1545">
          <cell r="AL1545">
            <v>2956987781.9330039</v>
          </cell>
          <cell r="AM1545">
            <v>2987523223.6031084</v>
          </cell>
          <cell r="AN1545">
            <v>251225618.72759914</v>
          </cell>
          <cell r="AO1545">
            <v>47895863.244847894</v>
          </cell>
          <cell r="AP1545">
            <v>14210634.743133178</v>
          </cell>
          <cell r="AQ1545">
            <v>6257843122.2516928</v>
          </cell>
        </row>
        <row r="1546">
          <cell r="AL1546">
            <v>2956987781.9330039</v>
          </cell>
          <cell r="AM1546">
            <v>2987523223.6031084</v>
          </cell>
          <cell r="AN1546">
            <v>251225618.72759914</v>
          </cell>
          <cell r="AO1546">
            <v>47895863.244847894</v>
          </cell>
          <cell r="AP1546">
            <v>14210634.743133178</v>
          </cell>
          <cell r="AQ1546">
            <v>6257843122.2516928</v>
          </cell>
        </row>
        <row r="1547">
          <cell r="AL1547">
            <v>2956987781.9330039</v>
          </cell>
          <cell r="AM1547">
            <v>2987523223.6031084</v>
          </cell>
          <cell r="AN1547">
            <v>251225618.72759914</v>
          </cell>
          <cell r="AO1547">
            <v>47895863.244847894</v>
          </cell>
          <cell r="AP1547">
            <v>14210634.743133178</v>
          </cell>
          <cell r="AQ1547">
            <v>6257843122.2516928</v>
          </cell>
        </row>
        <row r="1548">
          <cell r="AL1548">
            <v>2956987781.9330039</v>
          </cell>
          <cell r="AM1548">
            <v>2987523223.6031084</v>
          </cell>
          <cell r="AN1548">
            <v>251225618.72759914</v>
          </cell>
          <cell r="AO1548">
            <v>47895863.244847894</v>
          </cell>
          <cell r="AP1548">
            <v>14210634.743133178</v>
          </cell>
          <cell r="AQ1548">
            <v>6257843122.2516928</v>
          </cell>
        </row>
        <row r="1549">
          <cell r="AL1549">
            <v>2956987781.9330039</v>
          </cell>
          <cell r="AM1549">
            <v>2987523223.6031084</v>
          </cell>
          <cell r="AN1549">
            <v>251225618.72759914</v>
          </cell>
          <cell r="AO1549">
            <v>47895863.244847894</v>
          </cell>
          <cell r="AP1549">
            <v>14210634.743133178</v>
          </cell>
          <cell r="AQ1549">
            <v>6257843122.2516928</v>
          </cell>
        </row>
        <row r="1550">
          <cell r="AL1550">
            <v>2956987781.9330039</v>
          </cell>
          <cell r="AM1550">
            <v>2987523223.6031084</v>
          </cell>
          <cell r="AN1550">
            <v>251225618.72759914</v>
          </cell>
          <cell r="AO1550">
            <v>47895863.244847894</v>
          </cell>
          <cell r="AP1550">
            <v>14210634.743133178</v>
          </cell>
          <cell r="AQ1550">
            <v>6257843122.2516928</v>
          </cell>
        </row>
        <row r="1551">
          <cell r="AL1551">
            <v>2956987781.9330039</v>
          </cell>
          <cell r="AM1551">
            <v>2987523223.6031084</v>
          </cell>
          <cell r="AN1551">
            <v>251225618.72759914</v>
          </cell>
          <cell r="AO1551">
            <v>47895863.244847894</v>
          </cell>
          <cell r="AP1551">
            <v>14210634.743133178</v>
          </cell>
          <cell r="AQ1551">
            <v>6257843122.2516928</v>
          </cell>
        </row>
        <row r="1552">
          <cell r="AL1552">
            <v>2956987781.9330039</v>
          </cell>
          <cell r="AM1552">
            <v>2987523223.6031084</v>
          </cell>
          <cell r="AN1552">
            <v>251225618.72759914</v>
          </cell>
          <cell r="AO1552">
            <v>47895863.244847894</v>
          </cell>
          <cell r="AP1552">
            <v>14210634.743133178</v>
          </cell>
          <cell r="AQ1552">
            <v>6257843122.2516928</v>
          </cell>
        </row>
        <row r="1553">
          <cell r="AL1553">
            <v>2956987781.9330039</v>
          </cell>
          <cell r="AM1553">
            <v>2987523223.6031084</v>
          </cell>
          <cell r="AN1553">
            <v>251225618.72759914</v>
          </cell>
          <cell r="AO1553">
            <v>47895863.244847894</v>
          </cell>
          <cell r="AP1553">
            <v>14210634.743133178</v>
          </cell>
          <cell r="AQ1553">
            <v>6257843122.2516928</v>
          </cell>
        </row>
        <row r="1554">
          <cell r="AL1554">
            <v>2956987781.9330039</v>
          </cell>
          <cell r="AM1554">
            <v>2987523223.6031084</v>
          </cell>
          <cell r="AN1554">
            <v>251225618.72759914</v>
          </cell>
          <cell r="AO1554">
            <v>47895863.244847894</v>
          </cell>
          <cell r="AP1554">
            <v>14210634.743133178</v>
          </cell>
          <cell r="AQ1554">
            <v>6257843122.2516928</v>
          </cell>
        </row>
        <row r="1555">
          <cell r="AL1555">
            <v>2956987781.9330039</v>
          </cell>
          <cell r="AM1555">
            <v>2987523223.6031084</v>
          </cell>
          <cell r="AN1555">
            <v>251225618.72759914</v>
          </cell>
          <cell r="AO1555">
            <v>47895863.244847894</v>
          </cell>
          <cell r="AP1555">
            <v>14210634.743133178</v>
          </cell>
          <cell r="AQ1555">
            <v>6257843122.2516928</v>
          </cell>
        </row>
        <row r="1556">
          <cell r="AL1556">
            <v>2956987781.9330039</v>
          </cell>
          <cell r="AM1556">
            <v>2987523223.6031084</v>
          </cell>
          <cell r="AN1556">
            <v>251225618.72759914</v>
          </cell>
          <cell r="AO1556">
            <v>47895863.244847894</v>
          </cell>
          <cell r="AP1556">
            <v>14210634.743133178</v>
          </cell>
          <cell r="AQ1556">
            <v>6257843122.2516928</v>
          </cell>
        </row>
        <row r="1557">
          <cell r="AL1557">
            <v>2956987781.9330039</v>
          </cell>
          <cell r="AM1557">
            <v>2987523223.6031084</v>
          </cell>
          <cell r="AN1557">
            <v>251225618.72759914</v>
          </cell>
          <cell r="AO1557">
            <v>47895863.244847894</v>
          </cell>
          <cell r="AP1557">
            <v>14210634.743133178</v>
          </cell>
          <cell r="AQ1557">
            <v>6257843122.2516928</v>
          </cell>
        </row>
        <row r="1558">
          <cell r="AL1558">
            <v>2956987781.9330039</v>
          </cell>
          <cell r="AM1558">
            <v>2987523223.6031084</v>
          </cell>
          <cell r="AN1558">
            <v>251225618.72759914</v>
          </cell>
          <cell r="AO1558">
            <v>47895863.244847894</v>
          </cell>
          <cell r="AP1558">
            <v>14210634.743133178</v>
          </cell>
          <cell r="AQ1558">
            <v>6257843122.2516928</v>
          </cell>
        </row>
        <row r="1559">
          <cell r="AL1559">
            <v>2956987781.9330039</v>
          </cell>
          <cell r="AM1559">
            <v>2987523223.6031084</v>
          </cell>
          <cell r="AN1559">
            <v>251225618.72759914</v>
          </cell>
          <cell r="AO1559">
            <v>47895863.244847894</v>
          </cell>
          <cell r="AP1559">
            <v>14210634.743133178</v>
          </cell>
          <cell r="AQ1559">
            <v>6257843122.2516928</v>
          </cell>
        </row>
        <row r="1560">
          <cell r="AL1560">
            <v>2956987781.9330039</v>
          </cell>
          <cell r="AM1560">
            <v>2987523223.6031084</v>
          </cell>
          <cell r="AN1560">
            <v>251225618.72759914</v>
          </cell>
          <cell r="AO1560">
            <v>47895863.244847894</v>
          </cell>
          <cell r="AP1560">
            <v>14210634.743133178</v>
          </cell>
          <cell r="AQ1560">
            <v>6257843122.2516928</v>
          </cell>
        </row>
        <row r="1561">
          <cell r="AL1561">
            <v>2956987781.9330039</v>
          </cell>
          <cell r="AM1561">
            <v>2987523223.6031084</v>
          </cell>
          <cell r="AN1561">
            <v>251225618.72759914</v>
          </cell>
          <cell r="AO1561">
            <v>47895863.244847894</v>
          </cell>
          <cell r="AP1561">
            <v>14210634.743133178</v>
          </cell>
          <cell r="AQ1561">
            <v>6257843122.2516928</v>
          </cell>
        </row>
        <row r="1562">
          <cell r="AL1562">
            <v>2956987781.9330039</v>
          </cell>
          <cell r="AM1562">
            <v>2987523223.6031084</v>
          </cell>
          <cell r="AN1562">
            <v>251225618.72759914</v>
          </cell>
          <cell r="AO1562">
            <v>47895863.244847894</v>
          </cell>
          <cell r="AP1562">
            <v>14210634.743133178</v>
          </cell>
          <cell r="AQ1562">
            <v>6257843122.2516928</v>
          </cell>
        </row>
        <row r="1563">
          <cell r="AL1563">
            <v>2956987781.9330039</v>
          </cell>
          <cell r="AM1563">
            <v>2987523223.6031084</v>
          </cell>
          <cell r="AN1563">
            <v>251225618.72759914</v>
          </cell>
          <cell r="AO1563">
            <v>47895863.244847894</v>
          </cell>
          <cell r="AP1563">
            <v>14210634.743133178</v>
          </cell>
          <cell r="AQ1563">
            <v>6257843122.2516928</v>
          </cell>
        </row>
        <row r="1564">
          <cell r="AL1564">
            <v>2956987781.9330039</v>
          </cell>
          <cell r="AM1564">
            <v>2987523223.6031084</v>
          </cell>
          <cell r="AN1564">
            <v>251225618.72759914</v>
          </cell>
          <cell r="AO1564">
            <v>47895863.244847894</v>
          </cell>
          <cell r="AP1564">
            <v>14210634.743133178</v>
          </cell>
          <cell r="AQ1564">
            <v>6257843122.2516928</v>
          </cell>
        </row>
        <row r="1565">
          <cell r="AL1565">
            <v>2956987781.9330039</v>
          </cell>
          <cell r="AM1565">
            <v>2987523223.6031084</v>
          </cell>
          <cell r="AN1565">
            <v>251225618.72759914</v>
          </cell>
          <cell r="AO1565">
            <v>47895863.244847894</v>
          </cell>
          <cell r="AP1565">
            <v>14210634.743133178</v>
          </cell>
          <cell r="AQ1565">
            <v>6257843122.2516928</v>
          </cell>
        </row>
        <row r="1566">
          <cell r="AL1566">
            <v>2956987781.9330039</v>
          </cell>
          <cell r="AM1566">
            <v>2987523223.6031084</v>
          </cell>
          <cell r="AN1566">
            <v>251225618.72759914</v>
          </cell>
          <cell r="AO1566">
            <v>47895863.244847894</v>
          </cell>
          <cell r="AP1566">
            <v>14210634.743133178</v>
          </cell>
          <cell r="AQ1566">
            <v>6257843122.2516928</v>
          </cell>
        </row>
        <row r="1567">
          <cell r="AL1567">
            <v>2956987781.9330039</v>
          </cell>
          <cell r="AM1567">
            <v>2987523223.6031084</v>
          </cell>
          <cell r="AN1567">
            <v>251225618.72759914</v>
          </cell>
          <cell r="AO1567">
            <v>47895863.244847894</v>
          </cell>
          <cell r="AP1567">
            <v>14210634.743133178</v>
          </cell>
          <cell r="AQ1567">
            <v>6257843122.2516928</v>
          </cell>
        </row>
        <row r="1568">
          <cell r="AL1568">
            <v>2956987781.9330039</v>
          </cell>
          <cell r="AM1568">
            <v>2987523223.6031084</v>
          </cell>
          <cell r="AN1568">
            <v>251225618.72759914</v>
          </cell>
          <cell r="AO1568">
            <v>47895863.244847894</v>
          </cell>
          <cell r="AP1568">
            <v>14210634.743133178</v>
          </cell>
          <cell r="AQ1568">
            <v>6257843122.2516928</v>
          </cell>
        </row>
        <row r="1569">
          <cell r="AL1569">
            <v>2956987781.9330039</v>
          </cell>
          <cell r="AM1569">
            <v>2987523223.6031084</v>
          </cell>
          <cell r="AN1569">
            <v>251225618.72759914</v>
          </cell>
          <cell r="AO1569">
            <v>47895863.244847894</v>
          </cell>
          <cell r="AP1569">
            <v>14210634.743133178</v>
          </cell>
          <cell r="AQ1569">
            <v>6257843122.2516928</v>
          </cell>
        </row>
        <row r="1570">
          <cell r="AL1570">
            <v>2956987781.9330039</v>
          </cell>
          <cell r="AM1570">
            <v>2987523223.6031084</v>
          </cell>
          <cell r="AN1570">
            <v>251225618.72759914</v>
          </cell>
          <cell r="AO1570">
            <v>47895863.244847894</v>
          </cell>
          <cell r="AP1570">
            <v>14210634.743133178</v>
          </cell>
          <cell r="AQ1570">
            <v>6257843122.2516928</v>
          </cell>
        </row>
        <row r="1571">
          <cell r="AL1571">
            <v>2956987781.9330039</v>
          </cell>
          <cell r="AM1571">
            <v>2987523223.6031084</v>
          </cell>
          <cell r="AN1571">
            <v>251225618.72759914</v>
          </cell>
          <cell r="AO1571">
            <v>47895863.244847894</v>
          </cell>
          <cell r="AP1571">
            <v>14210634.743133178</v>
          </cell>
          <cell r="AQ1571">
            <v>6257843122.2516928</v>
          </cell>
        </row>
        <row r="1572">
          <cell r="AL1572">
            <v>2956987781.9330039</v>
          </cell>
          <cell r="AM1572">
            <v>2987523223.6031084</v>
          </cell>
          <cell r="AN1572">
            <v>251225618.72759914</v>
          </cell>
          <cell r="AO1572">
            <v>47895863.244847894</v>
          </cell>
          <cell r="AP1572">
            <v>14210634.743133178</v>
          </cell>
          <cell r="AQ1572">
            <v>6257843122.2516928</v>
          </cell>
        </row>
        <row r="1573">
          <cell r="AL1573">
            <v>2956987781.9330039</v>
          </cell>
          <cell r="AM1573">
            <v>2987523223.6031084</v>
          </cell>
          <cell r="AN1573">
            <v>251225618.72759914</v>
          </cell>
          <cell r="AO1573">
            <v>47895863.244847894</v>
          </cell>
          <cell r="AP1573">
            <v>14210634.743133178</v>
          </cell>
          <cell r="AQ1573">
            <v>6257843122.2516928</v>
          </cell>
        </row>
        <row r="1574">
          <cell r="AL1574">
            <v>2956987781.9330039</v>
          </cell>
          <cell r="AM1574">
            <v>2987523223.6031084</v>
          </cell>
          <cell r="AN1574">
            <v>251225618.72759914</v>
          </cell>
          <cell r="AO1574">
            <v>47895863.244847894</v>
          </cell>
          <cell r="AP1574">
            <v>14210634.743133178</v>
          </cell>
          <cell r="AQ1574">
            <v>6257843122.2516928</v>
          </cell>
        </row>
        <row r="1575">
          <cell r="AL1575">
            <v>2956987781.9330039</v>
          </cell>
          <cell r="AM1575">
            <v>2987523223.6031084</v>
          </cell>
          <cell r="AN1575">
            <v>251225618.72759914</v>
          </cell>
          <cell r="AO1575">
            <v>47895863.244847894</v>
          </cell>
          <cell r="AP1575">
            <v>14210634.743133178</v>
          </cell>
          <cell r="AQ1575">
            <v>6257843122.2516928</v>
          </cell>
        </row>
        <row r="1576">
          <cell r="AL1576">
            <v>2956987781.9330039</v>
          </cell>
          <cell r="AM1576">
            <v>2987523223.6031084</v>
          </cell>
          <cell r="AN1576">
            <v>251225618.72759914</v>
          </cell>
          <cell r="AO1576">
            <v>47895863.244847894</v>
          </cell>
          <cell r="AP1576">
            <v>14210634.743133178</v>
          </cell>
          <cell r="AQ1576">
            <v>6257843122.2516928</v>
          </cell>
        </row>
        <row r="1577">
          <cell r="AL1577">
            <v>2956987781.9330039</v>
          </cell>
          <cell r="AM1577">
            <v>2987523223.6031084</v>
          </cell>
          <cell r="AN1577">
            <v>251225618.72759914</v>
          </cell>
          <cell r="AO1577">
            <v>47895863.244847894</v>
          </cell>
          <cell r="AP1577">
            <v>14210634.743133178</v>
          </cell>
          <cell r="AQ1577">
            <v>6257843122.2516928</v>
          </cell>
        </row>
        <row r="1578">
          <cell r="AL1578">
            <v>2956987781.9330039</v>
          </cell>
          <cell r="AM1578">
            <v>2987523223.6031084</v>
          </cell>
          <cell r="AN1578">
            <v>251225618.72759914</v>
          </cell>
          <cell r="AO1578">
            <v>47895863.244847894</v>
          </cell>
          <cell r="AP1578">
            <v>14210634.743133178</v>
          </cell>
          <cell r="AQ1578">
            <v>6257843122.2516928</v>
          </cell>
        </row>
        <row r="1579">
          <cell r="AL1579">
            <v>2956987781.9330039</v>
          </cell>
          <cell r="AM1579">
            <v>2987523223.6031084</v>
          </cell>
          <cell r="AN1579">
            <v>251225618.72759914</v>
          </cell>
          <cell r="AO1579">
            <v>47895863.244847894</v>
          </cell>
          <cell r="AP1579">
            <v>14210634.743133178</v>
          </cell>
          <cell r="AQ1579">
            <v>6257843122.2516928</v>
          </cell>
        </row>
        <row r="1580">
          <cell r="AL1580">
            <v>2956987781.9330039</v>
          </cell>
          <cell r="AM1580">
            <v>2987523223.6031084</v>
          </cell>
          <cell r="AN1580">
            <v>251225618.72759914</v>
          </cell>
          <cell r="AO1580">
            <v>47895863.244847894</v>
          </cell>
          <cell r="AP1580">
            <v>14210634.743133178</v>
          </cell>
          <cell r="AQ1580">
            <v>6257843122.2516928</v>
          </cell>
        </row>
        <row r="1581">
          <cell r="AL1581">
            <v>2956987781.9330039</v>
          </cell>
          <cell r="AM1581">
            <v>2987523223.6031084</v>
          </cell>
          <cell r="AN1581">
            <v>251225618.72759914</v>
          </cell>
          <cell r="AO1581">
            <v>47895863.244847894</v>
          </cell>
          <cell r="AP1581">
            <v>14210634.743133178</v>
          </cell>
          <cell r="AQ1581">
            <v>6257843122.2516928</v>
          </cell>
        </row>
        <row r="1582">
          <cell r="AL1582">
            <v>2956987781.9330039</v>
          </cell>
          <cell r="AM1582">
            <v>2987523223.6031084</v>
          </cell>
          <cell r="AN1582">
            <v>251225618.72759914</v>
          </cell>
          <cell r="AO1582">
            <v>47895863.244847894</v>
          </cell>
          <cell r="AP1582">
            <v>14210634.743133178</v>
          </cell>
          <cell r="AQ1582">
            <v>6257843122.2516928</v>
          </cell>
        </row>
        <row r="1583">
          <cell r="AL1583">
            <v>2956987781.9330039</v>
          </cell>
          <cell r="AM1583">
            <v>2987523223.6031084</v>
          </cell>
          <cell r="AN1583">
            <v>251225618.72759914</v>
          </cell>
          <cell r="AO1583">
            <v>47895863.244847894</v>
          </cell>
          <cell r="AP1583">
            <v>14210634.743133178</v>
          </cell>
          <cell r="AQ1583">
            <v>6257843122.2516928</v>
          </cell>
        </row>
        <row r="1584">
          <cell r="AL1584">
            <v>2956987781.9330039</v>
          </cell>
          <cell r="AM1584">
            <v>2987523223.6031084</v>
          </cell>
          <cell r="AN1584">
            <v>251225618.72759914</v>
          </cell>
          <cell r="AO1584">
            <v>47895863.244847894</v>
          </cell>
          <cell r="AP1584">
            <v>14210634.743133178</v>
          </cell>
          <cell r="AQ1584">
            <v>6257843122.2516928</v>
          </cell>
        </row>
        <row r="1585">
          <cell r="AL1585">
            <v>2956987781.9330039</v>
          </cell>
          <cell r="AM1585">
            <v>2987523223.6031084</v>
          </cell>
          <cell r="AN1585">
            <v>251225618.72759914</v>
          </cell>
          <cell r="AO1585">
            <v>47895863.244847894</v>
          </cell>
          <cell r="AP1585">
            <v>14210634.743133178</v>
          </cell>
          <cell r="AQ1585">
            <v>6257843122.2516928</v>
          </cell>
        </row>
        <row r="1586">
          <cell r="AL1586">
            <v>2956987781.9330039</v>
          </cell>
          <cell r="AM1586">
            <v>2987523223.6031084</v>
          </cell>
          <cell r="AN1586">
            <v>251225618.72759914</v>
          </cell>
          <cell r="AO1586">
            <v>47895863.244847894</v>
          </cell>
          <cell r="AP1586">
            <v>14210634.743133178</v>
          </cell>
          <cell r="AQ1586">
            <v>6257843122.2516928</v>
          </cell>
        </row>
        <row r="1587">
          <cell r="AL1587">
            <v>2956987781.9330039</v>
          </cell>
          <cell r="AM1587">
            <v>2987523223.6031084</v>
          </cell>
          <cell r="AN1587">
            <v>251225618.72759914</v>
          </cell>
          <cell r="AO1587">
            <v>47895863.244847894</v>
          </cell>
          <cell r="AP1587">
            <v>14210634.743133178</v>
          </cell>
          <cell r="AQ1587">
            <v>6257843122.2516928</v>
          </cell>
        </row>
        <row r="1588">
          <cell r="AL1588">
            <v>2956987781.9330039</v>
          </cell>
          <cell r="AM1588">
            <v>2987523223.6031084</v>
          </cell>
          <cell r="AN1588">
            <v>251225618.72759914</v>
          </cell>
          <cell r="AO1588">
            <v>47895863.244847894</v>
          </cell>
          <cell r="AP1588">
            <v>14210634.743133178</v>
          </cell>
          <cell r="AQ1588">
            <v>6257843122.2516928</v>
          </cell>
        </row>
        <row r="1589">
          <cell r="AL1589">
            <v>2956987781.9330039</v>
          </cell>
          <cell r="AM1589">
            <v>2987523223.6031084</v>
          </cell>
          <cell r="AN1589">
            <v>251225618.72759914</v>
          </cell>
          <cell r="AO1589">
            <v>47895863.244847894</v>
          </cell>
          <cell r="AP1589">
            <v>14210634.743133178</v>
          </cell>
          <cell r="AQ1589">
            <v>6257843122.2516928</v>
          </cell>
        </row>
        <row r="1590">
          <cell r="AL1590">
            <v>2956987781.9330039</v>
          </cell>
          <cell r="AM1590">
            <v>2987523223.6031084</v>
          </cell>
          <cell r="AN1590">
            <v>251225618.72759914</v>
          </cell>
          <cell r="AO1590">
            <v>47895863.244847894</v>
          </cell>
          <cell r="AP1590">
            <v>14210634.743133178</v>
          </cell>
          <cell r="AQ1590">
            <v>6257843122.2516928</v>
          </cell>
        </row>
        <row r="1591">
          <cell r="AL1591">
            <v>2956987781.9330039</v>
          </cell>
          <cell r="AM1591">
            <v>2987523223.6031084</v>
          </cell>
          <cell r="AN1591">
            <v>251225618.72759914</v>
          </cell>
          <cell r="AO1591">
            <v>47895863.244847894</v>
          </cell>
          <cell r="AP1591">
            <v>14210634.743133178</v>
          </cell>
          <cell r="AQ1591">
            <v>6257843122.2516928</v>
          </cell>
        </row>
        <row r="1592">
          <cell r="AL1592">
            <v>2956987781.9330039</v>
          </cell>
          <cell r="AM1592">
            <v>2987523223.6031084</v>
          </cell>
          <cell r="AN1592">
            <v>251225618.72759914</v>
          </cell>
          <cell r="AO1592">
            <v>47895863.244847894</v>
          </cell>
          <cell r="AP1592">
            <v>14210634.743133178</v>
          </cell>
          <cell r="AQ1592">
            <v>6257843122.2516928</v>
          </cell>
        </row>
        <row r="1593">
          <cell r="AL1593">
            <v>2956987781.9330039</v>
          </cell>
          <cell r="AM1593">
            <v>2987523223.6031084</v>
          </cell>
          <cell r="AN1593">
            <v>251225618.72759914</v>
          </cell>
          <cell r="AO1593">
            <v>47895863.244847894</v>
          </cell>
          <cell r="AP1593">
            <v>14210634.743133178</v>
          </cell>
          <cell r="AQ1593">
            <v>6257843122.2516928</v>
          </cell>
        </row>
        <row r="1594">
          <cell r="AL1594">
            <v>2956987781.9330039</v>
          </cell>
          <cell r="AM1594">
            <v>2987523223.6031084</v>
          </cell>
          <cell r="AN1594">
            <v>251225618.72759914</v>
          </cell>
          <cell r="AO1594">
            <v>47895863.244847894</v>
          </cell>
          <cell r="AP1594">
            <v>14210634.743133178</v>
          </cell>
          <cell r="AQ1594">
            <v>6257843122.2516928</v>
          </cell>
        </row>
        <row r="1595">
          <cell r="AL1595">
            <v>2956987781.9330039</v>
          </cell>
          <cell r="AM1595">
            <v>2987523223.6031084</v>
          </cell>
          <cell r="AN1595">
            <v>251225618.72759914</v>
          </cell>
          <cell r="AO1595">
            <v>47895863.244847894</v>
          </cell>
          <cell r="AP1595">
            <v>14210634.743133178</v>
          </cell>
          <cell r="AQ1595">
            <v>6257843122.2516928</v>
          </cell>
        </row>
        <row r="1596">
          <cell r="AL1596">
            <v>2956987781.9330039</v>
          </cell>
          <cell r="AM1596">
            <v>2987523223.6031084</v>
          </cell>
          <cell r="AN1596">
            <v>251225618.72759914</v>
          </cell>
          <cell r="AO1596">
            <v>47895863.244847894</v>
          </cell>
          <cell r="AP1596">
            <v>14210634.743133178</v>
          </cell>
          <cell r="AQ1596">
            <v>6257843122.2516928</v>
          </cell>
        </row>
        <row r="1597">
          <cell r="AL1597">
            <v>2956987781.9330039</v>
          </cell>
          <cell r="AM1597">
            <v>2987523223.6031084</v>
          </cell>
          <cell r="AN1597">
            <v>251225618.72759914</v>
          </cell>
          <cell r="AO1597">
            <v>47895863.244847894</v>
          </cell>
          <cell r="AP1597">
            <v>14210634.743133178</v>
          </cell>
          <cell r="AQ1597">
            <v>6257843122.2516928</v>
          </cell>
        </row>
        <row r="1598">
          <cell r="AL1598">
            <v>2956987781.9330039</v>
          </cell>
          <cell r="AM1598">
            <v>2987523223.6031084</v>
          </cell>
          <cell r="AN1598">
            <v>251225618.72759914</v>
          </cell>
          <cell r="AO1598">
            <v>47895863.244847894</v>
          </cell>
          <cell r="AP1598">
            <v>14210634.743133178</v>
          </cell>
          <cell r="AQ1598">
            <v>6257843122.2516928</v>
          </cell>
        </row>
        <row r="1599">
          <cell r="AL1599">
            <v>2956987781.9330039</v>
          </cell>
          <cell r="AM1599">
            <v>2987523223.6031084</v>
          </cell>
          <cell r="AN1599">
            <v>251225618.72759914</v>
          </cell>
          <cell r="AO1599">
            <v>47895863.244847894</v>
          </cell>
          <cell r="AP1599">
            <v>14210634.743133178</v>
          </cell>
          <cell r="AQ1599">
            <v>6257843122.2516928</v>
          </cell>
        </row>
        <row r="1600">
          <cell r="AL1600">
            <v>2956987781.9330039</v>
          </cell>
          <cell r="AM1600">
            <v>2987523223.6031084</v>
          </cell>
          <cell r="AN1600">
            <v>251225618.72759914</v>
          </cell>
          <cell r="AO1600">
            <v>47895863.244847894</v>
          </cell>
          <cell r="AP1600">
            <v>14210634.743133178</v>
          </cell>
          <cell r="AQ1600">
            <v>6257843122.2516928</v>
          </cell>
        </row>
        <row r="1601">
          <cell r="AL1601">
            <v>2956987781.9330039</v>
          </cell>
          <cell r="AM1601">
            <v>2987523223.6031084</v>
          </cell>
          <cell r="AN1601">
            <v>251225618.72759914</v>
          </cell>
          <cell r="AO1601">
            <v>47895863.244847894</v>
          </cell>
          <cell r="AP1601">
            <v>14210634.743133178</v>
          </cell>
          <cell r="AQ1601">
            <v>6257843122.2516928</v>
          </cell>
        </row>
        <row r="1602">
          <cell r="AL1602">
            <v>2956987781.9330039</v>
          </cell>
          <cell r="AM1602">
            <v>2987523223.6031084</v>
          </cell>
          <cell r="AN1602">
            <v>251225618.72759914</v>
          </cell>
          <cell r="AO1602">
            <v>47895863.244847894</v>
          </cell>
          <cell r="AP1602">
            <v>14210634.743133178</v>
          </cell>
          <cell r="AQ1602">
            <v>6257843122.2516928</v>
          </cell>
        </row>
        <row r="1603">
          <cell r="AL1603">
            <v>2956987781.9330039</v>
          </cell>
          <cell r="AM1603">
            <v>2987523223.6031084</v>
          </cell>
          <cell r="AN1603">
            <v>251225618.72759914</v>
          </cell>
          <cell r="AO1603">
            <v>47895863.244847894</v>
          </cell>
          <cell r="AP1603">
            <v>14210634.743133178</v>
          </cell>
          <cell r="AQ1603">
            <v>6257843122.2516928</v>
          </cell>
        </row>
        <row r="1604">
          <cell r="AL1604">
            <v>2956987781.9330039</v>
          </cell>
          <cell r="AM1604">
            <v>2987523223.6031084</v>
          </cell>
          <cell r="AN1604">
            <v>251225618.72759914</v>
          </cell>
          <cell r="AO1604">
            <v>47895863.244847894</v>
          </cell>
          <cell r="AP1604">
            <v>14210634.743133178</v>
          </cell>
          <cell r="AQ1604">
            <v>6257843122.2516928</v>
          </cell>
        </row>
        <row r="1605">
          <cell r="AL1605">
            <v>2956987781.9330039</v>
          </cell>
          <cell r="AM1605">
            <v>2987523223.6031084</v>
          </cell>
          <cell r="AN1605">
            <v>251225618.72759914</v>
          </cell>
          <cell r="AO1605">
            <v>47895863.244847894</v>
          </cell>
          <cell r="AP1605">
            <v>14210634.743133178</v>
          </cell>
          <cell r="AQ1605">
            <v>6257843122.2516928</v>
          </cell>
        </row>
        <row r="1606">
          <cell r="AL1606">
            <v>2956987781.9330039</v>
          </cell>
          <cell r="AM1606">
            <v>2987523223.6031084</v>
          </cell>
          <cell r="AN1606">
            <v>251225618.72759914</v>
          </cell>
          <cell r="AO1606">
            <v>47895863.244847894</v>
          </cell>
          <cell r="AP1606">
            <v>14210634.743133178</v>
          </cell>
          <cell r="AQ1606">
            <v>6257843122.2516928</v>
          </cell>
        </row>
        <row r="1607">
          <cell r="AL1607">
            <v>2956987781.9330039</v>
          </cell>
          <cell r="AM1607">
            <v>2987523223.6031084</v>
          </cell>
          <cell r="AN1607">
            <v>251225618.72759914</v>
          </cell>
          <cell r="AO1607">
            <v>47895863.244847894</v>
          </cell>
          <cell r="AP1607">
            <v>14210634.743133178</v>
          </cell>
          <cell r="AQ1607">
            <v>6257843122.2516928</v>
          </cell>
        </row>
        <row r="1608">
          <cell r="AL1608">
            <v>2956987781.9330039</v>
          </cell>
          <cell r="AM1608">
            <v>2987523223.6031084</v>
          </cell>
          <cell r="AN1608">
            <v>251225618.72759914</v>
          </cell>
          <cell r="AO1608">
            <v>47895863.244847894</v>
          </cell>
          <cell r="AP1608">
            <v>14210634.743133178</v>
          </cell>
          <cell r="AQ1608">
            <v>6257843122.2516928</v>
          </cell>
        </row>
        <row r="1609">
          <cell r="AL1609">
            <v>2956987781.9330039</v>
          </cell>
          <cell r="AM1609">
            <v>2987523223.6031084</v>
          </cell>
          <cell r="AN1609">
            <v>251225618.72759914</v>
          </cell>
          <cell r="AO1609">
            <v>47895863.244847894</v>
          </cell>
          <cell r="AP1609">
            <v>14210634.743133178</v>
          </cell>
          <cell r="AQ1609">
            <v>6257843122.2516928</v>
          </cell>
        </row>
        <row r="1610">
          <cell r="AL1610">
            <v>2956987781.9330039</v>
          </cell>
          <cell r="AM1610">
            <v>2987523223.6031084</v>
          </cell>
          <cell r="AN1610">
            <v>251225618.72759914</v>
          </cell>
          <cell r="AO1610">
            <v>47895863.244847894</v>
          </cell>
          <cell r="AP1610">
            <v>14210634.743133178</v>
          </cell>
          <cell r="AQ1610">
            <v>6257843122.2516928</v>
          </cell>
        </row>
        <row r="1611">
          <cell r="AL1611">
            <v>2956987781.9330039</v>
          </cell>
          <cell r="AM1611">
            <v>2987523223.6031084</v>
          </cell>
          <cell r="AN1611">
            <v>251225618.72759914</v>
          </cell>
          <cell r="AO1611">
            <v>47895863.244847894</v>
          </cell>
          <cell r="AP1611">
            <v>14210634.743133178</v>
          </cell>
          <cell r="AQ1611">
            <v>6257843122.2516928</v>
          </cell>
        </row>
        <row r="1612">
          <cell r="AL1612">
            <v>2956987781.9330039</v>
          </cell>
          <cell r="AM1612">
            <v>2987523223.6031084</v>
          </cell>
          <cell r="AN1612">
            <v>251225618.72759914</v>
          </cell>
          <cell r="AO1612">
            <v>47895863.244847894</v>
          </cell>
          <cell r="AP1612">
            <v>14210634.743133178</v>
          </cell>
          <cell r="AQ1612">
            <v>6257843122.2516928</v>
          </cell>
        </row>
        <row r="1613">
          <cell r="AL1613">
            <v>2956987781.9330039</v>
          </cell>
          <cell r="AM1613">
            <v>2987523223.6031084</v>
          </cell>
          <cell r="AN1613">
            <v>251225618.72759914</v>
          </cell>
          <cell r="AO1613">
            <v>47895863.244847894</v>
          </cell>
          <cell r="AP1613">
            <v>14210634.743133178</v>
          </cell>
          <cell r="AQ1613">
            <v>6257843122.2516928</v>
          </cell>
        </row>
        <row r="1614">
          <cell r="AL1614">
            <v>2956987781.9330039</v>
          </cell>
          <cell r="AM1614">
            <v>2987523223.6031084</v>
          </cell>
          <cell r="AN1614">
            <v>251225618.72759914</v>
          </cell>
          <cell r="AO1614">
            <v>47895863.244847894</v>
          </cell>
          <cell r="AP1614">
            <v>14210634.743133178</v>
          </cell>
          <cell r="AQ1614">
            <v>6257843122.2516928</v>
          </cell>
        </row>
        <row r="1615">
          <cell r="AL1615">
            <v>2956987781.9330039</v>
          </cell>
          <cell r="AM1615">
            <v>2987523223.6031084</v>
          </cell>
          <cell r="AN1615">
            <v>251225618.72759914</v>
          </cell>
          <cell r="AO1615">
            <v>47895863.244847894</v>
          </cell>
          <cell r="AP1615">
            <v>14210634.743133178</v>
          </cell>
          <cell r="AQ1615">
            <v>6257843122.2516928</v>
          </cell>
        </row>
        <row r="1616">
          <cell r="AL1616">
            <v>2956987781.9330039</v>
          </cell>
          <cell r="AM1616">
            <v>2987523223.6031084</v>
          </cell>
          <cell r="AN1616">
            <v>251225618.72759914</v>
          </cell>
          <cell r="AO1616">
            <v>47895863.244847894</v>
          </cell>
          <cell r="AP1616">
            <v>14210634.743133178</v>
          </cell>
          <cell r="AQ1616">
            <v>6257843122.2516928</v>
          </cell>
        </row>
        <row r="1617">
          <cell r="AL1617">
            <v>2956987781.9330039</v>
          </cell>
          <cell r="AM1617">
            <v>2987523223.6031084</v>
          </cell>
          <cell r="AN1617">
            <v>251225618.72759914</v>
          </cell>
          <cell r="AO1617">
            <v>47895863.244847894</v>
          </cell>
          <cell r="AP1617">
            <v>14210634.743133178</v>
          </cell>
          <cell r="AQ1617">
            <v>6257843122.2516928</v>
          </cell>
        </row>
        <row r="1618">
          <cell r="AL1618">
            <v>2956987781.9330039</v>
          </cell>
          <cell r="AM1618">
            <v>2987523223.6031084</v>
          </cell>
          <cell r="AN1618">
            <v>251225618.72759914</v>
          </cell>
          <cell r="AO1618">
            <v>47895863.244847894</v>
          </cell>
          <cell r="AP1618">
            <v>14210634.743133178</v>
          </cell>
          <cell r="AQ1618">
            <v>6257843122.2516928</v>
          </cell>
        </row>
        <row r="1619">
          <cell r="AL1619">
            <v>2956987781.9330039</v>
          </cell>
          <cell r="AM1619">
            <v>2987523223.6031084</v>
          </cell>
          <cell r="AN1619">
            <v>251225618.72759914</v>
          </cell>
          <cell r="AO1619">
            <v>47895863.244847894</v>
          </cell>
          <cell r="AP1619">
            <v>14210634.743133178</v>
          </cell>
          <cell r="AQ1619">
            <v>6257843122.2516928</v>
          </cell>
        </row>
        <row r="1620">
          <cell r="AL1620">
            <v>2956987781.9330039</v>
          </cell>
          <cell r="AM1620">
            <v>2987523223.6031084</v>
          </cell>
          <cell r="AN1620">
            <v>251225618.72759914</v>
          </cell>
          <cell r="AO1620">
            <v>47895863.244847894</v>
          </cell>
          <cell r="AP1620">
            <v>14210634.743133178</v>
          </cell>
          <cell r="AQ1620">
            <v>6257843122.2516928</v>
          </cell>
        </row>
        <row r="1621">
          <cell r="AL1621">
            <v>2956987781.9330039</v>
          </cell>
          <cell r="AM1621">
            <v>2987523223.6031084</v>
          </cell>
          <cell r="AN1621">
            <v>251225618.72759914</v>
          </cell>
          <cell r="AO1621">
            <v>47895863.244847894</v>
          </cell>
          <cell r="AP1621">
            <v>14210634.743133178</v>
          </cell>
          <cell r="AQ1621">
            <v>6257843122.2516928</v>
          </cell>
        </row>
        <row r="1622">
          <cell r="AL1622">
            <v>2956987781.9330039</v>
          </cell>
          <cell r="AM1622">
            <v>2987523223.6031084</v>
          </cell>
          <cell r="AN1622">
            <v>251225618.72759914</v>
          </cell>
          <cell r="AO1622">
            <v>47895863.244847894</v>
          </cell>
          <cell r="AP1622">
            <v>14210634.743133178</v>
          </cell>
          <cell r="AQ1622">
            <v>6257843122.2516928</v>
          </cell>
        </row>
        <row r="1623">
          <cell r="AL1623">
            <v>2956987781.9330039</v>
          </cell>
          <cell r="AM1623">
            <v>2987523223.6031084</v>
          </cell>
          <cell r="AN1623">
            <v>251225618.72759914</v>
          </cell>
          <cell r="AO1623">
            <v>47895863.244847894</v>
          </cell>
          <cell r="AP1623">
            <v>14210634.743133178</v>
          </cell>
          <cell r="AQ1623">
            <v>6257843122.2516928</v>
          </cell>
        </row>
        <row r="1624">
          <cell r="AL1624">
            <v>2956987781.9330039</v>
          </cell>
          <cell r="AM1624">
            <v>2987523223.6031084</v>
          </cell>
          <cell r="AN1624">
            <v>251225618.72759914</v>
          </cell>
          <cell r="AO1624">
            <v>47895863.244847894</v>
          </cell>
          <cell r="AP1624">
            <v>14210634.743133178</v>
          </cell>
          <cell r="AQ1624">
            <v>6257843122.2516928</v>
          </cell>
        </row>
        <row r="1625">
          <cell r="AL1625">
            <v>2956987781.9330039</v>
          </cell>
          <cell r="AM1625">
            <v>2987523223.6031084</v>
          </cell>
          <cell r="AN1625">
            <v>251225618.72759914</v>
          </cell>
          <cell r="AO1625">
            <v>47895863.244847894</v>
          </cell>
          <cell r="AP1625">
            <v>14210634.743133178</v>
          </cell>
          <cell r="AQ1625">
            <v>6257843122.2516928</v>
          </cell>
        </row>
        <row r="1626">
          <cell r="AL1626">
            <v>2956987781.9330039</v>
          </cell>
          <cell r="AM1626">
            <v>2987523223.6031084</v>
          </cell>
          <cell r="AN1626">
            <v>251225618.72759914</v>
          </cell>
          <cell r="AO1626">
            <v>47895863.244847894</v>
          </cell>
          <cell r="AP1626">
            <v>14210634.743133178</v>
          </cell>
          <cell r="AQ1626">
            <v>6257843122.2516928</v>
          </cell>
        </row>
        <row r="1627">
          <cell r="AL1627">
            <v>2956987781.9330039</v>
          </cell>
          <cell r="AM1627">
            <v>2987523223.6031084</v>
          </cell>
          <cell r="AN1627">
            <v>251225618.72759914</v>
          </cell>
          <cell r="AO1627">
            <v>47895863.244847894</v>
          </cell>
          <cell r="AP1627">
            <v>14210634.743133178</v>
          </cell>
          <cell r="AQ1627">
            <v>6257843122.2516928</v>
          </cell>
        </row>
        <row r="1628">
          <cell r="AL1628">
            <v>2956987781.9330039</v>
          </cell>
          <cell r="AM1628">
            <v>2987523223.6031084</v>
          </cell>
          <cell r="AN1628">
            <v>251225618.72759914</v>
          </cell>
          <cell r="AO1628">
            <v>47895863.244847894</v>
          </cell>
          <cell r="AP1628">
            <v>14210634.743133178</v>
          </cell>
          <cell r="AQ1628">
            <v>6257843122.2516928</v>
          </cell>
        </row>
        <row r="1629">
          <cell r="AL1629">
            <v>2956987781.9330039</v>
          </cell>
          <cell r="AM1629">
            <v>2987523223.6031084</v>
          </cell>
          <cell r="AN1629">
            <v>251225618.72759914</v>
          </cell>
          <cell r="AO1629">
            <v>47895863.244847894</v>
          </cell>
          <cell r="AP1629">
            <v>14210634.743133178</v>
          </cell>
          <cell r="AQ1629">
            <v>6257843122.2516928</v>
          </cell>
        </row>
        <row r="1630">
          <cell r="AL1630">
            <v>2956987781.9330039</v>
          </cell>
          <cell r="AM1630">
            <v>2987523223.6031084</v>
          </cell>
          <cell r="AN1630">
            <v>251225618.72759914</v>
          </cell>
          <cell r="AO1630">
            <v>47895863.244847894</v>
          </cell>
          <cell r="AP1630">
            <v>14210634.743133178</v>
          </cell>
          <cell r="AQ1630">
            <v>6257843122.2516928</v>
          </cell>
        </row>
        <row r="1631">
          <cell r="AL1631">
            <v>2956987781.9330039</v>
          </cell>
          <cell r="AM1631">
            <v>2987523223.6031084</v>
          </cell>
          <cell r="AN1631">
            <v>251225618.72759914</v>
          </cell>
          <cell r="AO1631">
            <v>47895863.244847894</v>
          </cell>
          <cell r="AP1631">
            <v>14210634.743133178</v>
          </cell>
          <cell r="AQ1631">
            <v>6257843122.2516928</v>
          </cell>
        </row>
        <row r="1632">
          <cell r="AL1632">
            <v>2956987781.9330039</v>
          </cell>
          <cell r="AM1632">
            <v>2987523223.6031084</v>
          </cell>
          <cell r="AN1632">
            <v>251225618.72759914</v>
          </cell>
          <cell r="AO1632">
            <v>47895863.244847894</v>
          </cell>
          <cell r="AP1632">
            <v>14210634.743133178</v>
          </cell>
          <cell r="AQ1632">
            <v>6257843122.2516928</v>
          </cell>
        </row>
        <row r="1633">
          <cell r="AL1633">
            <v>2956987781.9330039</v>
          </cell>
          <cell r="AM1633">
            <v>2987523223.6031084</v>
          </cell>
          <cell r="AN1633">
            <v>251225618.72759914</v>
          </cell>
          <cell r="AO1633">
            <v>47895863.244847894</v>
          </cell>
          <cell r="AP1633">
            <v>14210634.743133178</v>
          </cell>
          <cell r="AQ1633">
            <v>6257843122.2516928</v>
          </cell>
        </row>
        <row r="1634">
          <cell r="AL1634">
            <v>2956987781.9330039</v>
          </cell>
          <cell r="AM1634">
            <v>2987523223.6031084</v>
          </cell>
          <cell r="AN1634">
            <v>251225618.72759914</v>
          </cell>
          <cell r="AO1634">
            <v>47895863.244847894</v>
          </cell>
          <cell r="AP1634">
            <v>14210634.743133178</v>
          </cell>
          <cell r="AQ1634">
            <v>6257843122.2516928</v>
          </cell>
        </row>
        <row r="1635">
          <cell r="AL1635">
            <v>2956987781.9330039</v>
          </cell>
          <cell r="AM1635">
            <v>2987523223.6031084</v>
          </cell>
          <cell r="AN1635">
            <v>251225618.72759914</v>
          </cell>
          <cell r="AO1635">
            <v>47895863.244847894</v>
          </cell>
          <cell r="AP1635">
            <v>14210634.743133178</v>
          </cell>
          <cell r="AQ1635">
            <v>6257843122.2516928</v>
          </cell>
        </row>
        <row r="1636">
          <cell r="AL1636">
            <v>2956987781.9330039</v>
          </cell>
          <cell r="AM1636">
            <v>2987523223.6031084</v>
          </cell>
          <cell r="AN1636">
            <v>251225618.72759914</v>
          </cell>
          <cell r="AO1636">
            <v>47895863.244847894</v>
          </cell>
          <cell r="AP1636">
            <v>14210634.743133178</v>
          </cell>
          <cell r="AQ1636">
            <v>6257843122.2516928</v>
          </cell>
        </row>
        <row r="1637">
          <cell r="AL1637">
            <v>2956987781.9330039</v>
          </cell>
          <cell r="AM1637">
            <v>2987523223.6031084</v>
          </cell>
          <cell r="AN1637">
            <v>251225618.72759914</v>
          </cell>
          <cell r="AO1637">
            <v>47895863.244847894</v>
          </cell>
          <cell r="AP1637">
            <v>14210634.743133178</v>
          </cell>
          <cell r="AQ1637">
            <v>6257843122.2516928</v>
          </cell>
        </row>
        <row r="1638">
          <cell r="AL1638">
            <v>2956987781.9330039</v>
          </cell>
          <cell r="AM1638">
            <v>2987523223.6031084</v>
          </cell>
          <cell r="AN1638">
            <v>251225618.72759914</v>
          </cell>
          <cell r="AO1638">
            <v>47895863.244847894</v>
          </cell>
          <cell r="AP1638">
            <v>14210634.743133178</v>
          </cell>
          <cell r="AQ1638">
            <v>6257843122.2516928</v>
          </cell>
        </row>
        <row r="1639">
          <cell r="AL1639">
            <v>2956987781.9330039</v>
          </cell>
          <cell r="AM1639">
            <v>2987523223.6031084</v>
          </cell>
          <cell r="AN1639">
            <v>251225618.72759914</v>
          </cell>
          <cell r="AO1639">
            <v>47895863.244847894</v>
          </cell>
          <cell r="AP1639">
            <v>14210634.743133178</v>
          </cell>
          <cell r="AQ1639">
            <v>6257843122.2516928</v>
          </cell>
        </row>
        <row r="1640">
          <cell r="AL1640">
            <v>2956987781.9330039</v>
          </cell>
          <cell r="AM1640">
            <v>2987523223.6031084</v>
          </cell>
          <cell r="AN1640">
            <v>251225618.72759914</v>
          </cell>
          <cell r="AO1640">
            <v>47895863.244847894</v>
          </cell>
          <cell r="AP1640">
            <v>14210634.743133178</v>
          </cell>
          <cell r="AQ1640">
            <v>6257843122.2516928</v>
          </cell>
        </row>
        <row r="1641">
          <cell r="AL1641">
            <v>2956987781.9330039</v>
          </cell>
          <cell r="AM1641">
            <v>2987523223.6031084</v>
          </cell>
          <cell r="AN1641">
            <v>251225618.72759914</v>
          </cell>
          <cell r="AO1641">
            <v>47895863.244847894</v>
          </cell>
          <cell r="AP1641">
            <v>14210634.743133178</v>
          </cell>
          <cell r="AQ1641">
            <v>6257843122.2516928</v>
          </cell>
        </row>
        <row r="1642">
          <cell r="AL1642">
            <v>2956987781.9330039</v>
          </cell>
          <cell r="AM1642">
            <v>2987523223.6031084</v>
          </cell>
          <cell r="AN1642">
            <v>251225618.72759914</v>
          </cell>
          <cell r="AO1642">
            <v>47895863.244847894</v>
          </cell>
          <cell r="AP1642">
            <v>14210634.743133178</v>
          </cell>
          <cell r="AQ1642">
            <v>6257843122.2516928</v>
          </cell>
        </row>
        <row r="1643">
          <cell r="AL1643">
            <v>2956987781.9330039</v>
          </cell>
          <cell r="AM1643">
            <v>2987523223.6031084</v>
          </cell>
          <cell r="AN1643">
            <v>251225618.72759914</v>
          </cell>
          <cell r="AO1643">
            <v>47895863.244847894</v>
          </cell>
          <cell r="AP1643">
            <v>14210634.743133178</v>
          </cell>
          <cell r="AQ1643">
            <v>6257843122.2516928</v>
          </cell>
        </row>
        <row r="1644">
          <cell r="AL1644">
            <v>2956987781.9330039</v>
          </cell>
          <cell r="AM1644">
            <v>2987523223.6031084</v>
          </cell>
          <cell r="AN1644">
            <v>251225618.72759914</v>
          </cell>
          <cell r="AO1644">
            <v>47895863.244847894</v>
          </cell>
          <cell r="AP1644">
            <v>14210634.743133178</v>
          </cell>
          <cell r="AQ1644">
            <v>6257843122.2516928</v>
          </cell>
        </row>
        <row r="1645">
          <cell r="AL1645">
            <v>2956987781.9330039</v>
          </cell>
          <cell r="AM1645">
            <v>2987523223.6031084</v>
          </cell>
          <cell r="AN1645">
            <v>251225618.72759914</v>
          </cell>
          <cell r="AO1645">
            <v>47895863.244847894</v>
          </cell>
          <cell r="AP1645">
            <v>14210634.743133178</v>
          </cell>
          <cell r="AQ1645">
            <v>6257843122.2516928</v>
          </cell>
        </row>
        <row r="1646">
          <cell r="AL1646">
            <v>2956987781.9330039</v>
          </cell>
          <cell r="AM1646">
            <v>2987523223.6031084</v>
          </cell>
          <cell r="AN1646">
            <v>251225618.72759914</v>
          </cell>
          <cell r="AO1646">
            <v>47895863.244847894</v>
          </cell>
          <cell r="AP1646">
            <v>14210634.743133178</v>
          </cell>
          <cell r="AQ1646">
            <v>6257843122.2516928</v>
          </cell>
        </row>
        <row r="1647">
          <cell r="AL1647">
            <v>2956987781.9330039</v>
          </cell>
          <cell r="AM1647">
            <v>2987523223.6031084</v>
          </cell>
          <cell r="AN1647">
            <v>251225618.72759914</v>
          </cell>
          <cell r="AO1647">
            <v>47895863.244847894</v>
          </cell>
          <cell r="AP1647">
            <v>14210634.743133178</v>
          </cell>
          <cell r="AQ1647">
            <v>6257843122.2516928</v>
          </cell>
        </row>
        <row r="1648">
          <cell r="AL1648">
            <v>2956987781.9330039</v>
          </cell>
          <cell r="AM1648">
            <v>2987523223.6031084</v>
          </cell>
          <cell r="AN1648">
            <v>251225618.72759914</v>
          </cell>
          <cell r="AO1648">
            <v>47895863.244847894</v>
          </cell>
          <cell r="AP1648">
            <v>14210634.743133178</v>
          </cell>
          <cell r="AQ1648">
            <v>6257843122.2516928</v>
          </cell>
        </row>
        <row r="1649">
          <cell r="AL1649">
            <v>2956987781.9330039</v>
          </cell>
          <cell r="AM1649">
            <v>2987523223.6031084</v>
          </cell>
          <cell r="AN1649">
            <v>251225618.72759914</v>
          </cell>
          <cell r="AO1649">
            <v>47895863.244847894</v>
          </cell>
          <cell r="AP1649">
            <v>14210634.743133178</v>
          </cell>
          <cell r="AQ1649">
            <v>6257843122.2516928</v>
          </cell>
        </row>
        <row r="1650">
          <cell r="AL1650">
            <v>2956987781.9330039</v>
          </cell>
          <cell r="AM1650">
            <v>2987523223.6031084</v>
          </cell>
          <cell r="AN1650">
            <v>251225618.72759914</v>
          </cell>
          <cell r="AO1650">
            <v>47895863.244847894</v>
          </cell>
          <cell r="AP1650">
            <v>14210634.743133178</v>
          </cell>
          <cell r="AQ1650">
            <v>6257843122.2516928</v>
          </cell>
        </row>
        <row r="1651">
          <cell r="AL1651">
            <v>2956987781.9330039</v>
          </cell>
          <cell r="AM1651">
            <v>2987523223.6031084</v>
          </cell>
          <cell r="AN1651">
            <v>251225618.72759914</v>
          </cell>
          <cell r="AO1651">
            <v>47895863.244847894</v>
          </cell>
          <cell r="AP1651">
            <v>14210634.743133178</v>
          </cell>
          <cell r="AQ1651">
            <v>6257843122.2516928</v>
          </cell>
        </row>
        <row r="1652">
          <cell r="AL1652">
            <v>2956987781.9330039</v>
          </cell>
          <cell r="AM1652">
            <v>2987523223.6031084</v>
          </cell>
          <cell r="AN1652">
            <v>251225618.72759914</v>
          </cell>
          <cell r="AO1652">
            <v>47895863.244847894</v>
          </cell>
          <cell r="AP1652">
            <v>14210634.743133178</v>
          </cell>
          <cell r="AQ1652">
            <v>6257843122.2516928</v>
          </cell>
        </row>
        <row r="1653">
          <cell r="AL1653">
            <v>2956987781.9330039</v>
          </cell>
          <cell r="AM1653">
            <v>2987523223.6031084</v>
          </cell>
          <cell r="AN1653">
            <v>251225618.72759914</v>
          </cell>
          <cell r="AO1653">
            <v>47895863.244847894</v>
          </cell>
          <cell r="AP1653">
            <v>14210634.743133178</v>
          </cell>
          <cell r="AQ1653">
            <v>6257843122.2516928</v>
          </cell>
        </row>
        <row r="1654">
          <cell r="AL1654">
            <v>2956987781.9330039</v>
          </cell>
          <cell r="AM1654">
            <v>2987523223.6031084</v>
          </cell>
          <cell r="AN1654">
            <v>251225618.72759914</v>
          </cell>
          <cell r="AO1654">
            <v>47895863.244847894</v>
          </cell>
          <cell r="AP1654">
            <v>14210634.743133178</v>
          </cell>
          <cell r="AQ1654">
            <v>6257843122.2516928</v>
          </cell>
        </row>
        <row r="1655">
          <cell r="AL1655">
            <v>2956987781.9330039</v>
          </cell>
          <cell r="AM1655">
            <v>2987523223.6031084</v>
          </cell>
          <cell r="AN1655">
            <v>251225618.72759914</v>
          </cell>
          <cell r="AO1655">
            <v>47895863.244847894</v>
          </cell>
          <cell r="AP1655">
            <v>14210634.743133178</v>
          </cell>
          <cell r="AQ1655">
            <v>6257843122.2516928</v>
          </cell>
        </row>
        <row r="1656">
          <cell r="AL1656">
            <v>2956987781.9330039</v>
          </cell>
          <cell r="AM1656">
            <v>2987523223.6031084</v>
          </cell>
          <cell r="AN1656">
            <v>251225618.72759914</v>
          </cell>
          <cell r="AO1656">
            <v>47895863.244847894</v>
          </cell>
          <cell r="AP1656">
            <v>14210634.743133178</v>
          </cell>
          <cell r="AQ1656">
            <v>6257843122.2516928</v>
          </cell>
        </row>
        <row r="1657">
          <cell r="AL1657">
            <v>2956987781.9330039</v>
          </cell>
          <cell r="AM1657">
            <v>2987523223.6031084</v>
          </cell>
          <cell r="AN1657">
            <v>251225618.72759914</v>
          </cell>
          <cell r="AO1657">
            <v>47895863.244847894</v>
          </cell>
          <cell r="AP1657">
            <v>14210634.743133178</v>
          </cell>
          <cell r="AQ1657">
            <v>6257843122.2516928</v>
          </cell>
        </row>
        <row r="1658">
          <cell r="AL1658">
            <v>2956987781.9330039</v>
          </cell>
          <cell r="AM1658">
            <v>2987523223.6031084</v>
          </cell>
          <cell r="AN1658">
            <v>251225618.72759914</v>
          </cell>
          <cell r="AO1658">
            <v>47895863.244847894</v>
          </cell>
          <cell r="AP1658">
            <v>14210634.743133178</v>
          </cell>
          <cell r="AQ1658">
            <v>6257843122.2516928</v>
          </cell>
        </row>
        <row r="1659">
          <cell r="AL1659">
            <v>2956987781.9330039</v>
          </cell>
          <cell r="AM1659">
            <v>2987523223.6031084</v>
          </cell>
          <cell r="AN1659">
            <v>251225618.72759914</v>
          </cell>
          <cell r="AO1659">
            <v>47895863.244847894</v>
          </cell>
          <cell r="AP1659">
            <v>14210634.743133178</v>
          </cell>
          <cell r="AQ1659">
            <v>6257843122.2516928</v>
          </cell>
        </row>
        <row r="1660">
          <cell r="AL1660">
            <v>2956987781.9330039</v>
          </cell>
          <cell r="AM1660">
            <v>2987523223.6031084</v>
          </cell>
          <cell r="AN1660">
            <v>251225618.72759914</v>
          </cell>
          <cell r="AO1660">
            <v>47895863.244847894</v>
          </cell>
          <cell r="AP1660">
            <v>14210634.743133178</v>
          </cell>
          <cell r="AQ1660">
            <v>6257843122.2516928</v>
          </cell>
        </row>
        <row r="1661">
          <cell r="AL1661">
            <v>2956987781.9330039</v>
          </cell>
          <cell r="AM1661">
            <v>2987523223.6031084</v>
          </cell>
          <cell r="AN1661">
            <v>251225618.72759914</v>
          </cell>
          <cell r="AO1661">
            <v>47895863.244847894</v>
          </cell>
          <cell r="AP1661">
            <v>14210634.743133178</v>
          </cell>
          <cell r="AQ1661">
            <v>6257843122.2516928</v>
          </cell>
        </row>
        <row r="1662">
          <cell r="AL1662">
            <v>2956987781.9330039</v>
          </cell>
          <cell r="AM1662">
            <v>2987523223.6031084</v>
          </cell>
          <cell r="AN1662">
            <v>251225618.72759914</v>
          </cell>
          <cell r="AO1662">
            <v>47895863.244847894</v>
          </cell>
          <cell r="AP1662">
            <v>14210634.743133178</v>
          </cell>
          <cell r="AQ1662">
            <v>6257843122.2516928</v>
          </cell>
        </row>
        <row r="1663">
          <cell r="AL1663">
            <v>2956987781.9330039</v>
          </cell>
          <cell r="AM1663">
            <v>2987523223.6031084</v>
          </cell>
          <cell r="AN1663">
            <v>251225618.72759914</v>
          </cell>
          <cell r="AO1663">
            <v>47895863.244847894</v>
          </cell>
          <cell r="AP1663">
            <v>14210634.743133178</v>
          </cell>
          <cell r="AQ1663">
            <v>6257843122.2516928</v>
          </cell>
        </row>
        <row r="1664">
          <cell r="AL1664">
            <v>2956987781.9330039</v>
          </cell>
          <cell r="AM1664">
            <v>2987523223.6031084</v>
          </cell>
          <cell r="AN1664">
            <v>251225618.72759914</v>
          </cell>
          <cell r="AO1664">
            <v>47895863.244847894</v>
          </cell>
          <cell r="AP1664">
            <v>14210634.743133178</v>
          </cell>
          <cell r="AQ1664">
            <v>6257843122.2516928</v>
          </cell>
        </row>
        <row r="1665">
          <cell r="AL1665">
            <v>2956987781.9330039</v>
          </cell>
          <cell r="AM1665">
            <v>2987523223.6031084</v>
          </cell>
          <cell r="AN1665">
            <v>251225618.72759914</v>
          </cell>
          <cell r="AO1665">
            <v>47895863.244847894</v>
          </cell>
          <cell r="AP1665">
            <v>14210634.743133178</v>
          </cell>
          <cell r="AQ1665">
            <v>6257843122.2516928</v>
          </cell>
        </row>
        <row r="1666">
          <cell r="AL1666">
            <v>2956987781.9330039</v>
          </cell>
          <cell r="AM1666">
            <v>2987523223.6031084</v>
          </cell>
          <cell r="AN1666">
            <v>251225618.72759914</v>
          </cell>
          <cell r="AO1666">
            <v>47895863.244847894</v>
          </cell>
          <cell r="AP1666">
            <v>14210634.743133178</v>
          </cell>
          <cell r="AQ1666">
            <v>6257843122.2516928</v>
          </cell>
        </row>
        <row r="1667">
          <cell r="AL1667">
            <v>2956987781.9330039</v>
          </cell>
          <cell r="AM1667">
            <v>2987523223.6031084</v>
          </cell>
          <cell r="AN1667">
            <v>251225618.72759914</v>
          </cell>
          <cell r="AO1667">
            <v>47895863.244847894</v>
          </cell>
          <cell r="AP1667">
            <v>14210634.743133178</v>
          </cell>
          <cell r="AQ1667">
            <v>6257843122.2516928</v>
          </cell>
        </row>
        <row r="1668">
          <cell r="AL1668">
            <v>2956987781.9330039</v>
          </cell>
          <cell r="AM1668">
            <v>2987523223.6031084</v>
          </cell>
          <cell r="AN1668">
            <v>251225618.72759914</v>
          </cell>
          <cell r="AO1668">
            <v>47895863.244847894</v>
          </cell>
          <cell r="AP1668">
            <v>14210634.743133178</v>
          </cell>
          <cell r="AQ1668">
            <v>6257843122.2516928</v>
          </cell>
        </row>
        <row r="1669">
          <cell r="AL1669">
            <v>2956987781.9330039</v>
          </cell>
          <cell r="AM1669">
            <v>2987523223.6031084</v>
          </cell>
          <cell r="AN1669">
            <v>251225618.72759914</v>
          </cell>
          <cell r="AO1669">
            <v>47895863.244847894</v>
          </cell>
          <cell r="AP1669">
            <v>14210634.743133178</v>
          </cell>
          <cell r="AQ1669">
            <v>6257843122.2516928</v>
          </cell>
        </row>
        <row r="1670">
          <cell r="AL1670">
            <v>2956987781.9330039</v>
          </cell>
          <cell r="AM1670">
            <v>2987523223.6031084</v>
          </cell>
          <cell r="AN1670">
            <v>251225618.72759914</v>
          </cell>
          <cell r="AO1670">
            <v>47895863.244847894</v>
          </cell>
          <cell r="AP1670">
            <v>14210634.743133178</v>
          </cell>
          <cell r="AQ1670">
            <v>6257843122.2516928</v>
          </cell>
        </row>
        <row r="1671">
          <cell r="AL1671">
            <v>2956987781.9330039</v>
          </cell>
          <cell r="AM1671">
            <v>2987523223.6031084</v>
          </cell>
          <cell r="AN1671">
            <v>251225618.72759914</v>
          </cell>
          <cell r="AO1671">
            <v>47895863.244847894</v>
          </cell>
          <cell r="AP1671">
            <v>14210634.743133178</v>
          </cell>
          <cell r="AQ1671">
            <v>6257843122.2516928</v>
          </cell>
        </row>
        <row r="1672">
          <cell r="AL1672">
            <v>2956987781.9330039</v>
          </cell>
          <cell r="AM1672">
            <v>2987523223.6031084</v>
          </cell>
          <cell r="AN1672">
            <v>251225618.72759914</v>
          </cell>
          <cell r="AO1672">
            <v>47895863.244847894</v>
          </cell>
          <cell r="AP1672">
            <v>14210634.743133178</v>
          </cell>
          <cell r="AQ1672">
            <v>6257843122.2516928</v>
          </cell>
        </row>
        <row r="1673">
          <cell r="AL1673">
            <v>2956987781.9330039</v>
          </cell>
          <cell r="AM1673">
            <v>2987523223.6031084</v>
          </cell>
          <cell r="AN1673">
            <v>251225618.72759914</v>
          </cell>
          <cell r="AO1673">
            <v>47895863.244847894</v>
          </cell>
          <cell r="AP1673">
            <v>14210634.743133178</v>
          </cell>
          <cell r="AQ1673">
            <v>6257843122.2516928</v>
          </cell>
        </row>
        <row r="1674">
          <cell r="AL1674">
            <v>2956987781.9330039</v>
          </cell>
          <cell r="AM1674">
            <v>2987523223.6031084</v>
          </cell>
          <cell r="AN1674">
            <v>251225618.72759914</v>
          </cell>
          <cell r="AO1674">
            <v>47895863.244847894</v>
          </cell>
          <cell r="AP1674">
            <v>14210634.743133178</v>
          </cell>
          <cell r="AQ1674">
            <v>6257843122.2516928</v>
          </cell>
        </row>
        <row r="1675">
          <cell r="AL1675">
            <v>2956987781.9330039</v>
          </cell>
          <cell r="AM1675">
            <v>2987523223.6031084</v>
          </cell>
          <cell r="AN1675">
            <v>251225618.72759914</v>
          </cell>
          <cell r="AO1675">
            <v>47895863.244847894</v>
          </cell>
          <cell r="AP1675">
            <v>14210634.743133178</v>
          </cell>
          <cell r="AQ1675">
            <v>6257843122.2516928</v>
          </cell>
        </row>
        <row r="1676">
          <cell r="AL1676">
            <v>2956987781.9330039</v>
          </cell>
          <cell r="AM1676">
            <v>2987523223.6031084</v>
          </cell>
          <cell r="AN1676">
            <v>251225618.72759914</v>
          </cell>
          <cell r="AO1676">
            <v>47895863.244847894</v>
          </cell>
          <cell r="AP1676">
            <v>14210634.743133178</v>
          </cell>
          <cell r="AQ1676">
            <v>6257843122.2516928</v>
          </cell>
        </row>
        <row r="1677">
          <cell r="AL1677">
            <v>2956987781.9330039</v>
          </cell>
          <cell r="AM1677">
            <v>2987523223.6031084</v>
          </cell>
          <cell r="AN1677">
            <v>251225618.72759914</v>
          </cell>
          <cell r="AO1677">
            <v>47895863.244847894</v>
          </cell>
          <cell r="AP1677">
            <v>14210634.743133178</v>
          </cell>
          <cell r="AQ1677">
            <v>6257843122.2516928</v>
          </cell>
        </row>
        <row r="1678">
          <cell r="AL1678">
            <v>2956987781.9330039</v>
          </cell>
          <cell r="AM1678">
            <v>2987523223.6031084</v>
          </cell>
          <cell r="AN1678">
            <v>251225618.72759914</v>
          </cell>
          <cell r="AO1678">
            <v>47895863.244847894</v>
          </cell>
          <cell r="AP1678">
            <v>14210634.743133178</v>
          </cell>
          <cell r="AQ1678">
            <v>6257843122.2516928</v>
          </cell>
        </row>
        <row r="1679">
          <cell r="AL1679">
            <v>2956987781.9330039</v>
          </cell>
          <cell r="AM1679">
            <v>2987523223.6031084</v>
          </cell>
          <cell r="AN1679">
            <v>251225618.72759914</v>
          </cell>
          <cell r="AO1679">
            <v>47895863.244847894</v>
          </cell>
          <cell r="AP1679">
            <v>14210634.743133178</v>
          </cell>
          <cell r="AQ1679">
            <v>6257843122.2516928</v>
          </cell>
        </row>
        <row r="1680">
          <cell r="AL1680">
            <v>2956987781.9330039</v>
          </cell>
          <cell r="AM1680">
            <v>2987523223.6031084</v>
          </cell>
          <cell r="AN1680">
            <v>251225618.72759914</v>
          </cell>
          <cell r="AO1680">
            <v>47895863.244847894</v>
          </cell>
          <cell r="AP1680">
            <v>14210634.743133178</v>
          </cell>
          <cell r="AQ1680">
            <v>6257843122.2516928</v>
          </cell>
        </row>
        <row r="1681">
          <cell r="AL1681">
            <v>2956987781.9330039</v>
          </cell>
          <cell r="AM1681">
            <v>2987523223.6031084</v>
          </cell>
          <cell r="AN1681">
            <v>251225618.72759914</v>
          </cell>
          <cell r="AO1681">
            <v>47895863.244847894</v>
          </cell>
          <cell r="AP1681">
            <v>14210634.743133178</v>
          </cell>
          <cell r="AQ1681">
            <v>6257843122.2516928</v>
          </cell>
        </row>
        <row r="1682">
          <cell r="AL1682">
            <v>2956987781.9330039</v>
          </cell>
          <cell r="AM1682">
            <v>2987523223.6031084</v>
          </cell>
          <cell r="AN1682">
            <v>251225618.72759914</v>
          </cell>
          <cell r="AO1682">
            <v>47895863.244847894</v>
          </cell>
          <cell r="AP1682">
            <v>14210634.743133178</v>
          </cell>
          <cell r="AQ1682">
            <v>6257843122.2516928</v>
          </cell>
        </row>
        <row r="1683">
          <cell r="AL1683">
            <v>2956987781.9330039</v>
          </cell>
          <cell r="AM1683">
            <v>2987523223.6031084</v>
          </cell>
          <cell r="AN1683">
            <v>251225618.72759914</v>
          </cell>
          <cell r="AO1683">
            <v>47895863.244847894</v>
          </cell>
          <cell r="AP1683">
            <v>14210634.743133178</v>
          </cell>
          <cell r="AQ1683">
            <v>6257843122.2516928</v>
          </cell>
        </row>
        <row r="1684">
          <cell r="AL1684">
            <v>2956987781.9330039</v>
          </cell>
          <cell r="AM1684">
            <v>2987523223.6031084</v>
          </cell>
          <cell r="AN1684">
            <v>251225618.72759914</v>
          </cell>
          <cell r="AO1684">
            <v>47895863.244847894</v>
          </cell>
          <cell r="AP1684">
            <v>14210634.743133178</v>
          </cell>
          <cell r="AQ1684">
            <v>6257843122.2516928</v>
          </cell>
        </row>
        <row r="1685">
          <cell r="AL1685">
            <v>2956987781.9330039</v>
          </cell>
          <cell r="AM1685">
            <v>2987523223.6031084</v>
          </cell>
          <cell r="AN1685">
            <v>251225618.72759914</v>
          </cell>
          <cell r="AO1685">
            <v>47895863.244847894</v>
          </cell>
          <cell r="AP1685">
            <v>14210634.743133178</v>
          </cell>
          <cell r="AQ1685">
            <v>6257843122.2516928</v>
          </cell>
        </row>
        <row r="1686">
          <cell r="AL1686">
            <v>2956987781.9330039</v>
          </cell>
          <cell r="AM1686">
            <v>2987523223.6031084</v>
          </cell>
          <cell r="AN1686">
            <v>251225618.72759914</v>
          </cell>
          <cell r="AO1686">
            <v>47895863.244847894</v>
          </cell>
          <cell r="AP1686">
            <v>14210634.743133178</v>
          </cell>
          <cell r="AQ1686">
            <v>6257843122.2516928</v>
          </cell>
        </row>
        <row r="1687">
          <cell r="AL1687">
            <v>2956987781.9330039</v>
          </cell>
          <cell r="AM1687">
            <v>2987523223.6031084</v>
          </cell>
          <cell r="AN1687">
            <v>251225618.72759914</v>
          </cell>
          <cell r="AO1687">
            <v>47895863.244847894</v>
          </cell>
          <cell r="AP1687">
            <v>14210634.743133178</v>
          </cell>
          <cell r="AQ1687">
            <v>6257843122.2516928</v>
          </cell>
        </row>
        <row r="1688">
          <cell r="AL1688">
            <v>2956987781.9330039</v>
          </cell>
          <cell r="AM1688">
            <v>2987523223.6031084</v>
          </cell>
          <cell r="AN1688">
            <v>251225618.72759914</v>
          </cell>
          <cell r="AO1688">
            <v>47895863.244847894</v>
          </cell>
          <cell r="AP1688">
            <v>14210634.743133178</v>
          </cell>
          <cell r="AQ1688">
            <v>6257843122.2516928</v>
          </cell>
        </row>
        <row r="1689">
          <cell r="AL1689">
            <v>2956987781.9330039</v>
          </cell>
          <cell r="AM1689">
            <v>2987523223.6031084</v>
          </cell>
          <cell r="AN1689">
            <v>251225618.72759914</v>
          </cell>
          <cell r="AO1689">
            <v>47895863.244847894</v>
          </cell>
          <cell r="AP1689">
            <v>14210634.743133178</v>
          </cell>
          <cell r="AQ1689">
            <v>6257843122.2516928</v>
          </cell>
        </row>
        <row r="1690">
          <cell r="AL1690">
            <v>2956987781.9330039</v>
          </cell>
          <cell r="AM1690">
            <v>2987523223.6031084</v>
          </cell>
          <cell r="AN1690">
            <v>251225618.72759914</v>
          </cell>
          <cell r="AO1690">
            <v>47895863.244847894</v>
          </cell>
          <cell r="AP1690">
            <v>14210634.743133178</v>
          </cell>
          <cell r="AQ1690">
            <v>6257843122.2516928</v>
          </cell>
        </row>
        <row r="1691">
          <cell r="AL1691">
            <v>2956987781.9330039</v>
          </cell>
          <cell r="AM1691">
            <v>2987523223.6031084</v>
          </cell>
          <cell r="AN1691">
            <v>251225618.72759914</v>
          </cell>
          <cell r="AO1691">
            <v>47895863.244847894</v>
          </cell>
          <cell r="AP1691">
            <v>14210634.743133178</v>
          </cell>
          <cell r="AQ1691">
            <v>6257843122.2516928</v>
          </cell>
        </row>
        <row r="1692">
          <cell r="AL1692">
            <v>2956987781.9330039</v>
          </cell>
          <cell r="AM1692">
            <v>2987523223.6031084</v>
          </cell>
          <cell r="AN1692">
            <v>251225618.72759914</v>
          </cell>
          <cell r="AO1692">
            <v>47895863.244847894</v>
          </cell>
          <cell r="AP1692">
            <v>14210634.743133178</v>
          </cell>
          <cell r="AQ1692">
            <v>6257843122.2516928</v>
          </cell>
        </row>
        <row r="1693">
          <cell r="AL1693">
            <v>2956987781.9330039</v>
          </cell>
          <cell r="AM1693">
            <v>2987523223.6031084</v>
          </cell>
          <cell r="AN1693">
            <v>251225618.72759914</v>
          </cell>
          <cell r="AO1693">
            <v>47895863.244847894</v>
          </cell>
          <cell r="AP1693">
            <v>14210634.743133178</v>
          </cell>
          <cell r="AQ1693">
            <v>6257843122.2516928</v>
          </cell>
        </row>
        <row r="1694">
          <cell r="AL1694">
            <v>2956987781.9330039</v>
          </cell>
          <cell r="AM1694">
            <v>2987523223.6031084</v>
          </cell>
          <cell r="AN1694">
            <v>251225618.72759914</v>
          </cell>
          <cell r="AO1694">
            <v>47895863.244847894</v>
          </cell>
          <cell r="AP1694">
            <v>14210634.743133178</v>
          </cell>
          <cell r="AQ1694">
            <v>6257843122.2516928</v>
          </cell>
        </row>
        <row r="1695">
          <cell r="AL1695">
            <v>2956987781.9330039</v>
          </cell>
          <cell r="AM1695">
            <v>2987523223.6031084</v>
          </cell>
          <cell r="AN1695">
            <v>251225618.72759914</v>
          </cell>
          <cell r="AO1695">
            <v>47895863.244847894</v>
          </cell>
          <cell r="AP1695">
            <v>14210634.743133178</v>
          </cell>
          <cell r="AQ1695">
            <v>6257843122.2516928</v>
          </cell>
        </row>
        <row r="1696">
          <cell r="AL1696">
            <v>2956987781.9330039</v>
          </cell>
          <cell r="AM1696">
            <v>2987523223.6031084</v>
          </cell>
          <cell r="AN1696">
            <v>251225618.72759914</v>
          </cell>
          <cell r="AO1696">
            <v>47895863.244847894</v>
          </cell>
          <cell r="AP1696">
            <v>14210634.743133178</v>
          </cell>
          <cell r="AQ1696">
            <v>6257843122.2516928</v>
          </cell>
        </row>
        <row r="1697">
          <cell r="AL1697">
            <v>2956987781.9330039</v>
          </cell>
          <cell r="AM1697">
            <v>2987523223.6031084</v>
          </cell>
          <cell r="AN1697">
            <v>251225618.72759914</v>
          </cell>
          <cell r="AO1697">
            <v>47895863.244847894</v>
          </cell>
          <cell r="AP1697">
            <v>14210634.743133178</v>
          </cell>
          <cell r="AQ1697">
            <v>6257843122.2516928</v>
          </cell>
        </row>
        <row r="1698">
          <cell r="AL1698">
            <v>2956987781.9330039</v>
          </cell>
          <cell r="AM1698">
            <v>2987523223.6031084</v>
          </cell>
          <cell r="AN1698">
            <v>251225618.72759914</v>
          </cell>
          <cell r="AO1698">
            <v>47895863.244847894</v>
          </cell>
          <cell r="AP1698">
            <v>14210634.743133178</v>
          </cell>
          <cell r="AQ1698">
            <v>6257843122.2516928</v>
          </cell>
        </row>
        <row r="1699">
          <cell r="AL1699">
            <v>2956987781.9330039</v>
          </cell>
          <cell r="AM1699">
            <v>2987523223.6031084</v>
          </cell>
          <cell r="AN1699">
            <v>251225618.72759914</v>
          </cell>
          <cell r="AO1699">
            <v>47895863.244847894</v>
          </cell>
          <cell r="AP1699">
            <v>14210634.743133178</v>
          </cell>
          <cell r="AQ1699">
            <v>6257843122.2516928</v>
          </cell>
        </row>
        <row r="1700">
          <cell r="AL1700">
            <v>2956987781.9330039</v>
          </cell>
          <cell r="AM1700">
            <v>2987523223.6031084</v>
          </cell>
          <cell r="AN1700">
            <v>251225618.72759914</v>
          </cell>
          <cell r="AO1700">
            <v>47895863.244847894</v>
          </cell>
          <cell r="AP1700">
            <v>14210634.743133178</v>
          </cell>
          <cell r="AQ1700">
            <v>6257843122.2516928</v>
          </cell>
        </row>
        <row r="1701">
          <cell r="AL1701">
            <v>2956987781.9330039</v>
          </cell>
          <cell r="AM1701">
            <v>2987523223.6031084</v>
          </cell>
          <cell r="AN1701">
            <v>251225618.72759914</v>
          </cell>
          <cell r="AO1701">
            <v>47895863.244847894</v>
          </cell>
          <cell r="AP1701">
            <v>14210634.743133178</v>
          </cell>
          <cell r="AQ1701">
            <v>6257843122.2516928</v>
          </cell>
        </row>
        <row r="1702">
          <cell r="AL1702">
            <v>2956987781.9330039</v>
          </cell>
          <cell r="AM1702">
            <v>2987523223.6031084</v>
          </cell>
          <cell r="AN1702">
            <v>251225618.72759914</v>
          </cell>
          <cell r="AO1702">
            <v>47895863.244847894</v>
          </cell>
          <cell r="AP1702">
            <v>14210634.743133178</v>
          </cell>
          <cell r="AQ1702">
            <v>6257843122.2516928</v>
          </cell>
        </row>
        <row r="1703">
          <cell r="AL1703">
            <v>2956987781.9330039</v>
          </cell>
          <cell r="AM1703">
            <v>2987523223.6031084</v>
          </cell>
          <cell r="AN1703">
            <v>251225618.72759914</v>
          </cell>
          <cell r="AO1703">
            <v>47895863.244847894</v>
          </cell>
          <cell r="AP1703">
            <v>14210634.743133178</v>
          </cell>
          <cell r="AQ1703">
            <v>6257843122.2516928</v>
          </cell>
        </row>
        <row r="1704">
          <cell r="AL1704">
            <v>2956987781.9330039</v>
          </cell>
          <cell r="AM1704">
            <v>2987523223.6031084</v>
          </cell>
          <cell r="AN1704">
            <v>251225618.72759914</v>
          </cell>
          <cell r="AO1704">
            <v>47895863.244847894</v>
          </cell>
          <cell r="AP1704">
            <v>14210634.743133178</v>
          </cell>
          <cell r="AQ1704">
            <v>6257843122.2516928</v>
          </cell>
        </row>
        <row r="1705">
          <cell r="AL1705">
            <v>2956987781.9330039</v>
          </cell>
          <cell r="AM1705">
            <v>2987523223.6031084</v>
          </cell>
          <cell r="AN1705">
            <v>251225618.72759914</v>
          </cell>
          <cell r="AO1705">
            <v>47895863.244847894</v>
          </cell>
          <cell r="AP1705">
            <v>14210634.743133178</v>
          </cell>
          <cell r="AQ1705">
            <v>6257843122.2516928</v>
          </cell>
        </row>
        <row r="1706">
          <cell r="AL1706">
            <v>2956987781.9330039</v>
          </cell>
          <cell r="AM1706">
            <v>2987523223.6031084</v>
          </cell>
          <cell r="AN1706">
            <v>251225618.72759914</v>
          </cell>
          <cell r="AO1706">
            <v>47895863.244847894</v>
          </cell>
          <cell r="AP1706">
            <v>14210634.743133178</v>
          </cell>
          <cell r="AQ1706">
            <v>6257843122.2516928</v>
          </cell>
        </row>
        <row r="1707">
          <cell r="AL1707">
            <v>2956987781.9330039</v>
          </cell>
          <cell r="AM1707">
            <v>2987523223.6031084</v>
          </cell>
          <cell r="AN1707">
            <v>251225618.72759914</v>
          </cell>
          <cell r="AO1707">
            <v>47895863.244847894</v>
          </cell>
          <cell r="AP1707">
            <v>14210634.743133178</v>
          </cell>
          <cell r="AQ1707">
            <v>6257843122.2516928</v>
          </cell>
        </row>
        <row r="1708">
          <cell r="AL1708">
            <v>2956987781.9330039</v>
          </cell>
          <cell r="AM1708">
            <v>2987523223.6031084</v>
          </cell>
          <cell r="AN1708">
            <v>251225618.72759914</v>
          </cell>
          <cell r="AO1708">
            <v>47895863.244847894</v>
          </cell>
          <cell r="AP1708">
            <v>14210634.743133178</v>
          </cell>
          <cell r="AQ1708">
            <v>6257843122.2516928</v>
          </cell>
        </row>
        <row r="1709">
          <cell r="AL1709">
            <v>2956987781.9330039</v>
          </cell>
          <cell r="AM1709">
            <v>2987523223.6031084</v>
          </cell>
          <cell r="AN1709">
            <v>251225618.72759914</v>
          </cell>
          <cell r="AO1709">
            <v>47895863.244847894</v>
          </cell>
          <cell r="AP1709">
            <v>14210634.743133178</v>
          </cell>
          <cell r="AQ1709">
            <v>6257843122.2516928</v>
          </cell>
        </row>
        <row r="1710">
          <cell r="AL1710">
            <v>2956987781.9330039</v>
          </cell>
          <cell r="AM1710">
            <v>2987523223.6031084</v>
          </cell>
          <cell r="AN1710">
            <v>251225618.72759914</v>
          </cell>
          <cell r="AO1710">
            <v>47895863.244847894</v>
          </cell>
          <cell r="AP1710">
            <v>14210634.743133178</v>
          </cell>
          <cell r="AQ1710">
            <v>6257843122.2516928</v>
          </cell>
        </row>
        <row r="1711">
          <cell r="AL1711">
            <v>2956987781.9330039</v>
          </cell>
          <cell r="AM1711">
            <v>2987523223.6031084</v>
          </cell>
          <cell r="AN1711">
            <v>251225618.72759914</v>
          </cell>
          <cell r="AO1711">
            <v>47895863.244847894</v>
          </cell>
          <cell r="AP1711">
            <v>14210634.743133178</v>
          </cell>
          <cell r="AQ1711">
            <v>6257843122.2516928</v>
          </cell>
        </row>
        <row r="1712">
          <cell r="AL1712">
            <v>2956987781.9330039</v>
          </cell>
          <cell r="AM1712">
            <v>2987523223.6031084</v>
          </cell>
          <cell r="AN1712">
            <v>251225618.72759914</v>
          </cell>
          <cell r="AO1712">
            <v>47895863.244847894</v>
          </cell>
          <cell r="AP1712">
            <v>14210634.743133178</v>
          </cell>
          <cell r="AQ1712">
            <v>6257843122.2516928</v>
          </cell>
        </row>
        <row r="1713">
          <cell r="AL1713">
            <v>2956987781.9330039</v>
          </cell>
          <cell r="AM1713">
            <v>2987523223.6031084</v>
          </cell>
          <cell r="AN1713">
            <v>251225618.72759914</v>
          </cell>
          <cell r="AO1713">
            <v>47895863.244847894</v>
          </cell>
          <cell r="AP1713">
            <v>14210634.743133178</v>
          </cell>
          <cell r="AQ1713">
            <v>6257843122.2516928</v>
          </cell>
        </row>
        <row r="1714">
          <cell r="AL1714">
            <v>2956987781.9330039</v>
          </cell>
          <cell r="AM1714">
            <v>2987523223.6031084</v>
          </cell>
          <cell r="AN1714">
            <v>251225618.72759914</v>
          </cell>
          <cell r="AO1714">
            <v>47895863.244847894</v>
          </cell>
          <cell r="AP1714">
            <v>14210634.743133178</v>
          </cell>
          <cell r="AQ1714">
            <v>6257843122.2516928</v>
          </cell>
        </row>
        <row r="1715">
          <cell r="AL1715">
            <v>2956987781.9330039</v>
          </cell>
          <cell r="AM1715">
            <v>2987523223.6031084</v>
          </cell>
          <cell r="AN1715">
            <v>251225618.72759914</v>
          </cell>
          <cell r="AO1715">
            <v>47895863.244847894</v>
          </cell>
          <cell r="AP1715">
            <v>14210634.743133178</v>
          </cell>
          <cell r="AQ1715">
            <v>6257843122.2516928</v>
          </cell>
        </row>
        <row r="1716">
          <cell r="AL1716">
            <v>2956987781.9330039</v>
          </cell>
          <cell r="AM1716">
            <v>2987523223.6031084</v>
          </cell>
          <cell r="AN1716">
            <v>251225618.72759914</v>
          </cell>
          <cell r="AO1716">
            <v>47895863.244847894</v>
          </cell>
          <cell r="AP1716">
            <v>14210634.743133178</v>
          </cell>
          <cell r="AQ1716">
            <v>6257843122.2516928</v>
          </cell>
        </row>
        <row r="1717">
          <cell r="AL1717">
            <v>2956987781.9330039</v>
          </cell>
          <cell r="AM1717">
            <v>2987523223.6031084</v>
          </cell>
          <cell r="AN1717">
            <v>251225618.72759914</v>
          </cell>
          <cell r="AO1717">
            <v>47895863.244847894</v>
          </cell>
          <cell r="AP1717">
            <v>14210634.743133178</v>
          </cell>
          <cell r="AQ1717">
            <v>6257843122.2516928</v>
          </cell>
        </row>
        <row r="1718">
          <cell r="AL1718">
            <v>2956987781.9330039</v>
          </cell>
          <cell r="AM1718">
            <v>2987523223.6031084</v>
          </cell>
          <cell r="AN1718">
            <v>251225618.72759914</v>
          </cell>
          <cell r="AO1718">
            <v>47895863.244847894</v>
          </cell>
          <cell r="AP1718">
            <v>14210634.743133178</v>
          </cell>
          <cell r="AQ1718">
            <v>6257843122.2516928</v>
          </cell>
        </row>
        <row r="1719">
          <cell r="AL1719">
            <v>2956987781.9330039</v>
          </cell>
          <cell r="AM1719">
            <v>2987523223.6031084</v>
          </cell>
          <cell r="AN1719">
            <v>251225618.72759914</v>
          </cell>
          <cell r="AO1719">
            <v>47895863.244847894</v>
          </cell>
          <cell r="AP1719">
            <v>14210634.743133178</v>
          </cell>
          <cell r="AQ1719">
            <v>6257843122.2516928</v>
          </cell>
        </row>
        <row r="1720">
          <cell r="AL1720">
            <v>2956987781.9330039</v>
          </cell>
          <cell r="AM1720">
            <v>2987523223.6031084</v>
          </cell>
          <cell r="AN1720">
            <v>251225618.72759914</v>
          </cell>
          <cell r="AO1720">
            <v>47895863.244847894</v>
          </cell>
          <cell r="AP1720">
            <v>14210634.743133178</v>
          </cell>
          <cell r="AQ1720">
            <v>6257843122.2516928</v>
          </cell>
        </row>
        <row r="1721">
          <cell r="AL1721">
            <v>2956987781.9330039</v>
          </cell>
          <cell r="AM1721">
            <v>2987523223.6031084</v>
          </cell>
          <cell r="AN1721">
            <v>251225618.72759914</v>
          </cell>
          <cell r="AO1721">
            <v>47895863.244847894</v>
          </cell>
          <cell r="AP1721">
            <v>14210634.743133178</v>
          </cell>
          <cell r="AQ1721">
            <v>6257843122.2516928</v>
          </cell>
        </row>
        <row r="1722">
          <cell r="AL1722">
            <v>2956987781.9330039</v>
          </cell>
          <cell r="AM1722">
            <v>2987523223.6031084</v>
          </cell>
          <cell r="AN1722">
            <v>251225618.72759914</v>
          </cell>
          <cell r="AO1722">
            <v>47895863.244847894</v>
          </cell>
          <cell r="AP1722">
            <v>14210634.743133178</v>
          </cell>
          <cell r="AQ1722">
            <v>6257843122.2516928</v>
          </cell>
        </row>
        <row r="1723">
          <cell r="AL1723">
            <v>2956987781.9330039</v>
          </cell>
          <cell r="AM1723">
            <v>2987523223.6031084</v>
          </cell>
          <cell r="AN1723">
            <v>251225618.72759914</v>
          </cell>
          <cell r="AO1723">
            <v>47895863.244847894</v>
          </cell>
          <cell r="AP1723">
            <v>14210634.743133178</v>
          </cell>
          <cell r="AQ1723">
            <v>6257843122.2516928</v>
          </cell>
        </row>
        <row r="1724">
          <cell r="AL1724">
            <v>2956987781.9330039</v>
          </cell>
          <cell r="AM1724">
            <v>2987523223.6031084</v>
          </cell>
          <cell r="AN1724">
            <v>251225618.72759914</v>
          </cell>
          <cell r="AO1724">
            <v>47895863.244847894</v>
          </cell>
          <cell r="AP1724">
            <v>14210634.743133178</v>
          </cell>
          <cell r="AQ1724">
            <v>6257843122.2516928</v>
          </cell>
        </row>
        <row r="1725">
          <cell r="AL1725">
            <v>2956987781.9330039</v>
          </cell>
          <cell r="AM1725">
            <v>2987523223.6031084</v>
          </cell>
          <cell r="AN1725">
            <v>251225618.72759914</v>
          </cell>
          <cell r="AO1725">
            <v>47895863.244847894</v>
          </cell>
          <cell r="AP1725">
            <v>14210634.743133178</v>
          </cell>
          <cell r="AQ1725">
            <v>6257843122.2516928</v>
          </cell>
        </row>
        <row r="1726">
          <cell r="AL1726">
            <v>2956987781.9330039</v>
          </cell>
          <cell r="AM1726">
            <v>2987523223.6031084</v>
          </cell>
          <cell r="AN1726">
            <v>251225618.72759914</v>
          </cell>
          <cell r="AO1726">
            <v>47895863.244847894</v>
          </cell>
          <cell r="AP1726">
            <v>14210634.743133178</v>
          </cell>
          <cell r="AQ1726">
            <v>6257843122.2516928</v>
          </cell>
        </row>
        <row r="1727">
          <cell r="AL1727">
            <v>2956987781.9330039</v>
          </cell>
          <cell r="AM1727">
            <v>2987523223.6031084</v>
          </cell>
          <cell r="AN1727">
            <v>251225618.72759914</v>
          </cell>
          <cell r="AO1727">
            <v>47895863.244847894</v>
          </cell>
          <cell r="AP1727">
            <v>14210634.743133178</v>
          </cell>
          <cell r="AQ1727">
            <v>6257843122.2516928</v>
          </cell>
        </row>
        <row r="1728">
          <cell r="AL1728">
            <v>2956987781.9330039</v>
          </cell>
          <cell r="AM1728">
            <v>2987523223.6031084</v>
          </cell>
          <cell r="AN1728">
            <v>251225618.72759914</v>
          </cell>
          <cell r="AO1728">
            <v>47895863.244847894</v>
          </cell>
          <cell r="AP1728">
            <v>14210634.743133178</v>
          </cell>
          <cell r="AQ1728">
            <v>6257843122.2516928</v>
          </cell>
        </row>
        <row r="1729">
          <cell r="AL1729">
            <v>2956987781.9330039</v>
          </cell>
          <cell r="AM1729">
            <v>2987523223.6031084</v>
          </cell>
          <cell r="AN1729">
            <v>251225618.72759914</v>
          </cell>
          <cell r="AO1729">
            <v>47895863.244847894</v>
          </cell>
          <cell r="AP1729">
            <v>14210634.743133178</v>
          </cell>
          <cell r="AQ1729">
            <v>6257843122.2516928</v>
          </cell>
        </row>
        <row r="1730">
          <cell r="AL1730">
            <v>2956987781.9330039</v>
          </cell>
          <cell r="AM1730">
            <v>2987523223.6031084</v>
          </cell>
          <cell r="AN1730">
            <v>251225618.72759914</v>
          </cell>
          <cell r="AO1730">
            <v>47895863.244847894</v>
          </cell>
          <cell r="AP1730">
            <v>14210634.743133178</v>
          </cell>
          <cell r="AQ1730">
            <v>6257843122.2516928</v>
          </cell>
        </row>
        <row r="1731">
          <cell r="AL1731">
            <v>2956987781.9330039</v>
          </cell>
          <cell r="AM1731">
            <v>2987523223.6031084</v>
          </cell>
          <cell r="AN1731">
            <v>251225618.72759914</v>
          </cell>
          <cell r="AO1731">
            <v>47895863.244847894</v>
          </cell>
          <cell r="AP1731">
            <v>14210634.743133178</v>
          </cell>
          <cell r="AQ1731">
            <v>6257843122.2516928</v>
          </cell>
        </row>
        <row r="1732">
          <cell r="AL1732">
            <v>2956987781.9330039</v>
          </cell>
          <cell r="AM1732">
            <v>2987523223.6031084</v>
          </cell>
          <cell r="AN1732">
            <v>251225618.72759914</v>
          </cell>
          <cell r="AO1732">
            <v>47895863.244847894</v>
          </cell>
          <cell r="AP1732">
            <v>14210634.743133178</v>
          </cell>
          <cell r="AQ1732">
            <v>6257843122.2516928</v>
          </cell>
        </row>
        <row r="1733">
          <cell r="AL1733">
            <v>2956987781.9330039</v>
          </cell>
          <cell r="AM1733">
            <v>2987523223.6031084</v>
          </cell>
          <cell r="AN1733">
            <v>251225618.72759914</v>
          </cell>
          <cell r="AO1733">
            <v>47895863.244847894</v>
          </cell>
          <cell r="AP1733">
            <v>14210634.743133178</v>
          </cell>
          <cell r="AQ1733">
            <v>6257843122.2516928</v>
          </cell>
        </row>
        <row r="1734">
          <cell r="AL1734">
            <v>2956987781.9330039</v>
          </cell>
          <cell r="AM1734">
            <v>2987523223.6031084</v>
          </cell>
          <cell r="AN1734">
            <v>251225618.72759914</v>
          </cell>
          <cell r="AO1734">
            <v>47895863.244847894</v>
          </cell>
          <cell r="AP1734">
            <v>14210634.743133178</v>
          </cell>
          <cell r="AQ1734">
            <v>6257843122.2516928</v>
          </cell>
        </row>
        <row r="1735">
          <cell r="AL1735">
            <v>2956987781.9330039</v>
          </cell>
          <cell r="AM1735">
            <v>2987523223.6031084</v>
          </cell>
          <cell r="AN1735">
            <v>251225618.72759914</v>
          </cell>
          <cell r="AO1735">
            <v>47895863.244847894</v>
          </cell>
          <cell r="AP1735">
            <v>14210634.743133178</v>
          </cell>
          <cell r="AQ1735">
            <v>6257843122.2516928</v>
          </cell>
        </row>
        <row r="1736">
          <cell r="AL1736">
            <v>2956987781.9330039</v>
          </cell>
          <cell r="AM1736">
            <v>2987523223.6031084</v>
          </cell>
          <cell r="AN1736">
            <v>251225618.72759914</v>
          </cell>
          <cell r="AO1736">
            <v>47895863.244847894</v>
          </cell>
          <cell r="AP1736">
            <v>14210634.743133178</v>
          </cell>
          <cell r="AQ1736">
            <v>6257843122.2516928</v>
          </cell>
        </row>
        <row r="1737">
          <cell r="AL1737">
            <v>2956987781.9330039</v>
          </cell>
          <cell r="AM1737">
            <v>2987523223.6031084</v>
          </cell>
          <cell r="AN1737">
            <v>251225618.72759914</v>
          </cell>
          <cell r="AO1737">
            <v>47895863.244847894</v>
          </cell>
          <cell r="AP1737">
            <v>14210634.743133178</v>
          </cell>
          <cell r="AQ1737">
            <v>6257843122.2516928</v>
          </cell>
        </row>
        <row r="1738">
          <cell r="AL1738">
            <v>2956987781.9330039</v>
          </cell>
          <cell r="AM1738">
            <v>2987523223.6031084</v>
          </cell>
          <cell r="AN1738">
            <v>251225618.72759914</v>
          </cell>
          <cell r="AO1738">
            <v>47895863.244847894</v>
          </cell>
          <cell r="AP1738">
            <v>14210634.743133178</v>
          </cell>
          <cell r="AQ1738">
            <v>6257843122.2516928</v>
          </cell>
        </row>
        <row r="1739">
          <cell r="AL1739">
            <v>2956987781.9330039</v>
          </cell>
          <cell r="AM1739">
            <v>2987523223.6031084</v>
          </cell>
          <cell r="AN1739">
            <v>251225618.72759914</v>
          </cell>
          <cell r="AO1739">
            <v>47895863.244847894</v>
          </cell>
          <cell r="AP1739">
            <v>14210634.743133178</v>
          </cell>
          <cell r="AQ1739">
            <v>6257843122.2516928</v>
          </cell>
        </row>
        <row r="1740">
          <cell r="AL1740">
            <v>2956987781.9330039</v>
          </cell>
          <cell r="AM1740">
            <v>2987523223.6031084</v>
          </cell>
          <cell r="AN1740">
            <v>251225618.72759914</v>
          </cell>
          <cell r="AO1740">
            <v>47895863.244847894</v>
          </cell>
          <cell r="AP1740">
            <v>14210634.743133178</v>
          </cell>
          <cell r="AQ1740">
            <v>6257843122.2516928</v>
          </cell>
        </row>
        <row r="1741">
          <cell r="AL1741">
            <v>2956987781.9330039</v>
          </cell>
          <cell r="AM1741">
            <v>2987523223.6031084</v>
          </cell>
          <cell r="AN1741">
            <v>251225618.72759914</v>
          </cell>
          <cell r="AO1741">
            <v>47895863.244847894</v>
          </cell>
          <cell r="AP1741">
            <v>14210634.743133178</v>
          </cell>
          <cell r="AQ1741">
            <v>6257843122.2516928</v>
          </cell>
        </row>
        <row r="1742">
          <cell r="AL1742">
            <v>2956987781.9330039</v>
          </cell>
          <cell r="AM1742">
            <v>2987523223.6031084</v>
          </cell>
          <cell r="AN1742">
            <v>251225618.72759914</v>
          </cell>
          <cell r="AO1742">
            <v>47895863.244847894</v>
          </cell>
          <cell r="AP1742">
            <v>14210634.743133178</v>
          </cell>
          <cell r="AQ1742">
            <v>6257843122.2516928</v>
          </cell>
        </row>
        <row r="1743">
          <cell r="AL1743">
            <v>2956987781.9330039</v>
          </cell>
          <cell r="AM1743">
            <v>2987523223.6031084</v>
          </cell>
          <cell r="AN1743">
            <v>251225618.72759914</v>
          </cell>
          <cell r="AO1743">
            <v>47895863.244847894</v>
          </cell>
          <cell r="AP1743">
            <v>14210634.743133178</v>
          </cell>
          <cell r="AQ1743">
            <v>6257843122.2516928</v>
          </cell>
        </row>
        <row r="1744">
          <cell r="AL1744">
            <v>2956987781.9330039</v>
          </cell>
          <cell r="AM1744">
            <v>2987523223.6031084</v>
          </cell>
          <cell r="AN1744">
            <v>251225618.72759914</v>
          </cell>
          <cell r="AO1744">
            <v>47895863.244847894</v>
          </cell>
          <cell r="AP1744">
            <v>14210634.743133178</v>
          </cell>
          <cell r="AQ1744">
            <v>6257843122.2516928</v>
          </cell>
        </row>
        <row r="1745">
          <cell r="AL1745">
            <v>2956987781.9330039</v>
          </cell>
          <cell r="AM1745">
            <v>2987523223.6031084</v>
          </cell>
          <cell r="AN1745">
            <v>251225618.72759914</v>
          </cell>
          <cell r="AO1745">
            <v>47895863.244847894</v>
          </cell>
          <cell r="AP1745">
            <v>14210634.743133178</v>
          </cell>
          <cell r="AQ1745">
            <v>6257843122.2516928</v>
          </cell>
        </row>
        <row r="1746">
          <cell r="AL1746">
            <v>2956987781.9330039</v>
          </cell>
          <cell r="AM1746">
            <v>2987523223.6031084</v>
          </cell>
          <cell r="AN1746">
            <v>251225618.72759914</v>
          </cell>
          <cell r="AO1746">
            <v>47895863.244847894</v>
          </cell>
          <cell r="AP1746">
            <v>14210634.743133178</v>
          </cell>
          <cell r="AQ1746">
            <v>6257843122.2516928</v>
          </cell>
        </row>
        <row r="1747">
          <cell r="AL1747">
            <v>2956987781.9330039</v>
          </cell>
          <cell r="AM1747">
            <v>2987523223.6031084</v>
          </cell>
          <cell r="AN1747">
            <v>251225618.72759914</v>
          </cell>
          <cell r="AO1747">
            <v>47895863.244847894</v>
          </cell>
          <cell r="AP1747">
            <v>14210634.743133178</v>
          </cell>
          <cell r="AQ1747">
            <v>6257843122.2516928</v>
          </cell>
        </row>
        <row r="1748">
          <cell r="AL1748">
            <v>2956987781.9330039</v>
          </cell>
          <cell r="AM1748">
            <v>2987523223.6031084</v>
          </cell>
          <cell r="AN1748">
            <v>251225618.72759914</v>
          </cell>
          <cell r="AO1748">
            <v>47895863.244847894</v>
          </cell>
          <cell r="AP1748">
            <v>14210634.743133178</v>
          </cell>
          <cell r="AQ1748">
            <v>6257843122.2516928</v>
          </cell>
        </row>
        <row r="1749">
          <cell r="AL1749">
            <v>2956987781.9330039</v>
          </cell>
          <cell r="AM1749">
            <v>2987523223.6031084</v>
          </cell>
          <cell r="AN1749">
            <v>251225618.72759914</v>
          </cell>
          <cell r="AO1749">
            <v>47895863.244847894</v>
          </cell>
          <cell r="AP1749">
            <v>14210634.743133178</v>
          </cell>
          <cell r="AQ1749">
            <v>6257843122.2516928</v>
          </cell>
        </row>
        <row r="1750">
          <cell r="AL1750">
            <v>2956987781.9330039</v>
          </cell>
          <cell r="AM1750">
            <v>2987523223.6031084</v>
          </cell>
          <cell r="AN1750">
            <v>251225618.72759914</v>
          </cell>
          <cell r="AO1750">
            <v>47895863.244847894</v>
          </cell>
          <cell r="AP1750">
            <v>14210634.743133178</v>
          </cell>
          <cell r="AQ1750">
            <v>6257843122.2516928</v>
          </cell>
        </row>
        <row r="1751">
          <cell r="AL1751">
            <v>2956987781.9330039</v>
          </cell>
          <cell r="AM1751">
            <v>2987523223.6031084</v>
          </cell>
          <cell r="AN1751">
            <v>251225618.72759914</v>
          </cell>
          <cell r="AO1751">
            <v>47895863.244847894</v>
          </cell>
          <cell r="AP1751">
            <v>14210634.743133178</v>
          </cell>
          <cell r="AQ1751">
            <v>6257843122.2516928</v>
          </cell>
        </row>
        <row r="1752">
          <cell r="AL1752">
            <v>2956987781.9330039</v>
          </cell>
          <cell r="AM1752">
            <v>2987523223.6031084</v>
          </cell>
          <cell r="AN1752">
            <v>251225618.72759914</v>
          </cell>
          <cell r="AO1752">
            <v>47895863.244847894</v>
          </cell>
          <cell r="AP1752">
            <v>14210634.743133178</v>
          </cell>
          <cell r="AQ1752">
            <v>6257843122.2516928</v>
          </cell>
        </row>
        <row r="1753">
          <cell r="AL1753">
            <v>2956987781.9330039</v>
          </cell>
          <cell r="AM1753">
            <v>2987523223.6031084</v>
          </cell>
          <cell r="AN1753">
            <v>251225618.72759914</v>
          </cell>
          <cell r="AO1753">
            <v>47895863.244847894</v>
          </cell>
          <cell r="AP1753">
            <v>14210634.743133178</v>
          </cell>
          <cell r="AQ1753">
            <v>6257843122.2516928</v>
          </cell>
        </row>
        <row r="1754">
          <cell r="AL1754">
            <v>2956987781.9330039</v>
          </cell>
          <cell r="AM1754">
            <v>2987523223.6031084</v>
          </cell>
          <cell r="AN1754">
            <v>251225618.72759914</v>
          </cell>
          <cell r="AO1754">
            <v>47895863.244847894</v>
          </cell>
          <cell r="AP1754">
            <v>14210634.743133178</v>
          </cell>
          <cell r="AQ1754">
            <v>6257843122.2516928</v>
          </cell>
        </row>
        <row r="1755">
          <cell r="AL1755">
            <v>2956987781.9330039</v>
          </cell>
          <cell r="AM1755">
            <v>2987523223.6031084</v>
          </cell>
          <cell r="AN1755">
            <v>251225618.72759914</v>
          </cell>
          <cell r="AO1755">
            <v>47895863.244847894</v>
          </cell>
          <cell r="AP1755">
            <v>14210634.743133178</v>
          </cell>
          <cell r="AQ1755">
            <v>6257843122.2516928</v>
          </cell>
        </row>
        <row r="1756">
          <cell r="AL1756">
            <v>2956987781.9330039</v>
          </cell>
          <cell r="AM1756">
            <v>2987523223.6031084</v>
          </cell>
          <cell r="AN1756">
            <v>251225618.72759914</v>
          </cell>
          <cell r="AO1756">
            <v>47895863.244847894</v>
          </cell>
          <cell r="AP1756">
            <v>14210634.743133178</v>
          </cell>
          <cell r="AQ1756">
            <v>6257843122.2516928</v>
          </cell>
        </row>
        <row r="1757">
          <cell r="AL1757">
            <v>2956987781.9330039</v>
          </cell>
          <cell r="AM1757">
            <v>2987523223.6031084</v>
          </cell>
          <cell r="AN1757">
            <v>251225618.72759914</v>
          </cell>
          <cell r="AO1757">
            <v>47895863.244847894</v>
          </cell>
          <cell r="AP1757">
            <v>14210634.743133178</v>
          </cell>
          <cell r="AQ1757">
            <v>6257843122.2516928</v>
          </cell>
        </row>
        <row r="1758">
          <cell r="AL1758">
            <v>2956987781.9330039</v>
          </cell>
          <cell r="AM1758">
            <v>2987523223.6031084</v>
          </cell>
          <cell r="AN1758">
            <v>251225618.72759914</v>
          </cell>
          <cell r="AO1758">
            <v>47895863.244847894</v>
          </cell>
          <cell r="AP1758">
            <v>14210634.743133178</v>
          </cell>
          <cell r="AQ1758">
            <v>6257843122.2516928</v>
          </cell>
        </row>
        <row r="1759">
          <cell r="AL1759">
            <v>2956987781.9330039</v>
          </cell>
          <cell r="AM1759">
            <v>2987523223.6031084</v>
          </cell>
          <cell r="AN1759">
            <v>251225618.72759914</v>
          </cell>
          <cell r="AO1759">
            <v>47895863.244847894</v>
          </cell>
          <cell r="AP1759">
            <v>14210634.743133178</v>
          </cell>
          <cell r="AQ1759">
            <v>6257843122.2516928</v>
          </cell>
        </row>
        <row r="1760">
          <cell r="AL1760">
            <v>2956987781.9330039</v>
          </cell>
          <cell r="AM1760">
            <v>2987523223.6031084</v>
          </cell>
          <cell r="AN1760">
            <v>251225618.72759914</v>
          </cell>
          <cell r="AO1760">
            <v>47895863.244847894</v>
          </cell>
          <cell r="AP1760">
            <v>14210634.743133178</v>
          </cell>
          <cell r="AQ1760">
            <v>6257843122.2516928</v>
          </cell>
        </row>
        <row r="1761">
          <cell r="AL1761">
            <v>2956987781.9330039</v>
          </cell>
          <cell r="AM1761">
            <v>2987523223.6031084</v>
          </cell>
          <cell r="AN1761">
            <v>251225618.72759914</v>
          </cell>
          <cell r="AO1761">
            <v>47895863.244847894</v>
          </cell>
          <cell r="AP1761">
            <v>14210634.743133178</v>
          </cell>
          <cell r="AQ1761">
            <v>6257843122.2516928</v>
          </cell>
        </row>
        <row r="1762">
          <cell r="AL1762">
            <v>2956987781.9330039</v>
          </cell>
          <cell r="AM1762">
            <v>2987523223.6031084</v>
          </cell>
          <cell r="AN1762">
            <v>251225618.72759914</v>
          </cell>
          <cell r="AO1762">
            <v>47895863.244847894</v>
          </cell>
          <cell r="AP1762">
            <v>14210634.743133178</v>
          </cell>
          <cell r="AQ1762">
            <v>6257843122.2516928</v>
          </cell>
        </row>
        <row r="1763">
          <cell r="AL1763">
            <v>2956987781.9330039</v>
          </cell>
          <cell r="AM1763">
            <v>2987523223.6031084</v>
          </cell>
          <cell r="AN1763">
            <v>251225618.72759914</v>
          </cell>
          <cell r="AO1763">
            <v>47895863.244847894</v>
          </cell>
          <cell r="AP1763">
            <v>14210634.743133178</v>
          </cell>
          <cell r="AQ1763">
            <v>6257843122.2516928</v>
          </cell>
        </row>
        <row r="1764">
          <cell r="AL1764">
            <v>2956987781.9330039</v>
          </cell>
          <cell r="AM1764">
            <v>2987523223.6031084</v>
          </cell>
          <cell r="AN1764">
            <v>251225618.72759914</v>
          </cell>
          <cell r="AO1764">
            <v>47895863.244847894</v>
          </cell>
          <cell r="AP1764">
            <v>14210634.743133178</v>
          </cell>
          <cell r="AQ1764">
            <v>6257843122.2516928</v>
          </cell>
        </row>
        <row r="1765">
          <cell r="AL1765">
            <v>2956987781.9330039</v>
          </cell>
          <cell r="AM1765">
            <v>2987523223.6031084</v>
          </cell>
          <cell r="AN1765">
            <v>251225618.72759914</v>
          </cell>
          <cell r="AO1765">
            <v>47895863.244847894</v>
          </cell>
          <cell r="AP1765">
            <v>14210634.743133178</v>
          </cell>
          <cell r="AQ1765">
            <v>6257843122.2516928</v>
          </cell>
        </row>
        <row r="1766">
          <cell r="AL1766">
            <v>2956987781.9330039</v>
          </cell>
          <cell r="AM1766">
            <v>2987523223.6031084</v>
          </cell>
          <cell r="AN1766">
            <v>251225618.72759914</v>
          </cell>
          <cell r="AO1766">
            <v>47895863.244847894</v>
          </cell>
          <cell r="AP1766">
            <v>14210634.743133178</v>
          </cell>
          <cell r="AQ1766">
            <v>6257843122.2516928</v>
          </cell>
        </row>
        <row r="1767">
          <cell r="AL1767">
            <v>2956987781.9330039</v>
          </cell>
          <cell r="AM1767">
            <v>2987523223.6031084</v>
          </cell>
          <cell r="AN1767">
            <v>251225618.72759914</v>
          </cell>
          <cell r="AO1767">
            <v>47895863.244847894</v>
          </cell>
          <cell r="AP1767">
            <v>14210634.743133178</v>
          </cell>
          <cell r="AQ1767">
            <v>6257843122.2516928</v>
          </cell>
        </row>
        <row r="1768">
          <cell r="AL1768">
            <v>2956987781.9330039</v>
          </cell>
          <cell r="AM1768">
            <v>2987523223.6031084</v>
          </cell>
          <cell r="AN1768">
            <v>251225618.72759914</v>
          </cell>
          <cell r="AO1768">
            <v>47895863.244847894</v>
          </cell>
          <cell r="AP1768">
            <v>14210634.743133178</v>
          </cell>
          <cell r="AQ1768">
            <v>6257843122.2516928</v>
          </cell>
        </row>
        <row r="1769">
          <cell r="AL1769">
            <v>2956987781.9330039</v>
          </cell>
          <cell r="AM1769">
            <v>2987523223.6031084</v>
          </cell>
          <cell r="AN1769">
            <v>251225618.72759914</v>
          </cell>
          <cell r="AO1769">
            <v>47895863.244847894</v>
          </cell>
          <cell r="AP1769">
            <v>14210634.743133178</v>
          </cell>
          <cell r="AQ1769">
            <v>6257843122.2516928</v>
          </cell>
        </row>
        <row r="1770">
          <cell r="AL1770">
            <v>2956987781.9330039</v>
          </cell>
          <cell r="AM1770">
            <v>2987523223.6031084</v>
          </cell>
          <cell r="AN1770">
            <v>251225618.72759914</v>
          </cell>
          <cell r="AO1770">
            <v>47895863.244847894</v>
          </cell>
          <cell r="AP1770">
            <v>14210634.743133178</v>
          </cell>
          <cell r="AQ1770">
            <v>6257843122.2516928</v>
          </cell>
        </row>
        <row r="1771">
          <cell r="AL1771">
            <v>2956987781.9330039</v>
          </cell>
          <cell r="AM1771">
            <v>2987523223.6031084</v>
          </cell>
          <cell r="AN1771">
            <v>251225618.72759914</v>
          </cell>
          <cell r="AO1771">
            <v>47895863.244847894</v>
          </cell>
          <cell r="AP1771">
            <v>14210634.743133178</v>
          </cell>
          <cell r="AQ1771">
            <v>6257843122.2516928</v>
          </cell>
        </row>
        <row r="1772">
          <cell r="AL1772">
            <v>2956987781.9330039</v>
          </cell>
          <cell r="AM1772">
            <v>2987523223.6031084</v>
          </cell>
          <cell r="AN1772">
            <v>251225618.72759914</v>
          </cell>
          <cell r="AO1772">
            <v>47895863.244847894</v>
          </cell>
          <cell r="AP1772">
            <v>14210634.743133178</v>
          </cell>
          <cell r="AQ1772">
            <v>6257843122.2516928</v>
          </cell>
        </row>
        <row r="1773">
          <cell r="AL1773">
            <v>2956987781.9330039</v>
          </cell>
          <cell r="AM1773">
            <v>2987523223.6031084</v>
          </cell>
          <cell r="AN1773">
            <v>251225618.72759914</v>
          </cell>
          <cell r="AO1773">
            <v>47895863.244847894</v>
          </cell>
          <cell r="AP1773">
            <v>14210634.743133178</v>
          </cell>
          <cell r="AQ1773">
            <v>6257843122.2516928</v>
          </cell>
        </row>
        <row r="1774">
          <cell r="AL1774">
            <v>2956987781.9330039</v>
          </cell>
          <cell r="AM1774">
            <v>2987523223.6031084</v>
          </cell>
          <cell r="AN1774">
            <v>251225618.72759914</v>
          </cell>
          <cell r="AO1774">
            <v>47895863.244847894</v>
          </cell>
          <cell r="AP1774">
            <v>14210634.743133178</v>
          </cell>
          <cell r="AQ1774">
            <v>6257843122.2516928</v>
          </cell>
        </row>
        <row r="1775">
          <cell r="AL1775">
            <v>2956987781.9330039</v>
          </cell>
          <cell r="AM1775">
            <v>2987523223.6031084</v>
          </cell>
          <cell r="AN1775">
            <v>251225618.72759914</v>
          </cell>
          <cell r="AO1775">
            <v>47895863.244847894</v>
          </cell>
          <cell r="AP1775">
            <v>14210634.743133178</v>
          </cell>
          <cell r="AQ1775">
            <v>6257843122.2516928</v>
          </cell>
        </row>
        <row r="1776">
          <cell r="AL1776">
            <v>2956987781.9330039</v>
          </cell>
          <cell r="AM1776">
            <v>2987523223.6031084</v>
          </cell>
          <cell r="AN1776">
            <v>251225618.72759914</v>
          </cell>
          <cell r="AO1776">
            <v>47895863.244847894</v>
          </cell>
          <cell r="AP1776">
            <v>14210634.743133178</v>
          </cell>
          <cell r="AQ1776">
            <v>6257843122.2516928</v>
          </cell>
        </row>
        <row r="1777">
          <cell r="AL1777">
            <v>2956987781.9330039</v>
          </cell>
          <cell r="AM1777">
            <v>2987523223.6031084</v>
          </cell>
          <cell r="AN1777">
            <v>251225618.72759914</v>
          </cell>
          <cell r="AO1777">
            <v>47895863.244847894</v>
          </cell>
          <cell r="AP1777">
            <v>14210634.743133178</v>
          </cell>
          <cell r="AQ1777">
            <v>6257843122.2516928</v>
          </cell>
        </row>
        <row r="1778">
          <cell r="AL1778">
            <v>2956987781.9330039</v>
          </cell>
          <cell r="AM1778">
            <v>2987523223.6031084</v>
          </cell>
          <cell r="AN1778">
            <v>251225618.72759914</v>
          </cell>
          <cell r="AO1778">
            <v>47895863.244847894</v>
          </cell>
          <cell r="AP1778">
            <v>14210634.743133178</v>
          </cell>
          <cell r="AQ1778">
            <v>6257843122.2516928</v>
          </cell>
        </row>
        <row r="1779">
          <cell r="AL1779">
            <v>2956987781.9330039</v>
          </cell>
          <cell r="AM1779">
            <v>2987523223.6031084</v>
          </cell>
          <cell r="AN1779">
            <v>251225618.72759914</v>
          </cell>
          <cell r="AO1779">
            <v>47895863.244847894</v>
          </cell>
          <cell r="AP1779">
            <v>14210634.743133178</v>
          </cell>
          <cell r="AQ1779">
            <v>6257843122.2516928</v>
          </cell>
        </row>
        <row r="1780">
          <cell r="AL1780">
            <v>2956987781.9330039</v>
          </cell>
          <cell r="AM1780">
            <v>2987523223.6031084</v>
          </cell>
          <cell r="AN1780">
            <v>251225618.72759914</v>
          </cell>
          <cell r="AO1780">
            <v>47895863.244847894</v>
          </cell>
          <cell r="AP1780">
            <v>14210634.743133178</v>
          </cell>
          <cell r="AQ1780">
            <v>6257843122.2516928</v>
          </cell>
        </row>
        <row r="1781">
          <cell r="AL1781">
            <v>2956987781.9330039</v>
          </cell>
          <cell r="AM1781">
            <v>2987523223.6031084</v>
          </cell>
          <cell r="AN1781">
            <v>251225618.72759914</v>
          </cell>
          <cell r="AO1781">
            <v>47895863.244847894</v>
          </cell>
          <cell r="AP1781">
            <v>14210634.743133178</v>
          </cell>
          <cell r="AQ1781">
            <v>6257843122.2516928</v>
          </cell>
        </row>
        <row r="1782">
          <cell r="AL1782">
            <v>2956987781.9330039</v>
          </cell>
          <cell r="AM1782">
            <v>2987523223.6031084</v>
          </cell>
          <cell r="AN1782">
            <v>251225618.72759914</v>
          </cell>
          <cell r="AO1782">
            <v>47895863.244847894</v>
          </cell>
          <cell r="AP1782">
            <v>14210634.743133178</v>
          </cell>
          <cell r="AQ1782">
            <v>6257843122.2516928</v>
          </cell>
        </row>
        <row r="1783">
          <cell r="AL1783">
            <v>2956987781.9330039</v>
          </cell>
          <cell r="AM1783">
            <v>2987523223.6031084</v>
          </cell>
          <cell r="AN1783">
            <v>251225618.72759914</v>
          </cell>
          <cell r="AO1783">
            <v>47895863.244847894</v>
          </cell>
          <cell r="AP1783">
            <v>14210634.743133178</v>
          </cell>
          <cell r="AQ1783">
            <v>6257843122.2516928</v>
          </cell>
        </row>
        <row r="1784">
          <cell r="AL1784">
            <v>2956987781.9330039</v>
          </cell>
          <cell r="AM1784">
            <v>2987523223.6031084</v>
          </cell>
          <cell r="AN1784">
            <v>251225618.72759914</v>
          </cell>
          <cell r="AO1784">
            <v>47895863.244847894</v>
          </cell>
          <cell r="AP1784">
            <v>14210634.743133178</v>
          </cell>
          <cell r="AQ1784">
            <v>6257843122.2516928</v>
          </cell>
        </row>
        <row r="1785">
          <cell r="AL1785">
            <v>2956987781.9330039</v>
          </cell>
          <cell r="AM1785">
            <v>2987523223.6031084</v>
          </cell>
          <cell r="AN1785">
            <v>251225618.72759914</v>
          </cell>
          <cell r="AO1785">
            <v>47895863.244847894</v>
          </cell>
          <cell r="AP1785">
            <v>14210634.743133178</v>
          </cell>
          <cell r="AQ1785">
            <v>6257843122.2516928</v>
          </cell>
        </row>
        <row r="1786">
          <cell r="AL1786">
            <v>2956987781.9330039</v>
          </cell>
          <cell r="AM1786">
            <v>2987523223.6031084</v>
          </cell>
          <cell r="AN1786">
            <v>251225618.72759914</v>
          </cell>
          <cell r="AO1786">
            <v>47895863.244847894</v>
          </cell>
          <cell r="AP1786">
            <v>14210634.743133178</v>
          </cell>
          <cell r="AQ1786">
            <v>6257843122.2516928</v>
          </cell>
        </row>
        <row r="1787">
          <cell r="AL1787">
            <v>2956987781.9330039</v>
          </cell>
          <cell r="AM1787">
            <v>2987523223.6031084</v>
          </cell>
          <cell r="AN1787">
            <v>251225618.72759914</v>
          </cell>
          <cell r="AO1787">
            <v>47895863.244847894</v>
          </cell>
          <cell r="AP1787">
            <v>14210634.743133178</v>
          </cell>
          <cell r="AQ1787">
            <v>6257843122.2516928</v>
          </cell>
        </row>
        <row r="1788">
          <cell r="AL1788">
            <v>2956987781.9330039</v>
          </cell>
          <cell r="AM1788">
            <v>2987523223.6031084</v>
          </cell>
          <cell r="AN1788">
            <v>251225618.72759914</v>
          </cell>
          <cell r="AO1788">
            <v>47895863.244847894</v>
          </cell>
          <cell r="AP1788">
            <v>14210634.743133178</v>
          </cell>
          <cell r="AQ1788">
            <v>6257843122.2516928</v>
          </cell>
        </row>
        <row r="1789">
          <cell r="AL1789">
            <v>2956987781.9330039</v>
          </cell>
          <cell r="AM1789">
            <v>2987523223.6031084</v>
          </cell>
          <cell r="AN1789">
            <v>251225618.72759914</v>
          </cell>
          <cell r="AO1789">
            <v>47895863.244847894</v>
          </cell>
          <cell r="AP1789">
            <v>14210634.743133178</v>
          </cell>
          <cell r="AQ1789">
            <v>6257843122.2516928</v>
          </cell>
        </row>
        <row r="1790">
          <cell r="AL1790">
            <v>2956987781.9330039</v>
          </cell>
          <cell r="AM1790">
            <v>2987523223.6031084</v>
          </cell>
          <cell r="AN1790">
            <v>251225618.72759914</v>
          </cell>
          <cell r="AO1790">
            <v>47895863.244847894</v>
          </cell>
          <cell r="AP1790">
            <v>14210634.743133178</v>
          </cell>
          <cell r="AQ1790">
            <v>6257843122.2516928</v>
          </cell>
        </row>
        <row r="1791">
          <cell r="AL1791">
            <v>2956987781.9330039</v>
          </cell>
          <cell r="AM1791">
            <v>2987523223.6031084</v>
          </cell>
          <cell r="AN1791">
            <v>251225618.72759914</v>
          </cell>
          <cell r="AO1791">
            <v>47895863.244847894</v>
          </cell>
          <cell r="AP1791">
            <v>14210634.743133178</v>
          </cell>
          <cell r="AQ1791">
            <v>6257843122.2516928</v>
          </cell>
        </row>
        <row r="1792">
          <cell r="AL1792">
            <v>2956987781.9330039</v>
          </cell>
          <cell r="AM1792">
            <v>2987523223.6031084</v>
          </cell>
          <cell r="AN1792">
            <v>251225618.72759914</v>
          </cell>
          <cell r="AO1792">
            <v>47895863.244847894</v>
          </cell>
          <cell r="AP1792">
            <v>14210634.743133178</v>
          </cell>
          <cell r="AQ1792">
            <v>6257843122.2516928</v>
          </cell>
        </row>
        <row r="1793">
          <cell r="AL1793">
            <v>2956987781.9330039</v>
          </cell>
          <cell r="AM1793">
            <v>2987523223.6031084</v>
          </cell>
          <cell r="AN1793">
            <v>251225618.72759914</v>
          </cell>
          <cell r="AO1793">
            <v>47895863.244847894</v>
          </cell>
          <cell r="AP1793">
            <v>14210634.743133178</v>
          </cell>
          <cell r="AQ1793">
            <v>6257843122.2516928</v>
          </cell>
        </row>
        <row r="1794">
          <cell r="AL1794">
            <v>2956987781.9330039</v>
          </cell>
          <cell r="AM1794">
            <v>2987523223.6031084</v>
          </cell>
          <cell r="AN1794">
            <v>251225618.72759914</v>
          </cell>
          <cell r="AO1794">
            <v>47895863.244847894</v>
          </cell>
          <cell r="AP1794">
            <v>14210634.743133178</v>
          </cell>
          <cell r="AQ1794">
            <v>6257843122.2516928</v>
          </cell>
        </row>
        <row r="1795">
          <cell r="AL1795">
            <v>2956987781.9330039</v>
          </cell>
          <cell r="AM1795">
            <v>2987523223.6031084</v>
          </cell>
          <cell r="AN1795">
            <v>251225618.72759914</v>
          </cell>
          <cell r="AO1795">
            <v>47895863.244847894</v>
          </cell>
          <cell r="AP1795">
            <v>14210634.743133178</v>
          </cell>
          <cell r="AQ1795">
            <v>6257843122.2516928</v>
          </cell>
        </row>
        <row r="1796">
          <cell r="AL1796">
            <v>2956987781.9330039</v>
          </cell>
          <cell r="AM1796">
            <v>2987523223.6031084</v>
          </cell>
          <cell r="AN1796">
            <v>251225618.72759914</v>
          </cell>
          <cell r="AO1796">
            <v>47895863.244847894</v>
          </cell>
          <cell r="AP1796">
            <v>14210634.743133178</v>
          </cell>
          <cell r="AQ1796">
            <v>6257843122.2516928</v>
          </cell>
        </row>
        <row r="1797">
          <cell r="AL1797">
            <v>2956987781.9330039</v>
          </cell>
          <cell r="AM1797">
            <v>2987523223.6031084</v>
          </cell>
          <cell r="AN1797">
            <v>251225618.72759914</v>
          </cell>
          <cell r="AO1797">
            <v>47895863.244847894</v>
          </cell>
          <cell r="AP1797">
            <v>14210634.743133178</v>
          </cell>
          <cell r="AQ1797">
            <v>6257843122.2516928</v>
          </cell>
        </row>
        <row r="1798">
          <cell r="AL1798">
            <v>2956987781.9330039</v>
          </cell>
          <cell r="AM1798">
            <v>2987523223.6031084</v>
          </cell>
          <cell r="AN1798">
            <v>251225618.72759914</v>
          </cell>
          <cell r="AO1798">
            <v>47895863.244847894</v>
          </cell>
          <cell r="AP1798">
            <v>14210634.743133178</v>
          </cell>
          <cell r="AQ1798">
            <v>6257843122.2516928</v>
          </cell>
        </row>
        <row r="1799">
          <cell r="AL1799">
            <v>2956987781.9330039</v>
          </cell>
          <cell r="AM1799">
            <v>2987523223.6031084</v>
          </cell>
          <cell r="AN1799">
            <v>251225618.72759914</v>
          </cell>
          <cell r="AO1799">
            <v>47895863.244847894</v>
          </cell>
          <cell r="AP1799">
            <v>14210634.743133178</v>
          </cell>
          <cell r="AQ1799">
            <v>6257843122.2516928</v>
          </cell>
        </row>
        <row r="1800">
          <cell r="AL1800">
            <v>2956987781.9330039</v>
          </cell>
          <cell r="AM1800">
            <v>2987523223.6031084</v>
          </cell>
          <cell r="AN1800">
            <v>251225618.72759914</v>
          </cell>
          <cell r="AO1800">
            <v>47895863.244847894</v>
          </cell>
          <cell r="AP1800">
            <v>14210634.743133178</v>
          </cell>
          <cell r="AQ1800">
            <v>6257843122.2516928</v>
          </cell>
        </row>
        <row r="1801">
          <cell r="AL1801">
            <v>2956987781.9330039</v>
          </cell>
          <cell r="AM1801">
            <v>2987523223.6031084</v>
          </cell>
          <cell r="AN1801">
            <v>251225618.72759914</v>
          </cell>
          <cell r="AO1801">
            <v>47895863.244847894</v>
          </cell>
          <cell r="AP1801">
            <v>14210634.743133178</v>
          </cell>
          <cell r="AQ1801">
            <v>6257843122.2516928</v>
          </cell>
        </row>
        <row r="1802">
          <cell r="AL1802">
            <v>2956987781.9330039</v>
          </cell>
          <cell r="AM1802">
            <v>2987523223.6031084</v>
          </cell>
          <cell r="AN1802">
            <v>251225618.72759914</v>
          </cell>
          <cell r="AO1802">
            <v>47895863.244847894</v>
          </cell>
          <cell r="AP1802">
            <v>14210634.743133178</v>
          </cell>
          <cell r="AQ1802">
            <v>6257843122.2516928</v>
          </cell>
        </row>
        <row r="1803">
          <cell r="AL1803">
            <v>2956987781.9330039</v>
          </cell>
          <cell r="AM1803">
            <v>2987523223.6031084</v>
          </cell>
          <cell r="AN1803">
            <v>251225618.72759914</v>
          </cell>
          <cell r="AO1803">
            <v>47895863.244847894</v>
          </cell>
          <cell r="AP1803">
            <v>14210634.743133178</v>
          </cell>
          <cell r="AQ1803">
            <v>6257843122.2516928</v>
          </cell>
        </row>
        <row r="1804">
          <cell r="AL1804">
            <v>2956987781.9330039</v>
          </cell>
          <cell r="AM1804">
            <v>2987523223.6031084</v>
          </cell>
          <cell r="AN1804">
            <v>251225618.72759914</v>
          </cell>
          <cell r="AO1804">
            <v>47895863.244847894</v>
          </cell>
          <cell r="AP1804">
            <v>14210634.743133178</v>
          </cell>
          <cell r="AQ1804">
            <v>6257843122.2516928</v>
          </cell>
        </row>
        <row r="1805">
          <cell r="AL1805">
            <v>2956987781.9330039</v>
          </cell>
          <cell r="AM1805">
            <v>2987523223.6031084</v>
          </cell>
          <cell r="AN1805">
            <v>251225618.72759914</v>
          </cell>
          <cell r="AO1805">
            <v>47895863.244847894</v>
          </cell>
          <cell r="AP1805">
            <v>14210634.743133178</v>
          </cell>
          <cell r="AQ1805">
            <v>6257843122.2516928</v>
          </cell>
        </row>
        <row r="1806">
          <cell r="AL1806">
            <v>2956987781.9330039</v>
          </cell>
          <cell r="AM1806">
            <v>2987523223.6031084</v>
          </cell>
          <cell r="AN1806">
            <v>251225618.72759914</v>
          </cell>
          <cell r="AO1806">
            <v>47895863.244847894</v>
          </cell>
          <cell r="AP1806">
            <v>14210634.743133178</v>
          </cell>
          <cell r="AQ1806">
            <v>6257843122.2516928</v>
          </cell>
        </row>
        <row r="1807">
          <cell r="AL1807">
            <v>2956987781.9330039</v>
          </cell>
          <cell r="AM1807">
            <v>2987523223.6031084</v>
          </cell>
          <cell r="AN1807">
            <v>251225618.72759914</v>
          </cell>
          <cell r="AO1807">
            <v>47895863.244847894</v>
          </cell>
          <cell r="AP1807">
            <v>14210634.743133178</v>
          </cell>
          <cell r="AQ1807">
            <v>6257843122.2516928</v>
          </cell>
        </row>
        <row r="1808">
          <cell r="AL1808">
            <v>2956987781.9330039</v>
          </cell>
          <cell r="AM1808">
            <v>2987523223.6031084</v>
          </cell>
          <cell r="AN1808">
            <v>251225618.72759914</v>
          </cell>
          <cell r="AO1808">
            <v>47895863.244847894</v>
          </cell>
          <cell r="AP1808">
            <v>14210634.743133178</v>
          </cell>
          <cell r="AQ1808">
            <v>6257843122.2516928</v>
          </cell>
        </row>
        <row r="1809">
          <cell r="AL1809">
            <v>2956987781.9330039</v>
          </cell>
          <cell r="AM1809">
            <v>2987523223.6031084</v>
          </cell>
          <cell r="AN1809">
            <v>251225618.72759914</v>
          </cell>
          <cell r="AO1809">
            <v>47895863.244847894</v>
          </cell>
          <cell r="AP1809">
            <v>14210634.743133178</v>
          </cell>
          <cell r="AQ1809">
            <v>6257843122.2516928</v>
          </cell>
        </row>
        <row r="1810">
          <cell r="AL1810">
            <v>2956987781.9330039</v>
          </cell>
          <cell r="AM1810">
            <v>2987523223.6031084</v>
          </cell>
          <cell r="AN1810">
            <v>251225618.72759914</v>
          </cell>
          <cell r="AO1810">
            <v>47895863.244847894</v>
          </cell>
          <cell r="AP1810">
            <v>14210634.743133178</v>
          </cell>
          <cell r="AQ1810">
            <v>6257843122.2516928</v>
          </cell>
        </row>
        <row r="1811">
          <cell r="AL1811">
            <v>2956987781.9330039</v>
          </cell>
          <cell r="AM1811">
            <v>2987523223.6031084</v>
          </cell>
          <cell r="AN1811">
            <v>251225618.72759914</v>
          </cell>
          <cell r="AO1811">
            <v>47895863.244847894</v>
          </cell>
          <cell r="AP1811">
            <v>14210634.743133178</v>
          </cell>
          <cell r="AQ1811">
            <v>6257843122.2516928</v>
          </cell>
        </row>
        <row r="1812">
          <cell r="AL1812">
            <v>2956987781.9330039</v>
          </cell>
          <cell r="AM1812">
            <v>2987523223.6031084</v>
          </cell>
          <cell r="AN1812">
            <v>251225618.72759914</v>
          </cell>
          <cell r="AO1812">
            <v>47895863.244847894</v>
          </cell>
          <cell r="AP1812">
            <v>14210634.743133178</v>
          </cell>
          <cell r="AQ1812">
            <v>6257843122.2516928</v>
          </cell>
        </row>
        <row r="1813">
          <cell r="AL1813">
            <v>2956987781.9330039</v>
          </cell>
          <cell r="AM1813">
            <v>2987523223.6031084</v>
          </cell>
          <cell r="AN1813">
            <v>251225618.72759914</v>
          </cell>
          <cell r="AO1813">
            <v>47895863.244847894</v>
          </cell>
          <cell r="AP1813">
            <v>14210634.743133178</v>
          </cell>
          <cell r="AQ1813">
            <v>6257843122.2516928</v>
          </cell>
        </row>
        <row r="1814">
          <cell r="AL1814">
            <v>2956987781.9330039</v>
          </cell>
          <cell r="AM1814">
            <v>2987523223.6031084</v>
          </cell>
          <cell r="AN1814">
            <v>251225618.72759914</v>
          </cell>
          <cell r="AO1814">
            <v>47895863.244847894</v>
          </cell>
          <cell r="AP1814">
            <v>14210634.743133178</v>
          </cell>
          <cell r="AQ1814">
            <v>6257843122.2516928</v>
          </cell>
        </row>
        <row r="1815">
          <cell r="AL1815">
            <v>2956987781.9330039</v>
          </cell>
          <cell r="AM1815">
            <v>2987523223.6031084</v>
          </cell>
          <cell r="AN1815">
            <v>251225618.72759914</v>
          </cell>
          <cell r="AO1815">
            <v>47895863.244847894</v>
          </cell>
          <cell r="AP1815">
            <v>14210634.743133178</v>
          </cell>
          <cell r="AQ1815">
            <v>6257843122.2516928</v>
          </cell>
        </row>
        <row r="1816">
          <cell r="AL1816">
            <v>2956987781.9330039</v>
          </cell>
          <cell r="AM1816">
            <v>2987523223.6031084</v>
          </cell>
          <cell r="AN1816">
            <v>251225618.72759914</v>
          </cell>
          <cell r="AO1816">
            <v>47895863.244847894</v>
          </cell>
          <cell r="AP1816">
            <v>14210634.743133178</v>
          </cell>
          <cell r="AQ1816">
            <v>6257843122.2516928</v>
          </cell>
        </row>
        <row r="1817">
          <cell r="AL1817">
            <v>2956987781.9330039</v>
          </cell>
          <cell r="AM1817">
            <v>2987523223.6031084</v>
          </cell>
          <cell r="AN1817">
            <v>251225618.72759914</v>
          </cell>
          <cell r="AO1817">
            <v>47895863.244847894</v>
          </cell>
          <cell r="AP1817">
            <v>14210634.743133178</v>
          </cell>
          <cell r="AQ1817">
            <v>6257843122.2516928</v>
          </cell>
        </row>
        <row r="1818">
          <cell r="AL1818">
            <v>2956987781.9330039</v>
          </cell>
          <cell r="AM1818">
            <v>2987523223.6031084</v>
          </cell>
          <cell r="AN1818">
            <v>251225618.72759914</v>
          </cell>
          <cell r="AO1818">
            <v>47895863.244847894</v>
          </cell>
          <cell r="AP1818">
            <v>14210634.743133178</v>
          </cell>
          <cell r="AQ1818">
            <v>6257843122.2516928</v>
          </cell>
        </row>
        <row r="1819">
          <cell r="AL1819">
            <v>2956987781.9330039</v>
          </cell>
          <cell r="AM1819">
            <v>2987523223.6031084</v>
          </cell>
          <cell r="AN1819">
            <v>251225618.72759914</v>
          </cell>
          <cell r="AO1819">
            <v>47895863.244847894</v>
          </cell>
          <cell r="AP1819">
            <v>14210634.743133178</v>
          </cell>
          <cell r="AQ1819">
            <v>6257843122.2516928</v>
          </cell>
        </row>
        <row r="1820">
          <cell r="AL1820">
            <v>2956987781.9330039</v>
          </cell>
          <cell r="AM1820">
            <v>2987523223.6031084</v>
          </cell>
          <cell r="AN1820">
            <v>251225618.72759914</v>
          </cell>
          <cell r="AO1820">
            <v>47895863.244847894</v>
          </cell>
          <cell r="AP1820">
            <v>14210634.743133178</v>
          </cell>
          <cell r="AQ1820">
            <v>6257843122.2516928</v>
          </cell>
        </row>
        <row r="1821">
          <cell r="AL1821">
            <v>2956987781.9330039</v>
          </cell>
          <cell r="AM1821">
            <v>2987523223.6031084</v>
          </cell>
          <cell r="AN1821">
            <v>251225618.72759914</v>
          </cell>
          <cell r="AO1821">
            <v>47895863.244847894</v>
          </cell>
          <cell r="AP1821">
            <v>14210634.743133178</v>
          </cell>
          <cell r="AQ1821">
            <v>6257843122.2516928</v>
          </cell>
        </row>
        <row r="1822">
          <cell r="AL1822">
            <v>2956987781.9330039</v>
          </cell>
          <cell r="AM1822">
            <v>2987523223.6031084</v>
          </cell>
          <cell r="AN1822">
            <v>251225618.72759914</v>
          </cell>
          <cell r="AO1822">
            <v>47895863.244847894</v>
          </cell>
          <cell r="AP1822">
            <v>14210634.743133178</v>
          </cell>
          <cell r="AQ1822">
            <v>6257843122.2516928</v>
          </cell>
        </row>
        <row r="1823">
          <cell r="AL1823">
            <v>2956987781.9330039</v>
          </cell>
          <cell r="AM1823">
            <v>2987523223.6031084</v>
          </cell>
          <cell r="AN1823">
            <v>251225618.72759914</v>
          </cell>
          <cell r="AO1823">
            <v>47895863.244847894</v>
          </cell>
          <cell r="AP1823">
            <v>14210634.743133178</v>
          </cell>
          <cell r="AQ1823">
            <v>6257843122.2516928</v>
          </cell>
        </row>
        <row r="1824">
          <cell r="AL1824">
            <v>2956987781.9330039</v>
          </cell>
          <cell r="AM1824">
            <v>2987523223.6031084</v>
          </cell>
          <cell r="AN1824">
            <v>251225618.72759914</v>
          </cell>
          <cell r="AO1824">
            <v>47895863.244847894</v>
          </cell>
          <cell r="AP1824">
            <v>14210634.743133178</v>
          </cell>
          <cell r="AQ1824">
            <v>6257843122.2516928</v>
          </cell>
        </row>
        <row r="1825">
          <cell r="AL1825">
            <v>2956987781.9330039</v>
          </cell>
          <cell r="AM1825">
            <v>2987523223.6031084</v>
          </cell>
          <cell r="AN1825">
            <v>251225618.72759914</v>
          </cell>
          <cell r="AO1825">
            <v>47895863.244847894</v>
          </cell>
          <cell r="AP1825">
            <v>14210634.743133178</v>
          </cell>
          <cell r="AQ1825">
            <v>6257843122.2516928</v>
          </cell>
        </row>
        <row r="1826">
          <cell r="AL1826">
            <v>2956987781.9330039</v>
          </cell>
          <cell r="AM1826">
            <v>2987523223.6031084</v>
          </cell>
          <cell r="AN1826">
            <v>251225618.72759914</v>
          </cell>
          <cell r="AO1826">
            <v>47895863.244847894</v>
          </cell>
          <cell r="AP1826">
            <v>14210634.743133178</v>
          </cell>
          <cell r="AQ1826">
            <v>6257843122.2516928</v>
          </cell>
        </row>
        <row r="1827">
          <cell r="AL1827">
            <v>2956987781.9330039</v>
          </cell>
          <cell r="AM1827">
            <v>2987523223.6031084</v>
          </cell>
          <cell r="AN1827">
            <v>251225618.72759914</v>
          </cell>
          <cell r="AO1827">
            <v>47895863.244847894</v>
          </cell>
          <cell r="AP1827">
            <v>14210634.743133178</v>
          </cell>
          <cell r="AQ1827">
            <v>6257843122.2516928</v>
          </cell>
        </row>
        <row r="1828">
          <cell r="AL1828">
            <v>2956987781.9330039</v>
          </cell>
          <cell r="AM1828">
            <v>2987523223.6031084</v>
          </cell>
          <cell r="AN1828">
            <v>251225618.72759914</v>
          </cell>
          <cell r="AO1828">
            <v>47895863.244847894</v>
          </cell>
          <cell r="AP1828">
            <v>14210634.743133178</v>
          </cell>
          <cell r="AQ1828">
            <v>6257843122.2516928</v>
          </cell>
        </row>
        <row r="1829">
          <cell r="AL1829">
            <v>2956987781.9330039</v>
          </cell>
          <cell r="AM1829">
            <v>2987523223.6031084</v>
          </cell>
          <cell r="AN1829">
            <v>251225618.72759914</v>
          </cell>
          <cell r="AO1829">
            <v>47895863.244847894</v>
          </cell>
          <cell r="AP1829">
            <v>14210634.743133178</v>
          </cell>
          <cell r="AQ1829">
            <v>6257843122.2516928</v>
          </cell>
        </row>
        <row r="1830">
          <cell r="AL1830">
            <v>2956987781.9330039</v>
          </cell>
          <cell r="AM1830">
            <v>2987523223.6031084</v>
          </cell>
          <cell r="AN1830">
            <v>251225618.72759914</v>
          </cell>
          <cell r="AO1830">
            <v>47895863.244847894</v>
          </cell>
          <cell r="AP1830">
            <v>14210634.743133178</v>
          </cell>
          <cell r="AQ1830">
            <v>6257843122.2516928</v>
          </cell>
        </row>
        <row r="1831">
          <cell r="AL1831">
            <v>2956987781.9330039</v>
          </cell>
          <cell r="AM1831">
            <v>2987523223.6031084</v>
          </cell>
          <cell r="AN1831">
            <v>251225618.72759914</v>
          </cell>
          <cell r="AO1831">
            <v>47895863.244847894</v>
          </cell>
          <cell r="AP1831">
            <v>14210634.743133178</v>
          </cell>
          <cell r="AQ1831">
            <v>6257843122.2516928</v>
          </cell>
        </row>
        <row r="1832">
          <cell r="AL1832">
            <v>2956987781.9330039</v>
          </cell>
          <cell r="AM1832">
            <v>2987523223.6031084</v>
          </cell>
          <cell r="AN1832">
            <v>251225618.72759914</v>
          </cell>
          <cell r="AO1832">
            <v>47895863.244847894</v>
          </cell>
          <cell r="AP1832">
            <v>14210634.743133178</v>
          </cell>
          <cell r="AQ1832">
            <v>6257843122.2516928</v>
          </cell>
        </row>
        <row r="1833">
          <cell r="AL1833">
            <v>2956987781.9330039</v>
          </cell>
          <cell r="AM1833">
            <v>2987523223.6031084</v>
          </cell>
          <cell r="AN1833">
            <v>251225618.72759914</v>
          </cell>
          <cell r="AO1833">
            <v>47895863.244847894</v>
          </cell>
          <cell r="AP1833">
            <v>14210634.743133178</v>
          </cell>
          <cell r="AQ1833">
            <v>6257843122.2516928</v>
          </cell>
        </row>
        <row r="1834">
          <cell r="AL1834">
            <v>2956987781.9330039</v>
          </cell>
          <cell r="AM1834">
            <v>2987523223.6031084</v>
          </cell>
          <cell r="AN1834">
            <v>251225618.72759914</v>
          </cell>
          <cell r="AO1834">
            <v>47895863.244847894</v>
          </cell>
          <cell r="AP1834">
            <v>14210634.743133178</v>
          </cell>
          <cell r="AQ1834">
            <v>6257843122.2516928</v>
          </cell>
        </row>
        <row r="1835">
          <cell r="AL1835">
            <v>2956987781.9330039</v>
          </cell>
          <cell r="AM1835">
            <v>2987523223.6031084</v>
          </cell>
          <cell r="AN1835">
            <v>251225618.72759914</v>
          </cell>
          <cell r="AO1835">
            <v>47895863.244847894</v>
          </cell>
          <cell r="AP1835">
            <v>14210634.743133178</v>
          </cell>
          <cell r="AQ1835">
            <v>6257843122.2516928</v>
          </cell>
        </row>
        <row r="1836">
          <cell r="AL1836">
            <v>2956987781.9330039</v>
          </cell>
          <cell r="AM1836">
            <v>2987523223.6031084</v>
          </cell>
          <cell r="AN1836">
            <v>251225618.72759914</v>
          </cell>
          <cell r="AO1836">
            <v>47895863.244847894</v>
          </cell>
          <cell r="AP1836">
            <v>14210634.743133178</v>
          </cell>
          <cell r="AQ1836">
            <v>6257843122.2516928</v>
          </cell>
        </row>
        <row r="1837">
          <cell r="AL1837">
            <v>2956987781.9330039</v>
          </cell>
          <cell r="AM1837">
            <v>2987523223.6031084</v>
          </cell>
          <cell r="AN1837">
            <v>251225618.72759914</v>
          </cell>
          <cell r="AO1837">
            <v>47895863.244847894</v>
          </cell>
          <cell r="AP1837">
            <v>14210634.743133178</v>
          </cell>
          <cell r="AQ1837">
            <v>6257843122.2516928</v>
          </cell>
        </row>
        <row r="1838">
          <cell r="AL1838">
            <v>2956987781.9330039</v>
          </cell>
          <cell r="AM1838">
            <v>2987523223.6031084</v>
          </cell>
          <cell r="AN1838">
            <v>251225618.72759914</v>
          </cell>
          <cell r="AO1838">
            <v>47895863.244847894</v>
          </cell>
          <cell r="AP1838">
            <v>14210634.743133178</v>
          </cell>
          <cell r="AQ1838">
            <v>6257843122.2516928</v>
          </cell>
        </row>
        <row r="1839">
          <cell r="AL1839">
            <v>2956987781.9330039</v>
          </cell>
          <cell r="AM1839">
            <v>2987523223.6031084</v>
          </cell>
          <cell r="AN1839">
            <v>251225618.72759914</v>
          </cell>
          <cell r="AO1839">
            <v>47895863.244847894</v>
          </cell>
          <cell r="AP1839">
            <v>14210634.743133178</v>
          </cell>
          <cell r="AQ1839">
            <v>6257843122.2516928</v>
          </cell>
        </row>
        <row r="1840">
          <cell r="AL1840">
            <v>2956987781.9330039</v>
          </cell>
          <cell r="AM1840">
            <v>2987523223.6031084</v>
          </cell>
          <cell r="AN1840">
            <v>251225618.72759914</v>
          </cell>
          <cell r="AO1840">
            <v>47895863.244847894</v>
          </cell>
          <cell r="AP1840">
            <v>14210634.743133178</v>
          </cell>
          <cell r="AQ1840">
            <v>6257843122.2516928</v>
          </cell>
        </row>
        <row r="1841">
          <cell r="AL1841">
            <v>2956987781.9330039</v>
          </cell>
          <cell r="AM1841">
            <v>2987523223.6031084</v>
          </cell>
          <cell r="AN1841">
            <v>251225618.72759914</v>
          </cell>
          <cell r="AO1841">
            <v>47895863.244847894</v>
          </cell>
          <cell r="AP1841">
            <v>14210634.743133178</v>
          </cell>
          <cell r="AQ1841">
            <v>6257843122.2516928</v>
          </cell>
        </row>
        <row r="1842">
          <cell r="AL1842">
            <v>2956987781.9330039</v>
          </cell>
          <cell r="AM1842">
            <v>2987523223.6031084</v>
          </cell>
          <cell r="AN1842">
            <v>251225618.72759914</v>
          </cell>
          <cell r="AO1842">
            <v>47895863.244847894</v>
          </cell>
          <cell r="AP1842">
            <v>14210634.743133178</v>
          </cell>
          <cell r="AQ1842">
            <v>6257843122.2516928</v>
          </cell>
        </row>
        <row r="1843">
          <cell r="AL1843">
            <v>2956987781.9330039</v>
          </cell>
          <cell r="AM1843">
            <v>2987523223.6031084</v>
          </cell>
          <cell r="AN1843">
            <v>251225618.72759914</v>
          </cell>
          <cell r="AO1843">
            <v>47895863.244847894</v>
          </cell>
          <cell r="AP1843">
            <v>14210634.743133178</v>
          </cell>
          <cell r="AQ1843">
            <v>6257843122.2516928</v>
          </cell>
        </row>
        <row r="1844">
          <cell r="AL1844">
            <v>2956987781.9330039</v>
          </cell>
          <cell r="AM1844">
            <v>2987523223.6031084</v>
          </cell>
          <cell r="AN1844">
            <v>251225618.72759914</v>
          </cell>
          <cell r="AO1844">
            <v>47895863.244847894</v>
          </cell>
          <cell r="AP1844">
            <v>14210634.743133178</v>
          </cell>
          <cell r="AQ1844">
            <v>6257843122.2516928</v>
          </cell>
        </row>
        <row r="1845">
          <cell r="AL1845">
            <v>2956987781.9330039</v>
          </cell>
          <cell r="AM1845">
            <v>2987523223.6031084</v>
          </cell>
          <cell r="AN1845">
            <v>251225618.72759914</v>
          </cell>
          <cell r="AO1845">
            <v>47895863.244847894</v>
          </cell>
          <cell r="AP1845">
            <v>14210634.743133178</v>
          </cell>
          <cell r="AQ1845">
            <v>6257843122.2516928</v>
          </cell>
        </row>
        <row r="1846">
          <cell r="AL1846">
            <v>2956987781.9330039</v>
          </cell>
          <cell r="AM1846">
            <v>2987523223.6031084</v>
          </cell>
          <cell r="AN1846">
            <v>251225618.72759914</v>
          </cell>
          <cell r="AO1846">
            <v>47895863.244847894</v>
          </cell>
          <cell r="AP1846">
            <v>14210634.743133178</v>
          </cell>
          <cell r="AQ1846">
            <v>6257843122.2516928</v>
          </cell>
        </row>
        <row r="1847">
          <cell r="AL1847">
            <v>2956987781.9330039</v>
          </cell>
          <cell r="AM1847">
            <v>2987523223.6031084</v>
          </cell>
          <cell r="AN1847">
            <v>251225618.72759914</v>
          </cell>
          <cell r="AO1847">
            <v>47895863.244847894</v>
          </cell>
          <cell r="AP1847">
            <v>14210634.743133178</v>
          </cell>
          <cell r="AQ1847">
            <v>6257843122.2516928</v>
          </cell>
        </row>
        <row r="1848">
          <cell r="AL1848">
            <v>2956987781.9330039</v>
          </cell>
          <cell r="AM1848">
            <v>2987523223.6031084</v>
          </cell>
          <cell r="AN1848">
            <v>251225618.72759914</v>
          </cell>
          <cell r="AO1848">
            <v>47895863.244847894</v>
          </cell>
          <cell r="AP1848">
            <v>14210634.743133178</v>
          </cell>
          <cell r="AQ1848">
            <v>6257843122.2516928</v>
          </cell>
        </row>
        <row r="1849">
          <cell r="AL1849">
            <v>2956987781.9330039</v>
          </cell>
          <cell r="AM1849">
            <v>2987523223.6031084</v>
          </cell>
          <cell r="AN1849">
            <v>251225618.72759914</v>
          </cell>
          <cell r="AO1849">
            <v>47895863.244847894</v>
          </cell>
          <cell r="AP1849">
            <v>14210634.743133178</v>
          </cell>
          <cell r="AQ1849">
            <v>6257843122.2516928</v>
          </cell>
        </row>
        <row r="1850">
          <cell r="AL1850">
            <v>2956987781.9330039</v>
          </cell>
          <cell r="AM1850">
            <v>2987523223.6031084</v>
          </cell>
          <cell r="AN1850">
            <v>251225618.72759914</v>
          </cell>
          <cell r="AO1850">
            <v>47895863.244847894</v>
          </cell>
          <cell r="AP1850">
            <v>14210634.743133178</v>
          </cell>
          <cell r="AQ1850">
            <v>6257843122.2516928</v>
          </cell>
        </row>
        <row r="1851">
          <cell r="AL1851">
            <v>2956987781.9330039</v>
          </cell>
          <cell r="AM1851">
            <v>2987523223.6031084</v>
          </cell>
          <cell r="AN1851">
            <v>251225618.72759914</v>
          </cell>
          <cell r="AO1851">
            <v>47895863.244847894</v>
          </cell>
          <cell r="AP1851">
            <v>14210634.743133178</v>
          </cell>
          <cell r="AQ1851">
            <v>6257843122.2516928</v>
          </cell>
        </row>
        <row r="1852">
          <cell r="AL1852">
            <v>2956987781.9330039</v>
          </cell>
          <cell r="AM1852">
            <v>2987523223.6031084</v>
          </cell>
          <cell r="AN1852">
            <v>251225618.72759914</v>
          </cell>
          <cell r="AO1852">
            <v>47895863.244847894</v>
          </cell>
          <cell r="AP1852">
            <v>14210634.743133178</v>
          </cell>
          <cell r="AQ1852">
            <v>6257843122.2516928</v>
          </cell>
        </row>
        <row r="1853">
          <cell r="AL1853">
            <v>2956987781.9330039</v>
          </cell>
          <cell r="AM1853">
            <v>2987523223.6031084</v>
          </cell>
          <cell r="AN1853">
            <v>251225618.72759914</v>
          </cell>
          <cell r="AO1853">
            <v>47895863.244847894</v>
          </cell>
          <cell r="AP1853">
            <v>14210634.743133178</v>
          </cell>
          <cell r="AQ1853">
            <v>6257843122.2516928</v>
          </cell>
        </row>
        <row r="1854">
          <cell r="AL1854">
            <v>2956987781.9330039</v>
          </cell>
          <cell r="AM1854">
            <v>2987523223.6031084</v>
          </cell>
          <cell r="AN1854">
            <v>251225618.72759914</v>
          </cell>
          <cell r="AO1854">
            <v>47895863.244847894</v>
          </cell>
          <cell r="AP1854">
            <v>14210634.743133178</v>
          </cell>
          <cell r="AQ1854">
            <v>6257843122.2516928</v>
          </cell>
        </row>
        <row r="1855">
          <cell r="AL1855">
            <v>2956987781.9330039</v>
          </cell>
          <cell r="AM1855">
            <v>2987523223.6031084</v>
          </cell>
          <cell r="AN1855">
            <v>251225618.72759914</v>
          </cell>
          <cell r="AO1855">
            <v>47895863.244847894</v>
          </cell>
          <cell r="AP1855">
            <v>14210634.743133178</v>
          </cell>
          <cell r="AQ1855">
            <v>6257843122.2516928</v>
          </cell>
        </row>
        <row r="1856">
          <cell r="AL1856">
            <v>2956987781.9330039</v>
          </cell>
          <cell r="AM1856">
            <v>2987523223.6031084</v>
          </cell>
          <cell r="AN1856">
            <v>251225618.72759914</v>
          </cell>
          <cell r="AO1856">
            <v>47895863.244847894</v>
          </cell>
          <cell r="AP1856">
            <v>14210634.743133178</v>
          </cell>
          <cell r="AQ1856">
            <v>6257843122.2516928</v>
          </cell>
        </row>
        <row r="1857">
          <cell r="AL1857">
            <v>2956987781.9330039</v>
          </cell>
          <cell r="AM1857">
            <v>2987523223.6031084</v>
          </cell>
          <cell r="AN1857">
            <v>251225618.72759914</v>
          </cell>
          <cell r="AO1857">
            <v>47895863.244847894</v>
          </cell>
          <cell r="AP1857">
            <v>14210634.743133178</v>
          </cell>
          <cell r="AQ1857">
            <v>6257843122.2516928</v>
          </cell>
        </row>
        <row r="1858">
          <cell r="AL1858">
            <v>2956987781.9330039</v>
          </cell>
          <cell r="AM1858">
            <v>2987523223.6031084</v>
          </cell>
          <cell r="AN1858">
            <v>251225618.72759914</v>
          </cell>
          <cell r="AO1858">
            <v>47895863.244847894</v>
          </cell>
          <cell r="AP1858">
            <v>14210634.743133178</v>
          </cell>
          <cell r="AQ1858">
            <v>6257843122.2516928</v>
          </cell>
        </row>
        <row r="1859">
          <cell r="AL1859">
            <v>2956987781.9330039</v>
          </cell>
          <cell r="AM1859">
            <v>2987523223.6031084</v>
          </cell>
          <cell r="AN1859">
            <v>251225618.72759914</v>
          </cell>
          <cell r="AO1859">
            <v>47895863.244847894</v>
          </cell>
          <cell r="AP1859">
            <v>14210634.743133178</v>
          </cell>
          <cell r="AQ1859">
            <v>6257843122.2516928</v>
          </cell>
        </row>
        <row r="1860">
          <cell r="AL1860">
            <v>2956987781.9330039</v>
          </cell>
          <cell r="AM1860">
            <v>2987523223.6031084</v>
          </cell>
          <cell r="AN1860">
            <v>251225618.72759914</v>
          </cell>
          <cell r="AO1860">
            <v>47895863.244847894</v>
          </cell>
          <cell r="AP1860">
            <v>14210634.743133178</v>
          </cell>
          <cell r="AQ1860">
            <v>6257843122.2516928</v>
          </cell>
        </row>
        <row r="1861">
          <cell r="AL1861">
            <v>2956987781.9330039</v>
          </cell>
          <cell r="AM1861">
            <v>2987523223.6031084</v>
          </cell>
          <cell r="AN1861">
            <v>251225618.72759914</v>
          </cell>
          <cell r="AO1861">
            <v>47895863.244847894</v>
          </cell>
          <cell r="AP1861">
            <v>14210634.743133178</v>
          </cell>
          <cell r="AQ1861">
            <v>6257843122.2516928</v>
          </cell>
        </row>
        <row r="1862">
          <cell r="AL1862">
            <v>2956987781.9330039</v>
          </cell>
          <cell r="AM1862">
            <v>2987523223.6031084</v>
          </cell>
          <cell r="AN1862">
            <v>251225618.72759914</v>
          </cell>
          <cell r="AO1862">
            <v>47895863.244847894</v>
          </cell>
          <cell r="AP1862">
            <v>14210634.743133178</v>
          </cell>
          <cell r="AQ1862">
            <v>6257843122.2516928</v>
          </cell>
        </row>
        <row r="1863">
          <cell r="AL1863">
            <v>2956987781.9330039</v>
          </cell>
          <cell r="AM1863">
            <v>2987523223.6031084</v>
          </cell>
          <cell r="AN1863">
            <v>251225618.72759914</v>
          </cell>
          <cell r="AO1863">
            <v>47895863.244847894</v>
          </cell>
          <cell r="AP1863">
            <v>14210634.743133178</v>
          </cell>
          <cell r="AQ1863">
            <v>6257843122.2516928</v>
          </cell>
        </row>
        <row r="1864">
          <cell r="AL1864">
            <v>2956987781.9330039</v>
          </cell>
          <cell r="AM1864">
            <v>2987523223.6031084</v>
          </cell>
          <cell r="AN1864">
            <v>251225618.72759914</v>
          </cell>
          <cell r="AO1864">
            <v>47895863.244847894</v>
          </cell>
          <cell r="AP1864">
            <v>14210634.743133178</v>
          </cell>
          <cell r="AQ1864">
            <v>6257843122.2516928</v>
          </cell>
        </row>
        <row r="1865">
          <cell r="AL1865">
            <v>2956987781.9330039</v>
          </cell>
          <cell r="AM1865">
            <v>2987523223.6031084</v>
          </cell>
          <cell r="AN1865">
            <v>251225618.72759914</v>
          </cell>
          <cell r="AO1865">
            <v>47895863.244847894</v>
          </cell>
          <cell r="AP1865">
            <v>14210634.743133178</v>
          </cell>
          <cell r="AQ1865">
            <v>6257843122.2516928</v>
          </cell>
        </row>
        <row r="1866">
          <cell r="AL1866">
            <v>2956987781.9330039</v>
          </cell>
          <cell r="AM1866">
            <v>2987523223.6031084</v>
          </cell>
          <cell r="AN1866">
            <v>251225618.72759914</v>
          </cell>
          <cell r="AO1866">
            <v>47895863.244847894</v>
          </cell>
          <cell r="AP1866">
            <v>14210634.743133178</v>
          </cell>
          <cell r="AQ1866">
            <v>6257843122.2516928</v>
          </cell>
        </row>
        <row r="1867">
          <cell r="AL1867">
            <v>2956987781.9330039</v>
          </cell>
          <cell r="AM1867">
            <v>2987523223.6031084</v>
          </cell>
          <cell r="AN1867">
            <v>251225618.72759914</v>
          </cell>
          <cell r="AO1867">
            <v>47895863.244847894</v>
          </cell>
          <cell r="AP1867">
            <v>14210634.743133178</v>
          </cell>
          <cell r="AQ1867">
            <v>6257843122.2516928</v>
          </cell>
        </row>
        <row r="1868">
          <cell r="AL1868">
            <v>2956987781.9330039</v>
          </cell>
          <cell r="AM1868">
            <v>2987523223.6031084</v>
          </cell>
          <cell r="AN1868">
            <v>251225618.72759914</v>
          </cell>
          <cell r="AO1868">
            <v>47895863.244847894</v>
          </cell>
          <cell r="AP1868">
            <v>14210634.743133178</v>
          </cell>
          <cell r="AQ1868">
            <v>6257843122.2516928</v>
          </cell>
        </row>
        <row r="1869">
          <cell r="AL1869">
            <v>2956987781.9330039</v>
          </cell>
          <cell r="AM1869">
            <v>2987523223.6031084</v>
          </cell>
          <cell r="AN1869">
            <v>251225618.72759914</v>
          </cell>
          <cell r="AO1869">
            <v>47895863.244847894</v>
          </cell>
          <cell r="AP1869">
            <v>14210634.743133178</v>
          </cell>
          <cell r="AQ1869">
            <v>6257843122.2516928</v>
          </cell>
        </row>
        <row r="1870">
          <cell r="AL1870">
            <v>2956987781.9330039</v>
          </cell>
          <cell r="AM1870">
            <v>2987523223.6031084</v>
          </cell>
          <cell r="AN1870">
            <v>251225618.72759914</v>
          </cell>
          <cell r="AO1870">
            <v>47895863.244847894</v>
          </cell>
          <cell r="AP1870">
            <v>14210634.743133178</v>
          </cell>
          <cell r="AQ1870">
            <v>6257843122.2516928</v>
          </cell>
        </row>
        <row r="1871">
          <cell r="AL1871">
            <v>2956987781.9330039</v>
          </cell>
          <cell r="AM1871">
            <v>2987523223.6031084</v>
          </cell>
          <cell r="AN1871">
            <v>251225618.72759914</v>
          </cell>
          <cell r="AO1871">
            <v>47895863.244847894</v>
          </cell>
          <cell r="AP1871">
            <v>14210634.743133178</v>
          </cell>
          <cell r="AQ1871">
            <v>6257843122.2516928</v>
          </cell>
        </row>
        <row r="1872">
          <cell r="AL1872">
            <v>2956987781.9330039</v>
          </cell>
          <cell r="AM1872">
            <v>2987523223.6031084</v>
          </cell>
          <cell r="AN1872">
            <v>251225618.72759914</v>
          </cell>
          <cell r="AO1872">
            <v>47895863.244847894</v>
          </cell>
          <cell r="AP1872">
            <v>14210634.743133178</v>
          </cell>
          <cell r="AQ1872">
            <v>6257843122.2516928</v>
          </cell>
        </row>
        <row r="1873">
          <cell r="AL1873">
            <v>2956987781.9330039</v>
          </cell>
          <cell r="AM1873">
            <v>2987523223.6031084</v>
          </cell>
          <cell r="AN1873">
            <v>251225618.72759914</v>
          </cell>
          <cell r="AO1873">
            <v>47895863.244847894</v>
          </cell>
          <cell r="AP1873">
            <v>14210634.743133178</v>
          </cell>
          <cell r="AQ1873">
            <v>6257843122.2516928</v>
          </cell>
        </row>
        <row r="1874">
          <cell r="AL1874">
            <v>2956987781.9330039</v>
          </cell>
          <cell r="AM1874">
            <v>2987523223.6031084</v>
          </cell>
          <cell r="AN1874">
            <v>251225618.72759914</v>
          </cell>
          <cell r="AO1874">
            <v>47895863.244847894</v>
          </cell>
          <cell r="AP1874">
            <v>14210634.743133178</v>
          </cell>
          <cell r="AQ1874">
            <v>6257843122.2516928</v>
          </cell>
        </row>
        <row r="1875">
          <cell r="AL1875">
            <v>2956987781.9330039</v>
          </cell>
          <cell r="AM1875">
            <v>2987523223.6031084</v>
          </cell>
          <cell r="AN1875">
            <v>251225618.72759914</v>
          </cell>
          <cell r="AO1875">
            <v>47895863.244847894</v>
          </cell>
          <cell r="AP1875">
            <v>14210634.743133178</v>
          </cell>
          <cell r="AQ1875">
            <v>6257843122.2516928</v>
          </cell>
        </row>
        <row r="1876">
          <cell r="AL1876">
            <v>2956987781.9330039</v>
          </cell>
          <cell r="AM1876">
            <v>2987523223.6031084</v>
          </cell>
          <cell r="AN1876">
            <v>251225618.72759914</v>
          </cell>
          <cell r="AO1876">
            <v>47895863.244847894</v>
          </cell>
          <cell r="AP1876">
            <v>14210634.743133178</v>
          </cell>
          <cell r="AQ1876">
            <v>6257843122.2516928</v>
          </cell>
        </row>
        <row r="1877">
          <cell r="AL1877">
            <v>2956987781.9330039</v>
          </cell>
          <cell r="AM1877">
            <v>2987523223.6031084</v>
          </cell>
          <cell r="AN1877">
            <v>251225618.72759914</v>
          </cell>
          <cell r="AO1877">
            <v>47895863.244847894</v>
          </cell>
          <cell r="AP1877">
            <v>14210634.743133178</v>
          </cell>
          <cell r="AQ1877">
            <v>6257843122.2516928</v>
          </cell>
        </row>
        <row r="1878">
          <cell r="AL1878">
            <v>2956987781.9330039</v>
          </cell>
          <cell r="AM1878">
            <v>2987523223.6031084</v>
          </cell>
          <cell r="AN1878">
            <v>251225618.72759914</v>
          </cell>
          <cell r="AO1878">
            <v>47895863.244847894</v>
          </cell>
          <cell r="AP1878">
            <v>14210634.743133178</v>
          </cell>
          <cell r="AQ1878">
            <v>6257843122.2516928</v>
          </cell>
        </row>
        <row r="1879">
          <cell r="AL1879">
            <v>2956987781.9330039</v>
          </cell>
          <cell r="AM1879">
            <v>2987523223.6031084</v>
          </cell>
          <cell r="AN1879">
            <v>251225618.72759914</v>
          </cell>
          <cell r="AO1879">
            <v>47895863.244847894</v>
          </cell>
          <cell r="AP1879">
            <v>14210634.743133178</v>
          </cell>
          <cell r="AQ1879">
            <v>6257843122.2516928</v>
          </cell>
        </row>
        <row r="1880">
          <cell r="AL1880">
            <v>2956987781.9330039</v>
          </cell>
          <cell r="AM1880">
            <v>2987523223.6031084</v>
          </cell>
          <cell r="AN1880">
            <v>251225618.72759914</v>
          </cell>
          <cell r="AO1880">
            <v>47895863.244847894</v>
          </cell>
          <cell r="AP1880">
            <v>14210634.743133178</v>
          </cell>
          <cell r="AQ1880">
            <v>6257843122.2516928</v>
          </cell>
        </row>
        <row r="1881">
          <cell r="AL1881">
            <v>2956987781.9330039</v>
          </cell>
          <cell r="AM1881">
            <v>2987523223.6031084</v>
          </cell>
          <cell r="AN1881">
            <v>251225618.72759914</v>
          </cell>
          <cell r="AO1881">
            <v>47895863.244847894</v>
          </cell>
          <cell r="AP1881">
            <v>14210634.743133178</v>
          </cell>
          <cell r="AQ1881">
            <v>6257843122.2516928</v>
          </cell>
        </row>
        <row r="1882">
          <cell r="AL1882">
            <v>2956987781.9330039</v>
          </cell>
          <cell r="AM1882">
            <v>2987523223.6031084</v>
          </cell>
          <cell r="AN1882">
            <v>251225618.72759914</v>
          </cell>
          <cell r="AO1882">
            <v>47895863.244847894</v>
          </cell>
          <cell r="AP1882">
            <v>14210634.743133178</v>
          </cell>
          <cell r="AQ1882">
            <v>6257843122.2516928</v>
          </cell>
        </row>
        <row r="1883">
          <cell r="AL1883">
            <v>2956987781.9330039</v>
          </cell>
          <cell r="AM1883">
            <v>2987523223.6031084</v>
          </cell>
          <cell r="AN1883">
            <v>251225618.72759914</v>
          </cell>
          <cell r="AO1883">
            <v>47895863.244847894</v>
          </cell>
          <cell r="AP1883">
            <v>14210634.743133178</v>
          </cell>
          <cell r="AQ1883">
            <v>6257843122.2516928</v>
          </cell>
        </row>
        <row r="1884">
          <cell r="AL1884">
            <v>2956987781.9330039</v>
          </cell>
          <cell r="AM1884">
            <v>2987523223.6031084</v>
          </cell>
          <cell r="AN1884">
            <v>251225618.72759914</v>
          </cell>
          <cell r="AO1884">
            <v>47895863.244847894</v>
          </cell>
          <cell r="AP1884">
            <v>14210634.743133178</v>
          </cell>
          <cell r="AQ1884">
            <v>6257843122.2516928</v>
          </cell>
        </row>
        <row r="1885">
          <cell r="AL1885">
            <v>2956987781.9330039</v>
          </cell>
          <cell r="AM1885">
            <v>2987523223.6031084</v>
          </cell>
          <cell r="AN1885">
            <v>251225618.72759914</v>
          </cell>
          <cell r="AO1885">
            <v>47895863.244847894</v>
          </cell>
          <cell r="AP1885">
            <v>14210634.743133178</v>
          </cell>
          <cell r="AQ1885">
            <v>6257843122.2516928</v>
          </cell>
        </row>
        <row r="1886">
          <cell r="AL1886">
            <v>2956987781.9330039</v>
          </cell>
          <cell r="AM1886">
            <v>2987523223.6031084</v>
          </cell>
          <cell r="AN1886">
            <v>251225618.72759914</v>
          </cell>
          <cell r="AO1886">
            <v>47895863.244847894</v>
          </cell>
          <cell r="AP1886">
            <v>14210634.743133178</v>
          </cell>
          <cell r="AQ1886">
            <v>6257843122.2516928</v>
          </cell>
        </row>
        <row r="1887">
          <cell r="AL1887">
            <v>2956987781.9330039</v>
          </cell>
          <cell r="AM1887">
            <v>2987523223.6031084</v>
          </cell>
          <cell r="AN1887">
            <v>251225618.72759914</v>
          </cell>
          <cell r="AO1887">
            <v>47895863.244847894</v>
          </cell>
          <cell r="AP1887">
            <v>14210634.743133178</v>
          </cell>
          <cell r="AQ1887">
            <v>6257843122.2516928</v>
          </cell>
        </row>
        <row r="1888">
          <cell r="AL1888">
            <v>2956987781.9330039</v>
          </cell>
          <cell r="AM1888">
            <v>2987523223.6031084</v>
          </cell>
          <cell r="AN1888">
            <v>251225618.72759914</v>
          </cell>
          <cell r="AO1888">
            <v>47895863.244847894</v>
          </cell>
          <cell r="AP1888">
            <v>14210634.743133178</v>
          </cell>
          <cell r="AQ1888">
            <v>6257843122.2516928</v>
          </cell>
        </row>
        <row r="1889">
          <cell r="AL1889">
            <v>2956987781.9330039</v>
          </cell>
          <cell r="AM1889">
            <v>2987523223.6031084</v>
          </cell>
          <cell r="AN1889">
            <v>251225618.72759914</v>
          </cell>
          <cell r="AO1889">
            <v>47895863.244847894</v>
          </cell>
          <cell r="AP1889">
            <v>14210634.743133178</v>
          </cell>
          <cell r="AQ1889">
            <v>6257843122.2516928</v>
          </cell>
        </row>
        <row r="1890">
          <cell r="AL1890">
            <v>2956987781.9330039</v>
          </cell>
          <cell r="AM1890">
            <v>2987523223.6031084</v>
          </cell>
          <cell r="AN1890">
            <v>251225618.72759914</v>
          </cell>
          <cell r="AO1890">
            <v>47895863.244847894</v>
          </cell>
          <cell r="AP1890">
            <v>14210634.743133178</v>
          </cell>
          <cell r="AQ1890">
            <v>6257843122.2516928</v>
          </cell>
        </row>
        <row r="1891">
          <cell r="AL1891">
            <v>2956987781.9330039</v>
          </cell>
          <cell r="AM1891">
            <v>2987523223.6031084</v>
          </cell>
          <cell r="AN1891">
            <v>251225618.72759914</v>
          </cell>
          <cell r="AO1891">
            <v>47895863.244847894</v>
          </cell>
          <cell r="AP1891">
            <v>14210634.743133178</v>
          </cell>
          <cell r="AQ1891">
            <v>6257843122.2516928</v>
          </cell>
        </row>
        <row r="1892">
          <cell r="AL1892">
            <v>2956987781.9330039</v>
          </cell>
          <cell r="AM1892">
            <v>2987523223.6031084</v>
          </cell>
          <cell r="AN1892">
            <v>251225618.72759914</v>
          </cell>
          <cell r="AO1892">
            <v>47895863.244847894</v>
          </cell>
          <cell r="AP1892">
            <v>14210634.743133178</v>
          </cell>
          <cell r="AQ1892">
            <v>6257843122.2516928</v>
          </cell>
        </row>
        <row r="1893">
          <cell r="AL1893">
            <v>2956987781.9330039</v>
          </cell>
          <cell r="AM1893">
            <v>2987523223.6031084</v>
          </cell>
          <cell r="AN1893">
            <v>251225618.72759914</v>
          </cell>
          <cell r="AO1893">
            <v>47895863.244847894</v>
          </cell>
          <cell r="AP1893">
            <v>14210634.743133178</v>
          </cell>
          <cell r="AQ1893">
            <v>6257843122.2516928</v>
          </cell>
        </row>
        <row r="1894">
          <cell r="AL1894">
            <v>2956987781.9330039</v>
          </cell>
          <cell r="AM1894">
            <v>2987523223.6031084</v>
          </cell>
          <cell r="AN1894">
            <v>251225618.72759914</v>
          </cell>
          <cell r="AO1894">
            <v>47895863.244847894</v>
          </cell>
          <cell r="AP1894">
            <v>14210634.743133178</v>
          </cell>
          <cell r="AQ1894">
            <v>6257843122.2516928</v>
          </cell>
        </row>
        <row r="1895">
          <cell r="AL1895">
            <v>2956987781.9330039</v>
          </cell>
          <cell r="AM1895">
            <v>2987523223.6031084</v>
          </cell>
          <cell r="AN1895">
            <v>251225618.72759914</v>
          </cell>
          <cell r="AO1895">
            <v>47895863.244847894</v>
          </cell>
          <cell r="AP1895">
            <v>14210634.743133178</v>
          </cell>
          <cell r="AQ1895">
            <v>6257843122.2516928</v>
          </cell>
        </row>
        <row r="1896">
          <cell r="AL1896">
            <v>2956987781.9330039</v>
          </cell>
          <cell r="AM1896">
            <v>2987523223.6031084</v>
          </cell>
          <cell r="AN1896">
            <v>251225618.72759914</v>
          </cell>
          <cell r="AO1896">
            <v>47895863.244847894</v>
          </cell>
          <cell r="AP1896">
            <v>14210634.743133178</v>
          </cell>
          <cell r="AQ1896">
            <v>6257843122.2516928</v>
          </cell>
        </row>
        <row r="1897">
          <cell r="AL1897">
            <v>2956987781.9330039</v>
          </cell>
          <cell r="AM1897">
            <v>2987523223.6031084</v>
          </cell>
          <cell r="AN1897">
            <v>251225618.72759914</v>
          </cell>
          <cell r="AO1897">
            <v>47895863.244847894</v>
          </cell>
          <cell r="AP1897">
            <v>14210634.743133178</v>
          </cell>
          <cell r="AQ1897">
            <v>6257843122.2516928</v>
          </cell>
        </row>
        <row r="1898">
          <cell r="AL1898">
            <v>2956987781.9330039</v>
          </cell>
          <cell r="AM1898">
            <v>2987523223.6031084</v>
          </cell>
          <cell r="AN1898">
            <v>251225618.72759914</v>
          </cell>
          <cell r="AO1898">
            <v>47895863.244847894</v>
          </cell>
          <cell r="AP1898">
            <v>14210634.743133178</v>
          </cell>
          <cell r="AQ1898">
            <v>6257843122.2516928</v>
          </cell>
        </row>
        <row r="1899">
          <cell r="AL1899">
            <v>2956987781.9330039</v>
          </cell>
          <cell r="AM1899">
            <v>2987523223.6031084</v>
          </cell>
          <cell r="AN1899">
            <v>251225618.72759914</v>
          </cell>
          <cell r="AO1899">
            <v>47895863.244847894</v>
          </cell>
          <cell r="AP1899">
            <v>14210634.743133178</v>
          </cell>
          <cell r="AQ1899">
            <v>6257843122.2516928</v>
          </cell>
        </row>
        <row r="1900">
          <cell r="AL1900">
            <v>2956987781.9330039</v>
          </cell>
          <cell r="AM1900">
            <v>2987523223.6031084</v>
          </cell>
          <cell r="AN1900">
            <v>251225618.72759914</v>
          </cell>
          <cell r="AO1900">
            <v>47895863.244847894</v>
          </cell>
          <cell r="AP1900">
            <v>14210634.743133178</v>
          </cell>
          <cell r="AQ1900">
            <v>6257843122.2516928</v>
          </cell>
        </row>
        <row r="1901">
          <cell r="AL1901">
            <v>2956987781.9330039</v>
          </cell>
          <cell r="AM1901">
            <v>2987523223.6031084</v>
          </cell>
          <cell r="AN1901">
            <v>251225618.72759914</v>
          </cell>
          <cell r="AO1901">
            <v>47895863.244847894</v>
          </cell>
          <cell r="AP1901">
            <v>14210634.743133178</v>
          </cell>
          <cell r="AQ1901">
            <v>6257843122.2516928</v>
          </cell>
        </row>
        <row r="1902">
          <cell r="AL1902">
            <v>2956987781.9330039</v>
          </cell>
          <cell r="AM1902">
            <v>2987523223.6031084</v>
          </cell>
          <cell r="AN1902">
            <v>251225618.72759914</v>
          </cell>
          <cell r="AO1902">
            <v>47895863.244847894</v>
          </cell>
          <cell r="AP1902">
            <v>14210634.743133178</v>
          </cell>
          <cell r="AQ1902">
            <v>6257843122.2516928</v>
          </cell>
        </row>
        <row r="1903">
          <cell r="AL1903">
            <v>2956987781.9330039</v>
          </cell>
          <cell r="AM1903">
            <v>2987523223.6031084</v>
          </cell>
          <cell r="AN1903">
            <v>251225618.72759914</v>
          </cell>
          <cell r="AO1903">
            <v>47895863.244847894</v>
          </cell>
          <cell r="AP1903">
            <v>14210634.743133178</v>
          </cell>
          <cell r="AQ1903">
            <v>6257843122.2516928</v>
          </cell>
        </row>
        <row r="1904">
          <cell r="AL1904">
            <v>2956987781.9330039</v>
          </cell>
          <cell r="AM1904">
            <v>2987523223.6031084</v>
          </cell>
          <cell r="AN1904">
            <v>251225618.72759914</v>
          </cell>
          <cell r="AO1904">
            <v>47895863.244847894</v>
          </cell>
          <cell r="AP1904">
            <v>14210634.743133178</v>
          </cell>
          <cell r="AQ1904">
            <v>6257843122.2516928</v>
          </cell>
        </row>
        <row r="1905">
          <cell r="AL1905">
            <v>2956987781.9330039</v>
          </cell>
          <cell r="AM1905">
            <v>2987523223.6031084</v>
          </cell>
          <cell r="AN1905">
            <v>251225618.72759914</v>
          </cell>
          <cell r="AO1905">
            <v>47895863.244847894</v>
          </cell>
          <cell r="AP1905">
            <v>14210634.743133178</v>
          </cell>
          <cell r="AQ1905">
            <v>6257843122.2516928</v>
          </cell>
        </row>
        <row r="1906">
          <cell r="AL1906">
            <v>2956987781.9330039</v>
          </cell>
          <cell r="AM1906">
            <v>2987523223.6031084</v>
          </cell>
          <cell r="AN1906">
            <v>251225618.72759914</v>
          </cell>
          <cell r="AO1906">
            <v>47895863.244847894</v>
          </cell>
          <cell r="AP1906">
            <v>14210634.743133178</v>
          </cell>
          <cell r="AQ1906">
            <v>6257843122.2516928</v>
          </cell>
        </row>
        <row r="1907">
          <cell r="AL1907">
            <v>2956987781.9330039</v>
          </cell>
          <cell r="AM1907">
            <v>2987523223.6031084</v>
          </cell>
          <cell r="AN1907">
            <v>251225618.72759914</v>
          </cell>
          <cell r="AO1907">
            <v>47895863.244847894</v>
          </cell>
          <cell r="AP1907">
            <v>14210634.743133178</v>
          </cell>
          <cell r="AQ1907">
            <v>6257843122.2516928</v>
          </cell>
        </row>
        <row r="1908">
          <cell r="AL1908">
            <v>2956987781.9330039</v>
          </cell>
          <cell r="AM1908">
            <v>2987523223.6031084</v>
          </cell>
          <cell r="AN1908">
            <v>251225618.72759914</v>
          </cell>
          <cell r="AO1908">
            <v>47895863.244847894</v>
          </cell>
          <cell r="AP1908">
            <v>14210634.743133178</v>
          </cell>
          <cell r="AQ1908">
            <v>6257843122.2516928</v>
          </cell>
        </row>
        <row r="1909">
          <cell r="AL1909">
            <v>2956987781.9330039</v>
          </cell>
          <cell r="AM1909">
            <v>2987523223.6031084</v>
          </cell>
          <cell r="AN1909">
            <v>251225618.72759914</v>
          </cell>
          <cell r="AO1909">
            <v>47895863.244847894</v>
          </cell>
          <cell r="AP1909">
            <v>14210634.743133178</v>
          </cell>
          <cell r="AQ1909">
            <v>6257843122.2516928</v>
          </cell>
        </row>
        <row r="1910">
          <cell r="AL1910">
            <v>2956987781.9330039</v>
          </cell>
          <cell r="AM1910">
            <v>2987523223.6031084</v>
          </cell>
          <cell r="AN1910">
            <v>251225618.72759914</v>
          </cell>
          <cell r="AO1910">
            <v>47895863.244847894</v>
          </cell>
          <cell r="AP1910">
            <v>14210634.743133178</v>
          </cell>
          <cell r="AQ1910">
            <v>6257843122.2516928</v>
          </cell>
        </row>
        <row r="1911">
          <cell r="AL1911">
            <v>2956987781.9330039</v>
          </cell>
          <cell r="AM1911">
            <v>2987523223.6031084</v>
          </cell>
          <cell r="AN1911">
            <v>251225618.72759914</v>
          </cell>
          <cell r="AO1911">
            <v>47895863.244847894</v>
          </cell>
          <cell r="AP1911">
            <v>14210634.743133178</v>
          </cell>
          <cell r="AQ1911">
            <v>6257843122.2516928</v>
          </cell>
        </row>
        <row r="1912">
          <cell r="AL1912">
            <v>2956987781.9330039</v>
          </cell>
          <cell r="AM1912">
            <v>2987523223.6031084</v>
          </cell>
          <cell r="AN1912">
            <v>251225618.72759914</v>
          </cell>
          <cell r="AO1912">
            <v>47895863.244847894</v>
          </cell>
          <cell r="AP1912">
            <v>14210634.743133178</v>
          </cell>
          <cell r="AQ1912">
            <v>6257843122.2516928</v>
          </cell>
        </row>
        <row r="1913">
          <cell r="AL1913">
            <v>2956987781.9330039</v>
          </cell>
          <cell r="AM1913">
            <v>2987523223.6031084</v>
          </cell>
          <cell r="AN1913">
            <v>251225618.72759914</v>
          </cell>
          <cell r="AO1913">
            <v>47895863.244847894</v>
          </cell>
          <cell r="AP1913">
            <v>14210634.743133178</v>
          </cell>
          <cell r="AQ1913">
            <v>6257843122.2516928</v>
          </cell>
        </row>
        <row r="1914">
          <cell r="AL1914">
            <v>2956987781.9330039</v>
          </cell>
          <cell r="AM1914">
            <v>2987523223.6031084</v>
          </cell>
          <cell r="AN1914">
            <v>251225618.72759914</v>
          </cell>
          <cell r="AO1914">
            <v>47895863.244847894</v>
          </cell>
          <cell r="AP1914">
            <v>14210634.743133178</v>
          </cell>
          <cell r="AQ1914">
            <v>6257843122.2516928</v>
          </cell>
        </row>
        <row r="1915">
          <cell r="AL1915">
            <v>2956987781.9330039</v>
          </cell>
          <cell r="AM1915">
            <v>2987523223.6031084</v>
          </cell>
          <cell r="AN1915">
            <v>251225618.72759914</v>
          </cell>
          <cell r="AO1915">
            <v>47895863.244847894</v>
          </cell>
          <cell r="AP1915">
            <v>14210634.743133178</v>
          </cell>
          <cell r="AQ1915">
            <v>6257843122.2516928</v>
          </cell>
        </row>
        <row r="1916">
          <cell r="AL1916">
            <v>2956987781.9330039</v>
          </cell>
          <cell r="AM1916">
            <v>2987523223.6031084</v>
          </cell>
          <cell r="AN1916">
            <v>251225618.72759914</v>
          </cell>
          <cell r="AO1916">
            <v>47895863.244847894</v>
          </cell>
          <cell r="AP1916">
            <v>14210634.743133178</v>
          </cell>
          <cell r="AQ1916">
            <v>6257843122.2516928</v>
          </cell>
        </row>
        <row r="1917">
          <cell r="AL1917">
            <v>2956987781.9330039</v>
          </cell>
          <cell r="AM1917">
            <v>2987523223.6031084</v>
          </cell>
          <cell r="AN1917">
            <v>251225618.72759914</v>
          </cell>
          <cell r="AO1917">
            <v>47895863.244847894</v>
          </cell>
          <cell r="AP1917">
            <v>14210634.743133178</v>
          </cell>
          <cell r="AQ1917">
            <v>6257843122.2516928</v>
          </cell>
        </row>
        <row r="1918">
          <cell r="AL1918">
            <v>2956987781.9330039</v>
          </cell>
          <cell r="AM1918">
            <v>2987523223.6031084</v>
          </cell>
          <cell r="AN1918">
            <v>251225618.72759914</v>
          </cell>
          <cell r="AO1918">
            <v>47895863.244847894</v>
          </cell>
          <cell r="AP1918">
            <v>14210634.743133178</v>
          </cell>
          <cell r="AQ1918">
            <v>6257843122.2516928</v>
          </cell>
        </row>
        <row r="1919">
          <cell r="AL1919">
            <v>2956987781.9330039</v>
          </cell>
          <cell r="AM1919">
            <v>2987523223.6031084</v>
          </cell>
          <cell r="AN1919">
            <v>251225618.72759914</v>
          </cell>
          <cell r="AO1919">
            <v>47895863.244847894</v>
          </cell>
          <cell r="AP1919">
            <v>14210634.743133178</v>
          </cell>
          <cell r="AQ1919">
            <v>6257843122.2516928</v>
          </cell>
        </row>
        <row r="1920">
          <cell r="AL1920">
            <v>2956987781.9330039</v>
          </cell>
          <cell r="AM1920">
            <v>2987523223.6031084</v>
          </cell>
          <cell r="AN1920">
            <v>251225618.72759914</v>
          </cell>
          <cell r="AO1920">
            <v>47895863.244847894</v>
          </cell>
          <cell r="AP1920">
            <v>14210634.743133178</v>
          </cell>
          <cell r="AQ1920">
            <v>6257843122.2516928</v>
          </cell>
        </row>
        <row r="1921">
          <cell r="AL1921">
            <v>2956987781.9330039</v>
          </cell>
          <cell r="AM1921">
            <v>2987523223.6031084</v>
          </cell>
          <cell r="AN1921">
            <v>251225618.72759914</v>
          </cell>
          <cell r="AO1921">
            <v>47895863.244847894</v>
          </cell>
          <cell r="AP1921">
            <v>14210634.743133178</v>
          </cell>
          <cell r="AQ1921">
            <v>6257843122.2516928</v>
          </cell>
        </row>
        <row r="1922">
          <cell r="AL1922">
            <v>2956987781.9330039</v>
          </cell>
          <cell r="AM1922">
            <v>2987523223.6031084</v>
          </cell>
          <cell r="AN1922">
            <v>251225618.72759914</v>
          </cell>
          <cell r="AO1922">
            <v>47895863.244847894</v>
          </cell>
          <cell r="AP1922">
            <v>14210634.743133178</v>
          </cell>
          <cell r="AQ1922">
            <v>6257843122.2516928</v>
          </cell>
        </row>
        <row r="1923">
          <cell r="AL1923">
            <v>2956987781.9330039</v>
          </cell>
          <cell r="AM1923">
            <v>2987523223.6031084</v>
          </cell>
          <cell r="AN1923">
            <v>251225618.72759914</v>
          </cell>
          <cell r="AO1923">
            <v>47895863.244847894</v>
          </cell>
          <cell r="AP1923">
            <v>14210634.743133178</v>
          </cell>
          <cell r="AQ1923">
            <v>6257843122.2516928</v>
          </cell>
        </row>
        <row r="1924">
          <cell r="AL1924">
            <v>2956987781.9330039</v>
          </cell>
          <cell r="AM1924">
            <v>2987523223.6031084</v>
          </cell>
          <cell r="AN1924">
            <v>251225618.72759914</v>
          </cell>
          <cell r="AO1924">
            <v>47895863.244847894</v>
          </cell>
          <cell r="AP1924">
            <v>14210634.743133178</v>
          </cell>
          <cell r="AQ1924">
            <v>6257843122.2516928</v>
          </cell>
        </row>
        <row r="1925">
          <cell r="AL1925">
            <v>2956987781.9330039</v>
          </cell>
          <cell r="AM1925">
            <v>2987523223.6031084</v>
          </cell>
          <cell r="AN1925">
            <v>251225618.72759914</v>
          </cell>
          <cell r="AO1925">
            <v>47895863.244847894</v>
          </cell>
          <cell r="AP1925">
            <v>14210634.743133178</v>
          </cell>
          <cell r="AQ1925">
            <v>6257843122.2516928</v>
          </cell>
        </row>
        <row r="1926">
          <cell r="AL1926">
            <v>2956987781.9330039</v>
          </cell>
          <cell r="AM1926">
            <v>2987523223.6031084</v>
          </cell>
          <cell r="AN1926">
            <v>251225618.72759914</v>
          </cell>
          <cell r="AO1926">
            <v>47895863.244847894</v>
          </cell>
          <cell r="AP1926">
            <v>14210634.743133178</v>
          </cell>
          <cell r="AQ1926">
            <v>6257843122.2516928</v>
          </cell>
        </row>
        <row r="1927">
          <cell r="AL1927">
            <v>2956987781.9330039</v>
          </cell>
          <cell r="AM1927">
            <v>2987523223.6031084</v>
          </cell>
          <cell r="AN1927">
            <v>251225618.72759914</v>
          </cell>
          <cell r="AO1927">
            <v>47895863.244847894</v>
          </cell>
          <cell r="AP1927">
            <v>14210634.743133178</v>
          </cell>
          <cell r="AQ1927">
            <v>6257843122.2516928</v>
          </cell>
        </row>
        <row r="1928">
          <cell r="AL1928">
            <v>2956987781.9330039</v>
          </cell>
          <cell r="AM1928">
            <v>2987523223.6031084</v>
          </cell>
          <cell r="AN1928">
            <v>251225618.72759914</v>
          </cell>
          <cell r="AO1928">
            <v>47895863.244847894</v>
          </cell>
          <cell r="AP1928">
            <v>14210634.743133178</v>
          </cell>
          <cell r="AQ1928">
            <v>6257843122.2516928</v>
          </cell>
        </row>
        <row r="1929">
          <cell r="AL1929">
            <v>2956987781.9330039</v>
          </cell>
          <cell r="AM1929">
            <v>2987523223.6031084</v>
          </cell>
          <cell r="AN1929">
            <v>251225618.72759914</v>
          </cell>
          <cell r="AO1929">
            <v>47895863.244847894</v>
          </cell>
          <cell r="AP1929">
            <v>14210634.743133178</v>
          </cell>
          <cell r="AQ1929">
            <v>6257843122.2516928</v>
          </cell>
        </row>
        <row r="1930">
          <cell r="AL1930">
            <v>2956987781.9330039</v>
          </cell>
          <cell r="AM1930">
            <v>2987523223.6031084</v>
          </cell>
          <cell r="AN1930">
            <v>251225618.72759914</v>
          </cell>
          <cell r="AO1930">
            <v>47895863.244847894</v>
          </cell>
          <cell r="AP1930">
            <v>14210634.743133178</v>
          </cell>
          <cell r="AQ1930">
            <v>6257843122.2516928</v>
          </cell>
        </row>
        <row r="1931">
          <cell r="AL1931">
            <v>2956987781.9330039</v>
          </cell>
          <cell r="AM1931">
            <v>2987523223.6031084</v>
          </cell>
          <cell r="AN1931">
            <v>251225618.72759914</v>
          </cell>
          <cell r="AO1931">
            <v>47895863.244847894</v>
          </cell>
          <cell r="AP1931">
            <v>14210634.743133178</v>
          </cell>
          <cell r="AQ1931">
            <v>6257843122.2516928</v>
          </cell>
        </row>
        <row r="1932">
          <cell r="AL1932">
            <v>2956987781.9330039</v>
          </cell>
          <cell r="AM1932">
            <v>2987523223.6031084</v>
          </cell>
          <cell r="AN1932">
            <v>251225618.72759914</v>
          </cell>
          <cell r="AO1932">
            <v>47895863.244847894</v>
          </cell>
          <cell r="AP1932">
            <v>14210634.743133178</v>
          </cell>
          <cell r="AQ1932">
            <v>6257843122.2516928</v>
          </cell>
        </row>
        <row r="1933">
          <cell r="AL1933">
            <v>2956987781.9330039</v>
          </cell>
          <cell r="AM1933">
            <v>2987523223.6031084</v>
          </cell>
          <cell r="AN1933">
            <v>251225618.72759914</v>
          </cell>
          <cell r="AO1933">
            <v>47895863.244847894</v>
          </cell>
          <cell r="AP1933">
            <v>14210634.743133178</v>
          </cell>
          <cell r="AQ1933">
            <v>6257843122.2516928</v>
          </cell>
        </row>
        <row r="1934">
          <cell r="AL1934">
            <v>2956987781.9330039</v>
          </cell>
          <cell r="AM1934">
            <v>2987523223.6031084</v>
          </cell>
          <cell r="AN1934">
            <v>251225618.72759914</v>
          </cell>
          <cell r="AO1934">
            <v>47895863.244847894</v>
          </cell>
          <cell r="AP1934">
            <v>14210634.743133178</v>
          </cell>
          <cell r="AQ1934">
            <v>6257843122.2516928</v>
          </cell>
        </row>
        <row r="1935">
          <cell r="AL1935">
            <v>2956987781.9330039</v>
          </cell>
          <cell r="AM1935">
            <v>2987523223.6031084</v>
          </cell>
          <cell r="AN1935">
            <v>251225618.72759914</v>
          </cell>
          <cell r="AO1935">
            <v>47895863.244847894</v>
          </cell>
          <cell r="AP1935">
            <v>14210634.743133178</v>
          </cell>
          <cell r="AQ1935">
            <v>6257843122.2516928</v>
          </cell>
        </row>
        <row r="1936">
          <cell r="AL1936">
            <v>2956987781.9330039</v>
          </cell>
          <cell r="AM1936">
            <v>2987523223.6031084</v>
          </cell>
          <cell r="AN1936">
            <v>251225618.72759914</v>
          </cell>
          <cell r="AO1936">
            <v>47895863.244847894</v>
          </cell>
          <cell r="AP1936">
            <v>14210634.743133178</v>
          </cell>
          <cell r="AQ1936">
            <v>6257843122.2516928</v>
          </cell>
        </row>
        <row r="1937">
          <cell r="AL1937">
            <v>2956987781.9330039</v>
          </cell>
          <cell r="AM1937">
            <v>2987523223.6031084</v>
          </cell>
          <cell r="AN1937">
            <v>251225618.72759914</v>
          </cell>
          <cell r="AO1937">
            <v>47895863.244847894</v>
          </cell>
          <cell r="AP1937">
            <v>14210634.743133178</v>
          </cell>
          <cell r="AQ1937">
            <v>6257843122.2516928</v>
          </cell>
        </row>
        <row r="1938">
          <cell r="AL1938">
            <v>2956987781.9330039</v>
          </cell>
          <cell r="AM1938">
            <v>2987523223.6031084</v>
          </cell>
          <cell r="AN1938">
            <v>251225618.72759914</v>
          </cell>
          <cell r="AO1938">
            <v>47895863.244847894</v>
          </cell>
          <cell r="AP1938">
            <v>14210634.743133178</v>
          </cell>
          <cell r="AQ1938">
            <v>6257843122.2516928</v>
          </cell>
        </row>
        <row r="1939">
          <cell r="AL1939">
            <v>2956987781.9330039</v>
          </cell>
          <cell r="AM1939">
            <v>2987523223.6031084</v>
          </cell>
          <cell r="AN1939">
            <v>251225618.72759914</v>
          </cell>
          <cell r="AO1939">
            <v>47895863.244847894</v>
          </cell>
          <cell r="AP1939">
            <v>14210634.743133178</v>
          </cell>
          <cell r="AQ1939">
            <v>6257843122.2516928</v>
          </cell>
        </row>
        <row r="1940">
          <cell r="AL1940">
            <v>2956987781.9330039</v>
          </cell>
          <cell r="AM1940">
            <v>2987523223.6031084</v>
          </cell>
          <cell r="AN1940">
            <v>251225618.72759914</v>
          </cell>
          <cell r="AO1940">
            <v>47895863.244847894</v>
          </cell>
          <cell r="AP1940">
            <v>14210634.743133178</v>
          </cell>
          <cell r="AQ1940">
            <v>6257843122.2516928</v>
          </cell>
        </row>
        <row r="1941">
          <cell r="AL1941">
            <v>2956987781.9330039</v>
          </cell>
          <cell r="AM1941">
            <v>2987523223.6031084</v>
          </cell>
          <cell r="AN1941">
            <v>251225618.72759914</v>
          </cell>
          <cell r="AO1941">
            <v>47895863.244847894</v>
          </cell>
          <cell r="AP1941">
            <v>14210634.743133178</v>
          </cell>
          <cell r="AQ1941">
            <v>6257843122.2516928</v>
          </cell>
        </row>
        <row r="1942">
          <cell r="AL1942">
            <v>2956987781.9330039</v>
          </cell>
          <cell r="AM1942">
            <v>2987523223.6031084</v>
          </cell>
          <cell r="AN1942">
            <v>251225618.72759914</v>
          </cell>
          <cell r="AO1942">
            <v>47895863.244847894</v>
          </cell>
          <cell r="AP1942">
            <v>14210634.743133178</v>
          </cell>
          <cell r="AQ1942">
            <v>6257843122.2516928</v>
          </cell>
        </row>
        <row r="1943">
          <cell r="AL1943">
            <v>2956987781.9330039</v>
          </cell>
          <cell r="AM1943">
            <v>2987523223.6031084</v>
          </cell>
          <cell r="AN1943">
            <v>251225618.72759914</v>
          </cell>
          <cell r="AO1943">
            <v>47895863.244847894</v>
          </cell>
          <cell r="AP1943">
            <v>14210634.743133178</v>
          </cell>
          <cell r="AQ1943">
            <v>6257843122.2516928</v>
          </cell>
        </row>
        <row r="1944">
          <cell r="AL1944">
            <v>2956987781.9330039</v>
          </cell>
          <cell r="AM1944">
            <v>2987523223.6031084</v>
          </cell>
          <cell r="AN1944">
            <v>251225618.72759914</v>
          </cell>
          <cell r="AO1944">
            <v>47895863.244847894</v>
          </cell>
          <cell r="AP1944">
            <v>14210634.743133178</v>
          </cell>
          <cell r="AQ1944">
            <v>6257843122.2516928</v>
          </cell>
        </row>
        <row r="1945">
          <cell r="AL1945">
            <v>2956987781.9330039</v>
          </cell>
          <cell r="AM1945">
            <v>2987523223.6031084</v>
          </cell>
          <cell r="AN1945">
            <v>251225618.72759914</v>
          </cell>
          <cell r="AO1945">
            <v>47895863.244847894</v>
          </cell>
          <cell r="AP1945">
            <v>14210634.743133178</v>
          </cell>
          <cell r="AQ1945">
            <v>6257843122.2516928</v>
          </cell>
        </row>
        <row r="1946">
          <cell r="AL1946">
            <v>2956987781.9330039</v>
          </cell>
          <cell r="AM1946">
            <v>2987523223.6031084</v>
          </cell>
          <cell r="AN1946">
            <v>251225618.72759914</v>
          </cell>
          <cell r="AO1946">
            <v>47895863.244847894</v>
          </cell>
          <cell r="AP1946">
            <v>14210634.743133178</v>
          </cell>
          <cell r="AQ1946">
            <v>6257843122.2516928</v>
          </cell>
        </row>
        <row r="1947">
          <cell r="AL1947">
            <v>2956987781.9330039</v>
          </cell>
          <cell r="AM1947">
            <v>2987523223.6031084</v>
          </cell>
          <cell r="AN1947">
            <v>251225618.72759914</v>
          </cell>
          <cell r="AO1947">
            <v>47895863.244847894</v>
          </cell>
          <cell r="AP1947">
            <v>14210634.743133178</v>
          </cell>
          <cell r="AQ1947">
            <v>6257843122.2516928</v>
          </cell>
        </row>
        <row r="1948">
          <cell r="AL1948">
            <v>2956987781.9330039</v>
          </cell>
          <cell r="AM1948">
            <v>2987523223.6031084</v>
          </cell>
          <cell r="AN1948">
            <v>251225618.72759914</v>
          </cell>
          <cell r="AO1948">
            <v>47895863.244847894</v>
          </cell>
          <cell r="AP1948">
            <v>14210634.743133178</v>
          </cell>
          <cell r="AQ1948">
            <v>6257843122.2516928</v>
          </cell>
        </row>
        <row r="1949">
          <cell r="AL1949">
            <v>2956987781.9330039</v>
          </cell>
          <cell r="AM1949">
            <v>2987523223.6031084</v>
          </cell>
          <cell r="AN1949">
            <v>251225618.72759914</v>
          </cell>
          <cell r="AO1949">
            <v>47895863.244847894</v>
          </cell>
          <cell r="AP1949">
            <v>14210634.743133178</v>
          </cell>
          <cell r="AQ1949">
            <v>6257843122.2516928</v>
          </cell>
        </row>
        <row r="1950">
          <cell r="AL1950">
            <v>2956987781.9330039</v>
          </cell>
          <cell r="AM1950">
            <v>2987523223.6031084</v>
          </cell>
          <cell r="AN1950">
            <v>251225618.72759914</v>
          </cell>
          <cell r="AO1950">
            <v>47895863.244847894</v>
          </cell>
          <cell r="AP1950">
            <v>14210634.743133178</v>
          </cell>
          <cell r="AQ1950">
            <v>6257843122.2516928</v>
          </cell>
        </row>
        <row r="1951">
          <cell r="AL1951">
            <v>2956987781.9330039</v>
          </cell>
          <cell r="AM1951">
            <v>2987523223.6031084</v>
          </cell>
          <cell r="AN1951">
            <v>251225618.72759914</v>
          </cell>
          <cell r="AO1951">
            <v>47895863.244847894</v>
          </cell>
          <cell r="AP1951">
            <v>14210634.743133178</v>
          </cell>
          <cell r="AQ1951">
            <v>6257843122.2516928</v>
          </cell>
        </row>
        <row r="1952">
          <cell r="AL1952">
            <v>2956987781.9330039</v>
          </cell>
          <cell r="AM1952">
            <v>2987523223.6031084</v>
          </cell>
          <cell r="AN1952">
            <v>251225618.72759914</v>
          </cell>
          <cell r="AO1952">
            <v>47895863.244847894</v>
          </cell>
          <cell r="AP1952">
            <v>14210634.743133178</v>
          </cell>
          <cell r="AQ1952">
            <v>6257843122.2516928</v>
          </cell>
        </row>
        <row r="1953">
          <cell r="AL1953">
            <v>2956987781.9330039</v>
          </cell>
          <cell r="AM1953">
            <v>2987523223.6031084</v>
          </cell>
          <cell r="AN1953">
            <v>251225618.72759914</v>
          </cell>
          <cell r="AO1953">
            <v>47895863.244847894</v>
          </cell>
          <cell r="AP1953">
            <v>14210634.743133178</v>
          </cell>
          <cell r="AQ1953">
            <v>6257843122.2516928</v>
          </cell>
        </row>
        <row r="1954">
          <cell r="AL1954">
            <v>2956987781.9330039</v>
          </cell>
          <cell r="AM1954">
            <v>2987523223.6031084</v>
          </cell>
          <cell r="AN1954">
            <v>251225618.72759914</v>
          </cell>
          <cell r="AO1954">
            <v>47895863.244847894</v>
          </cell>
          <cell r="AP1954">
            <v>14210634.743133178</v>
          </cell>
          <cell r="AQ1954">
            <v>6257843122.2516928</v>
          </cell>
        </row>
        <row r="1955">
          <cell r="AL1955">
            <v>2956987781.9330039</v>
          </cell>
          <cell r="AM1955">
            <v>2987523223.6031084</v>
          </cell>
          <cell r="AN1955">
            <v>251225618.72759914</v>
          </cell>
          <cell r="AO1955">
            <v>47895863.244847894</v>
          </cell>
          <cell r="AP1955">
            <v>14210634.743133178</v>
          </cell>
          <cell r="AQ1955">
            <v>6257843122.2516928</v>
          </cell>
        </row>
        <row r="1956">
          <cell r="AL1956">
            <v>2956987781.9330039</v>
          </cell>
          <cell r="AM1956">
            <v>2987523223.6031084</v>
          </cell>
          <cell r="AN1956">
            <v>251225618.72759914</v>
          </cell>
          <cell r="AO1956">
            <v>47895863.244847894</v>
          </cell>
          <cell r="AP1956">
            <v>14210634.743133178</v>
          </cell>
          <cell r="AQ1956">
            <v>6257843122.2516928</v>
          </cell>
        </row>
        <row r="1957">
          <cell r="AL1957">
            <v>2956987781.9330039</v>
          </cell>
          <cell r="AM1957">
            <v>2987523223.6031084</v>
          </cell>
          <cell r="AN1957">
            <v>251225618.72759914</v>
          </cell>
          <cell r="AO1957">
            <v>47895863.244847894</v>
          </cell>
          <cell r="AP1957">
            <v>14210634.743133178</v>
          </cell>
          <cell r="AQ1957">
            <v>6257843122.2516928</v>
          </cell>
        </row>
        <row r="1958">
          <cell r="AL1958">
            <v>2956987781.9330039</v>
          </cell>
          <cell r="AM1958">
            <v>2987523223.6031084</v>
          </cell>
          <cell r="AN1958">
            <v>251225618.72759914</v>
          </cell>
          <cell r="AO1958">
            <v>47895863.244847894</v>
          </cell>
          <cell r="AP1958">
            <v>14210634.743133178</v>
          </cell>
          <cell r="AQ1958">
            <v>6257843122.2516928</v>
          </cell>
        </row>
        <row r="1959">
          <cell r="AL1959">
            <v>2956987781.9330039</v>
          </cell>
          <cell r="AM1959">
            <v>2987523223.6031084</v>
          </cell>
          <cell r="AN1959">
            <v>251225618.72759914</v>
          </cell>
          <cell r="AO1959">
            <v>47895863.244847894</v>
          </cell>
          <cell r="AP1959">
            <v>14210634.743133178</v>
          </cell>
          <cell r="AQ1959">
            <v>6257843122.2516928</v>
          </cell>
        </row>
        <row r="1960">
          <cell r="AL1960">
            <v>2956987781.9330039</v>
          </cell>
          <cell r="AM1960">
            <v>2987523223.6031084</v>
          </cell>
          <cell r="AN1960">
            <v>251225618.72759914</v>
          </cell>
          <cell r="AO1960">
            <v>47895863.244847894</v>
          </cell>
          <cell r="AP1960">
            <v>14210634.743133178</v>
          </cell>
          <cell r="AQ1960">
            <v>6257843122.2516928</v>
          </cell>
        </row>
        <row r="1961">
          <cell r="AL1961">
            <v>2956987781.9330039</v>
          </cell>
          <cell r="AM1961">
            <v>2987523223.6031084</v>
          </cell>
          <cell r="AN1961">
            <v>251225618.72759914</v>
          </cell>
          <cell r="AO1961">
            <v>47895863.244847894</v>
          </cell>
          <cell r="AP1961">
            <v>14210634.743133178</v>
          </cell>
          <cell r="AQ1961">
            <v>6257843122.2516928</v>
          </cell>
        </row>
        <row r="1962">
          <cell r="AL1962">
            <v>2956987781.9330039</v>
          </cell>
          <cell r="AM1962">
            <v>2987523223.6031084</v>
          </cell>
          <cell r="AN1962">
            <v>251225618.72759914</v>
          </cell>
          <cell r="AO1962">
            <v>47895863.244847894</v>
          </cell>
          <cell r="AP1962">
            <v>14210634.743133178</v>
          </cell>
          <cell r="AQ1962">
            <v>6257843122.2516928</v>
          </cell>
        </row>
        <row r="1963">
          <cell r="AL1963">
            <v>2956987781.9330039</v>
          </cell>
          <cell r="AM1963">
            <v>2987523223.6031084</v>
          </cell>
          <cell r="AN1963">
            <v>251225618.72759914</v>
          </cell>
          <cell r="AO1963">
            <v>47895863.244847894</v>
          </cell>
          <cell r="AP1963">
            <v>14210634.743133178</v>
          </cell>
          <cell r="AQ1963">
            <v>6257843122.2516928</v>
          </cell>
        </row>
        <row r="1964">
          <cell r="AL1964">
            <v>2956987781.9330039</v>
          </cell>
          <cell r="AM1964">
            <v>2987523223.6031084</v>
          </cell>
          <cell r="AN1964">
            <v>251225618.72759914</v>
          </cell>
          <cell r="AO1964">
            <v>47895863.244847894</v>
          </cell>
          <cell r="AP1964">
            <v>14210634.743133178</v>
          </cell>
          <cell r="AQ1964">
            <v>6257843122.2516928</v>
          </cell>
        </row>
        <row r="1965">
          <cell r="AL1965">
            <v>2956987781.9330039</v>
          </cell>
          <cell r="AM1965">
            <v>2987523223.6031084</v>
          </cell>
          <cell r="AN1965">
            <v>251225618.72759914</v>
          </cell>
          <cell r="AO1965">
            <v>47895863.244847894</v>
          </cell>
          <cell r="AP1965">
            <v>14210634.743133178</v>
          </cell>
          <cell r="AQ1965">
            <v>6257843122.2516928</v>
          </cell>
        </row>
        <row r="1966">
          <cell r="AL1966">
            <v>2956987781.9330039</v>
          </cell>
          <cell r="AM1966">
            <v>2987523223.6031084</v>
          </cell>
          <cell r="AN1966">
            <v>251225618.72759914</v>
          </cell>
          <cell r="AO1966">
            <v>47895863.244847894</v>
          </cell>
          <cell r="AP1966">
            <v>14210634.743133178</v>
          </cell>
          <cell r="AQ1966">
            <v>6257843122.2516928</v>
          </cell>
        </row>
        <row r="1967">
          <cell r="AL1967">
            <v>2956987781.9330039</v>
          </cell>
          <cell r="AM1967">
            <v>2987523223.6031084</v>
          </cell>
          <cell r="AN1967">
            <v>251225618.72759914</v>
          </cell>
          <cell r="AO1967">
            <v>47895863.244847894</v>
          </cell>
          <cell r="AP1967">
            <v>14210634.743133178</v>
          </cell>
          <cell r="AQ1967">
            <v>6257843122.2516928</v>
          </cell>
        </row>
        <row r="1968">
          <cell r="AL1968">
            <v>2956987781.9330039</v>
          </cell>
          <cell r="AM1968">
            <v>2987523223.6031084</v>
          </cell>
          <cell r="AN1968">
            <v>251225618.72759914</v>
          </cell>
          <cell r="AO1968">
            <v>47895863.244847894</v>
          </cell>
          <cell r="AP1968">
            <v>14210634.743133178</v>
          </cell>
          <cell r="AQ1968">
            <v>6257843122.2516928</v>
          </cell>
        </row>
        <row r="1969">
          <cell r="AL1969">
            <v>2956987781.9330039</v>
          </cell>
          <cell r="AM1969">
            <v>2987523223.6031084</v>
          </cell>
          <cell r="AN1969">
            <v>251225618.72759914</v>
          </cell>
          <cell r="AO1969">
            <v>47895863.244847894</v>
          </cell>
          <cell r="AP1969">
            <v>14210634.743133178</v>
          </cell>
          <cell r="AQ1969">
            <v>6257843122.2516928</v>
          </cell>
        </row>
        <row r="1970">
          <cell r="AL1970">
            <v>2956987781.9330039</v>
          </cell>
          <cell r="AM1970">
            <v>2987523223.6031084</v>
          </cell>
          <cell r="AN1970">
            <v>251225618.72759914</v>
          </cell>
          <cell r="AO1970">
            <v>47895863.244847894</v>
          </cell>
          <cell r="AP1970">
            <v>14210634.743133178</v>
          </cell>
          <cell r="AQ1970">
            <v>6257843122.2516928</v>
          </cell>
        </row>
        <row r="1971">
          <cell r="AL1971">
            <v>2956987781.9330039</v>
          </cell>
          <cell r="AM1971">
            <v>2987523223.6031084</v>
          </cell>
          <cell r="AN1971">
            <v>251225618.72759914</v>
          </cell>
          <cell r="AO1971">
            <v>47895863.244847894</v>
          </cell>
          <cell r="AP1971">
            <v>14210634.743133178</v>
          </cell>
          <cell r="AQ1971">
            <v>6257843122.2516928</v>
          </cell>
        </row>
        <row r="1972">
          <cell r="AL1972">
            <v>2956987781.9330039</v>
          </cell>
          <cell r="AM1972">
            <v>2987523223.6031084</v>
          </cell>
          <cell r="AN1972">
            <v>251225618.72759914</v>
          </cell>
          <cell r="AO1972">
            <v>47895863.244847894</v>
          </cell>
          <cell r="AP1972">
            <v>14210634.743133178</v>
          </cell>
          <cell r="AQ1972">
            <v>6257843122.2516928</v>
          </cell>
        </row>
        <row r="1973">
          <cell r="AL1973">
            <v>2956987781.9330039</v>
          </cell>
          <cell r="AM1973">
            <v>2987523223.6031084</v>
          </cell>
          <cell r="AN1973">
            <v>251225618.72759914</v>
          </cell>
          <cell r="AO1973">
            <v>47895863.244847894</v>
          </cell>
          <cell r="AP1973">
            <v>14210634.743133178</v>
          </cell>
          <cell r="AQ1973">
            <v>6257843122.2516928</v>
          </cell>
        </row>
        <row r="1974">
          <cell r="AL1974">
            <v>2956987781.9330039</v>
          </cell>
          <cell r="AM1974">
            <v>2987523223.6031084</v>
          </cell>
          <cell r="AN1974">
            <v>251225618.72759914</v>
          </cell>
          <cell r="AO1974">
            <v>47895863.244847894</v>
          </cell>
          <cell r="AP1974">
            <v>14210634.743133178</v>
          </cell>
          <cell r="AQ1974">
            <v>6257843122.2516928</v>
          </cell>
        </row>
        <row r="1975">
          <cell r="AL1975">
            <v>2956987781.9330039</v>
          </cell>
          <cell r="AM1975">
            <v>2987523223.6031084</v>
          </cell>
          <cell r="AN1975">
            <v>251225618.72759914</v>
          </cell>
          <cell r="AO1975">
            <v>47895863.244847894</v>
          </cell>
          <cell r="AP1975">
            <v>14210634.743133178</v>
          </cell>
          <cell r="AQ1975">
            <v>6257843122.2516928</v>
          </cell>
        </row>
        <row r="1976">
          <cell r="AL1976">
            <v>2956987781.9330039</v>
          </cell>
          <cell r="AM1976">
            <v>2987523223.6031084</v>
          </cell>
          <cell r="AN1976">
            <v>251225618.72759914</v>
          </cell>
          <cell r="AO1976">
            <v>47895863.244847894</v>
          </cell>
          <cell r="AP1976">
            <v>14210634.743133178</v>
          </cell>
          <cell r="AQ1976">
            <v>6257843122.2516928</v>
          </cell>
        </row>
        <row r="1977">
          <cell r="AL1977">
            <v>2956987781.9330039</v>
          </cell>
          <cell r="AM1977">
            <v>2987523223.6031084</v>
          </cell>
          <cell r="AN1977">
            <v>251225618.72759914</v>
          </cell>
          <cell r="AO1977">
            <v>47895863.244847894</v>
          </cell>
          <cell r="AP1977">
            <v>14210634.743133178</v>
          </cell>
          <cell r="AQ1977">
            <v>6257843122.2516928</v>
          </cell>
        </row>
        <row r="1978">
          <cell r="AL1978">
            <v>2956987781.9330039</v>
          </cell>
          <cell r="AM1978">
            <v>2987523223.6031084</v>
          </cell>
          <cell r="AN1978">
            <v>251225618.72759914</v>
          </cell>
          <cell r="AO1978">
            <v>47895863.244847894</v>
          </cell>
          <cell r="AP1978">
            <v>14210634.743133178</v>
          </cell>
          <cell r="AQ1978">
            <v>6257843122.2516928</v>
          </cell>
        </row>
        <row r="1979">
          <cell r="AL1979">
            <v>2956987781.9330039</v>
          </cell>
          <cell r="AM1979">
            <v>2987523223.6031084</v>
          </cell>
          <cell r="AN1979">
            <v>251225618.72759914</v>
          </cell>
          <cell r="AO1979">
            <v>47895863.244847894</v>
          </cell>
          <cell r="AP1979">
            <v>14210634.743133178</v>
          </cell>
          <cell r="AQ1979">
            <v>6257843122.2516928</v>
          </cell>
        </row>
        <row r="1980">
          <cell r="AL1980">
            <v>2956987781.9330039</v>
          </cell>
          <cell r="AM1980">
            <v>2987523223.6031084</v>
          </cell>
          <cell r="AN1980">
            <v>251225618.72759914</v>
          </cell>
          <cell r="AO1980">
            <v>47895863.244847894</v>
          </cell>
          <cell r="AP1980">
            <v>14210634.743133178</v>
          </cell>
          <cell r="AQ1980">
            <v>6257843122.2516928</v>
          </cell>
        </row>
        <row r="1981">
          <cell r="AL1981">
            <v>2956987781.9330039</v>
          </cell>
          <cell r="AM1981">
            <v>2987523223.6031084</v>
          </cell>
          <cell r="AN1981">
            <v>251225618.72759914</v>
          </cell>
          <cell r="AO1981">
            <v>47895863.244847894</v>
          </cell>
          <cell r="AP1981">
            <v>14210634.743133178</v>
          </cell>
          <cell r="AQ1981">
            <v>6257843122.2516928</v>
          </cell>
        </row>
        <row r="1982">
          <cell r="AL1982">
            <v>2956987781.9330039</v>
          </cell>
          <cell r="AM1982">
            <v>2987523223.6031084</v>
          </cell>
          <cell r="AN1982">
            <v>251225618.72759914</v>
          </cell>
          <cell r="AO1982">
            <v>47895863.244847894</v>
          </cell>
          <cell r="AP1982">
            <v>14210634.743133178</v>
          </cell>
          <cell r="AQ1982">
            <v>6257843122.2516928</v>
          </cell>
        </row>
        <row r="1983">
          <cell r="AL1983">
            <v>2956987781.9330039</v>
          </cell>
          <cell r="AM1983">
            <v>2987523223.6031084</v>
          </cell>
          <cell r="AN1983">
            <v>251225618.72759914</v>
          </cell>
          <cell r="AO1983">
            <v>47895863.244847894</v>
          </cell>
          <cell r="AP1983">
            <v>14210634.743133178</v>
          </cell>
          <cell r="AQ1983">
            <v>6257843122.2516928</v>
          </cell>
        </row>
        <row r="1984">
          <cell r="AL1984">
            <v>2956987781.9330039</v>
          </cell>
          <cell r="AM1984">
            <v>2987523223.6031084</v>
          </cell>
          <cell r="AN1984">
            <v>251225618.72759914</v>
          </cell>
          <cell r="AO1984">
            <v>47895863.244847894</v>
          </cell>
          <cell r="AP1984">
            <v>14210634.743133178</v>
          </cell>
          <cell r="AQ1984">
            <v>6257843122.2516928</v>
          </cell>
        </row>
        <row r="1985">
          <cell r="AL1985">
            <v>2956987781.9330039</v>
          </cell>
          <cell r="AM1985">
            <v>2987523223.6031084</v>
          </cell>
          <cell r="AN1985">
            <v>251225618.72759914</v>
          </cell>
          <cell r="AO1985">
            <v>47895863.244847894</v>
          </cell>
          <cell r="AP1985">
            <v>14210634.743133178</v>
          </cell>
          <cell r="AQ1985">
            <v>6257843122.2516928</v>
          </cell>
        </row>
        <row r="1986">
          <cell r="AL1986">
            <v>2956987781.9330039</v>
          </cell>
          <cell r="AM1986">
            <v>2987523223.6031084</v>
          </cell>
          <cell r="AN1986">
            <v>251225618.72759914</v>
          </cell>
          <cell r="AO1986">
            <v>47895863.244847894</v>
          </cell>
          <cell r="AP1986">
            <v>14210634.743133178</v>
          </cell>
          <cell r="AQ1986">
            <v>6257843122.2516928</v>
          </cell>
        </row>
        <row r="1987">
          <cell r="AL1987">
            <v>2956987781.9330039</v>
          </cell>
          <cell r="AM1987">
            <v>2987523223.6031084</v>
          </cell>
          <cell r="AN1987">
            <v>251225618.72759914</v>
          </cell>
          <cell r="AO1987">
            <v>47895863.244847894</v>
          </cell>
          <cell r="AP1987">
            <v>14210634.743133178</v>
          </cell>
          <cell r="AQ1987">
            <v>6257843122.2516928</v>
          </cell>
        </row>
        <row r="1988">
          <cell r="AL1988">
            <v>2956987781.9330039</v>
          </cell>
          <cell r="AM1988">
            <v>2987523223.6031084</v>
          </cell>
          <cell r="AN1988">
            <v>251225618.72759914</v>
          </cell>
          <cell r="AO1988">
            <v>47895863.244847894</v>
          </cell>
          <cell r="AP1988">
            <v>14210634.743133178</v>
          </cell>
          <cell r="AQ1988">
            <v>6257843122.2516928</v>
          </cell>
        </row>
        <row r="1989">
          <cell r="AL1989">
            <v>2956987781.9330039</v>
          </cell>
          <cell r="AM1989">
            <v>2987523223.6031084</v>
          </cell>
          <cell r="AN1989">
            <v>251225618.72759914</v>
          </cell>
          <cell r="AO1989">
            <v>47895863.244847894</v>
          </cell>
          <cell r="AP1989">
            <v>14210634.743133178</v>
          </cell>
          <cell r="AQ1989">
            <v>6257843122.2516928</v>
          </cell>
        </row>
        <row r="1990">
          <cell r="AL1990">
            <v>2956987781.9330039</v>
          </cell>
          <cell r="AM1990">
            <v>2987523223.6031084</v>
          </cell>
          <cell r="AN1990">
            <v>251225618.72759914</v>
          </cell>
          <cell r="AO1990">
            <v>47895863.244847894</v>
          </cell>
          <cell r="AP1990">
            <v>14210634.743133178</v>
          </cell>
          <cell r="AQ1990">
            <v>6257843122.2516928</v>
          </cell>
        </row>
        <row r="1991">
          <cell r="AL1991">
            <v>2956987781.9330039</v>
          </cell>
          <cell r="AM1991">
            <v>2987523223.6031084</v>
          </cell>
          <cell r="AN1991">
            <v>251225618.72759914</v>
          </cell>
          <cell r="AO1991">
            <v>47895863.244847894</v>
          </cell>
          <cell r="AP1991">
            <v>14210634.743133178</v>
          </cell>
          <cell r="AQ1991">
            <v>6257843122.2516928</v>
          </cell>
        </row>
        <row r="1992">
          <cell r="AL1992">
            <v>2956987781.9330039</v>
          </cell>
          <cell r="AM1992">
            <v>2987523223.6031084</v>
          </cell>
          <cell r="AN1992">
            <v>251225618.72759914</v>
          </cell>
          <cell r="AO1992">
            <v>47895863.244847894</v>
          </cell>
          <cell r="AP1992">
            <v>14210634.743133178</v>
          </cell>
          <cell r="AQ1992">
            <v>6257843122.2516928</v>
          </cell>
        </row>
        <row r="1993">
          <cell r="AL1993">
            <v>2956987781.9330039</v>
          </cell>
          <cell r="AM1993">
            <v>2987523223.6031084</v>
          </cell>
          <cell r="AN1993">
            <v>251225618.72759914</v>
          </cell>
          <cell r="AO1993">
            <v>47895863.244847894</v>
          </cell>
          <cell r="AP1993">
            <v>14210634.743133178</v>
          </cell>
          <cell r="AQ1993">
            <v>6257843122.2516928</v>
          </cell>
        </row>
        <row r="1994">
          <cell r="AL1994">
            <v>2956987781.9330039</v>
          </cell>
          <cell r="AM1994">
            <v>2987523223.6031084</v>
          </cell>
          <cell r="AN1994">
            <v>251225618.72759914</v>
          </cell>
          <cell r="AO1994">
            <v>47895863.244847894</v>
          </cell>
          <cell r="AP1994">
            <v>14210634.743133178</v>
          </cell>
          <cell r="AQ1994">
            <v>6257843122.2516928</v>
          </cell>
        </row>
        <row r="1995">
          <cell r="AL1995">
            <v>2956987781.9330039</v>
          </cell>
          <cell r="AM1995">
            <v>2987523223.6031084</v>
          </cell>
          <cell r="AN1995">
            <v>251225618.72759914</v>
          </cell>
          <cell r="AO1995">
            <v>47895863.244847894</v>
          </cell>
          <cell r="AP1995">
            <v>14210634.743133178</v>
          </cell>
          <cell r="AQ1995">
            <v>6257843122.2516928</v>
          </cell>
        </row>
        <row r="1996">
          <cell r="AL1996">
            <v>2956987781.9330039</v>
          </cell>
          <cell r="AM1996">
            <v>2987523223.6031084</v>
          </cell>
          <cell r="AN1996">
            <v>251225618.72759914</v>
          </cell>
          <cell r="AO1996">
            <v>47895863.244847894</v>
          </cell>
          <cell r="AP1996">
            <v>14210634.743133178</v>
          </cell>
          <cell r="AQ1996">
            <v>6257843122.2516928</v>
          </cell>
        </row>
        <row r="1997">
          <cell r="AL1997">
            <v>2956987781.9330039</v>
          </cell>
          <cell r="AM1997">
            <v>2987523223.6031084</v>
          </cell>
          <cell r="AN1997">
            <v>251225618.72759914</v>
          </cell>
          <cell r="AO1997">
            <v>47895863.244847894</v>
          </cell>
          <cell r="AP1997">
            <v>14210634.743133178</v>
          </cell>
          <cell r="AQ1997">
            <v>6257843122.2516928</v>
          </cell>
        </row>
        <row r="1998">
          <cell r="AL1998">
            <v>2956987781.9330039</v>
          </cell>
          <cell r="AM1998">
            <v>2987523223.6031084</v>
          </cell>
          <cell r="AN1998">
            <v>251225618.72759914</v>
          </cell>
          <cell r="AO1998">
            <v>47895863.244847894</v>
          </cell>
          <cell r="AP1998">
            <v>14210634.743133178</v>
          </cell>
          <cell r="AQ1998">
            <v>6257843122.2516928</v>
          </cell>
        </row>
        <row r="1999">
          <cell r="AL1999">
            <v>2956987781.9330039</v>
          </cell>
          <cell r="AM1999">
            <v>2987523223.6031084</v>
          </cell>
          <cell r="AN1999">
            <v>251225618.72759914</v>
          </cell>
          <cell r="AO1999">
            <v>47895863.244847894</v>
          </cell>
          <cell r="AP1999">
            <v>14210634.743133178</v>
          </cell>
          <cell r="AQ1999">
            <v>6257843122.2516928</v>
          </cell>
        </row>
        <row r="2000">
          <cell r="AL2000">
            <v>2956987781.9330039</v>
          </cell>
          <cell r="AM2000">
            <v>2987523223.6031084</v>
          </cell>
          <cell r="AN2000">
            <v>251225618.72759914</v>
          </cell>
          <cell r="AO2000">
            <v>47895863.244847894</v>
          </cell>
          <cell r="AP2000">
            <v>14210634.743133178</v>
          </cell>
          <cell r="AQ2000">
            <v>6257843122.2516928</v>
          </cell>
        </row>
        <row r="2001">
          <cell r="AL2001">
            <v>2956987781.9330039</v>
          </cell>
          <cell r="AM2001">
            <v>2987523223.6031084</v>
          </cell>
          <cell r="AN2001">
            <v>251225618.72759914</v>
          </cell>
          <cell r="AO2001">
            <v>47895863.244847894</v>
          </cell>
          <cell r="AP2001">
            <v>14210634.743133178</v>
          </cell>
          <cell r="AQ2001">
            <v>6257843122.2516928</v>
          </cell>
        </row>
        <row r="2002">
          <cell r="AL2002">
            <v>2956987781.9330039</v>
          </cell>
          <cell r="AM2002">
            <v>2987523223.6031084</v>
          </cell>
          <cell r="AN2002">
            <v>251225618.72759914</v>
          </cell>
          <cell r="AO2002">
            <v>47895863.244847894</v>
          </cell>
          <cell r="AP2002">
            <v>14210634.743133178</v>
          </cell>
          <cell r="AQ2002">
            <v>6257843122.2516928</v>
          </cell>
        </row>
        <row r="2003">
          <cell r="AL2003">
            <v>2956987781.9330039</v>
          </cell>
          <cell r="AM2003">
            <v>2987523223.6031084</v>
          </cell>
          <cell r="AN2003">
            <v>251225618.72759914</v>
          </cell>
          <cell r="AO2003">
            <v>47895863.244847894</v>
          </cell>
          <cell r="AP2003">
            <v>14210634.743133178</v>
          </cell>
          <cell r="AQ2003">
            <v>6257843122.2516928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AJ5">
            <v>400.23265869040176</v>
          </cell>
          <cell r="AK5">
            <v>400.32213335780227</v>
          </cell>
          <cell r="AL5">
            <v>400.54527711638565</v>
          </cell>
          <cell r="AM5">
            <v>400</v>
          </cell>
          <cell r="AN5">
            <v>400</v>
          </cell>
        </row>
        <row r="6">
          <cell r="AJ6">
            <v>405.67256521605589</v>
          </cell>
          <cell r="AK6">
            <v>406.08160497867044</v>
          </cell>
          <cell r="AL6">
            <v>406.80292260356146</v>
          </cell>
          <cell r="AM6">
            <v>406.02786273573179</v>
          </cell>
          <cell r="AN6">
            <v>406.38093382826207</v>
          </cell>
        </row>
        <row r="7">
          <cell r="AJ7">
            <v>411.11852226049081</v>
          </cell>
          <cell r="AK7">
            <v>411.84982025658172</v>
          </cell>
          <cell r="AL7">
            <v>413.07609986389957</v>
          </cell>
          <cell r="AM7">
            <v>412.05572547146357</v>
          </cell>
          <cell r="AN7">
            <v>412.76186765652415</v>
          </cell>
        </row>
        <row r="8">
          <cell r="AJ8">
            <v>416.57052982370658</v>
          </cell>
          <cell r="AK8">
            <v>417.62677919153572</v>
          </cell>
          <cell r="AL8">
            <v>419.36480889740011</v>
          </cell>
          <cell r="AM8">
            <v>418.08358820719536</v>
          </cell>
          <cell r="AN8">
            <v>419.14280148478622</v>
          </cell>
        </row>
        <row r="9">
          <cell r="AJ9">
            <v>422.0285879057032</v>
          </cell>
          <cell r="AK9">
            <v>423.41248178353271</v>
          </cell>
          <cell r="AL9">
            <v>425.66904970406301</v>
          </cell>
          <cell r="AM9">
            <v>424.11145094292715</v>
          </cell>
          <cell r="AN9">
            <v>425.52373531304835</v>
          </cell>
        </row>
        <row r="10">
          <cell r="AJ10">
            <v>427.49269650648074</v>
          </cell>
          <cell r="AK10">
            <v>429.20692803257259</v>
          </cell>
          <cell r="AL10">
            <v>431.98882228388828</v>
          </cell>
          <cell r="AM10">
            <v>430.13931367865899</v>
          </cell>
          <cell r="AN10">
            <v>431.90466914131042</v>
          </cell>
        </row>
        <row r="11">
          <cell r="AJ11">
            <v>432.96285562603913</v>
          </cell>
          <cell r="AK11">
            <v>435.01011793865553</v>
          </cell>
          <cell r="AL11">
            <v>438.32412663687592</v>
          </cell>
          <cell r="AM11">
            <v>436.16717641439078</v>
          </cell>
          <cell r="AN11">
            <v>438.28560296957249</v>
          </cell>
        </row>
        <row r="12">
          <cell r="AJ12">
            <v>438.43906526437831</v>
          </cell>
          <cell r="AK12">
            <v>440.82205150178129</v>
          </cell>
          <cell r="AL12">
            <v>444.67496276302597</v>
          </cell>
          <cell r="AM12">
            <v>442.19503915012257</v>
          </cell>
          <cell r="AN12">
            <v>444.66653679783457</v>
          </cell>
        </row>
        <row r="13">
          <cell r="AJ13">
            <v>443.92132542149841</v>
          </cell>
          <cell r="AK13">
            <v>446.64272872194994</v>
          </cell>
          <cell r="AL13">
            <v>451.0413306623384</v>
          </cell>
          <cell r="AM13">
            <v>448.22290188585436</v>
          </cell>
          <cell r="AN13">
            <v>451.04747062609664</v>
          </cell>
        </row>
        <row r="14">
          <cell r="AJ14">
            <v>460.57990549360539</v>
          </cell>
          <cell r="AK14">
            <v>452.45741760046167</v>
          </cell>
          <cell r="AL14">
            <v>457.42323033481318</v>
          </cell>
          <cell r="AM14">
            <v>454.25076462158614</v>
          </cell>
          <cell r="AN14">
            <v>457.42840445435877</v>
          </cell>
        </row>
        <row r="15">
          <cell r="AJ15">
            <v>467.41604281061535</v>
          </cell>
          <cell r="AK15">
            <v>457.92955231917205</v>
          </cell>
          <cell r="AL15">
            <v>463.25999780674329</v>
          </cell>
          <cell r="AM15">
            <v>461.26073047579001</v>
          </cell>
          <cell r="AN15">
            <v>465.70298152274074</v>
          </cell>
        </row>
        <row r="16">
          <cell r="AJ16">
            <v>474.39317637715914</v>
          </cell>
          <cell r="AK16">
            <v>476.07149728746577</v>
          </cell>
          <cell r="AL16">
            <v>469.0352695896907</v>
          </cell>
          <cell r="AM16">
            <v>468.29904587742629</v>
          </cell>
          <cell r="AN16">
            <v>474.11062971369103</v>
          </cell>
        </row>
        <row r="17">
          <cell r="AJ17">
            <v>481.52273128559744</v>
          </cell>
          <cell r="AK17">
            <v>483.28091818179303</v>
          </cell>
          <cell r="AL17">
            <v>486.83308978019267</v>
          </cell>
          <cell r="AM17">
            <v>475.36315264723697</v>
          </cell>
          <cell r="AN17">
            <v>482.57257972328819</v>
          </cell>
        </row>
        <row r="18">
          <cell r="AJ18">
            <v>488.81704633286915</v>
          </cell>
          <cell r="AK18">
            <v>490.53417098086362</v>
          </cell>
          <cell r="AL18">
            <v>494.10212320053643</v>
          </cell>
          <cell r="AM18">
            <v>482.45305078522193</v>
          </cell>
          <cell r="AN18">
            <v>491.08883155153217</v>
          </cell>
        </row>
        <row r="19">
          <cell r="AJ19">
            <v>496.28944632441079</v>
          </cell>
          <cell r="AK19">
            <v>497.98610782371361</v>
          </cell>
          <cell r="AL19">
            <v>501.54841516573811</v>
          </cell>
          <cell r="AM19">
            <v>489.56874029138123</v>
          </cell>
          <cell r="AN19">
            <v>499.65938519842297</v>
          </cell>
        </row>
        <row r="20">
          <cell r="AJ20">
            <v>503.95432005019711</v>
          </cell>
          <cell r="AK20">
            <v>505.62634873204428</v>
          </cell>
          <cell r="AL20">
            <v>509.1258698188268</v>
          </cell>
          <cell r="AM20">
            <v>509.65981945670882</v>
          </cell>
          <cell r="AN20">
            <v>508.28424066396076</v>
          </cell>
        </row>
        <row r="21">
          <cell r="AJ21">
            <v>511.69083262036122</v>
          </cell>
          <cell r="AK21">
            <v>513.37212517427713</v>
          </cell>
          <cell r="AL21">
            <v>516.78180644594318</v>
          </cell>
          <cell r="AM21">
            <v>518.25420175701299</v>
          </cell>
          <cell r="AN21">
            <v>516.83102511839218</v>
          </cell>
        </row>
        <row r="22">
          <cell r="AJ22">
            <v>519.57132309826432</v>
          </cell>
          <cell r="AK22">
            <v>521.37773052910336</v>
          </cell>
          <cell r="AL22">
            <v>524.79231291059591</v>
          </cell>
          <cell r="AM22">
            <v>527.05369058247618</v>
          </cell>
          <cell r="AN22">
            <v>525.1590795480646</v>
          </cell>
        </row>
        <row r="23">
          <cell r="AJ23">
            <v>527.67447041740809</v>
          </cell>
          <cell r="AK23">
            <v>529.4272967210718</v>
          </cell>
          <cell r="AL23">
            <v>532.90828740109714</v>
          </cell>
          <cell r="AM23">
            <v>535.80422946458066</v>
          </cell>
          <cell r="AN23">
            <v>533.5381033173195</v>
          </cell>
        </row>
        <row r="24">
          <cell r="AJ24">
            <v>536.01819919579737</v>
          </cell>
          <cell r="AK24">
            <v>537.8286505707174</v>
          </cell>
          <cell r="AL24">
            <v>541.3852071150817</v>
          </cell>
          <cell r="AM24">
            <v>546.33249270991803</v>
          </cell>
          <cell r="AN24">
            <v>543.43381581364224</v>
          </cell>
        </row>
        <row r="25">
          <cell r="AJ25">
            <v>544.9213705783709</v>
          </cell>
          <cell r="AK25">
            <v>546.83811078393717</v>
          </cell>
          <cell r="AL25">
            <v>551.13384222929653</v>
          </cell>
          <cell r="AM25">
            <v>558.39109400117638</v>
          </cell>
          <cell r="AN25">
            <v>554.01647939078907</v>
          </cell>
        </row>
        <row r="26">
          <cell r="AJ26">
            <v>553.57079704020452</v>
          </cell>
          <cell r="AK26">
            <v>556.17272881894587</v>
          </cell>
          <cell r="AL26">
            <v>561.16764761535399</v>
          </cell>
          <cell r="AM26">
            <v>570.75697685067951</v>
          </cell>
          <cell r="AN26">
            <v>578.82632135102961</v>
          </cell>
        </row>
        <row r="27">
          <cell r="AJ27">
            <v>562.43984064301719</v>
          </cell>
          <cell r="AK27">
            <v>565.469582369764</v>
          </cell>
          <cell r="AL27">
            <v>571.32239821150199</v>
          </cell>
          <cell r="AM27">
            <v>583.26659059883616</v>
          </cell>
          <cell r="AN27">
            <v>590.89161887090597</v>
          </cell>
        </row>
        <row r="28">
          <cell r="AJ28">
            <v>571.57552280007326</v>
          </cell>
          <cell r="AK28">
            <v>574.70913820850615</v>
          </cell>
          <cell r="AL28">
            <v>581.91705993699566</v>
          </cell>
          <cell r="AM28">
            <v>596.01160847416872</v>
          </cell>
          <cell r="AN28">
            <v>603.28125391131744</v>
          </cell>
        </row>
        <row r="29">
          <cell r="AJ29">
            <v>580.99933168667133</v>
          </cell>
          <cell r="AK29">
            <v>584.18755432613557</v>
          </cell>
          <cell r="AL29">
            <v>592.63128374782445</v>
          </cell>
          <cell r="AM29">
            <v>608.98214975026008</v>
          </cell>
          <cell r="AN29">
            <v>615.83131878853544</v>
          </cell>
        </row>
        <row r="30">
          <cell r="AJ30">
            <v>589.2998947079559</v>
          </cell>
          <cell r="AK30">
            <v>593.93044013189171</v>
          </cell>
          <cell r="AL30">
            <v>603.08240351432278</v>
          </cell>
          <cell r="AM30">
            <v>622.19373170536335</v>
          </cell>
          <cell r="AN30">
            <v>628.61529013657173</v>
          </cell>
        </row>
        <row r="31">
          <cell r="AJ31">
            <v>643.26354344761512</v>
          </cell>
          <cell r="AK31">
            <v>651.56328117728492</v>
          </cell>
          <cell r="AL31">
            <v>663.68562118938735</v>
          </cell>
          <cell r="AM31">
            <v>688.95545526487138</v>
          </cell>
          <cell r="AN31">
            <v>697.84531293519001</v>
          </cell>
        </row>
        <row r="32">
          <cell r="AJ32">
            <v>651.41317141219702</v>
          </cell>
          <cell r="AK32">
            <v>660.6614166287311</v>
          </cell>
          <cell r="AL32">
            <v>675.67161715042039</v>
          </cell>
          <cell r="AM32">
            <v>704.95588422813705</v>
          </cell>
          <cell r="AN32">
            <v>713.33276975520528</v>
          </cell>
        </row>
        <row r="33">
          <cell r="AJ33">
            <v>661.66404418941522</v>
          </cell>
          <cell r="AK33">
            <v>671.94166298802418</v>
          </cell>
          <cell r="AL33">
            <v>690.48412563756438</v>
          </cell>
          <cell r="AM33">
            <v>722.10866256116026</v>
          </cell>
          <cell r="AN33">
            <v>729.48502341471044</v>
          </cell>
        </row>
        <row r="34">
          <cell r="AJ34">
            <v>672.27003207149824</v>
          </cell>
          <cell r="AK34">
            <v>683.41649692143437</v>
          </cell>
          <cell r="AL34">
            <v>704.20355512912897</v>
          </cell>
          <cell r="AM34">
            <v>739.17909316768657</v>
          </cell>
          <cell r="AN34">
            <v>745.83147487798794</v>
          </cell>
        </row>
        <row r="35">
          <cell r="AJ35">
            <v>711.71061360708791</v>
          </cell>
          <cell r="AK35">
            <v>724.53943908518659</v>
          </cell>
          <cell r="AL35">
            <v>748.10540823855661</v>
          </cell>
          <cell r="AM35">
            <v>789.47923278999974</v>
          </cell>
          <cell r="AN35">
            <v>797.4922640091703</v>
          </cell>
        </row>
        <row r="36">
          <cell r="AJ36">
            <v>722.97559220028756</v>
          </cell>
          <cell r="AK36">
            <v>736.66744910106479</v>
          </cell>
          <cell r="AL36">
            <v>761.62271928025962</v>
          </cell>
          <cell r="AM36">
            <v>807.59522687720778</v>
          </cell>
          <cell r="AN36">
            <v>814.54692286970771</v>
          </cell>
        </row>
        <row r="37">
          <cell r="AJ37">
            <v>734.81221326285538</v>
          </cell>
          <cell r="AK37">
            <v>748.98713570191546</v>
          </cell>
          <cell r="AL37">
            <v>775.3308576985055</v>
          </cell>
          <cell r="AM37">
            <v>826.08874884281909</v>
          </cell>
          <cell r="AN37">
            <v>831.92183351323467</v>
          </cell>
        </row>
        <row r="38">
          <cell r="AJ38">
            <v>748.22288601058358</v>
          </cell>
          <cell r="AK38">
            <v>761.60320488999014</v>
          </cell>
          <cell r="AL38">
            <v>789.38552341927209</v>
          </cell>
          <cell r="AM38">
            <v>843.36291999157993</v>
          </cell>
          <cell r="AN38">
            <v>849.64839059321605</v>
          </cell>
        </row>
        <row r="39">
          <cell r="AJ39">
            <v>762.41807051279261</v>
          </cell>
          <cell r="AK39">
            <v>775.60535704647464</v>
          </cell>
          <cell r="AL39">
            <v>803.98501335028664</v>
          </cell>
          <cell r="AM39">
            <v>860.87851433772494</v>
          </cell>
          <cell r="AN39">
            <v>867.65360821292859</v>
          </cell>
        </row>
        <row r="40">
          <cell r="AJ40">
            <v>777.52996228954987</v>
          </cell>
          <cell r="AK40">
            <v>791.00824570344207</v>
          </cell>
          <cell r="AL40">
            <v>818.90336532230094</v>
          </cell>
          <cell r="AM40">
            <v>878.64134057056197</v>
          </cell>
          <cell r="AN40">
            <v>885.60487362639958</v>
          </cell>
        </row>
        <row r="41">
          <cell r="AJ41">
            <v>790.12108143350429</v>
          </cell>
          <cell r="AK41">
            <v>806.80273485578846</v>
          </cell>
          <cell r="AL41">
            <v>834.1001056906731</v>
          </cell>
          <cell r="AM41">
            <v>896.67565849794471</v>
          </cell>
          <cell r="AN41">
            <v>903.4911337618347</v>
          </cell>
        </row>
        <row r="42">
          <cell r="AJ42">
            <v>802.9783637730759</v>
          </cell>
          <cell r="AK42">
            <v>822.37190767678169</v>
          </cell>
          <cell r="AL42">
            <v>851.07443175093124</v>
          </cell>
          <cell r="AM42">
            <v>915.00330131908572</v>
          </cell>
          <cell r="AN42">
            <v>921.67168935464088</v>
          </cell>
        </row>
        <row r="43">
          <cell r="AJ43">
            <v>816.11509114950093</v>
          </cell>
          <cell r="AK43">
            <v>835.94800742953544</v>
          </cell>
          <cell r="AL43">
            <v>868.58149799450905</v>
          </cell>
          <cell r="AM43">
            <v>933.70942613388843</v>
          </cell>
          <cell r="AN43">
            <v>940.31234500875712</v>
          </cell>
        </row>
        <row r="44">
          <cell r="AJ44">
            <v>829.5436338156793</v>
          </cell>
          <cell r="AK44">
            <v>850.23512098336403</v>
          </cell>
          <cell r="AL44">
            <v>887.41993625418138</v>
          </cell>
          <cell r="AM44">
            <v>951.58641425987037</v>
          </cell>
          <cell r="AN44">
            <v>959.46151736300283</v>
          </cell>
        </row>
        <row r="45">
          <cell r="AJ45">
            <v>844.46285852214169</v>
          </cell>
          <cell r="AK45">
            <v>865.75752106070502</v>
          </cell>
          <cell r="AL45">
            <v>906.18854559239549</v>
          </cell>
          <cell r="AM45">
            <v>969.63927246407923</v>
          </cell>
          <cell r="AN45">
            <v>978.70759369469067</v>
          </cell>
        </row>
        <row r="46">
          <cell r="AJ46">
            <v>860.87323398160186</v>
          </cell>
          <cell r="AK46">
            <v>881.73122597067993</v>
          </cell>
          <cell r="AL46">
            <v>924.15894236531972</v>
          </cell>
          <cell r="AM46">
            <v>989.71048428805557</v>
          </cell>
          <cell r="AN46">
            <v>997.37622931393173</v>
          </cell>
        </row>
        <row r="47">
          <cell r="AJ47">
            <v>879.18087818518188</v>
          </cell>
          <cell r="AK47">
            <v>897.9506971502193</v>
          </cell>
          <cell r="AL47">
            <v>942.42558056145572</v>
          </cell>
          <cell r="AM47">
            <v>1010.2603116904114</v>
          </cell>
          <cell r="AN47">
            <v>1019.4221033651854</v>
          </cell>
        </row>
        <row r="48">
          <cell r="AJ48">
            <v>898.1724692570308</v>
          </cell>
          <cell r="AK48">
            <v>916.6613841192044</v>
          </cell>
          <cell r="AL48">
            <v>960.22817922579941</v>
          </cell>
          <cell r="AM48">
            <v>1035.4834641629225</v>
          </cell>
          <cell r="AN48">
            <v>1042.553416237098</v>
          </cell>
        </row>
        <row r="49">
          <cell r="AJ49">
            <v>935.79349794705661</v>
          </cell>
          <cell r="AK49">
            <v>959.03970132822747</v>
          </cell>
          <cell r="AL49">
            <v>1001.5403980470198</v>
          </cell>
          <cell r="AM49">
            <v>1084.7514607808398</v>
          </cell>
          <cell r="AN49">
            <v>1092.1562483671921</v>
          </cell>
        </row>
        <row r="50">
          <cell r="AJ50">
            <v>952.97915769336237</v>
          </cell>
          <cell r="AK50">
            <v>980.12146493787986</v>
          </cell>
          <cell r="AL50">
            <v>1023.8453579391343</v>
          </cell>
          <cell r="AM50">
            <v>1109.2880737418843</v>
          </cell>
          <cell r="AN50">
            <v>1116.2259306908788</v>
          </cell>
        </row>
        <row r="51">
          <cell r="AJ51">
            <v>970.57615608401204</v>
          </cell>
          <cell r="AK51">
            <v>1002.7570328482067</v>
          </cell>
          <cell r="AL51">
            <v>1049.2157887859889</v>
          </cell>
          <cell r="AM51">
            <v>1134.2399234887021</v>
          </cell>
          <cell r="AN51">
            <v>1140.6950073699438</v>
          </cell>
        </row>
        <row r="52">
          <cell r="AJ52">
            <v>992.23883817949411</v>
          </cell>
          <cell r="AK52">
            <v>1025.8566772307358</v>
          </cell>
          <cell r="AL52">
            <v>1075.4541187795116</v>
          </cell>
          <cell r="AM52">
            <v>1159.5854924873111</v>
          </cell>
          <cell r="AN52">
            <v>1165.5472716019842</v>
          </cell>
        </row>
        <row r="53">
          <cell r="AJ53">
            <v>1017.5750717377794</v>
          </cell>
          <cell r="AK53">
            <v>1049.5287333430922</v>
          </cell>
          <cell r="AL53">
            <v>1100.5214607255102</v>
          </cell>
          <cell r="AM53">
            <v>1183.0260672539887</v>
          </cell>
          <cell r="AN53">
            <v>1186.3703560768604</v>
          </cell>
        </row>
        <row r="54">
          <cell r="AJ54">
            <v>1043.5623721804823</v>
          </cell>
          <cell r="AK54">
            <v>1069.2028970212825</v>
          </cell>
          <cell r="AL54">
            <v>1118.5613583932861</v>
          </cell>
          <cell r="AM54">
            <v>1200.5599154918264</v>
          </cell>
          <cell r="AN54">
            <v>1204.4357517688325</v>
          </cell>
        </row>
        <row r="55">
          <cell r="AJ55">
            <v>1068.2592573627464</v>
          </cell>
          <cell r="AK55">
            <v>1090.5392280323385</v>
          </cell>
          <cell r="AL55">
            <v>1135.6707684566261</v>
          </cell>
          <cell r="AM55">
            <v>1220.2214417937969</v>
          </cell>
          <cell r="AN55">
            <v>1223.2232619802585</v>
          </cell>
        </row>
        <row r="56">
          <cell r="AJ56">
            <v>1093.6821376472512</v>
          </cell>
          <cell r="AK56">
            <v>1114.1538148545994</v>
          </cell>
          <cell r="AL56">
            <v>1153.4378447254462</v>
          </cell>
          <cell r="AM56">
            <v>1241.719183623012</v>
          </cell>
          <cell r="AN56">
            <v>1242.5879887389178</v>
          </cell>
        </row>
        <row r="57">
          <cell r="AJ57">
            <v>1119.560354035327</v>
          </cell>
          <cell r="AK57">
            <v>1138.393608898019</v>
          </cell>
          <cell r="AL57">
            <v>1171.6328510235603</v>
          </cell>
          <cell r="AM57">
            <v>1263.4369635035118</v>
          </cell>
          <cell r="AN57">
            <v>1263.637560942052</v>
          </cell>
        </row>
        <row r="58">
          <cell r="AJ58">
            <v>1145.9757446765707</v>
          </cell>
          <cell r="AK58">
            <v>1163.7319190477053</v>
          </cell>
          <cell r="AL58">
            <v>1195.0277051319167</v>
          </cell>
          <cell r="AM58">
            <v>1283.3030616113479</v>
          </cell>
          <cell r="AN58">
            <v>1285.3920088708942</v>
          </cell>
        </row>
        <row r="59">
          <cell r="AJ59">
            <v>1172.3935333189168</v>
          </cell>
          <cell r="AK59">
            <v>1189.1844658493392</v>
          </cell>
          <cell r="AL59">
            <v>1219.5285163421449</v>
          </cell>
          <cell r="AM59">
            <v>1303.5193836035812</v>
          </cell>
          <cell r="AN59">
            <v>1307.4877108756796</v>
          </cell>
        </row>
        <row r="60">
          <cell r="AJ60">
            <v>1197.378935686874</v>
          </cell>
          <cell r="AK60">
            <v>1215.3835118508764</v>
          </cell>
          <cell r="AL60">
            <v>1244.3637653556395</v>
          </cell>
          <cell r="AM60">
            <v>1324.1039669277729</v>
          </cell>
          <cell r="AN60">
            <v>1329.9528506628978</v>
          </cell>
        </row>
        <row r="61">
          <cell r="AJ61">
            <v>1219.2321053259911</v>
          </cell>
          <cell r="AK61">
            <v>1242.3302802999888</v>
          </cell>
          <cell r="AL61">
            <v>1270.1460825572706</v>
          </cell>
          <cell r="AM61">
            <v>1345.1349644411168</v>
          </cell>
          <cell r="AN61">
            <v>1352.840202794752</v>
          </cell>
        </row>
        <row r="62">
          <cell r="AJ62">
            <v>1241.6678608738532</v>
          </cell>
          <cell r="AK62">
            <v>1267.5049301253102</v>
          </cell>
          <cell r="AL62">
            <v>1296.2105417089474</v>
          </cell>
          <cell r="AM62">
            <v>1368.6480037170827</v>
          </cell>
          <cell r="AN62">
            <v>1376.1629606875372</v>
          </cell>
        </row>
        <row r="63">
          <cell r="AJ63">
            <v>1264.5332515256869</v>
          </cell>
          <cell r="AK63">
            <v>1289.6475829188732</v>
          </cell>
          <cell r="AL63">
            <v>1323.2538793269682</v>
          </cell>
          <cell r="AM63">
            <v>1398.0091319730864</v>
          </cell>
          <cell r="AN63">
            <v>1402.7108075833191</v>
          </cell>
        </row>
        <row r="64">
          <cell r="AJ64">
            <v>1292.0090569862996</v>
          </cell>
          <cell r="AK64">
            <v>1320.9793650737674</v>
          </cell>
          <cell r="AL64">
            <v>1359.9491530001112</v>
          </cell>
          <cell r="AM64">
            <v>1435.5972094807521</v>
          </cell>
          <cell r="AN64">
            <v>1435.5622688828789</v>
          </cell>
        </row>
        <row r="65">
          <cell r="AJ65">
            <v>1322.1817274443354</v>
          </cell>
          <cell r="AK65">
            <v>1353.2023164754173</v>
          </cell>
          <cell r="AL65">
            <v>1395.4090732482471</v>
          </cell>
          <cell r="AM65">
            <v>1474.2344082729946</v>
          </cell>
          <cell r="AN65">
            <v>1469.1042447121313</v>
          </cell>
        </row>
        <row r="66">
          <cell r="AJ66">
            <v>1348.594875033692</v>
          </cell>
          <cell r="AK66">
            <v>1385.7535679199159</v>
          </cell>
          <cell r="AL66">
            <v>1428.632538132257</v>
          </cell>
          <cell r="AM66">
            <v>1513.8250907630968</v>
          </cell>
          <cell r="AN66">
            <v>1500.6669693777333</v>
          </cell>
        </row>
        <row r="67">
          <cell r="AJ67">
            <v>1372.0766231964724</v>
          </cell>
          <cell r="AK67">
            <v>1419.27756748824</v>
          </cell>
          <cell r="AL67">
            <v>1462.7149143130159</v>
          </cell>
          <cell r="AM67">
            <v>1554.5142711929664</v>
          </cell>
          <cell r="AN67">
            <v>1530.9546573803639</v>
          </cell>
        </row>
        <row r="68">
          <cell r="AJ68">
            <v>1395.7336376957669</v>
          </cell>
          <cell r="AK68">
            <v>1449.1370507892693</v>
          </cell>
          <cell r="AL68">
            <v>1497.3665594156575</v>
          </cell>
          <cell r="AM68">
            <v>1595.9722713235019</v>
          </cell>
          <cell r="AN68">
            <v>1561.7718624175691</v>
          </cell>
        </row>
        <row r="69">
          <cell r="AJ69">
            <v>1419.5864864153859</v>
          </cell>
          <cell r="AK69">
            <v>1474.8562648131669</v>
          </cell>
          <cell r="AL69">
            <v>1531.7085057966235</v>
          </cell>
          <cell r="AM69">
            <v>1635.2407941635011</v>
          </cell>
          <cell r="AN69">
            <v>1591.6981556660949</v>
          </cell>
        </row>
        <row r="70">
          <cell r="AJ70">
            <v>1438.6235380773965</v>
          </cell>
          <cell r="AK70">
            <v>1497.4832523384973</v>
          </cell>
          <cell r="AL70">
            <v>1562.4476768351878</v>
          </cell>
          <cell r="AM70">
            <v>1668.3969089126258</v>
          </cell>
          <cell r="AN70">
            <v>1626.5975156641005</v>
          </cell>
        </row>
        <row r="71">
          <cell r="AJ71">
            <v>1520.5874060054286</v>
          </cell>
          <cell r="AK71">
            <v>1585.1619157083337</v>
          </cell>
          <cell r="AL71">
            <v>1655.1570699938229</v>
          </cell>
          <cell r="AM71">
            <v>1775.75945902635</v>
          </cell>
          <cell r="AN71">
            <v>1744.2101527801631</v>
          </cell>
        </row>
        <row r="72">
          <cell r="AJ72">
            <v>1539.83897595486</v>
          </cell>
          <cell r="AK72">
            <v>1608.5605216976112</v>
          </cell>
          <cell r="AL72">
            <v>1678.8628999445577</v>
          </cell>
          <cell r="AM72">
            <v>1816.5154477612866</v>
          </cell>
          <cell r="AN72">
            <v>1786.2577214597429</v>
          </cell>
        </row>
        <row r="73">
          <cell r="AJ73">
            <v>1559.1503380362278</v>
          </cell>
          <cell r="AK73">
            <v>1631.7977824074553</v>
          </cell>
          <cell r="AL73">
            <v>1707.5122399296476</v>
          </cell>
          <cell r="AM73">
            <v>1856.2842679319992</v>
          </cell>
          <cell r="AN73">
            <v>1827.3329877575509</v>
          </cell>
        </row>
        <row r="74">
          <cell r="AJ74">
            <v>1577.5326581189133</v>
          </cell>
          <cell r="AK74">
            <v>1654.6669976283897</v>
          </cell>
          <cell r="AL74">
            <v>1733.9781421240473</v>
          </cell>
          <cell r="AM74">
            <v>1894.8466134321588</v>
          </cell>
          <cell r="AN74">
            <v>1868.3188297054267</v>
          </cell>
        </row>
        <row r="75">
          <cell r="AJ75">
            <v>1598.2278420205719</v>
          </cell>
          <cell r="AK75">
            <v>1679.2760908310131</v>
          </cell>
          <cell r="AL75">
            <v>1760.5322097320145</v>
          </cell>
          <cell r="AM75">
            <v>1932.4423515918083</v>
          </cell>
          <cell r="AN75">
            <v>1909.9776123209697</v>
          </cell>
        </row>
        <row r="76">
          <cell r="AJ76">
            <v>1621.3961154668268</v>
          </cell>
          <cell r="AK76">
            <v>1703.9495425162436</v>
          </cell>
          <cell r="AL76">
            <v>1787.2208209431503</v>
          </cell>
          <cell r="AM76">
            <v>1964.440891060885</v>
          </cell>
          <cell r="AN76">
            <v>1954.2655827318372</v>
          </cell>
        </row>
        <row r="77">
          <cell r="AJ77">
            <v>1649.8983281373369</v>
          </cell>
          <cell r="AK77">
            <v>1732.9110514079205</v>
          </cell>
          <cell r="AL77">
            <v>1818.357405972826</v>
          </cell>
          <cell r="AM77">
            <v>2002.7777028447667</v>
          </cell>
          <cell r="AN77">
            <v>2005.3563654283582</v>
          </cell>
        </row>
        <row r="78">
          <cell r="AJ78">
            <v>1681.8696409074023</v>
          </cell>
          <cell r="AK78">
            <v>1762.4891413895514</v>
          </cell>
          <cell r="AL78">
            <v>1851.031562903471</v>
          </cell>
          <cell r="AM78">
            <v>2041.4450438092042</v>
          </cell>
          <cell r="AN78">
            <v>2053.5027358764974</v>
          </cell>
        </row>
        <row r="79">
          <cell r="AJ79">
            <v>1714.0720031157359</v>
          </cell>
          <cell r="AK79">
            <v>1793.2411639177426</v>
          </cell>
          <cell r="AL79">
            <v>1884.5935585700531</v>
          </cell>
          <cell r="AM79">
            <v>2082.0159753854582</v>
          </cell>
          <cell r="AN79">
            <v>2103.5360446041086</v>
          </cell>
        </row>
        <row r="80">
          <cell r="AJ80">
            <v>1746.8117752766434</v>
          </cell>
          <cell r="AK80">
            <v>1826.8969527286317</v>
          </cell>
          <cell r="AL80">
            <v>1922.0195686775253</v>
          </cell>
          <cell r="AM80">
            <v>2124.497870704537</v>
          </cell>
          <cell r="AN80">
            <v>2157.1800570626147</v>
          </cell>
        </row>
        <row r="81">
          <cell r="AJ81">
            <v>1779.7882149688587</v>
          </cell>
          <cell r="AK81">
            <v>1860.8808363402659</v>
          </cell>
          <cell r="AL81">
            <v>1959.7369407012263</v>
          </cell>
          <cell r="AM81">
            <v>2167.401843017698</v>
          </cell>
          <cell r="AN81">
            <v>2211.0693528521851</v>
          </cell>
        </row>
        <row r="82">
          <cell r="AJ82">
            <v>1814.1068526945955</v>
          </cell>
          <cell r="AK82">
            <v>1899.9978754678014</v>
          </cell>
          <cell r="AL82">
            <v>1999.8613209609921</v>
          </cell>
          <cell r="AM82">
            <v>2217.4064743716744</v>
          </cell>
          <cell r="AN82">
            <v>2272.2684090875773</v>
          </cell>
        </row>
        <row r="83">
          <cell r="AJ83">
            <v>1855.9865565676932</v>
          </cell>
          <cell r="AK83">
            <v>1947.272011809232</v>
          </cell>
          <cell r="AL83">
            <v>2045.0130566775247</v>
          </cell>
          <cell r="AM83">
            <v>2271.4174238718774</v>
          </cell>
          <cell r="AN83">
            <v>2337.0376261363026</v>
          </cell>
        </row>
        <row r="84">
          <cell r="AJ84">
            <v>1898.3681281680851</v>
          </cell>
          <cell r="AK84">
            <v>1995.0941005096927</v>
          </cell>
          <cell r="AL84">
            <v>2090.7760532937286</v>
          </cell>
          <cell r="AM84">
            <v>2325.6426209531519</v>
          </cell>
          <cell r="AN84">
            <v>2396.3375937369938</v>
          </cell>
        </row>
        <row r="85">
          <cell r="AJ85">
            <v>1943.8708762898557</v>
          </cell>
          <cell r="AK85">
            <v>2043.8302675601267</v>
          </cell>
          <cell r="AL85">
            <v>2137.7643361437267</v>
          </cell>
          <cell r="AM85">
            <v>2378.8043417668432</v>
          </cell>
          <cell r="AN85">
            <v>2452.7748908879148</v>
          </cell>
        </row>
        <row r="86">
          <cell r="AJ86">
            <v>1990.9318852130862</v>
          </cell>
          <cell r="AK86">
            <v>2093.1129319523329</v>
          </cell>
          <cell r="AL86">
            <v>2185.4032380328867</v>
          </cell>
          <cell r="AM86">
            <v>2431.629313835927</v>
          </cell>
          <cell r="AN86">
            <v>2506.2568781166988</v>
          </cell>
        </row>
        <row r="87">
          <cell r="AJ87">
            <v>2039.8783944928384</v>
          </cell>
          <cell r="AK87">
            <v>2139.2066394430126</v>
          </cell>
          <cell r="AL87">
            <v>2235.5562269769644</v>
          </cell>
          <cell r="AM87">
            <v>2475.2851775959512</v>
          </cell>
          <cell r="AN87">
            <v>2536.8903959475369</v>
          </cell>
        </row>
        <row r="88">
          <cell r="AJ88">
            <v>2090.0743047908632</v>
          </cell>
          <cell r="AK88">
            <v>2185.6897028761914</v>
          </cell>
          <cell r="AL88">
            <v>2286.9783192123105</v>
          </cell>
          <cell r="AM88">
            <v>2514.4890109507905</v>
          </cell>
          <cell r="AN88">
            <v>2566.0113694258189</v>
          </cell>
        </row>
        <row r="89">
          <cell r="AJ89">
            <v>2133.107877143475</v>
          </cell>
          <cell r="AK89">
            <v>2235.1871920509725</v>
          </cell>
          <cell r="AL89">
            <v>2342.8193789282436</v>
          </cell>
          <cell r="AM89">
            <v>2540.3371700320872</v>
          </cell>
          <cell r="AN89">
            <v>2591.9549242823723</v>
          </cell>
        </row>
        <row r="90">
          <cell r="AJ90">
            <v>2175.3640695023828</v>
          </cell>
          <cell r="AK90">
            <v>2285.2358199067112</v>
          </cell>
          <cell r="AL90">
            <v>2399.4856640191097</v>
          </cell>
          <cell r="AM90">
            <v>2566.2532971584269</v>
          </cell>
          <cell r="AN90">
            <v>2618.048049877149</v>
          </cell>
        </row>
        <row r="91">
          <cell r="AJ91">
            <v>2216.7835119261554</v>
          </cell>
          <cell r="AK91">
            <v>2335.8756703915997</v>
          </cell>
          <cell r="AL91">
            <v>2453.3661684480394</v>
          </cell>
          <cell r="AM91">
            <v>2592.3209636353567</v>
          </cell>
          <cell r="AN91">
            <v>2644.0777524495702</v>
          </cell>
        </row>
        <row r="92">
          <cell r="AJ92">
            <v>2332.9966384430677</v>
          </cell>
          <cell r="AK92">
            <v>2464.4978050872678</v>
          </cell>
          <cell r="AL92">
            <v>2586.1647819143491</v>
          </cell>
          <cell r="AM92">
            <v>2703.1413283624629</v>
          </cell>
          <cell r="AN92">
            <v>2764.9147929126293</v>
          </cell>
        </row>
        <row r="93">
          <cell r="AJ93">
            <v>2374.6358295983173</v>
          </cell>
          <cell r="AK93">
            <v>2517.0546938443126</v>
          </cell>
          <cell r="AL93">
            <v>2639.8201298777167</v>
          </cell>
          <cell r="AM93">
            <v>2729.8126437498286</v>
          </cell>
          <cell r="AN93">
            <v>2808.0368247029328</v>
          </cell>
        </row>
        <row r="94">
          <cell r="AJ94">
            <v>2416.754859925798</v>
          </cell>
          <cell r="AK94">
            <v>2570.2795067882107</v>
          </cell>
          <cell r="AL94">
            <v>2693.9700388834221</v>
          </cell>
          <cell r="AM94">
            <v>2770.6209387912545</v>
          </cell>
          <cell r="AN94">
            <v>2851.3769691869588</v>
          </cell>
        </row>
        <row r="95">
          <cell r="AJ95">
            <v>2458.4416242655793</v>
          </cell>
          <cell r="AK95">
            <v>2617.3802487029452</v>
          </cell>
          <cell r="AL95">
            <v>2741.4473415577495</v>
          </cell>
          <cell r="AM95">
            <v>2814.154833164197</v>
          </cell>
          <cell r="AN95">
            <v>2895.5405287119188</v>
          </cell>
        </row>
        <row r="96">
          <cell r="AJ96">
            <v>2500.1352313473685</v>
          </cell>
          <cell r="AK96">
            <v>2669.8043691581174</v>
          </cell>
          <cell r="AL96">
            <v>2786.2511285016903</v>
          </cell>
          <cell r="AM96">
            <v>2858.7856340036819</v>
          </cell>
          <cell r="AN96">
            <v>2939.7040882368783</v>
          </cell>
        </row>
        <row r="97">
          <cell r="AJ97">
            <v>2546.1304458185309</v>
          </cell>
          <cell r="AK97">
            <v>2734.5166280770641</v>
          </cell>
          <cell r="AL97">
            <v>2831.9047210137855</v>
          </cell>
          <cell r="AM97">
            <v>2903.4194476289663</v>
          </cell>
          <cell r="AN97">
            <v>2983.8676477618383</v>
          </cell>
        </row>
        <row r="98">
          <cell r="AJ98">
            <v>2604.2233778769246</v>
          </cell>
          <cell r="AK98">
            <v>2790.1338822543421</v>
          </cell>
          <cell r="AL98">
            <v>2877.3252105821575</v>
          </cell>
          <cell r="AM98">
            <v>2948.0532612542511</v>
          </cell>
          <cell r="AN98">
            <v>3028.0312072867982</v>
          </cell>
        </row>
        <row r="99">
          <cell r="AJ99">
            <v>2663.090878111751</v>
          </cell>
          <cell r="AK99">
            <v>2844.4175806904068</v>
          </cell>
          <cell r="AL99">
            <v>2922.3943607214669</v>
          </cell>
          <cell r="AM99">
            <v>2992.6870748795354</v>
          </cell>
          <cell r="AN99">
            <v>3072.1947668117582</v>
          </cell>
        </row>
        <row r="100">
          <cell r="AJ100">
            <v>2722.6096070345211</v>
          </cell>
          <cell r="AK100">
            <v>2898.9948745713286</v>
          </cell>
          <cell r="AL100">
            <v>2967.4635108607763</v>
          </cell>
          <cell r="AM100">
            <v>3037.3208885048198</v>
          </cell>
          <cell r="AN100">
            <v>3116.3583263367177</v>
          </cell>
        </row>
        <row r="101">
          <cell r="AJ101">
            <v>2781.6624648704524</v>
          </cell>
          <cell r="AK101">
            <v>2951.6776601658344</v>
          </cell>
          <cell r="AL101">
            <v>3012.5326610000866</v>
          </cell>
          <cell r="AM101">
            <v>3081.9547021301041</v>
          </cell>
          <cell r="AN101">
            <v>3160.5218858616777</v>
          </cell>
        </row>
        <row r="102">
          <cell r="AJ102">
            <v>2837.0302918581569</v>
          </cell>
          <cell r="AK102">
            <v>2997.1282302775221</v>
          </cell>
          <cell r="AL102">
            <v>3057.601811139396</v>
          </cell>
          <cell r="AM102">
            <v>3126.5885157553885</v>
          </cell>
          <cell r="AN102">
            <v>3204.6854453866376</v>
          </cell>
        </row>
        <row r="103">
          <cell r="AJ103">
            <v>2892.7526426948884</v>
          </cell>
          <cell r="AK103">
            <v>3042.5788003892098</v>
          </cell>
          <cell r="AL103">
            <v>3102.6709612787063</v>
          </cell>
          <cell r="AM103">
            <v>3171.2223293806733</v>
          </cell>
          <cell r="AN103">
            <v>3248.8490049115967</v>
          </cell>
        </row>
        <row r="104">
          <cell r="AJ104">
            <v>2948.8295173806459</v>
          </cell>
          <cell r="AK104">
            <v>3088.0293705008976</v>
          </cell>
          <cell r="AL104">
            <v>3147.7401114180157</v>
          </cell>
          <cell r="AM104">
            <v>3215.8561430059576</v>
          </cell>
          <cell r="AN104">
            <v>3293.0125644365567</v>
          </cell>
        </row>
      </sheetData>
      <sheetData sheetId="12"/>
      <sheetData sheetId="13"/>
      <sheetData sheetId="14">
        <row r="7">
          <cell r="AM7">
            <v>1000</v>
          </cell>
        </row>
        <row r="8">
          <cell r="AM8">
            <v>1130.4772933163429</v>
          </cell>
        </row>
        <row r="9">
          <cell r="AM9">
            <v>1260.9545866326857</v>
          </cell>
        </row>
        <row r="10">
          <cell r="AM10">
            <v>1391.4318799490286</v>
          </cell>
        </row>
        <row r="11">
          <cell r="AM11">
            <v>1521.9091732653715</v>
          </cell>
        </row>
        <row r="12">
          <cell r="AM12">
            <v>1652.3864665817143</v>
          </cell>
        </row>
        <row r="13">
          <cell r="AM13">
            <v>1782.8637598980572</v>
          </cell>
        </row>
        <row r="14">
          <cell r="AM14">
            <v>1913.3410532144001</v>
          </cell>
        </row>
        <row r="15">
          <cell r="AM15">
            <v>2043.8183465307429</v>
          </cell>
        </row>
        <row r="16">
          <cell r="AM16">
            <v>2174.295639847086</v>
          </cell>
        </row>
        <row r="17">
          <cell r="AM17">
            <v>2304.7729331634296</v>
          </cell>
        </row>
        <row r="18">
          <cell r="AM18">
            <v>2384.2132297048984</v>
          </cell>
        </row>
        <row r="19">
          <cell r="AM19">
            <v>2464.3190924164546</v>
          </cell>
        </row>
        <row r="20">
          <cell r="AM20">
            <v>2540.9487920387801</v>
          </cell>
        </row>
        <row r="21">
          <cell r="AM21">
            <v>2616.6658834916134</v>
          </cell>
        </row>
        <row r="22">
          <cell r="AM22">
            <v>2691.4845624513546</v>
          </cell>
        </row>
        <row r="23">
          <cell r="AM23">
            <v>2763.9606019664152</v>
          </cell>
        </row>
        <row r="24">
          <cell r="AM24">
            <v>2837.1072726902107</v>
          </cell>
        </row>
        <row r="25">
          <cell r="AM25">
            <v>2907.2441911687642</v>
          </cell>
        </row>
        <row r="26">
          <cell r="AM26">
            <v>2978.8397947066123</v>
          </cell>
        </row>
        <row r="27">
          <cell r="AM27">
            <v>3047.3487155583607</v>
          </cell>
        </row>
        <row r="28">
          <cell r="AM28">
            <v>3117.4992861074707</v>
          </cell>
        </row>
        <row r="29">
          <cell r="AM29">
            <v>3184.9419791058081</v>
          </cell>
        </row>
        <row r="30">
          <cell r="AM30">
            <v>3253.7411459307195</v>
          </cell>
        </row>
        <row r="31">
          <cell r="AM31">
            <v>3320.561657309669</v>
          </cell>
        </row>
        <row r="32">
          <cell r="AM32">
            <v>3388.0926419241737</v>
          </cell>
        </row>
        <row r="33">
          <cell r="AM33">
            <v>3454.6416839245758</v>
          </cell>
        </row>
        <row r="34">
          <cell r="AM34">
            <v>3520.9789085251496</v>
          </cell>
        </row>
        <row r="35">
          <cell r="AM35">
            <v>3587.5328404170023</v>
          </cell>
        </row>
        <row r="36">
          <cell r="AM36">
            <v>3652.7432338833255</v>
          </cell>
        </row>
        <row r="37">
          <cell r="AM37">
            <v>3719.5189537639744</v>
          </cell>
        </row>
        <row r="38">
          <cell r="AM38">
            <v>3783.6630202092224</v>
          </cell>
        </row>
        <row r="39">
          <cell r="AM39">
            <v>3850.8297311415272</v>
          </cell>
        </row>
        <row r="40">
          <cell r="AM40">
            <v>3913.962430455269</v>
          </cell>
        </row>
        <row r="41">
          <cell r="AM41">
            <v>3980.1909129472951</v>
          </cell>
        </row>
        <row r="42">
          <cell r="AM42">
            <v>4043.8224722802161</v>
          </cell>
        </row>
        <row r="43">
          <cell r="AM43">
            <v>4109.020743671972</v>
          </cell>
        </row>
        <row r="44">
          <cell r="AM44">
            <v>4173.3890826430224</v>
          </cell>
        </row>
        <row r="45">
          <cell r="AM45">
            <v>4237.6063828071456</v>
          </cell>
        </row>
        <row r="46">
          <cell r="AM46">
            <v>4302.7796402772656</v>
          </cell>
        </row>
        <row r="47">
          <cell r="AM47">
            <v>4366.0612527540407</v>
          </cell>
        </row>
        <row r="48">
          <cell r="AM48">
            <v>4432.088233338909</v>
          </cell>
        </row>
        <row r="49">
          <cell r="AM49">
            <v>4494.4759493295178</v>
          </cell>
        </row>
        <row r="50">
          <cell r="AM50">
            <v>4559.9059784657766</v>
          </cell>
        </row>
        <row r="51">
          <cell r="AM51">
            <v>4622.9224478524739</v>
          </cell>
        </row>
        <row r="52">
          <cell r="AM52">
            <v>4687.4358926933264</v>
          </cell>
        </row>
        <row r="53">
          <cell r="AM53">
            <v>4751.4575269515653</v>
          </cell>
        </row>
        <row r="54">
          <cell r="AM54">
            <v>4815.0928982110609</v>
          </cell>
        </row>
        <row r="55">
          <cell r="AM55">
            <v>4880.1255625879667</v>
          </cell>
        </row>
        <row r="56">
          <cell r="AM56">
            <v>4942.9187213831892</v>
          </cell>
        </row>
        <row r="57">
          <cell r="AM57">
            <v>5008.7832933580094</v>
          </cell>
        </row>
        <row r="58">
          <cell r="AM58">
            <v>5070.9452382022582</v>
          </cell>
        </row>
        <row r="59">
          <cell r="AM59">
            <v>5135.9430310817388</v>
          </cell>
        </row>
        <row r="60">
          <cell r="AM60">
            <v>5199.1963103880526</v>
          </cell>
        </row>
        <row r="61">
          <cell r="AM61">
            <v>5263.360901484315</v>
          </cell>
        </row>
        <row r="62">
          <cell r="AM62">
            <v>5327.689290730219</v>
          </cell>
        </row>
        <row r="63">
          <cell r="AM63">
            <v>5391.052169328852</v>
          </cell>
        </row>
        <row r="64">
          <cell r="AM64">
            <v>5456.4362584006394</v>
          </cell>
        </row>
        <row r="65">
          <cell r="AM65">
            <v>5519.0270152469757</v>
          </cell>
        </row>
        <row r="66">
          <cell r="AM66">
            <v>5584.6746581842135</v>
          </cell>
        </row>
        <row r="67">
          <cell r="AM67">
            <v>5649.948832484999</v>
          </cell>
        </row>
        <row r="68">
          <cell r="AM68">
            <v>5717.9946954767738</v>
          </cell>
        </row>
        <row r="69">
          <cell r="AM69">
            <v>5784.0586819184891</v>
          </cell>
        </row>
        <row r="70">
          <cell r="AM70">
            <v>5851.6594496836879</v>
          </cell>
        </row>
        <row r="71">
          <cell r="AM71">
            <v>5918.1858261446177</v>
          </cell>
        </row>
        <row r="72">
          <cell r="AM72">
            <v>5985.3500482504596</v>
          </cell>
        </row>
        <row r="73">
          <cell r="AM73">
            <v>6052.3420039247139</v>
          </cell>
        </row>
        <row r="74">
          <cell r="AM74">
            <v>6119.0779383138506</v>
          </cell>
        </row>
        <row r="75">
          <cell r="AM75">
            <v>6186.536882419874</v>
          </cell>
        </row>
        <row r="76">
          <cell r="AM76">
            <v>6252.8525141348637</v>
          </cell>
        </row>
        <row r="77">
          <cell r="AM77">
            <v>6320.7783723382399</v>
          </cell>
        </row>
        <row r="78">
          <cell r="AM78">
            <v>6386.6814302636958</v>
          </cell>
        </row>
        <row r="79">
          <cell r="AM79">
            <v>6455.0728962151661</v>
          </cell>
        </row>
        <row r="80">
          <cell r="AM80">
            <v>6520.5708681037622</v>
          </cell>
        </row>
        <row r="81">
          <cell r="AM81">
            <v>6589.3343869731825</v>
          </cell>
        </row>
        <row r="82">
          <cell r="AM82">
            <v>6654.5257628160962</v>
          </cell>
        </row>
        <row r="83">
          <cell r="AM83">
            <v>6722.8629024654092</v>
          </cell>
        </row>
        <row r="84">
          <cell r="AM84">
            <v>6788.5499964596729</v>
          </cell>
        </row>
        <row r="85">
          <cell r="AM85">
            <v>6856.4683073228825</v>
          </cell>
        </row>
        <row r="86">
          <cell r="AM86">
            <v>6922.6465623783333</v>
          </cell>
        </row>
        <row r="87">
          <cell r="AM87">
            <v>6990.1533759886324</v>
          </cell>
        </row>
        <row r="88">
          <cell r="AM88">
            <v>7056.8177050953855</v>
          </cell>
        </row>
        <row r="89">
          <cell r="AM89">
            <v>7123.9201449359607</v>
          </cell>
        </row>
        <row r="90">
          <cell r="AM90">
            <v>7191.0650393413598</v>
          </cell>
        </row>
        <row r="91">
          <cell r="AM91">
            <v>7257.7700307679652</v>
          </cell>
        </row>
        <row r="92">
          <cell r="AM92">
            <v>7325.3896513009249</v>
          </cell>
        </row>
        <row r="93">
          <cell r="AM93">
            <v>7391.703930648232</v>
          </cell>
        </row>
        <row r="94">
          <cell r="AM94">
            <v>7459.7921847068637</v>
          </cell>
        </row>
        <row r="95">
          <cell r="AM95">
            <v>7525.7223076748915</v>
          </cell>
        </row>
        <row r="96">
          <cell r="AM96">
            <v>7594.2729140195461</v>
          </cell>
        </row>
        <row r="97">
          <cell r="AM97">
            <v>7659.8252634231749</v>
          </cell>
        </row>
        <row r="98">
          <cell r="AM98">
            <v>7728.6470626701648</v>
          </cell>
        </row>
        <row r="99">
          <cell r="AM99">
            <v>7794.0125995524631</v>
          </cell>
        </row>
        <row r="100">
          <cell r="AM100">
            <v>7862.436174456041</v>
          </cell>
        </row>
        <row r="101">
          <cell r="AM101">
            <v>7928.2838700936845</v>
          </cell>
        </row>
        <row r="102">
          <cell r="AM102">
            <v>7996.3157135581278</v>
          </cell>
        </row>
        <row r="103">
          <cell r="AM103">
            <v>8062.6384257945538</v>
          </cell>
        </row>
        <row r="104">
          <cell r="AM104">
            <v>8130.2848669690393</v>
          </cell>
        </row>
        <row r="105">
          <cell r="AM105">
            <v>8197.0754516970574</v>
          </cell>
        </row>
        <row r="106">
          <cell r="AM106">
            <v>8264.3426622219631</v>
          </cell>
        </row>
        <row r="107">
          <cell r="AM107">
            <v>8331.5939989486415</v>
          </cell>
        </row>
        <row r="108">
          <cell r="AM108">
            <v>8398.4879988131961</v>
          </cell>
        </row>
        <row r="109">
          <cell r="AM109">
            <v>8466.1930117011798</v>
          </cell>
        </row>
        <row r="110">
          <cell r="AM110">
            <v>8532.7196747503149</v>
          </cell>
        </row>
        <row r="111">
          <cell r="AM111">
            <v>8600.8713498260877</v>
          </cell>
        </row>
        <row r="112">
          <cell r="AM112">
            <v>8667.0364089495706</v>
          </cell>
        </row>
        <row r="113">
          <cell r="AM113">
            <v>8735.6278080669254</v>
          </cell>
        </row>
        <row r="114">
          <cell r="AM114">
            <v>8801.4368600997659</v>
          </cell>
        </row>
        <row r="115">
          <cell r="AM115">
            <v>8870.4611321594093</v>
          </cell>
        </row>
        <row r="116">
          <cell r="AM116">
            <v>8935.9196425189639</v>
          </cell>
        </row>
        <row r="117">
          <cell r="AM117">
            <v>9004.6408675687671</v>
          </cell>
        </row>
        <row r="118">
          <cell r="AM118">
            <v>9070.4833394530542</v>
          </cell>
        </row>
        <row r="119">
          <cell r="AM119">
            <v>9138.8345847910641</v>
          </cell>
        </row>
        <row r="120">
          <cell r="AM120">
            <v>9205.1265141991007</v>
          </cell>
        </row>
        <row r="121">
          <cell r="AM121">
            <v>9273.11336971315</v>
          </cell>
        </row>
        <row r="122">
          <cell r="AM122">
            <v>9339.8477193800427</v>
          </cell>
        </row>
        <row r="123">
          <cell r="AM123">
            <v>9407.4756475513695</v>
          </cell>
        </row>
        <row r="124">
          <cell r="AM124">
            <v>9474.645504649312</v>
          </cell>
        </row>
        <row r="125">
          <cell r="AM125">
            <v>9541.9198446077917</v>
          </cell>
        </row>
        <row r="126">
          <cell r="AM126">
            <v>9609.5184230627638</v>
          </cell>
        </row>
        <row r="127">
          <cell r="AM127">
            <v>9676.4443944555514</v>
          </cell>
        </row>
        <row r="128">
          <cell r="AM128">
            <v>9744.4650363204728</v>
          </cell>
        </row>
        <row r="129">
          <cell r="AM129">
            <v>9811.0477430073333</v>
          </cell>
        </row>
        <row r="130">
          <cell r="AM130">
            <v>9879.4839190509247</v>
          </cell>
        </row>
        <row r="131">
          <cell r="AM131">
            <v>9945.7283526381671</v>
          </cell>
        </row>
        <row r="132">
          <cell r="AM132">
            <v>10014.573662284723</v>
          </cell>
        </row>
        <row r="133">
          <cell r="AM133">
            <v>10080.484705508437</v>
          </cell>
        </row>
        <row r="134">
          <cell r="AM134">
            <v>10149.690943272972</v>
          </cell>
        </row>
        <row r="135">
          <cell r="AM135">
            <v>10215.315306211396</v>
          </cell>
        </row>
        <row r="136">
          <cell r="AM136">
            <v>10284.169345009299</v>
          </cell>
        </row>
        <row r="137">
          <cell r="AM137">
            <v>10350.218683850997</v>
          </cell>
        </row>
        <row r="138">
          <cell r="AM138">
            <v>10418.725533783756</v>
          </cell>
        </row>
        <row r="139">
          <cell r="AM139">
            <v>10485.193393640169</v>
          </cell>
        </row>
        <row r="140">
          <cell r="AM140">
            <v>10553.357958132943</v>
          </cell>
        </row>
        <row r="141">
          <cell r="AM141">
            <v>10620.238018096192</v>
          </cell>
        </row>
        <row r="142">
          <cell r="AM142">
            <v>10688.065096972121</v>
          </cell>
        </row>
        <row r="143">
          <cell r="AM143">
            <v>10755.35116789837</v>
          </cell>
        </row>
        <row r="144">
          <cell r="AM144">
            <v>10822.845460334433</v>
          </cell>
        </row>
        <row r="145">
          <cell r="AM145">
            <v>10890.531482463473</v>
          </cell>
        </row>
        <row r="146">
          <cell r="AM146">
            <v>10957.697589834352</v>
          </cell>
        </row>
        <row r="147">
          <cell r="AM147">
            <v>11025.777630285997</v>
          </cell>
        </row>
        <row r="148">
          <cell r="AM148">
            <v>11092.620058901943</v>
          </cell>
        </row>
        <row r="149">
          <cell r="AM149">
            <v>11161.088309083296</v>
          </cell>
        </row>
        <row r="150">
          <cell r="AM150">
            <v>11227.611472827422</v>
          </cell>
        </row>
        <row r="151">
          <cell r="AM151">
            <v>11296.46224577941</v>
          </cell>
        </row>
        <row r="152">
          <cell r="AM152">
            <v>11362.670468649558</v>
          </cell>
        </row>
        <row r="153">
          <cell r="AM153">
            <v>11431.898196356453</v>
          </cell>
        </row>
        <row r="154">
          <cell r="AM154">
            <v>11497.795714916256</v>
          </cell>
        </row>
        <row r="155">
          <cell r="AM155">
            <v>11566.98745730492</v>
          </cell>
        </row>
        <row r="156">
          <cell r="AM156">
            <v>11624.742579711263</v>
          </cell>
        </row>
        <row r="157">
          <cell r="AM157">
            <v>11676.328822995258</v>
          </cell>
        </row>
        <row r="158">
          <cell r="AM158">
            <v>11725.442568885095</v>
          </cell>
        </row>
        <row r="159">
          <cell r="AM159">
            <v>11776.704617727821</v>
          </cell>
        </row>
        <row r="160">
          <cell r="AM160">
            <v>11823.556106724936</v>
          </cell>
        </row>
        <row r="161">
          <cell r="AM161">
            <v>11871.775179422561</v>
          </cell>
        </row>
        <row r="162">
          <cell r="AM162">
            <v>11890</v>
          </cell>
        </row>
        <row r="163">
          <cell r="AM163">
            <v>11890</v>
          </cell>
        </row>
        <row r="164">
          <cell r="AM164">
            <v>11890</v>
          </cell>
        </row>
        <row r="165">
          <cell r="AM165">
            <v>11890</v>
          </cell>
        </row>
        <row r="166">
          <cell r="AM166">
            <v>11890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其他调用"/>
      <sheetName val="BOSS通用模板"/>
      <sheetName val="军团BOSS模板"/>
      <sheetName val="入侵BOSS模板"/>
      <sheetName val="BOSS战模型设计"/>
    </sheetNames>
    <sheetDataSet>
      <sheetData sheetId="0">
        <row r="7">
          <cell r="T7">
            <v>364332</v>
          </cell>
          <cell r="U7">
            <v>364332</v>
          </cell>
          <cell r="V7">
            <v>364332</v>
          </cell>
          <cell r="W7">
            <v>364332</v>
          </cell>
          <cell r="X7">
            <v>364332</v>
          </cell>
        </row>
        <row r="8">
          <cell r="T8">
            <v>550424</v>
          </cell>
          <cell r="U8">
            <v>554078</v>
          </cell>
          <cell r="V8">
            <v>561911</v>
          </cell>
          <cell r="W8">
            <v>573843</v>
          </cell>
          <cell r="X8">
            <v>581288</v>
          </cell>
        </row>
        <row r="9">
          <cell r="T9">
            <v>804049</v>
          </cell>
          <cell r="U9">
            <v>813733</v>
          </cell>
          <cell r="V9">
            <v>835257</v>
          </cell>
          <cell r="W9">
            <v>868616</v>
          </cell>
          <cell r="X9">
            <v>889322</v>
          </cell>
        </row>
        <row r="10">
          <cell r="T10">
            <v>1142312</v>
          </cell>
          <cell r="U10">
            <v>1161207</v>
          </cell>
          <cell r="V10">
            <v>1204588</v>
          </cell>
          <cell r="W10">
            <v>1272814</v>
          </cell>
          <cell r="X10">
            <v>1314997</v>
          </cell>
        </row>
        <row r="11">
          <cell r="T11">
            <v>1585220</v>
          </cell>
          <cell r="U11">
            <v>1617482</v>
          </cell>
          <cell r="V11">
            <v>1693736</v>
          </cell>
          <cell r="W11">
            <v>1815177</v>
          </cell>
          <cell r="X11">
            <v>1890052</v>
          </cell>
        </row>
        <row r="12">
          <cell r="T12">
            <v>2155983</v>
          </cell>
          <cell r="U12">
            <v>2206927</v>
          </cell>
          <cell r="V12">
            <v>2330533</v>
          </cell>
          <cell r="W12">
            <v>2529553</v>
          </cell>
          <cell r="X12">
            <v>2652013</v>
          </cell>
        </row>
        <row r="13">
          <cell r="T13">
            <v>2881330</v>
          </cell>
          <cell r="U13">
            <v>2957634</v>
          </cell>
          <cell r="V13">
            <v>3147228</v>
          </cell>
          <cell r="W13">
            <v>3455444</v>
          </cell>
          <cell r="X13">
            <v>3644830</v>
          </cell>
        </row>
        <row r="14">
          <cell r="T14">
            <v>3791833</v>
          </cell>
          <cell r="U14">
            <v>3901766</v>
          </cell>
          <cell r="V14">
            <v>4180909</v>
          </cell>
          <cell r="W14">
            <v>4638592</v>
          </cell>
          <cell r="X14">
            <v>4919562</v>
          </cell>
        </row>
        <row r="15">
          <cell r="T15">
            <v>4922250</v>
          </cell>
          <cell r="U15">
            <v>5075922</v>
          </cell>
          <cell r="V15">
            <v>5473964</v>
          </cell>
          <cell r="W15">
            <v>6131583</v>
          </cell>
          <cell r="X15">
            <v>6535078</v>
          </cell>
        </row>
        <row r="16">
          <cell r="T16">
            <v>6344749</v>
          </cell>
          <cell r="U16">
            <v>6521516</v>
          </cell>
          <cell r="V16">
            <v>7074538</v>
          </cell>
          <cell r="W16">
            <v>7994486</v>
          </cell>
          <cell r="X16">
            <v>8558804</v>
          </cell>
        </row>
        <row r="17">
          <cell r="T17">
            <v>8049982</v>
          </cell>
          <cell r="U17">
            <v>8285173</v>
          </cell>
          <cell r="V17">
            <v>9037033</v>
          </cell>
          <cell r="W17">
            <v>10295518</v>
          </cell>
          <cell r="X17">
            <v>11067497</v>
          </cell>
        </row>
        <row r="18">
          <cell r="T18">
            <v>9192201</v>
          </cell>
          <cell r="U18">
            <v>9523790</v>
          </cell>
          <cell r="V18">
            <v>10359883</v>
          </cell>
          <cell r="W18">
            <v>11801971</v>
          </cell>
          <cell r="X18">
            <v>12747792</v>
          </cell>
        </row>
        <row r="19">
          <cell r="T19">
            <v>10472035</v>
          </cell>
          <cell r="U19">
            <v>10848738</v>
          </cell>
          <cell r="V19">
            <v>11910935</v>
          </cell>
          <cell r="W19">
            <v>13421016</v>
          </cell>
          <cell r="X19">
            <v>14593213</v>
          </cell>
        </row>
        <row r="20">
          <cell r="T20">
            <v>11864989</v>
          </cell>
          <cell r="U20">
            <v>12292687</v>
          </cell>
          <cell r="V20">
            <v>13447246</v>
          </cell>
          <cell r="W20">
            <v>15127276</v>
          </cell>
          <cell r="X20">
            <v>16473645</v>
          </cell>
        </row>
        <row r="21">
          <cell r="T21">
            <v>13383032</v>
          </cell>
          <cell r="U21">
            <v>13849051</v>
          </cell>
          <cell r="V21">
            <v>15176447</v>
          </cell>
          <cell r="W21">
            <v>16987863</v>
          </cell>
          <cell r="X21">
            <v>18924865</v>
          </cell>
        </row>
        <row r="22">
          <cell r="T22">
            <v>15032770</v>
          </cell>
          <cell r="U22">
            <v>15553557</v>
          </cell>
          <cell r="V22">
            <v>17037986</v>
          </cell>
          <cell r="W22">
            <v>19445376</v>
          </cell>
          <cell r="X22">
            <v>21461151</v>
          </cell>
        </row>
        <row r="23">
          <cell r="T23">
            <v>16821708</v>
          </cell>
          <cell r="U23">
            <v>17384974</v>
          </cell>
          <cell r="V23">
            <v>19342295</v>
          </cell>
          <cell r="W23">
            <v>21760942</v>
          </cell>
          <cell r="X23">
            <v>24051610</v>
          </cell>
        </row>
        <row r="24">
          <cell r="T24">
            <v>18796301</v>
          </cell>
          <cell r="U24">
            <v>19710486</v>
          </cell>
          <cell r="V24">
            <v>21731275</v>
          </cell>
          <cell r="W24">
            <v>24390961</v>
          </cell>
          <cell r="X24">
            <v>27040425</v>
          </cell>
        </row>
        <row r="25">
          <cell r="T25">
            <v>21244938</v>
          </cell>
          <cell r="U25">
            <v>22006915</v>
          </cell>
          <cell r="V25">
            <v>24327526</v>
          </cell>
          <cell r="W25">
            <v>27215971</v>
          </cell>
          <cell r="X25">
            <v>30248809</v>
          </cell>
        </row>
        <row r="26">
          <cell r="T26">
            <v>23730469</v>
          </cell>
          <cell r="U26">
            <v>24488811</v>
          </cell>
          <cell r="V26">
            <v>27147427</v>
          </cell>
          <cell r="W26">
            <v>30374359</v>
          </cell>
          <cell r="X26">
            <v>33702682</v>
          </cell>
        </row>
        <row r="27">
          <cell r="T27">
            <v>26396757</v>
          </cell>
          <cell r="U27">
            <v>27306722</v>
          </cell>
          <cell r="V27">
            <v>30414382</v>
          </cell>
          <cell r="W27">
            <v>34083047</v>
          </cell>
          <cell r="X27">
            <v>37739842</v>
          </cell>
        </row>
        <row r="28">
          <cell r="T28">
            <v>29350505</v>
          </cell>
          <cell r="U28">
            <v>30389914</v>
          </cell>
          <cell r="V28">
            <v>33933206</v>
          </cell>
          <cell r="W28">
            <v>38057302</v>
          </cell>
          <cell r="X28">
            <v>42447565</v>
          </cell>
        </row>
        <row r="29">
          <cell r="T29">
            <v>32528833</v>
          </cell>
          <cell r="U29">
            <v>33752352</v>
          </cell>
          <cell r="V29">
            <v>37608312</v>
          </cell>
          <cell r="W29">
            <v>42396427</v>
          </cell>
          <cell r="X29">
            <v>47153464</v>
          </cell>
        </row>
        <row r="30">
          <cell r="T30">
            <v>35918041</v>
          </cell>
          <cell r="U30">
            <v>37299955</v>
          </cell>
          <cell r="V30">
            <v>41720211</v>
          </cell>
          <cell r="W30">
            <v>47124381</v>
          </cell>
          <cell r="X30">
            <v>52496282</v>
          </cell>
        </row>
        <row r="31">
          <cell r="T31">
            <v>39499431</v>
          </cell>
          <cell r="U31">
            <v>41103738</v>
          </cell>
          <cell r="V31">
            <v>46115503</v>
          </cell>
          <cell r="W31">
            <v>52343379</v>
          </cell>
          <cell r="X31">
            <v>58111920</v>
          </cell>
        </row>
        <row r="32">
          <cell r="T32">
            <v>43384921</v>
          </cell>
          <cell r="U32">
            <v>45198649</v>
          </cell>
          <cell r="V32">
            <v>50916193</v>
          </cell>
          <cell r="W32">
            <v>57837619</v>
          </cell>
          <cell r="X32">
            <v>64336885</v>
          </cell>
        </row>
        <row r="33">
          <cell r="T33">
            <v>47557856</v>
          </cell>
          <cell r="U33">
            <v>49637599</v>
          </cell>
          <cell r="V33">
            <v>56058759</v>
          </cell>
          <cell r="W33">
            <v>63902938</v>
          </cell>
          <cell r="X33">
            <v>71004485</v>
          </cell>
        </row>
        <row r="34">
          <cell r="T34">
            <v>52064687</v>
          </cell>
          <cell r="U34">
            <v>54464717</v>
          </cell>
          <cell r="V34">
            <v>61654555</v>
          </cell>
          <cell r="W34">
            <v>70675321</v>
          </cell>
          <cell r="X34">
            <v>78677278</v>
          </cell>
        </row>
        <row r="35">
          <cell r="T35">
            <v>57182182</v>
          </cell>
          <cell r="U35">
            <v>59867734</v>
          </cell>
          <cell r="V35">
            <v>68015671</v>
          </cell>
          <cell r="W35">
            <v>78347935</v>
          </cell>
          <cell r="X35">
            <v>86987600</v>
          </cell>
        </row>
        <row r="36">
          <cell r="T36">
            <v>62584983</v>
          </cell>
          <cell r="U36">
            <v>65656761</v>
          </cell>
          <cell r="V36">
            <v>74779588</v>
          </cell>
          <cell r="W36">
            <v>86493505</v>
          </cell>
          <cell r="X36">
            <v>96013412</v>
          </cell>
        </row>
        <row r="37">
          <cell r="T37">
            <v>68949482</v>
          </cell>
          <cell r="U37">
            <v>72347762</v>
          </cell>
          <cell r="V37">
            <v>82691520</v>
          </cell>
          <cell r="W37">
            <v>96006427</v>
          </cell>
          <cell r="X37">
            <v>106301106</v>
          </cell>
        </row>
        <row r="38">
          <cell r="T38">
            <v>75758794</v>
          </cell>
          <cell r="U38">
            <v>79694516</v>
          </cell>
          <cell r="V38">
            <v>91221771</v>
          </cell>
          <cell r="W38">
            <v>106353994</v>
          </cell>
          <cell r="X38">
            <v>117660270</v>
          </cell>
        </row>
        <row r="39">
          <cell r="T39">
            <v>83278541</v>
          </cell>
          <cell r="U39">
            <v>87503827</v>
          </cell>
          <cell r="V39">
            <v>100520846</v>
          </cell>
          <cell r="W39">
            <v>117594449</v>
          </cell>
          <cell r="X39">
            <v>129781870</v>
          </cell>
        </row>
        <row r="40">
          <cell r="T40">
            <v>91319537</v>
          </cell>
          <cell r="U40">
            <v>96183528</v>
          </cell>
          <cell r="V40">
            <v>110592511</v>
          </cell>
          <cell r="W40">
            <v>129977757</v>
          </cell>
          <cell r="X40">
            <v>143224796</v>
          </cell>
        </row>
        <row r="41">
          <cell r="T41">
            <v>100237312</v>
          </cell>
          <cell r="U41">
            <v>105532027</v>
          </cell>
          <cell r="V41">
            <v>121785691</v>
          </cell>
          <cell r="W41">
            <v>143395917</v>
          </cell>
          <cell r="X41">
            <v>157474459</v>
          </cell>
        </row>
        <row r="42">
          <cell r="T42">
            <v>109845418</v>
          </cell>
          <cell r="U42">
            <v>115848128</v>
          </cell>
          <cell r="V42">
            <v>133613329</v>
          </cell>
          <cell r="W42">
            <v>157964374</v>
          </cell>
          <cell r="X42">
            <v>172620795</v>
          </cell>
        </row>
        <row r="43">
          <cell r="T43">
            <v>120260103</v>
          </cell>
          <cell r="U43">
            <v>126801809</v>
          </cell>
          <cell r="V43">
            <v>146543489</v>
          </cell>
          <cell r="W43">
            <v>173289033</v>
          </cell>
          <cell r="X43">
            <v>189465777</v>
          </cell>
        </row>
        <row r="44">
          <cell r="T44">
            <v>131362659</v>
          </cell>
          <cell r="U44">
            <v>138622067</v>
          </cell>
          <cell r="V44">
            <v>160217436</v>
          </cell>
          <cell r="W44">
            <v>190145908</v>
          </cell>
          <cell r="X44">
            <v>207805272</v>
          </cell>
        </row>
        <row r="45">
          <cell r="T45">
            <v>143332113</v>
          </cell>
          <cell r="U45">
            <v>151253065</v>
          </cell>
          <cell r="V45">
            <v>175089203</v>
          </cell>
          <cell r="W45">
            <v>208691690</v>
          </cell>
          <cell r="X45">
            <v>227920441</v>
          </cell>
        </row>
        <row r="46">
          <cell r="T46">
            <v>156288740</v>
          </cell>
          <cell r="U46">
            <v>164911674</v>
          </cell>
          <cell r="V46">
            <v>191726452</v>
          </cell>
          <cell r="W46">
            <v>228807208</v>
          </cell>
          <cell r="X46">
            <v>249720924</v>
          </cell>
        </row>
        <row r="47">
          <cell r="T47">
            <v>168902154</v>
          </cell>
          <cell r="U47">
            <v>178639333</v>
          </cell>
          <cell r="V47">
            <v>208628622</v>
          </cell>
          <cell r="W47">
            <v>248290611</v>
          </cell>
          <cell r="X47">
            <v>272171622</v>
          </cell>
        </row>
        <row r="48">
          <cell r="T48">
            <v>182691122</v>
          </cell>
          <cell r="U48">
            <v>193670753</v>
          </cell>
          <cell r="V48">
            <v>226894251</v>
          </cell>
          <cell r="W48">
            <v>269978286</v>
          </cell>
          <cell r="X48">
            <v>295933273</v>
          </cell>
        </row>
        <row r="49">
          <cell r="T49">
            <v>197643269</v>
          </cell>
          <cell r="U49">
            <v>209871656</v>
          </cell>
          <cell r="V49">
            <v>246272361</v>
          </cell>
          <cell r="W49">
            <v>293223582</v>
          </cell>
          <cell r="X49">
            <v>321939510</v>
          </cell>
        </row>
        <row r="50">
          <cell r="T50">
            <v>213980041</v>
          </cell>
          <cell r="U50">
            <v>227100260</v>
          </cell>
          <cell r="V50">
            <v>267609752</v>
          </cell>
          <cell r="W50">
            <v>318981489</v>
          </cell>
          <cell r="X50">
            <v>349716832</v>
          </cell>
        </row>
        <row r="51">
          <cell r="T51">
            <v>231467261</v>
          </cell>
          <cell r="U51">
            <v>246168191</v>
          </cell>
          <cell r="V51">
            <v>289961179</v>
          </cell>
          <cell r="W51">
            <v>346915969</v>
          </cell>
          <cell r="X51">
            <v>379699335</v>
          </cell>
        </row>
        <row r="52">
          <cell r="T52">
            <v>250823733</v>
          </cell>
          <cell r="U52">
            <v>266835450</v>
          </cell>
          <cell r="V52">
            <v>314651204</v>
          </cell>
          <cell r="W52">
            <v>376467918</v>
          </cell>
          <cell r="X52">
            <v>411450595</v>
          </cell>
        </row>
        <row r="53">
          <cell r="T53">
            <v>271845298</v>
          </cell>
          <cell r="U53">
            <v>289306159</v>
          </cell>
          <cell r="V53">
            <v>341017994</v>
          </cell>
          <cell r="W53">
            <v>408499394</v>
          </cell>
          <cell r="X53">
            <v>445659025</v>
          </cell>
        </row>
        <row r="54">
          <cell r="T54">
            <v>294867386</v>
          </cell>
          <cell r="U54">
            <v>313891292</v>
          </cell>
          <cell r="V54">
            <v>369544485</v>
          </cell>
          <cell r="W54">
            <v>442213310</v>
          </cell>
          <cell r="X54">
            <v>482534350</v>
          </cell>
        </row>
        <row r="55">
          <cell r="T55">
            <v>320049810</v>
          </cell>
          <cell r="U55">
            <v>340425336</v>
          </cell>
          <cell r="V55">
            <v>399922616</v>
          </cell>
          <cell r="W55">
            <v>477950491</v>
          </cell>
          <cell r="X55">
            <v>520543743</v>
          </cell>
        </row>
        <row r="56">
          <cell r="T56">
            <v>347482249</v>
          </cell>
          <cell r="U56">
            <v>369426826</v>
          </cell>
          <cell r="V56">
            <v>431442583</v>
          </cell>
          <cell r="W56">
            <v>513726852</v>
          </cell>
          <cell r="X56">
            <v>560773684</v>
          </cell>
        </row>
        <row r="57">
          <cell r="T57">
            <v>386606646</v>
          </cell>
          <cell r="U57">
            <v>409537765</v>
          </cell>
          <cell r="V57">
            <v>478956447</v>
          </cell>
          <cell r="W57">
            <v>580257754</v>
          </cell>
          <cell r="X57">
            <v>643165647</v>
          </cell>
        </row>
        <row r="58">
          <cell r="T58">
            <v>429199783</v>
          </cell>
          <cell r="U58">
            <v>454430296</v>
          </cell>
          <cell r="V58">
            <v>530948038</v>
          </cell>
          <cell r="W58">
            <v>654582391</v>
          </cell>
          <cell r="X58">
            <v>735980442</v>
          </cell>
        </row>
        <row r="59">
          <cell r="T59">
            <v>476257143</v>
          </cell>
          <cell r="U59">
            <v>503043965</v>
          </cell>
          <cell r="V59">
            <v>588518427</v>
          </cell>
          <cell r="W59">
            <v>736353337</v>
          </cell>
          <cell r="X59">
            <v>840238566</v>
          </cell>
        </row>
        <row r="60">
          <cell r="T60">
            <v>526504808</v>
          </cell>
          <cell r="U60">
            <v>555546275</v>
          </cell>
          <cell r="V60">
            <v>651091601</v>
          </cell>
          <cell r="W60">
            <v>828700374</v>
          </cell>
          <cell r="X60">
            <v>957359067</v>
          </cell>
        </row>
        <row r="61">
          <cell r="T61">
            <v>580245049</v>
          </cell>
          <cell r="U61">
            <v>611574356</v>
          </cell>
          <cell r="V61">
            <v>720137701</v>
          </cell>
          <cell r="W61">
            <v>928995441</v>
          </cell>
          <cell r="X61">
            <v>1088279749</v>
          </cell>
        </row>
        <row r="62">
          <cell r="T62">
            <v>638455220</v>
          </cell>
          <cell r="U62">
            <v>672420164</v>
          </cell>
          <cell r="V62">
            <v>795004623</v>
          </cell>
          <cell r="W62">
            <v>1040561404</v>
          </cell>
          <cell r="X62">
            <v>1233965524</v>
          </cell>
        </row>
        <row r="63">
          <cell r="T63">
            <v>700940580</v>
          </cell>
          <cell r="U63">
            <v>739049508</v>
          </cell>
          <cell r="V63">
            <v>876946980</v>
          </cell>
          <cell r="W63">
            <v>1163954925</v>
          </cell>
          <cell r="X63">
            <v>1396755885</v>
          </cell>
        </row>
        <row r="64">
          <cell r="T64">
            <v>769206172</v>
          </cell>
          <cell r="U64">
            <v>810100821</v>
          </cell>
          <cell r="V64">
            <v>967208472</v>
          </cell>
          <cell r="W64">
            <v>1301158253</v>
          </cell>
          <cell r="X64">
            <v>1574539547</v>
          </cell>
        </row>
        <row r="65">
          <cell r="T65">
            <v>842269980</v>
          </cell>
          <cell r="U65">
            <v>887835262</v>
          </cell>
          <cell r="V65">
            <v>1066328716</v>
          </cell>
          <cell r="W65">
            <v>1454192245</v>
          </cell>
          <cell r="X65">
            <v>1776625481</v>
          </cell>
        </row>
        <row r="66">
          <cell r="T66">
            <v>926064217</v>
          </cell>
          <cell r="U66">
            <v>979637711</v>
          </cell>
          <cell r="V66">
            <v>1181939946</v>
          </cell>
          <cell r="W66">
            <v>1628974081</v>
          </cell>
          <cell r="X66">
            <v>2001640673</v>
          </cell>
        </row>
        <row r="67">
          <cell r="T67">
            <v>1012426318</v>
          </cell>
          <cell r="U67">
            <v>1071411803</v>
          </cell>
          <cell r="V67">
            <v>1291301610</v>
          </cell>
          <cell r="W67">
            <v>1766783892</v>
          </cell>
          <cell r="X67">
            <v>2161430783</v>
          </cell>
        </row>
        <row r="68">
          <cell r="T68">
            <v>1106069153</v>
          </cell>
          <cell r="U68">
            <v>1169056379</v>
          </cell>
          <cell r="V68">
            <v>1411225595</v>
          </cell>
          <cell r="W68">
            <v>1914403468</v>
          </cell>
          <cell r="X68">
            <v>2332121986</v>
          </cell>
        </row>
        <row r="69">
          <cell r="T69">
            <v>1205624456</v>
          </cell>
          <cell r="U69">
            <v>1275851258</v>
          </cell>
          <cell r="V69">
            <v>1538826169</v>
          </cell>
          <cell r="W69">
            <v>2073976780</v>
          </cell>
          <cell r="X69">
            <v>2512982584</v>
          </cell>
        </row>
        <row r="70">
          <cell r="T70">
            <v>1313625741</v>
          </cell>
          <cell r="U70">
            <v>1389104732</v>
          </cell>
          <cell r="V70">
            <v>1678423324</v>
          </cell>
          <cell r="W70">
            <v>2243664264</v>
          </cell>
          <cell r="X70">
            <v>2698805348</v>
          </cell>
        </row>
        <row r="71">
          <cell r="T71">
            <v>1429406695</v>
          </cell>
          <cell r="U71">
            <v>1510284657</v>
          </cell>
          <cell r="V71">
            <v>1826357336</v>
          </cell>
          <cell r="W71">
            <v>2421912334</v>
          </cell>
          <cell r="X71">
            <v>2893239327</v>
          </cell>
        </row>
        <row r="72">
          <cell r="T72">
            <v>1550273537</v>
          </cell>
          <cell r="U72">
            <v>1637741985</v>
          </cell>
          <cell r="V72">
            <v>1981763574</v>
          </cell>
          <cell r="W72">
            <v>2601155347</v>
          </cell>
          <cell r="X72">
            <v>3103003436</v>
          </cell>
        </row>
        <row r="73">
          <cell r="T73">
            <v>1679422774</v>
          </cell>
          <cell r="U73">
            <v>1774899716</v>
          </cell>
          <cell r="V73">
            <v>2139322000</v>
          </cell>
          <cell r="W73">
            <v>2795198291</v>
          </cell>
          <cell r="X73">
            <v>3327211153</v>
          </cell>
        </row>
        <row r="74">
          <cell r="T74">
            <v>1817591574</v>
          </cell>
          <cell r="U74">
            <v>1918344603</v>
          </cell>
          <cell r="V74">
            <v>2306482655</v>
          </cell>
          <cell r="W74">
            <v>3000762823</v>
          </cell>
          <cell r="X74">
            <v>3565597513</v>
          </cell>
        </row>
        <row r="75">
          <cell r="T75">
            <v>1964274054</v>
          </cell>
          <cell r="U75">
            <v>2068850728</v>
          </cell>
          <cell r="V75">
            <v>2487561946</v>
          </cell>
          <cell r="W75">
            <v>3222234645</v>
          </cell>
          <cell r="X75">
            <v>3815610369</v>
          </cell>
        </row>
        <row r="76">
          <cell r="T76">
            <v>2118071735</v>
          </cell>
          <cell r="U76">
            <v>2227984230</v>
          </cell>
          <cell r="V76">
            <v>2680809367</v>
          </cell>
          <cell r="W76">
            <v>3452418198</v>
          </cell>
          <cell r="X76">
            <v>4083922139</v>
          </cell>
        </row>
        <row r="77">
          <cell r="T77">
            <v>2276926031</v>
          </cell>
          <cell r="U77">
            <v>2394037986</v>
          </cell>
          <cell r="V77">
            <v>2876837386</v>
          </cell>
          <cell r="W77">
            <v>3702000570</v>
          </cell>
          <cell r="X77">
            <v>4369877403</v>
          </cell>
        </row>
        <row r="78">
          <cell r="T78">
            <v>2445223227</v>
          </cell>
          <cell r="U78">
            <v>2572285198</v>
          </cell>
          <cell r="V78">
            <v>3083735276</v>
          </cell>
          <cell r="W78">
            <v>3962113362</v>
          </cell>
          <cell r="X78">
            <v>4680965185</v>
          </cell>
        </row>
        <row r="79">
          <cell r="T79">
            <v>2631247741</v>
          </cell>
          <cell r="U79">
            <v>2760373243</v>
          </cell>
          <cell r="V79">
            <v>3308045751</v>
          </cell>
          <cell r="W79">
            <v>4248190111</v>
          </cell>
          <cell r="X79">
            <v>5014993437</v>
          </cell>
        </row>
        <row r="80">
          <cell r="T80">
            <v>2830114230</v>
          </cell>
          <cell r="U80">
            <v>2963975017</v>
          </cell>
          <cell r="V80">
            <v>3548269663</v>
          </cell>
          <cell r="W80">
            <v>4553735213</v>
          </cell>
          <cell r="X80">
            <v>5374644887</v>
          </cell>
        </row>
        <row r="81">
          <cell r="T81">
            <v>3044893395</v>
          </cell>
          <cell r="U81">
            <v>3179677447</v>
          </cell>
          <cell r="V81">
            <v>3807144176</v>
          </cell>
          <cell r="W81">
            <v>4881166631</v>
          </cell>
          <cell r="X81">
            <v>5760349368</v>
          </cell>
        </row>
        <row r="82">
          <cell r="T82">
            <v>3269238757</v>
          </cell>
          <cell r="U82">
            <v>3415987381</v>
          </cell>
          <cell r="V82">
            <v>4084775987</v>
          </cell>
          <cell r="W82">
            <v>5263771830</v>
          </cell>
          <cell r="X82">
            <v>6212370739</v>
          </cell>
        </row>
        <row r="83">
          <cell r="T83">
            <v>3511131332</v>
          </cell>
          <cell r="U83">
            <v>3663974442</v>
          </cell>
          <cell r="V83">
            <v>4384451909</v>
          </cell>
          <cell r="W83">
            <v>5670605366</v>
          </cell>
          <cell r="X83">
            <v>6681822768</v>
          </cell>
        </row>
        <row r="84">
          <cell r="T84">
            <v>3766087532</v>
          </cell>
          <cell r="U84">
            <v>3936764888</v>
          </cell>
          <cell r="V84">
            <v>4700027858</v>
          </cell>
          <cell r="W84">
            <v>6113019184</v>
          </cell>
          <cell r="X84">
            <v>7195501688</v>
          </cell>
        </row>
        <row r="85">
          <cell r="T85">
            <v>4045513914</v>
          </cell>
          <cell r="U85">
            <v>4234697193</v>
          </cell>
          <cell r="V85">
            <v>5041545152</v>
          </cell>
          <cell r="W85">
            <v>6584244491</v>
          </cell>
          <cell r="X85">
            <v>7745727681</v>
          </cell>
        </row>
        <row r="86">
          <cell r="T86">
            <v>4340556361</v>
          </cell>
          <cell r="U86">
            <v>4554757968</v>
          </cell>
          <cell r="V86">
            <v>5394651604</v>
          </cell>
          <cell r="W86">
            <v>7088983219</v>
          </cell>
          <cell r="X86">
            <v>8313483485</v>
          </cell>
        </row>
        <row r="87">
          <cell r="T87">
            <v>4633566182</v>
          </cell>
          <cell r="U87">
            <v>4903229310</v>
          </cell>
          <cell r="V87">
            <v>5801130315</v>
          </cell>
          <cell r="W87">
            <v>7711938590</v>
          </cell>
          <cell r="X87">
            <v>8995455429</v>
          </cell>
        </row>
        <row r="88">
          <cell r="T88">
            <v>4944978701</v>
          </cell>
          <cell r="U88">
            <v>5278195203</v>
          </cell>
          <cell r="V88">
            <v>6233263764</v>
          </cell>
          <cell r="W88">
            <v>8369420203</v>
          </cell>
          <cell r="X88">
            <v>9705401233</v>
          </cell>
        </row>
        <row r="89">
          <cell r="T89">
            <v>5278585062</v>
          </cell>
          <cell r="U89">
            <v>5667649463</v>
          </cell>
          <cell r="V89">
            <v>6694726772</v>
          </cell>
          <cell r="W89">
            <v>9027425601</v>
          </cell>
          <cell r="X89">
            <v>10382509114</v>
          </cell>
        </row>
        <row r="90">
          <cell r="T90">
            <v>5633478450</v>
          </cell>
          <cell r="U90">
            <v>6081895822</v>
          </cell>
          <cell r="V90">
            <v>7174692338</v>
          </cell>
          <cell r="W90">
            <v>9717410337</v>
          </cell>
          <cell r="X90">
            <v>11089014140</v>
          </cell>
        </row>
        <row r="91">
          <cell r="T91">
            <v>5980837579</v>
          </cell>
          <cell r="U91">
            <v>6519723121</v>
          </cell>
          <cell r="V91">
            <v>7696037110</v>
          </cell>
          <cell r="W91">
            <v>10396878105</v>
          </cell>
          <cell r="X91">
            <v>11824902966</v>
          </cell>
        </row>
        <row r="92">
          <cell r="T92">
            <v>6396403647</v>
          </cell>
          <cell r="U92">
            <v>7012665151</v>
          </cell>
          <cell r="V92">
            <v>8323677532</v>
          </cell>
          <cell r="W92">
            <v>11054601822</v>
          </cell>
          <cell r="X92">
            <v>12313056770</v>
          </cell>
        </row>
        <row r="93">
          <cell r="T93">
            <v>6828447913</v>
          </cell>
          <cell r="U93">
            <v>7541036284</v>
          </cell>
          <cell r="V93">
            <v>8983384377</v>
          </cell>
          <cell r="W93">
            <v>11706894697</v>
          </cell>
          <cell r="X93">
            <v>12826432674</v>
          </cell>
        </row>
        <row r="94">
          <cell r="T94">
            <v>7285073311</v>
          </cell>
          <cell r="U94">
            <v>8101542796</v>
          </cell>
          <cell r="V94">
            <v>9664794089</v>
          </cell>
          <cell r="W94">
            <v>12380976354</v>
          </cell>
          <cell r="X94">
            <v>13363365930</v>
          </cell>
        </row>
        <row r="95">
          <cell r="T95">
            <v>7763381028</v>
          </cell>
          <cell r="U95">
            <v>8696055096</v>
          </cell>
          <cell r="V95">
            <v>10361125492</v>
          </cell>
          <cell r="W95">
            <v>13090293970</v>
          </cell>
          <cell r="X95">
            <v>13935861704</v>
          </cell>
        </row>
        <row r="96">
          <cell r="T96">
            <v>8272848252</v>
          </cell>
          <cell r="U96">
            <v>9310580302</v>
          </cell>
          <cell r="V96">
            <v>11107030025</v>
          </cell>
          <cell r="W96">
            <v>13850591080</v>
          </cell>
          <cell r="X96">
            <v>14531865726</v>
          </cell>
        </row>
        <row r="97">
          <cell r="T97">
            <v>8765352405</v>
          </cell>
          <cell r="U97">
            <v>9920815181</v>
          </cell>
          <cell r="V97">
            <v>11833882228</v>
          </cell>
          <cell r="W97">
            <v>14437940678</v>
          </cell>
          <cell r="X97">
            <v>15121343370</v>
          </cell>
        </row>
        <row r="98">
          <cell r="T98">
            <v>9289781503</v>
          </cell>
          <cell r="U98">
            <v>10549780334</v>
          </cell>
          <cell r="V98">
            <v>12578008994</v>
          </cell>
          <cell r="W98">
            <v>15032195106</v>
          </cell>
          <cell r="X98">
            <v>15747427188</v>
          </cell>
        </row>
        <row r="99">
          <cell r="T99">
            <v>9838631201</v>
          </cell>
          <cell r="U99">
            <v>11230432764</v>
          </cell>
          <cell r="V99">
            <v>13353188099</v>
          </cell>
          <cell r="W99">
            <v>15663238955</v>
          </cell>
          <cell r="X99">
            <v>16385710045</v>
          </cell>
        </row>
        <row r="100">
          <cell r="T100">
            <v>10439440062</v>
          </cell>
          <cell r="U100">
            <v>11922716820</v>
          </cell>
          <cell r="V100">
            <v>14174778352</v>
          </cell>
          <cell r="W100">
            <v>16303008901</v>
          </cell>
          <cell r="X100">
            <v>17057098461</v>
          </cell>
        </row>
        <row r="101">
          <cell r="T101">
            <v>11062660654</v>
          </cell>
          <cell r="U101">
            <v>12651812204</v>
          </cell>
          <cell r="V101">
            <v>15032724530</v>
          </cell>
          <cell r="W101">
            <v>16979363214</v>
          </cell>
          <cell r="X101">
            <v>17759996891</v>
          </cell>
        </row>
        <row r="102">
          <cell r="T102">
            <v>11734220834</v>
          </cell>
          <cell r="U102">
            <v>13420365435</v>
          </cell>
          <cell r="V102">
            <v>15915224949</v>
          </cell>
          <cell r="W102">
            <v>17679584812</v>
          </cell>
          <cell r="X102">
            <v>18493490118</v>
          </cell>
        </row>
        <row r="103">
          <cell r="T103">
            <v>12431316942</v>
          </cell>
          <cell r="U103">
            <v>14224790402</v>
          </cell>
          <cell r="V103">
            <v>16858137325</v>
          </cell>
          <cell r="W103">
            <v>18422422284</v>
          </cell>
          <cell r="X103">
            <v>19264993900</v>
          </cell>
        </row>
        <row r="104">
          <cell r="T104">
            <v>13149356107</v>
          </cell>
          <cell r="U104">
            <v>15042050502</v>
          </cell>
          <cell r="V104">
            <v>17856924566</v>
          </cell>
          <cell r="W104">
            <v>19199130344</v>
          </cell>
          <cell r="X104">
            <v>20075048742</v>
          </cell>
        </row>
        <row r="105">
          <cell r="T105">
            <v>13900226563</v>
          </cell>
          <cell r="U105">
            <v>15899588905</v>
          </cell>
          <cell r="V105">
            <v>18903230408</v>
          </cell>
          <cell r="W105">
            <v>20001336065</v>
          </cell>
          <cell r="X105">
            <v>20872687453</v>
          </cell>
        </row>
        <row r="106">
          <cell r="T106">
            <v>14689729288</v>
          </cell>
          <cell r="U106">
            <v>16797383989</v>
          </cell>
          <cell r="V106">
            <v>19995897383</v>
          </cell>
          <cell r="W106">
            <v>20802261791</v>
          </cell>
          <cell r="X106">
            <v>21686551004</v>
          </cell>
        </row>
        <row r="107">
          <cell r="T107">
            <v>15543750526</v>
          </cell>
          <cell r="U107">
            <v>17762979519</v>
          </cell>
          <cell r="V107">
            <v>20807996596</v>
          </cell>
          <cell r="W107">
            <v>21613273390</v>
          </cell>
          <cell r="X107">
            <v>22534181577</v>
          </cell>
        </row>
        <row r="108">
          <cell r="T108">
            <v>16447691016</v>
          </cell>
          <cell r="U108">
            <v>18766816040</v>
          </cell>
          <cell r="V108">
            <v>21624940073</v>
          </cell>
          <cell r="W108">
            <v>22460953840</v>
          </cell>
          <cell r="X108">
            <v>23404932442</v>
          </cell>
        </row>
        <row r="109">
          <cell r="T109">
            <v>17400144183</v>
          </cell>
          <cell r="U109">
            <v>19812522614</v>
          </cell>
          <cell r="V109">
            <v>22484722389</v>
          </cell>
          <cell r="W109">
            <v>23341592197</v>
          </cell>
          <cell r="X109">
            <v>24326856434</v>
          </cell>
        </row>
        <row r="110">
          <cell r="T110">
            <v>18394945224</v>
          </cell>
          <cell r="U110">
            <v>20926657516</v>
          </cell>
          <cell r="V110">
            <v>23384723567</v>
          </cell>
          <cell r="W110">
            <v>24281207558</v>
          </cell>
          <cell r="X110">
            <v>25282392704</v>
          </cell>
        </row>
        <row r="111">
          <cell r="T111">
            <v>19408954970</v>
          </cell>
          <cell r="U111">
            <v>22089486807</v>
          </cell>
          <cell r="V111">
            <v>24326283594</v>
          </cell>
          <cell r="W111">
            <v>25236556966</v>
          </cell>
          <cell r="X111">
            <v>26267898074</v>
          </cell>
        </row>
        <row r="112">
          <cell r="T112">
            <v>20489270635</v>
          </cell>
          <cell r="U112">
            <v>23169435161</v>
          </cell>
          <cell r="V112">
            <v>25275053989</v>
          </cell>
          <cell r="W112">
            <v>26222433745</v>
          </cell>
          <cell r="X112">
            <v>27257138586</v>
          </cell>
        </row>
        <row r="113">
          <cell r="T113">
            <v>21633350238</v>
          </cell>
          <cell r="U113">
            <v>24272829812</v>
          </cell>
          <cell r="V113">
            <v>26280585201</v>
          </cell>
          <cell r="W113">
            <v>27213479761</v>
          </cell>
          <cell r="X113">
            <v>28281575531</v>
          </cell>
        </row>
        <row r="114">
          <cell r="T114">
            <v>22787868687</v>
          </cell>
          <cell r="U114">
            <v>25444992502</v>
          </cell>
          <cell r="V114">
            <v>27268994484</v>
          </cell>
          <cell r="W114">
            <v>28243583217</v>
          </cell>
          <cell r="X114">
            <v>29296035344</v>
          </cell>
        </row>
        <row r="115">
          <cell r="T115">
            <v>23983532052</v>
          </cell>
          <cell r="U115">
            <v>26627360961</v>
          </cell>
          <cell r="V115">
            <v>28311122389</v>
          </cell>
          <cell r="W115">
            <v>29255347013</v>
          </cell>
          <cell r="X115">
            <v>30358030495</v>
          </cell>
        </row>
        <row r="116">
          <cell r="T116">
            <v>25213962456</v>
          </cell>
          <cell r="U116">
            <v>27889487725</v>
          </cell>
          <cell r="V116">
            <v>29351691560</v>
          </cell>
          <cell r="W116">
            <v>30336192584</v>
          </cell>
          <cell r="X116">
            <v>31467458900</v>
          </cell>
        </row>
        <row r="117">
          <cell r="T117">
            <v>26573725704</v>
          </cell>
          <cell r="U117">
            <v>28973785570</v>
          </cell>
          <cell r="V117">
            <v>30439063532</v>
          </cell>
          <cell r="W117">
            <v>31451305210</v>
          </cell>
          <cell r="X117">
            <v>32635423776</v>
          </cell>
        </row>
        <row r="118">
          <cell r="T118">
            <v>27928458979</v>
          </cell>
          <cell r="U118">
            <v>30045547765</v>
          </cell>
          <cell r="V118">
            <v>31540620414</v>
          </cell>
          <cell r="W118">
            <v>32592389198</v>
          </cell>
          <cell r="X118">
            <v>33773891788</v>
          </cell>
        </row>
        <row r="119">
          <cell r="T119">
            <v>29358768898</v>
          </cell>
          <cell r="U119">
            <v>31140501435</v>
          </cell>
          <cell r="V119">
            <v>32686862466</v>
          </cell>
          <cell r="W119">
            <v>33744660856</v>
          </cell>
          <cell r="X119">
            <v>34944587664</v>
          </cell>
        </row>
        <row r="120">
          <cell r="T120">
            <v>30838416005</v>
          </cell>
          <cell r="U120">
            <v>32277086633</v>
          </cell>
          <cell r="V120">
            <v>33841011860</v>
          </cell>
          <cell r="W120">
            <v>34915921700</v>
          </cell>
          <cell r="X120">
            <v>36155189154</v>
          </cell>
        </row>
        <row r="121">
          <cell r="T121">
            <v>32394137003</v>
          </cell>
          <cell r="U121">
            <v>33420427234</v>
          </cell>
          <cell r="V121">
            <v>35015162736</v>
          </cell>
          <cell r="W121">
            <v>36129007756</v>
          </cell>
          <cell r="X121">
            <v>37397676664</v>
          </cell>
        </row>
        <row r="122">
          <cell r="T122">
            <v>33691572091</v>
          </cell>
          <cell r="U122">
            <v>34610564352</v>
          </cell>
          <cell r="V122">
            <v>36253979731</v>
          </cell>
          <cell r="W122">
            <v>37397840562</v>
          </cell>
          <cell r="X122">
            <v>38712928121</v>
          </cell>
        </row>
        <row r="123">
          <cell r="T123">
            <v>35040254800</v>
          </cell>
          <cell r="U123">
            <v>35852188195</v>
          </cell>
          <cell r="V123">
            <v>37531107839</v>
          </cell>
          <cell r="W123">
            <v>38725571309</v>
          </cell>
          <cell r="X123">
            <v>40066975355</v>
          </cell>
        </row>
        <row r="124">
          <cell r="T124">
            <v>36431768846</v>
          </cell>
          <cell r="U124">
            <v>37124965935</v>
          </cell>
          <cell r="V124">
            <v>38863013679</v>
          </cell>
          <cell r="W124">
            <v>40080614513</v>
          </cell>
          <cell r="X124">
            <v>41466269147</v>
          </cell>
        </row>
        <row r="125">
          <cell r="T125">
            <v>37871563294</v>
          </cell>
          <cell r="U125">
            <v>38445011713</v>
          </cell>
          <cell r="V125">
            <v>40218481458</v>
          </cell>
          <cell r="W125">
            <v>41481828413</v>
          </cell>
          <cell r="X125">
            <v>42859743809</v>
          </cell>
        </row>
        <row r="126">
          <cell r="T126">
            <v>39362859428</v>
          </cell>
          <cell r="U126">
            <v>39792448643</v>
          </cell>
          <cell r="V126">
            <v>41624476911</v>
          </cell>
          <cell r="W126">
            <v>42868312254</v>
          </cell>
          <cell r="X126">
            <v>44322399265</v>
          </cell>
        </row>
        <row r="127">
          <cell r="T127">
            <v>40735991095</v>
          </cell>
          <cell r="U127">
            <v>41183835806</v>
          </cell>
          <cell r="V127">
            <v>43016111758</v>
          </cell>
          <cell r="W127">
            <v>44318759796</v>
          </cell>
          <cell r="X127">
            <v>45802065848</v>
          </cell>
        </row>
        <row r="128">
          <cell r="T128">
            <v>42158777186</v>
          </cell>
          <cell r="U128">
            <v>42585161242</v>
          </cell>
          <cell r="V128">
            <v>44491227659</v>
          </cell>
          <cell r="W128">
            <v>45808086368</v>
          </cell>
          <cell r="X128">
            <v>47368003408</v>
          </cell>
        </row>
        <row r="129">
          <cell r="T129">
            <v>43610509402</v>
          </cell>
          <cell r="U129">
            <v>44068799499</v>
          </cell>
          <cell r="V129">
            <v>46009400984</v>
          </cell>
          <cell r="W129">
            <v>47407015663</v>
          </cell>
          <cell r="X129">
            <v>48978185600</v>
          </cell>
        </row>
        <row r="130">
          <cell r="T130">
            <v>45121112233</v>
          </cell>
          <cell r="U130">
            <v>45587104155</v>
          </cell>
          <cell r="V130">
            <v>47605697934</v>
          </cell>
          <cell r="W130">
            <v>49013017732</v>
          </cell>
          <cell r="X130">
            <v>50677728857</v>
          </cell>
        </row>
        <row r="131">
          <cell r="T131">
            <v>46655108551</v>
          </cell>
          <cell r="U131">
            <v>47158659423</v>
          </cell>
          <cell r="V131">
            <v>49212533839</v>
          </cell>
          <cell r="W131">
            <v>50690288956</v>
          </cell>
          <cell r="X131">
            <v>52311627407</v>
          </cell>
        </row>
        <row r="132">
          <cell r="T132">
            <v>48257932214</v>
          </cell>
          <cell r="U132">
            <v>48758438418</v>
          </cell>
          <cell r="V132">
            <v>50891674681</v>
          </cell>
          <cell r="W132">
            <v>52331305230</v>
          </cell>
          <cell r="X132">
            <v>54009528845</v>
          </cell>
        </row>
        <row r="133">
          <cell r="T133">
            <v>49877999523</v>
          </cell>
          <cell r="U133">
            <v>50418728619</v>
          </cell>
          <cell r="V133">
            <v>52541184527</v>
          </cell>
          <cell r="W133">
            <v>54017041530</v>
          </cell>
          <cell r="X133">
            <v>55744406520</v>
          </cell>
        </row>
        <row r="134">
          <cell r="T134">
            <v>51577202190</v>
          </cell>
          <cell r="U134">
            <v>52065959665</v>
          </cell>
          <cell r="V134">
            <v>54240093677</v>
          </cell>
          <cell r="W134">
            <v>55764883280</v>
          </cell>
          <cell r="X134">
            <v>57541554403</v>
          </cell>
        </row>
        <row r="135">
          <cell r="T135">
            <v>53289244171</v>
          </cell>
          <cell r="U135">
            <v>53815339945</v>
          </cell>
          <cell r="V135">
            <v>56045961848</v>
          </cell>
          <cell r="W135">
            <v>57620192298</v>
          </cell>
          <cell r="X135">
            <v>59458528554</v>
          </cell>
        </row>
        <row r="136">
          <cell r="T136">
            <v>55083623595</v>
          </cell>
          <cell r="U136">
            <v>55616022634</v>
          </cell>
          <cell r="V136">
            <v>57915680640</v>
          </cell>
          <cell r="W136">
            <v>59555999903</v>
          </cell>
          <cell r="X136">
            <v>61444701085</v>
          </cell>
        </row>
        <row r="137">
          <cell r="T137">
            <v>56897992543</v>
          </cell>
          <cell r="U137">
            <v>57471723648</v>
          </cell>
          <cell r="V137">
            <v>59829653579</v>
          </cell>
          <cell r="W137">
            <v>61522660116</v>
          </cell>
          <cell r="X137">
            <v>63442777691</v>
          </cell>
        </row>
        <row r="138">
          <cell r="T138">
            <v>58790321904</v>
          </cell>
          <cell r="U138">
            <v>59369141438</v>
          </cell>
          <cell r="V138">
            <v>61812734337</v>
          </cell>
          <cell r="W138">
            <v>63518643173</v>
          </cell>
          <cell r="X138">
            <v>65447877297</v>
          </cell>
        </row>
        <row r="139">
          <cell r="T139">
            <v>60714040496</v>
          </cell>
          <cell r="U139">
            <v>61328729186</v>
          </cell>
          <cell r="V139">
            <v>63808028193</v>
          </cell>
          <cell r="W139">
            <v>65523174531</v>
          </cell>
          <cell r="X139">
            <v>67509207879</v>
          </cell>
        </row>
        <row r="140">
          <cell r="T140">
            <v>62711120881</v>
          </cell>
          <cell r="U140">
            <v>63311513030</v>
          </cell>
          <cell r="V140">
            <v>65815412543</v>
          </cell>
          <cell r="W140">
            <v>67605863114</v>
          </cell>
          <cell r="X140">
            <v>69632382915</v>
          </cell>
        </row>
        <row r="141">
          <cell r="T141">
            <v>64747817156</v>
          </cell>
          <cell r="U141">
            <v>65344655431</v>
          </cell>
          <cell r="V141">
            <v>67944243775</v>
          </cell>
          <cell r="W141">
            <v>69758678418</v>
          </cell>
          <cell r="X141">
            <v>71889310416</v>
          </cell>
        </row>
        <row r="142">
          <cell r="T142">
            <v>66852013033</v>
          </cell>
          <cell r="U142">
            <v>67484197741</v>
          </cell>
          <cell r="V142">
            <v>70148727241</v>
          </cell>
          <cell r="W142">
            <v>72040137914</v>
          </cell>
          <cell r="X142">
            <v>74194454103</v>
          </cell>
        </row>
        <row r="143">
          <cell r="T143">
            <v>69006826347</v>
          </cell>
          <cell r="U143">
            <v>69657256128</v>
          </cell>
          <cell r="V143">
            <v>72424074024</v>
          </cell>
          <cell r="W143">
            <v>74354743555</v>
          </cell>
          <cell r="X143">
            <v>76588064182</v>
          </cell>
        </row>
        <row r="144">
          <cell r="T144">
            <v>71222849647</v>
          </cell>
          <cell r="U144">
            <v>71908483149</v>
          </cell>
          <cell r="V144">
            <v>74727000923</v>
          </cell>
          <cell r="W144">
            <v>76738061914</v>
          </cell>
          <cell r="X144">
            <v>78932088367</v>
          </cell>
        </row>
        <row r="145">
          <cell r="T145">
            <v>73501385875</v>
          </cell>
          <cell r="U145">
            <v>74197679253</v>
          </cell>
          <cell r="V145">
            <v>77116618284</v>
          </cell>
          <cell r="W145">
            <v>79075524888</v>
          </cell>
          <cell r="X145">
            <v>81350181010</v>
          </cell>
        </row>
        <row r="146">
          <cell r="T146">
            <v>75834137571</v>
          </cell>
          <cell r="U146">
            <v>76565916307</v>
          </cell>
          <cell r="V146">
            <v>79468465313</v>
          </cell>
          <cell r="W146">
            <v>81513360204</v>
          </cell>
          <cell r="X146">
            <v>83837010727</v>
          </cell>
        </row>
        <row r="147">
          <cell r="T147">
            <v>78242197890</v>
          </cell>
          <cell r="U147">
            <v>78928792683</v>
          </cell>
          <cell r="V147">
            <v>81937172638</v>
          </cell>
          <cell r="W147">
            <v>84027559654</v>
          </cell>
          <cell r="X147">
            <v>86434982279</v>
          </cell>
        </row>
        <row r="148">
          <cell r="T148">
            <v>80696682390</v>
          </cell>
          <cell r="U148">
            <v>81443951817</v>
          </cell>
          <cell r="V148">
            <v>84509894802</v>
          </cell>
          <cell r="W148">
            <v>86677150142</v>
          </cell>
          <cell r="X148">
            <v>89136748178</v>
          </cell>
        </row>
        <row r="149">
          <cell r="T149">
            <v>83240260910</v>
          </cell>
          <cell r="U149">
            <v>83987458991</v>
          </cell>
          <cell r="V149">
            <v>87171449343</v>
          </cell>
          <cell r="W149">
            <v>89381547473</v>
          </cell>
          <cell r="X149">
            <v>91933474922</v>
          </cell>
        </row>
        <row r="150">
          <cell r="T150">
            <v>85821692273</v>
          </cell>
          <cell r="U150">
            <v>86624594571</v>
          </cell>
          <cell r="V150">
            <v>89868409650</v>
          </cell>
          <cell r="W150">
            <v>92164773431</v>
          </cell>
          <cell r="X150">
            <v>94713359124</v>
          </cell>
        </row>
        <row r="151">
          <cell r="T151">
            <v>88507023087</v>
          </cell>
          <cell r="U151">
            <v>89305900342</v>
          </cell>
          <cell r="V151">
            <v>92674021930</v>
          </cell>
          <cell r="W151">
            <v>94963420573</v>
          </cell>
          <cell r="X151">
            <v>97549005617</v>
          </cell>
        </row>
        <row r="152">
          <cell r="T152">
            <v>91220787417</v>
          </cell>
          <cell r="U152">
            <v>92079185228</v>
          </cell>
          <cell r="V152">
            <v>95449713043</v>
          </cell>
          <cell r="W152">
            <v>97779212166</v>
          </cell>
          <cell r="X152">
            <v>100471053025</v>
          </cell>
        </row>
        <row r="153">
          <cell r="T153">
            <v>94054408309</v>
          </cell>
          <cell r="U153">
            <v>94841796009</v>
          </cell>
          <cell r="V153">
            <v>98297905588</v>
          </cell>
          <cell r="W153">
            <v>100725536036</v>
          </cell>
          <cell r="X153">
            <v>103529935371</v>
          </cell>
        </row>
        <row r="154">
          <cell r="T154">
            <v>96907956218</v>
          </cell>
          <cell r="U154">
            <v>97752419035</v>
          </cell>
          <cell r="V154">
            <v>101332495770</v>
          </cell>
          <cell r="W154">
            <v>103868946840</v>
          </cell>
          <cell r="X154">
            <v>106755712265</v>
          </cell>
        </row>
        <row r="155">
          <cell r="T155">
            <v>99891357568</v>
          </cell>
          <cell r="U155">
            <v>100789876431</v>
          </cell>
          <cell r="V155">
            <v>104500733586</v>
          </cell>
          <cell r="W155">
            <v>107128870613</v>
          </cell>
          <cell r="X155">
            <v>110046453729</v>
          </cell>
        </row>
        <row r="156">
          <cell r="T156">
            <v>102820893296</v>
          </cell>
          <cell r="U156">
            <v>103836821778</v>
          </cell>
          <cell r="V156">
            <v>107766599210</v>
          </cell>
          <cell r="W156">
            <v>110420835287</v>
          </cell>
          <cell r="X156">
            <v>114528745567</v>
          </cell>
        </row>
        <row r="157">
          <cell r="T157">
            <v>105715916386</v>
          </cell>
          <cell r="U157">
            <v>106743278986</v>
          </cell>
          <cell r="V157">
            <v>110796168205</v>
          </cell>
          <cell r="W157">
            <v>115166493502</v>
          </cell>
          <cell r="X157">
            <v>123462468932</v>
          </cell>
        </row>
        <row r="158">
          <cell r="T158">
            <v>108634964235</v>
          </cell>
          <cell r="U158">
            <v>109715945275</v>
          </cell>
          <cell r="V158">
            <v>115958608171</v>
          </cell>
          <cell r="W158">
            <v>123611985229</v>
          </cell>
          <cell r="X158">
            <v>131604841706</v>
          </cell>
        </row>
        <row r="159">
          <cell r="T159">
            <v>111663672745</v>
          </cell>
          <cell r="U159">
            <v>112908624044</v>
          </cell>
          <cell r="V159">
            <v>124115227250</v>
          </cell>
          <cell r="W159">
            <v>131389962392</v>
          </cell>
          <cell r="X159">
            <v>139521805020</v>
          </cell>
        </row>
        <row r="160">
          <cell r="T160">
            <v>117738928119</v>
          </cell>
          <cell r="U160">
            <v>119165614708</v>
          </cell>
          <cell r="V160">
            <v>131512295071</v>
          </cell>
          <cell r="W160">
            <v>138965963339</v>
          </cell>
          <cell r="X160">
            <v>140185216566</v>
          </cell>
        </row>
        <row r="161">
          <cell r="T161">
            <v>124555332399</v>
          </cell>
          <cell r="U161">
            <v>125349593055</v>
          </cell>
          <cell r="V161">
            <v>138793067933</v>
          </cell>
          <cell r="W161">
            <v>139801298423</v>
          </cell>
          <cell r="X161">
            <v>140527615543</v>
          </cell>
        </row>
        <row r="162">
          <cell r="T162">
            <v>130914638303</v>
          </cell>
          <cell r="U162">
            <v>131348281250</v>
          </cell>
          <cell r="V162">
            <v>139697635800</v>
          </cell>
          <cell r="W162">
            <v>140138542747</v>
          </cell>
          <cell r="X162">
            <v>140870435418</v>
          </cell>
        </row>
        <row r="163">
          <cell r="T163">
            <v>137044798159</v>
          </cell>
          <cell r="U163">
            <v>137501122814</v>
          </cell>
          <cell r="V163">
            <v>140031928737</v>
          </cell>
          <cell r="W163">
            <v>140476196558</v>
          </cell>
          <cell r="X163">
            <v>141213676203</v>
          </cell>
        </row>
        <row r="164">
          <cell r="T164">
            <v>139455638903</v>
          </cell>
          <cell r="U164">
            <v>139922403311</v>
          </cell>
          <cell r="V164">
            <v>140366624354</v>
          </cell>
          <cell r="W164">
            <v>140814259867</v>
          </cell>
          <cell r="X164">
            <v>141557337909</v>
          </cell>
        </row>
        <row r="165">
          <cell r="T165">
            <v>139783881144</v>
          </cell>
          <cell r="U165">
            <v>140254156496</v>
          </cell>
          <cell r="V165">
            <v>140701722661</v>
          </cell>
          <cell r="W165">
            <v>141152732687</v>
          </cell>
          <cell r="X165">
            <v>141901420549</v>
          </cell>
        </row>
        <row r="166">
          <cell r="T166">
            <v>140112512352</v>
          </cell>
          <cell r="U166">
            <v>140586305661</v>
          </cell>
          <cell r="V166">
            <v>141037223670</v>
          </cell>
          <cell r="W166">
            <v>141491615029</v>
          </cell>
          <cell r="X166">
            <v>142245924134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功能-军团捐献"/>
      <sheetName val="资源-3赛季军团信息"/>
      <sheetName val="资源-4赛季军团信息"/>
      <sheetName val="资源-5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功能-军团技术5赛季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</sheetNames>
    <sheetDataSet>
      <sheetData sheetId="0"/>
      <sheetData sheetId="1">
        <row r="4">
          <cell r="F4">
            <v>0.2</v>
          </cell>
        </row>
        <row r="5">
          <cell r="F5">
            <v>0.2</v>
          </cell>
          <cell r="G5">
            <v>60</v>
          </cell>
        </row>
        <row r="6">
          <cell r="F6">
            <v>0.60000000000000009</v>
          </cell>
          <cell r="G6">
            <v>62</v>
          </cell>
        </row>
        <row r="7">
          <cell r="F7">
            <v>1.2000000000000002</v>
          </cell>
          <cell r="G7">
            <v>64</v>
          </cell>
        </row>
        <row r="8">
          <cell r="F8">
            <v>2.04</v>
          </cell>
          <cell r="G8">
            <v>66</v>
          </cell>
        </row>
        <row r="9">
          <cell r="F9">
            <v>3.16</v>
          </cell>
          <cell r="G9">
            <v>68</v>
          </cell>
        </row>
        <row r="10">
          <cell r="F10">
            <v>4.6000000000000005</v>
          </cell>
          <cell r="G10">
            <v>70</v>
          </cell>
        </row>
        <row r="11">
          <cell r="F11">
            <v>6.4</v>
          </cell>
          <cell r="G11">
            <v>72</v>
          </cell>
        </row>
        <row r="12">
          <cell r="F12">
            <v>8.6000000000000014</v>
          </cell>
          <cell r="G12">
            <v>74</v>
          </cell>
        </row>
        <row r="13">
          <cell r="F13">
            <v>11.240000000000002</v>
          </cell>
          <cell r="G13">
            <v>76</v>
          </cell>
        </row>
        <row r="14">
          <cell r="F14">
            <v>14.360000000000003</v>
          </cell>
          <cell r="G14">
            <v>80</v>
          </cell>
        </row>
        <row r="15">
          <cell r="F15">
            <v>18.000000000000004</v>
          </cell>
          <cell r="G15">
            <v>82</v>
          </cell>
        </row>
        <row r="16">
          <cell r="F16">
            <v>22.200000000000003</v>
          </cell>
          <cell r="G16">
            <v>84</v>
          </cell>
        </row>
        <row r="17">
          <cell r="F17">
            <v>27.000000000000004</v>
          </cell>
          <cell r="G17">
            <v>86</v>
          </cell>
        </row>
        <row r="18">
          <cell r="F18">
            <v>32.440000000000005</v>
          </cell>
          <cell r="G18">
            <v>88</v>
          </cell>
        </row>
        <row r="19">
          <cell r="F19">
            <v>38.56</v>
          </cell>
          <cell r="G19">
            <v>90</v>
          </cell>
        </row>
        <row r="20">
          <cell r="F20">
            <v>45.4</v>
          </cell>
          <cell r="G20">
            <v>92</v>
          </cell>
        </row>
        <row r="21">
          <cell r="F21">
            <v>53</v>
          </cell>
          <cell r="G21">
            <v>94</v>
          </cell>
        </row>
        <row r="22">
          <cell r="F22">
            <v>61.4</v>
          </cell>
          <cell r="G22">
            <v>96</v>
          </cell>
        </row>
        <row r="23">
          <cell r="F23">
            <v>70.64</v>
          </cell>
          <cell r="G23">
            <v>98</v>
          </cell>
        </row>
        <row r="24">
          <cell r="F24">
            <v>80.760000000000005</v>
          </cell>
          <cell r="G24">
            <v>100</v>
          </cell>
        </row>
      </sheetData>
      <sheetData sheetId="2"/>
      <sheetData sheetId="3"/>
      <sheetData sheetId="4"/>
      <sheetData sheetId="5"/>
      <sheetData sheetId="6">
        <row r="4">
          <cell r="F4">
            <v>150</v>
          </cell>
          <cell r="G4">
            <v>100</v>
          </cell>
        </row>
        <row r="5">
          <cell r="F5">
            <v>150</v>
          </cell>
          <cell r="G5">
            <v>100</v>
          </cell>
        </row>
        <row r="6">
          <cell r="F6">
            <v>150.1</v>
          </cell>
          <cell r="G6">
            <v>102</v>
          </cell>
        </row>
        <row r="7">
          <cell r="F7">
            <v>150.28</v>
          </cell>
          <cell r="G7">
            <v>104</v>
          </cell>
        </row>
        <row r="8">
          <cell r="F8">
            <v>150.56</v>
          </cell>
          <cell r="G8">
            <v>106</v>
          </cell>
        </row>
        <row r="9">
          <cell r="F9">
            <v>151</v>
          </cell>
          <cell r="G9">
            <v>108</v>
          </cell>
        </row>
        <row r="10">
          <cell r="F10">
            <v>151.65</v>
          </cell>
          <cell r="G10">
            <v>110</v>
          </cell>
        </row>
        <row r="11">
          <cell r="F11">
            <v>152.56</v>
          </cell>
          <cell r="G11">
            <v>112</v>
          </cell>
        </row>
        <row r="12">
          <cell r="F12">
            <v>153.78</v>
          </cell>
          <cell r="G12">
            <v>114</v>
          </cell>
        </row>
        <row r="13">
          <cell r="F13">
            <v>155.36000000000001</v>
          </cell>
          <cell r="G13">
            <v>116</v>
          </cell>
        </row>
        <row r="14">
          <cell r="F14">
            <v>157.35</v>
          </cell>
          <cell r="G14">
            <v>118</v>
          </cell>
        </row>
        <row r="15">
          <cell r="F15">
            <v>159.80000000000001</v>
          </cell>
          <cell r="G15">
            <v>120</v>
          </cell>
        </row>
        <row r="16">
          <cell r="F16">
            <v>162.76</v>
          </cell>
          <cell r="G16">
            <v>122</v>
          </cell>
        </row>
        <row r="17">
          <cell r="F17">
            <v>166.28</v>
          </cell>
          <cell r="G17">
            <v>124</v>
          </cell>
        </row>
        <row r="18">
          <cell r="F18">
            <v>170.41</v>
          </cell>
          <cell r="G18">
            <v>126</v>
          </cell>
        </row>
        <row r="19">
          <cell r="F19">
            <v>175.2</v>
          </cell>
          <cell r="G19">
            <v>128</v>
          </cell>
        </row>
        <row r="20">
          <cell r="F20">
            <v>180.7</v>
          </cell>
          <cell r="G20">
            <v>130</v>
          </cell>
        </row>
        <row r="21">
          <cell r="F21">
            <v>186.96</v>
          </cell>
          <cell r="G21">
            <v>132</v>
          </cell>
        </row>
        <row r="22">
          <cell r="F22">
            <v>194.03</v>
          </cell>
          <cell r="G22">
            <v>134</v>
          </cell>
        </row>
        <row r="23">
          <cell r="F23">
            <v>201.96</v>
          </cell>
          <cell r="G23">
            <v>136</v>
          </cell>
        </row>
        <row r="24">
          <cell r="F24">
            <v>210.8</v>
          </cell>
          <cell r="G24">
            <v>138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1:DN603"/>
  <sheetViews>
    <sheetView topLeftCell="A121" workbookViewId="0">
      <selection activeCell="C51" sqref="C51"/>
    </sheetView>
  </sheetViews>
  <sheetFormatPr defaultColWidth="7.75" defaultRowHeight="11.25" x14ac:dyDescent="0.15"/>
  <cols>
    <col min="1" max="1" width="7.75" style="1"/>
    <col min="2" max="2" width="13.875" style="1" bestFit="1" customWidth="1"/>
    <col min="3" max="3" width="15.5" style="1" bestFit="1" customWidth="1"/>
    <col min="4" max="4" width="7.75" style="1"/>
    <col min="5" max="5" width="1.625" style="5" customWidth="1"/>
    <col min="6" max="6" width="10.5" style="1" bestFit="1" customWidth="1"/>
    <col min="7" max="7" width="9.75" style="1" bestFit="1" customWidth="1"/>
    <col min="8" max="8" width="9" style="1" bestFit="1" customWidth="1"/>
    <col min="9" max="27" width="7.75" style="1"/>
    <col min="28" max="28" width="3" style="5" customWidth="1"/>
    <col min="29" max="50" width="7.75" style="1"/>
    <col min="51" max="51" width="1.625" style="5" customWidth="1"/>
    <col min="52" max="66" width="7.75" style="1"/>
    <col min="67" max="67" width="5.5" style="5" customWidth="1"/>
    <col min="68" max="68" width="7.75" style="1"/>
    <col min="69" max="69" width="8.125" style="1"/>
    <col min="70" max="75" width="7.75" style="1"/>
    <col min="76" max="88" width="7.75" style="3"/>
    <col min="89" max="89" width="10.5" style="1" bestFit="1" customWidth="1"/>
    <col min="90" max="90" width="5.5" style="5" customWidth="1"/>
    <col min="91" max="113" width="7.75" style="1"/>
    <col min="114" max="114" width="7.75" style="5"/>
    <col min="115" max="16384" width="7.75" style="1"/>
  </cols>
  <sheetData>
    <row r="1" spans="5:118" x14ac:dyDescent="0.15">
      <c r="AE1" s="1">
        <v>1</v>
      </c>
      <c r="AF1" s="1">
        <v>0.8</v>
      </c>
      <c r="AG1" s="1">
        <v>0.6</v>
      </c>
      <c r="AH1" s="1">
        <v>0.4</v>
      </c>
      <c r="AI1" s="1">
        <v>0.2</v>
      </c>
      <c r="BA1" s="6"/>
      <c r="DL1" s="1" t="s">
        <v>43</v>
      </c>
    </row>
    <row r="2" spans="5:118" x14ac:dyDescent="0.15">
      <c r="H2" s="63" t="s">
        <v>46</v>
      </c>
      <c r="I2" s="63"/>
      <c r="J2" s="63"/>
      <c r="K2" s="63"/>
      <c r="L2" s="63"/>
      <c r="O2" s="63" t="s">
        <v>47</v>
      </c>
      <c r="P2" s="63"/>
      <c r="Q2" s="63"/>
      <c r="R2" s="63"/>
      <c r="S2" s="63"/>
      <c r="V2" s="63" t="s">
        <v>48</v>
      </c>
      <c r="W2" s="63"/>
      <c r="X2" s="63"/>
      <c r="Y2" s="63"/>
      <c r="Z2" s="63"/>
      <c r="AE2" s="63" t="s">
        <v>7</v>
      </c>
      <c r="AF2" s="63"/>
      <c r="AG2" s="63"/>
      <c r="AH2" s="63"/>
      <c r="AI2" s="63"/>
      <c r="AL2" s="63" t="s">
        <v>8</v>
      </c>
      <c r="AM2" s="63"/>
      <c r="AN2" s="63"/>
      <c r="AO2" s="63"/>
      <c r="AP2" s="63"/>
      <c r="AS2" s="63" t="s">
        <v>9</v>
      </c>
      <c r="AT2" s="63"/>
      <c r="AU2" s="63"/>
      <c r="AV2" s="63"/>
      <c r="AW2" s="63"/>
      <c r="BB2" s="63" t="s">
        <v>10</v>
      </c>
      <c r="BC2" s="63"/>
      <c r="BD2" s="63"/>
      <c r="BE2" s="63"/>
      <c r="BF2" s="63"/>
      <c r="BH2" s="63" t="s">
        <v>11</v>
      </c>
      <c r="BI2" s="63"/>
      <c r="BJ2" s="63"/>
      <c r="BK2" s="63"/>
      <c r="BL2" s="63"/>
      <c r="BR2" s="63" t="s">
        <v>15</v>
      </c>
      <c r="BS2" s="63"/>
      <c r="BT2" s="63"/>
      <c r="BU2" s="63"/>
      <c r="BV2" s="63"/>
      <c r="CO2" s="62" t="s">
        <v>16</v>
      </c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L2" s="2" t="s">
        <v>44</v>
      </c>
    </row>
    <row r="3" spans="5:118" x14ac:dyDescent="0.15">
      <c r="F3" s="12" t="str">
        <f>[1]节奏总纲!N3</f>
        <v>对应玩家等级</v>
      </c>
      <c r="G3" s="1" t="s">
        <v>49</v>
      </c>
      <c r="H3" s="1" t="s">
        <v>1</v>
      </c>
      <c r="I3" s="1" t="s">
        <v>2</v>
      </c>
      <c r="J3" s="1" t="s">
        <v>3</v>
      </c>
      <c r="K3" s="1" t="s">
        <v>4</v>
      </c>
      <c r="L3" s="1" t="s">
        <v>5</v>
      </c>
      <c r="N3" s="1" t="s">
        <v>49</v>
      </c>
      <c r="O3" s="1" t="s">
        <v>1</v>
      </c>
      <c r="P3" s="1" t="s">
        <v>2</v>
      </c>
      <c r="Q3" s="1" t="s">
        <v>3</v>
      </c>
      <c r="R3" s="1" t="s">
        <v>4</v>
      </c>
      <c r="S3" s="1" t="s">
        <v>5</v>
      </c>
      <c r="U3" s="1" t="s">
        <v>0</v>
      </c>
      <c r="V3" s="1" t="s">
        <v>1</v>
      </c>
      <c r="W3" s="1" t="s">
        <v>2</v>
      </c>
      <c r="X3" s="1" t="s">
        <v>3</v>
      </c>
      <c r="Y3" s="1" t="s">
        <v>4</v>
      </c>
      <c r="Z3" s="1" t="s">
        <v>5</v>
      </c>
      <c r="AD3" s="1" t="s">
        <v>12</v>
      </c>
      <c r="AE3" s="1" t="s">
        <v>1</v>
      </c>
      <c r="AF3" s="1" t="s">
        <v>2</v>
      </c>
      <c r="AG3" s="1" t="s">
        <v>3</v>
      </c>
      <c r="AH3" s="1" t="s">
        <v>4</v>
      </c>
      <c r="AI3" s="1" t="s">
        <v>5</v>
      </c>
      <c r="AK3" s="1" t="s">
        <v>12</v>
      </c>
      <c r="AL3" s="1" t="s">
        <v>1</v>
      </c>
      <c r="AM3" s="1" t="s">
        <v>2</v>
      </c>
      <c r="AN3" s="1" t="s">
        <v>3</v>
      </c>
      <c r="AO3" s="1" t="s">
        <v>4</v>
      </c>
      <c r="AP3" s="1" t="s">
        <v>5</v>
      </c>
      <c r="AR3" s="1" t="s">
        <v>0</v>
      </c>
      <c r="AS3" s="1" t="s">
        <v>1</v>
      </c>
      <c r="AT3" s="1" t="s">
        <v>2</v>
      </c>
      <c r="AU3" s="1" t="s">
        <v>3</v>
      </c>
      <c r="AV3" s="1" t="s">
        <v>4</v>
      </c>
      <c r="AW3" s="1" t="s">
        <v>5</v>
      </c>
      <c r="BA3" s="1" t="s">
        <v>0</v>
      </c>
      <c r="BB3" s="1" t="s">
        <v>1</v>
      </c>
      <c r="BC3" s="1" t="s">
        <v>2</v>
      </c>
      <c r="BD3" s="1" t="s">
        <v>3</v>
      </c>
      <c r="BE3" s="1" t="s">
        <v>4</v>
      </c>
      <c r="BF3" s="1" t="s">
        <v>5</v>
      </c>
      <c r="BG3" s="1" t="s">
        <v>13</v>
      </c>
      <c r="BH3" s="1" t="s">
        <v>1</v>
      </c>
      <c r="BI3" s="1" t="s">
        <v>2</v>
      </c>
      <c r="BJ3" s="1" t="s">
        <v>3</v>
      </c>
      <c r="BK3" s="1" t="s">
        <v>4</v>
      </c>
      <c r="BL3" s="1" t="s">
        <v>5</v>
      </c>
      <c r="BM3" s="1" t="s">
        <v>14</v>
      </c>
      <c r="BN3" s="1" t="s">
        <v>45</v>
      </c>
      <c r="BQ3" s="1" t="s">
        <v>49</v>
      </c>
      <c r="BR3" s="1" t="s">
        <v>1</v>
      </c>
      <c r="BS3" s="1" t="s">
        <v>2</v>
      </c>
      <c r="BT3" s="1" t="s">
        <v>3</v>
      </c>
      <c r="BU3" s="1" t="s">
        <v>4</v>
      </c>
      <c r="BV3" s="1" t="s">
        <v>5</v>
      </c>
      <c r="CO3" s="63" t="s">
        <v>17</v>
      </c>
      <c r="CP3" s="63" t="s">
        <v>18</v>
      </c>
      <c r="CQ3" s="63" t="s">
        <v>19</v>
      </c>
      <c r="CR3" s="63" t="s">
        <v>20</v>
      </c>
      <c r="CS3" s="63" t="s">
        <v>21</v>
      </c>
      <c r="CT3" s="62" t="s">
        <v>22</v>
      </c>
      <c r="CU3" s="62"/>
      <c r="CV3" s="62"/>
      <c r="CW3" s="62"/>
      <c r="CX3" s="62"/>
      <c r="CY3" s="62"/>
      <c r="CZ3" s="4"/>
      <c r="DA3" s="63"/>
      <c r="DB3" s="62" t="s">
        <v>23</v>
      </c>
      <c r="DC3" s="62"/>
      <c r="DD3" s="62"/>
      <c r="DE3" s="62"/>
      <c r="DF3" s="63" t="s">
        <v>24</v>
      </c>
      <c r="DG3" s="63" t="s">
        <v>25</v>
      </c>
      <c r="DH3" s="63"/>
    </row>
    <row r="4" spans="5:118" x14ac:dyDescent="0.15">
      <c r="F4" s="15">
        <f>[1]节奏总纲!N4</f>
        <v>2</v>
      </c>
      <c r="G4" s="15">
        <f>[1]节奏总纲!O4</f>
        <v>1</v>
      </c>
      <c r="H4" s="1">
        <f>[1]节奏总纲!P4</f>
        <v>7.1773462536293131E-2</v>
      </c>
      <c r="I4" s="1">
        <f>[1]节奏总纲!Q4</f>
        <v>5.9787294292732177E-2</v>
      </c>
      <c r="J4" s="1">
        <f>[1]节奏总纲!R4</f>
        <v>4.677476553490223E-2</v>
      </c>
      <c r="K4" s="1">
        <f>[1]节奏总纲!S4</f>
        <v>3.2585151991477081E-2</v>
      </c>
      <c r="L4" s="1">
        <f>[1]节奏总纲!T4</f>
        <v>1.7039020006115988E-2</v>
      </c>
      <c r="N4" s="15">
        <f>[1]节奏总纲!V4</f>
        <v>1</v>
      </c>
      <c r="O4" s="1">
        <f>[1]节奏总纲!W4</f>
        <v>7.1773462536293131E-2</v>
      </c>
      <c r="P4" s="1">
        <f>[1]节奏总纲!X4</f>
        <v>5.9787294292732177E-2</v>
      </c>
      <c r="Q4" s="1">
        <f>[1]节奏总纲!Y4</f>
        <v>4.677476553490223E-2</v>
      </c>
      <c r="R4" s="1">
        <f>[1]节奏总纲!Z4</f>
        <v>3.2585151991477081E-2</v>
      </c>
      <c r="S4" s="1">
        <f>[1]节奏总纲!AA4</f>
        <v>1.7039020006115988E-2</v>
      </c>
      <c r="U4" s="15">
        <f>[1]节奏总纲!AC4</f>
        <v>1</v>
      </c>
      <c r="V4" s="1">
        <f>[1]节奏总纲!AD4</f>
        <v>10</v>
      </c>
      <c r="W4" s="1">
        <f>[1]节奏总纲!AE4</f>
        <v>11.148446722089302</v>
      </c>
      <c r="X4" s="1">
        <f>[1]节奏总纲!AF4</f>
        <v>12.761737853656415</v>
      </c>
      <c r="Y4" s="1">
        <f>[1]节奏总纲!AG4</f>
        <v>15.452231935206081</v>
      </c>
      <c r="Z4" s="1">
        <f>[1]节奏总纲!AH4</f>
        <v>21.291911942729964</v>
      </c>
      <c r="AD4" s="1">
        <v>1</v>
      </c>
      <c r="AE4" s="1">
        <f>[1]节奏总纲!AM4</f>
        <v>7.4349177498517554E-3</v>
      </c>
      <c r="AF4" s="1">
        <f>[1]节奏总纲!AN4</f>
        <v>5.947934199881405E-3</v>
      </c>
      <c r="AG4" s="1">
        <f>[1]节奏总纲!AO4</f>
        <v>4.4609506499110529E-3</v>
      </c>
      <c r="AH4" s="1">
        <f>[1]节奏总纲!AP4</f>
        <v>2.9739670999407025E-3</v>
      </c>
      <c r="AI4" s="1">
        <f>[1]节奏总纲!AQ4</f>
        <v>1.4869835499703513E-3</v>
      </c>
      <c r="AK4" s="1">
        <v>1</v>
      </c>
      <c r="AL4" s="1">
        <f>[1]节奏总纲!AT4</f>
        <v>7.4349177498517554E-3</v>
      </c>
      <c r="AM4" s="1">
        <f>[1]节奏总纲!AU4</f>
        <v>5.947934199881405E-3</v>
      </c>
      <c r="AN4" s="1">
        <f>[1]节奏总纲!AV4</f>
        <v>4.4609506499110529E-3</v>
      </c>
      <c r="AO4" s="1">
        <f>[1]节奏总纲!AW4</f>
        <v>2.9739670999407025E-3</v>
      </c>
      <c r="AP4" s="1">
        <f>[1]节奏总纲!AX4</f>
        <v>1.4869835499703513E-3</v>
      </c>
      <c r="AR4" s="1">
        <v>1</v>
      </c>
      <c r="AS4" s="1">
        <f>[1]节奏总纲!BA4</f>
        <v>11.296493250964016</v>
      </c>
      <c r="AT4" s="1">
        <f>[1]节奏总纲!BB4</f>
        <v>12.361596792946616</v>
      </c>
      <c r="AU4" s="1">
        <f>[1]节奏总纲!BC4</f>
        <v>13.798091195443488</v>
      </c>
      <c r="AV4" s="1">
        <f>[1]节奏总纲!BD4</f>
        <v>15.911635365458322</v>
      </c>
      <c r="AW4" s="1">
        <f>[1]节奏总纲!BE4</f>
        <v>19.707330185578734</v>
      </c>
      <c r="BA4" s="1">
        <v>1</v>
      </c>
      <c r="BB4" s="1">
        <f>[1]服务器生态!W22</f>
        <v>9000</v>
      </c>
      <c r="BC4" s="1">
        <f>[1]服务器生态!X22</f>
        <v>725.99999999999966</v>
      </c>
      <c r="BD4" s="1">
        <f>[1]服务器生态!Y22</f>
        <v>256</v>
      </c>
      <c r="BE4" s="1">
        <f>[1]服务器生态!Z22</f>
        <v>16</v>
      </c>
      <c r="BF4" s="1">
        <f>[1]服务器生态!AA22</f>
        <v>2</v>
      </c>
      <c r="BG4" s="1">
        <f>[1]服务器生态!AB22</f>
        <v>8.1623999999999999</v>
      </c>
      <c r="BH4" s="1">
        <f>[1]服务器生态!AC22</f>
        <v>0.9</v>
      </c>
      <c r="BI4" s="1">
        <f>[1]服务器生态!AD22</f>
        <v>7.259999999999997E-2</v>
      </c>
      <c r="BJ4" s="1">
        <f>[1]服务器生态!AE22</f>
        <v>2.5600000000000001E-2</v>
      </c>
      <c r="BK4" s="1">
        <f>[1]服务器生态!AF22</f>
        <v>1.6000000000000001E-3</v>
      </c>
      <c r="BL4" s="1">
        <f>[1]服务器生态!AG22</f>
        <v>2.0000000000000001E-4</v>
      </c>
      <c r="BM4" s="1">
        <f>[1]服务器生态!$P3</f>
        <v>5</v>
      </c>
      <c r="BN4" s="1">
        <f>[1]服务器生态!Q3</f>
        <v>9.3157894736842088</v>
      </c>
      <c r="BQ4" s="1">
        <v>1</v>
      </c>
      <c r="BR4" s="1">
        <f>'[1]功能-行军令'!S4</f>
        <v>3.301579276669484</v>
      </c>
      <c r="BS4" s="1">
        <f>'[1]功能-行军令'!T4</f>
        <v>4.0057487176130557</v>
      </c>
      <c r="BT4" s="1">
        <f>'[1]功能-行军令'!U4</f>
        <v>4.2565036636761029</v>
      </c>
      <c r="BU4" s="1">
        <f>'[1]功能-行军令'!V4</f>
        <v>3.3562706551221395</v>
      </c>
      <c r="BV4" s="1">
        <f>'[1]功能-行军令'!W4</f>
        <v>1.7550190606299467</v>
      </c>
      <c r="CO4" s="63"/>
      <c r="CP4" s="63"/>
      <c r="CQ4" s="63"/>
      <c r="CR4" s="63"/>
      <c r="CS4" s="63"/>
      <c r="CT4" s="4" t="s">
        <v>26</v>
      </c>
      <c r="CU4" s="4" t="s">
        <v>27</v>
      </c>
      <c r="CV4" s="4" t="s">
        <v>28</v>
      </c>
      <c r="CW4" s="4" t="s">
        <v>29</v>
      </c>
      <c r="CX4" s="4" t="s">
        <v>30</v>
      </c>
      <c r="CY4" s="4" t="s">
        <v>31</v>
      </c>
      <c r="CZ4" s="4" t="s">
        <v>32</v>
      </c>
      <c r="DA4" s="63"/>
      <c r="DB4" s="4" t="s">
        <v>33</v>
      </c>
      <c r="DC4" s="4" t="s">
        <v>34</v>
      </c>
      <c r="DD4" s="4" t="s">
        <v>35</v>
      </c>
      <c r="DE4" s="4" t="s">
        <v>36</v>
      </c>
      <c r="DF4" s="63"/>
      <c r="DG4" s="63"/>
      <c r="DH4" s="63"/>
      <c r="DL4" s="1" t="s">
        <v>49</v>
      </c>
      <c r="DM4" s="1" t="s">
        <v>42</v>
      </c>
      <c r="DN4" s="1" t="s">
        <v>6</v>
      </c>
    </row>
    <row r="5" spans="5:118" x14ac:dyDescent="0.15">
      <c r="E5" s="8"/>
      <c r="F5" s="15">
        <f>[1]节奏总纲!N5</f>
        <v>4</v>
      </c>
      <c r="G5" s="15">
        <f>[1]节奏总纲!O5</f>
        <v>2</v>
      </c>
      <c r="H5" s="1">
        <f>[1]节奏总纲!P5</f>
        <v>0.1486983549970351</v>
      </c>
      <c r="I5" s="1">
        <f>[1]节奏总纲!Q5</f>
        <v>0.12505531655250651</v>
      </c>
      <c r="J5" s="1">
        <f>[1]节奏总纲!R5</f>
        <v>9.883979656652922E-2</v>
      </c>
      <c r="K5" s="1">
        <f>[1]节奏总纲!S5</f>
        <v>6.9828747506607683E-2</v>
      </c>
      <c r="L5" s="1">
        <f>[1]节奏总纲!T5</f>
        <v>3.7085369736260552E-2</v>
      </c>
      <c r="N5" s="15">
        <f>[1]节奏总纲!V5</f>
        <v>2</v>
      </c>
      <c r="O5" s="15">
        <f>[1]节奏总纲!W5</f>
        <v>7.6924892460741967E-2</v>
      </c>
      <c r="P5" s="15">
        <f>[1]节奏总纲!X5</f>
        <v>6.5268022259774336E-2</v>
      </c>
      <c r="Q5" s="15">
        <f>[1]节奏总纲!Y5</f>
        <v>5.206503103162699E-2</v>
      </c>
      <c r="R5" s="15">
        <f>[1]节奏总纲!Z5</f>
        <v>3.7243595515130602E-2</v>
      </c>
      <c r="S5" s="15">
        <f>[1]节奏总纲!AA5</f>
        <v>2.0046349730144564E-2</v>
      </c>
      <c r="U5" s="15">
        <f>[1]节奏总纲!AC5</f>
        <v>2</v>
      </c>
      <c r="V5" s="15">
        <f>[1]节奏总纲!AD5</f>
        <v>15.845161563010114</v>
      </c>
      <c r="W5" s="15">
        <f>[1]节奏总纲!AE5</f>
        <v>17.271997130667014</v>
      </c>
      <c r="X5" s="15">
        <f>[1]节奏总纲!AF5</f>
        <v>19.263096801323076</v>
      </c>
      <c r="Y5" s="15">
        <f>[1]节奏总纲!AG5</f>
        <v>22.536681597650272</v>
      </c>
      <c r="Z5" s="15">
        <f>[1]节奏总纲!AH5</f>
        <v>29.386000042029625</v>
      </c>
      <c r="AD5" s="1">
        <v>2</v>
      </c>
      <c r="AE5" s="1">
        <f>[1]节奏总纲!AM5</f>
        <v>2.3963093307967063E-2</v>
      </c>
      <c r="AF5" s="1">
        <f>[1]节奏总纲!AN5</f>
        <v>1.9170474646373652E-2</v>
      </c>
      <c r="AG5" s="1">
        <f>[1]节奏总纲!AO5</f>
        <v>1.4377855984780237E-2</v>
      </c>
      <c r="AH5" s="1">
        <f>[1]节奏总纲!AP5</f>
        <v>9.5852373231868262E-3</v>
      </c>
      <c r="AI5" s="1">
        <f>[1]节奏总纲!AQ5</f>
        <v>4.7926186615934131E-3</v>
      </c>
      <c r="AK5" s="1">
        <v>2</v>
      </c>
      <c r="AL5" s="1">
        <f>[1]节奏总纲!AT5</f>
        <v>1.6528175558115307E-2</v>
      </c>
      <c r="AM5" s="1">
        <f>[1]节奏总纲!AU5</f>
        <v>1.3222540446492247E-2</v>
      </c>
      <c r="AN5" s="1">
        <f>[1]节奏总纲!AV5</f>
        <v>9.9169053348691846E-3</v>
      </c>
      <c r="AO5" s="1">
        <f>[1]节奏总纲!AW5</f>
        <v>6.6112702232461237E-3</v>
      </c>
      <c r="AP5" s="1">
        <f>[1]节奏总纲!AX5</f>
        <v>3.3056351116230618E-3</v>
      </c>
      <c r="AR5" s="1">
        <v>2</v>
      </c>
      <c r="AS5" s="1">
        <f>[1]节奏总纲!BA5</f>
        <v>14.729965238833779</v>
      </c>
      <c r="AT5" s="1">
        <f>[1]节奏总纲!BB5</f>
        <v>15.911635365458322</v>
      </c>
      <c r="AU5" s="1">
        <f>[1]节奏总纲!BC5</f>
        <v>17.448850811924295</v>
      </c>
      <c r="AV5" s="1">
        <f>[1]节奏总纲!BD5</f>
        <v>19.707330185578734</v>
      </c>
      <c r="AW5" s="1">
        <f>[1]节奏总纲!BE5</f>
        <v>23.710496742673982</v>
      </c>
      <c r="AY5" s="8"/>
      <c r="AZ5" s="7"/>
      <c r="BA5" s="1">
        <v>2</v>
      </c>
      <c r="BB5" s="1">
        <f>[1]服务器生态!W23</f>
        <v>3454.304347826087</v>
      </c>
      <c r="BC5" s="1">
        <f>[1]服务器生态!X23</f>
        <v>426.60231884057947</v>
      </c>
      <c r="BD5" s="1">
        <f>[1]服务器生态!Y23</f>
        <v>109.22666666666666</v>
      </c>
      <c r="BE5" s="1">
        <f>[1]服务器生态!Z23</f>
        <v>8.5333333333333332</v>
      </c>
      <c r="BF5" s="1">
        <f>[1]服务器生态!AA23</f>
        <v>1.3333333333333335</v>
      </c>
      <c r="BG5" s="1">
        <f>[1]服务器生态!AB23</f>
        <v>10.934563710144928</v>
      </c>
      <c r="BH5" s="1">
        <f>[1]服务器生态!AC23</f>
        <v>0.86357608695652177</v>
      </c>
      <c r="BI5" s="1">
        <f>[1]服务器生态!AD23</f>
        <v>0.10665057971014487</v>
      </c>
      <c r="BJ5" s="1">
        <f>[1]服务器生态!AE23</f>
        <v>2.7306666666666667E-2</v>
      </c>
      <c r="BK5" s="1">
        <f>[1]服务器生态!AF23</f>
        <v>2.1333333333333334E-3</v>
      </c>
      <c r="BL5" s="1">
        <f>[1]服务器生态!AG23</f>
        <v>3.3333333333333338E-4</v>
      </c>
      <c r="BM5" s="1">
        <f>[1]服务器生态!$P4</f>
        <v>5</v>
      </c>
      <c r="BN5" s="11">
        <f>[1]服务器生态!Q4</f>
        <v>4.1271676300578033</v>
      </c>
      <c r="BQ5" s="1">
        <v>2</v>
      </c>
      <c r="BR5" s="1">
        <f>'[1]功能-行军令'!S5</f>
        <v>3.5385450531941309</v>
      </c>
      <c r="BS5" s="1">
        <f>'[1]功能-行军令'!T5</f>
        <v>4.3729574914048808</v>
      </c>
      <c r="BT5" s="1">
        <f>'[1]功能-行军令'!U5</f>
        <v>4.7379178238780568</v>
      </c>
      <c r="BU5" s="1">
        <f>'[1]功能-行军令'!V5</f>
        <v>3.8360903380584515</v>
      </c>
      <c r="BV5" s="1">
        <f>'[1]功能-行军令'!W5</f>
        <v>2.0647740222048903</v>
      </c>
      <c r="CO5" s="1">
        <f>IF('[1]功能-城建'!AR6="","",'[1]功能-城建'!AR6)</f>
        <v>1</v>
      </c>
      <c r="CP5" s="1">
        <f>IF('[1]功能-城建'!AS6="","",'[1]功能-城建'!AS6)</f>
        <v>1</v>
      </c>
      <c r="CQ5" s="1">
        <f>IF('[1]功能-城建'!AT6="","",'[1]功能-城建'!AT6)</f>
        <v>1</v>
      </c>
      <c r="CR5" s="1">
        <f>IF('[1]功能-城建'!AU6="","",'[1]功能-城建'!AU6)</f>
        <v>12</v>
      </c>
      <c r="CS5" s="1" t="str">
        <f>IF('[1]功能-城建'!AV6="","",'[1]功能-城建'!AV6)</f>
        <v/>
      </c>
      <c r="CT5" s="1">
        <f>IF('[1]功能-城建'!AW6="","",'[1]功能-城建'!AW6)</f>
        <v>1</v>
      </c>
      <c r="CU5" s="1">
        <f>IF('[1]功能-城建'!AX6="","",'[1]功能-城建'!AX6)</f>
        <v>1</v>
      </c>
      <c r="CV5" s="1">
        <f>IF('[1]功能-城建'!AY6="","",'[1]功能-城建'!AY6)</f>
        <v>1</v>
      </c>
      <c r="CW5" s="1">
        <f>IF('[1]功能-城建'!AZ6="","",'[1]功能-城建'!AZ6)</f>
        <v>1</v>
      </c>
      <c r="CX5" s="1">
        <f>IF('[1]功能-城建'!BA6="","",'[1]功能-城建'!BA6)</f>
        <v>28</v>
      </c>
      <c r="CY5" s="1">
        <f>IF('[1]功能-城建'!BB6="","",'[1]功能-城建'!BB6)</f>
        <v>1</v>
      </c>
      <c r="CZ5" s="1">
        <f>IF('[1]功能-城建'!BC6="","",'[1]功能-城建'!BC6)</f>
        <v>2</v>
      </c>
      <c r="DA5" s="1">
        <f>IF('[1]功能-城建'!BD6="","",'[1]功能-城建'!BD6)</f>
        <v>7</v>
      </c>
      <c r="DB5" s="1">
        <f>IF('[1]功能-城建'!BE6="","",'[1]功能-城建'!BE6)</f>
        <v>1</v>
      </c>
      <c r="DC5" s="1">
        <f>IF('[1]功能-城建'!BF6="","",'[1]功能-城建'!BF6)</f>
        <v>1</v>
      </c>
      <c r="DD5" s="1">
        <f>IF('[1]功能-城建'!BG6="","",'[1]功能-城建'!BG6)</f>
        <v>1</v>
      </c>
      <c r="DE5" s="1">
        <f>IF('[1]功能-城建'!BH6="","",'[1]功能-城建'!BH6)</f>
        <v>6</v>
      </c>
      <c r="DF5" s="1">
        <f>IF('[1]功能-城建'!BI6="","",'[1]功能-城建'!BI6)</f>
        <v>10</v>
      </c>
      <c r="DG5" s="1">
        <f>IF('[1]功能-城建'!BJ6="","",'[1]功能-城建'!BJ6)</f>
        <v>15</v>
      </c>
      <c r="DL5" s="1">
        <v>1</v>
      </c>
      <c r="DM5" s="1">
        <f>'[1]功能-行军令'!EN5</f>
        <v>0</v>
      </c>
      <c r="DN5" s="1">
        <f>'[1]功能-行军令'!$FD5</f>
        <v>1804.7575533986676</v>
      </c>
    </row>
    <row r="6" spans="5:118" x14ac:dyDescent="0.15">
      <c r="F6" s="15">
        <f>[1]节奏总纲!N6</f>
        <v>6</v>
      </c>
      <c r="G6" s="15">
        <f>[1]节奏总纲!O6</f>
        <v>3</v>
      </c>
      <c r="H6" s="1">
        <f>[1]节奏总纲!P6</f>
        <v>0.23114441334491631</v>
      </c>
      <c r="I6" s="1">
        <f>[1]节奏总纲!Q6</f>
        <v>0.19582554698581309</v>
      </c>
      <c r="J6" s="1">
        <f>[1]节奏总纲!R6</f>
        <v>0.15616116565582547</v>
      </c>
      <c r="K6" s="1">
        <f>[1]节奏总纲!S6</f>
        <v>0.11120357726023924</v>
      </c>
      <c r="L6" s="1">
        <f>[1]节奏总纲!T6</f>
        <v>5.9380999788309005E-2</v>
      </c>
      <c r="N6" s="15">
        <f>[1]节奏总纲!V6</f>
        <v>3</v>
      </c>
      <c r="O6" s="15">
        <f>[1]节奏总纲!W6</f>
        <v>8.2446058347881213E-2</v>
      </c>
      <c r="P6" s="15">
        <f>[1]节奏总纲!X6</f>
        <v>7.0770230433306575E-2</v>
      </c>
      <c r="Q6" s="15">
        <f>[1]节奏总纲!Y6</f>
        <v>5.7321369089296248E-2</v>
      </c>
      <c r="R6" s="15">
        <f>[1]节奏总纲!Z6</f>
        <v>4.1374829753631562E-2</v>
      </c>
      <c r="S6" s="15">
        <f>[1]节奏总纲!AA6</f>
        <v>2.2295630052048453E-2</v>
      </c>
      <c r="U6" s="15">
        <f>[1]节奏总纲!AC6</f>
        <v>3</v>
      </c>
      <c r="V6" s="15">
        <f>[1]节奏总纲!AD6</f>
        <v>20</v>
      </c>
      <c r="W6" s="15">
        <f>[1]节奏总纲!AE6</f>
        <v>21.543844702365945</v>
      </c>
      <c r="X6" s="15">
        <f>[1]节奏总纲!AF6</f>
        <v>23.734615677065324</v>
      </c>
      <c r="Y6" s="15">
        <f>[1]节奏总纲!AG6</f>
        <v>27.324610510337703</v>
      </c>
      <c r="Z6" s="15">
        <f>[1]节奏总纲!AH6</f>
        <v>34.517938607173015</v>
      </c>
      <c r="AD6" s="1">
        <v>3</v>
      </c>
      <c r="AE6" s="1">
        <f>[1]节奏总纲!AM6</f>
        <v>5.1571656651039799E-2</v>
      </c>
      <c r="AF6" s="1">
        <f>[1]节奏总纲!AN6</f>
        <v>4.1257325320831845E-2</v>
      </c>
      <c r="AG6" s="1">
        <f>[1]节奏总纲!AO6</f>
        <v>3.0942993990623877E-2</v>
      </c>
      <c r="AH6" s="1">
        <f>[1]节奏总纲!AP6</f>
        <v>2.0628662660415922E-2</v>
      </c>
      <c r="AI6" s="1">
        <f>[1]节奏总纲!AQ6</f>
        <v>1.0314331330207961E-2</v>
      </c>
      <c r="AK6" s="1">
        <v>3</v>
      </c>
      <c r="AL6" s="1">
        <f>[1]节奏总纲!AT6</f>
        <v>2.7608563343072736E-2</v>
      </c>
      <c r="AM6" s="1">
        <f>[1]节奏总纲!AU6</f>
        <v>2.2086850674458192E-2</v>
      </c>
      <c r="AN6" s="1">
        <f>[1]节奏总纲!AV6</f>
        <v>1.6565138005843638E-2</v>
      </c>
      <c r="AO6" s="1">
        <f>[1]节奏总纲!AW6</f>
        <v>1.1043425337229096E-2</v>
      </c>
      <c r="AP6" s="1">
        <f>[1]节奏总纲!AX6</f>
        <v>5.5217126686145481E-3</v>
      </c>
      <c r="AR6" s="1">
        <v>3</v>
      </c>
      <c r="AS6" s="1">
        <f>[1]节奏总纲!BA6</f>
        <v>16.888397947066121</v>
      </c>
      <c r="AT6" s="1">
        <f>[1]节奏总纲!BB6</f>
        <v>18.108391417375849</v>
      </c>
      <c r="AU6" s="1">
        <f>[1]节奏总纲!BC6</f>
        <v>19.707330185578734</v>
      </c>
      <c r="AV6" s="1">
        <f>[1]节奏总纲!BD6</f>
        <v>22.041972908628715</v>
      </c>
      <c r="AW6" s="1">
        <f>[1]节奏总纲!BE6</f>
        <v>26.127796402772656</v>
      </c>
      <c r="BA6" s="1">
        <v>3</v>
      </c>
      <c r="BB6" s="1">
        <f>[1]服务器生态!W24</f>
        <v>2646.8869565217392</v>
      </c>
      <c r="BC6" s="1">
        <f>[1]服务器生态!X24</f>
        <v>450.24371014492726</v>
      </c>
      <c r="BD6" s="1">
        <f>[1]服务器生态!Y24</f>
        <v>92.842666666666659</v>
      </c>
      <c r="BE6" s="1">
        <f>[1]服务器生态!Z24</f>
        <v>8.533333333333335</v>
      </c>
      <c r="BF6" s="1">
        <f>[1]服务器生态!AA24</f>
        <v>1.4933333333333334</v>
      </c>
      <c r="BG6" s="1">
        <f>[1]服务器生态!AB24</f>
        <v>13.628713646376811</v>
      </c>
      <c r="BH6" s="1">
        <f>[1]服务器生态!AC24</f>
        <v>0.82715217391304352</v>
      </c>
      <c r="BI6" s="1">
        <f>[1]服务器生态!AD24</f>
        <v>0.14070115942028977</v>
      </c>
      <c r="BJ6" s="1">
        <f>[1]服务器生态!AE24</f>
        <v>2.9013333333333332E-2</v>
      </c>
      <c r="BK6" s="1">
        <f>[1]服务器生态!AF24</f>
        <v>2.666666666666667E-3</v>
      </c>
      <c r="BL6" s="1">
        <f>[1]服务器生态!AG24</f>
        <v>4.6666666666666666E-4</v>
      </c>
      <c r="BM6" s="1">
        <f>[1]服务器生态!$P5</f>
        <v>5</v>
      </c>
      <c r="BN6" s="11">
        <f>[1]服务器生态!Q5</f>
        <v>3.6388185654008445</v>
      </c>
      <c r="BQ6" s="1">
        <v>3</v>
      </c>
      <c r="BR6" s="1">
        <f>'[1]功能-行军令'!S6</f>
        <v>3.7925186840025358</v>
      </c>
      <c r="BS6" s="1">
        <f>'[1]功能-行军令'!T6</f>
        <v>4.7416054390315399</v>
      </c>
      <c r="BT6" s="1">
        <f>'[1]功能-行军令'!U6</f>
        <v>5.2162445871259582</v>
      </c>
      <c r="BU6" s="1">
        <f>'[1]功能-行军令'!V6</f>
        <v>4.2616074646240509</v>
      </c>
      <c r="BV6" s="1">
        <f>'[1]功能-行军令'!W6</f>
        <v>2.2964498953609902</v>
      </c>
      <c r="CO6" s="1">
        <f>IF('[1]功能-城建'!AR7="","",'[1]功能-城建'!AR7)</f>
        <v>2</v>
      </c>
      <c r="CP6" s="1">
        <f>IF('[1]功能-城建'!AS7="","",'[1]功能-城建'!AS7)</f>
        <v>2</v>
      </c>
      <c r="CQ6" s="1">
        <f>IF('[1]功能-城建'!AT7="","",'[1]功能-城建'!AT7)</f>
        <v>2</v>
      </c>
      <c r="CR6" s="1">
        <f>IF('[1]功能-城建'!AU7="","",'[1]功能-城建'!AU7)</f>
        <v>14</v>
      </c>
      <c r="CS6" s="1" t="str">
        <f>IF('[1]功能-城建'!AV7="","",'[1]功能-城建'!AV7)</f>
        <v/>
      </c>
      <c r="CT6" s="1">
        <f>IF('[1]功能-城建'!AW7="","",'[1]功能-城建'!AW7)</f>
        <v>2</v>
      </c>
      <c r="CU6" s="1">
        <f>IF('[1]功能-城建'!AX7="","",'[1]功能-城建'!AX7)</f>
        <v>2</v>
      </c>
      <c r="CV6" s="1">
        <f>IF('[1]功能-城建'!AY7="","",'[1]功能-城建'!AY7)</f>
        <v>2</v>
      </c>
      <c r="CW6" s="1">
        <f>IF('[1]功能-城建'!AZ7="","",'[1]功能-城建'!AZ7)</f>
        <v>2</v>
      </c>
      <c r="CX6" s="1">
        <f>IF('[1]功能-城建'!BA7="","",'[1]功能-城建'!BA7)</f>
        <v>28</v>
      </c>
      <c r="CY6" s="1">
        <f>IF('[1]功能-城建'!BB7="","",'[1]功能-城建'!BB7)</f>
        <v>2</v>
      </c>
      <c r="CZ6" s="1">
        <f>IF('[1]功能-城建'!BC7="","",'[1]功能-城建'!BC7)</f>
        <v>2</v>
      </c>
      <c r="DA6" s="1">
        <f>IF('[1]功能-城建'!BD7="","",'[1]功能-城建'!BD7)</f>
        <v>9</v>
      </c>
      <c r="DB6" s="1">
        <f>IF('[1]功能-城建'!BE7="","",'[1]功能-城建'!BE7)</f>
        <v>3</v>
      </c>
      <c r="DC6" s="1">
        <f>IF('[1]功能-城建'!BF7="","",'[1]功能-城建'!BF7)</f>
        <v>2</v>
      </c>
      <c r="DD6" s="1">
        <f>IF('[1]功能-城建'!BG7="","",'[1]功能-城建'!BG7)</f>
        <v>4</v>
      </c>
      <c r="DE6" s="1">
        <f>IF('[1]功能-城建'!BH7="","",'[1]功能-城建'!BH7)</f>
        <v>7</v>
      </c>
      <c r="DF6" s="1">
        <f>IF('[1]功能-城建'!BI7="","",'[1]功能-城建'!BI7)</f>
        <v>10</v>
      </c>
      <c r="DG6" s="1">
        <f>IF('[1]功能-城建'!BJ7="","",'[1]功能-城建'!BJ7)</f>
        <v>18</v>
      </c>
      <c r="DL6" s="1">
        <v>2</v>
      </c>
      <c r="DM6" s="10">
        <f>'[1]功能-行军令'!EN6</f>
        <v>0</v>
      </c>
      <c r="DN6" s="10">
        <f>'[1]功能-行军令'!$FD6</f>
        <v>4215.4101421878231</v>
      </c>
    </row>
    <row r="7" spans="5:118" x14ac:dyDescent="0.15">
      <c r="F7" s="15">
        <f>[1]节奏总纲!N7</f>
        <v>8</v>
      </c>
      <c r="G7" s="15">
        <f>[1]节奏总纲!O7</f>
        <v>4</v>
      </c>
      <c r="H7" s="1">
        <f>[1]节奏总纲!P7</f>
        <v>0.3195079107728942</v>
      </c>
      <c r="I7" s="1">
        <f>[1]节奏总纲!Q7</f>
        <v>0.2719651336498875</v>
      </c>
      <c r="J7" s="1">
        <f>[1]节奏总纲!R7</f>
        <v>0.21816000147573214</v>
      </c>
      <c r="K7" s="1">
        <f>[1]节奏总纲!S7</f>
        <v>0.15607961441255883</v>
      </c>
      <c r="L7" s="1">
        <f>[1]节奏总纲!T7</f>
        <v>8.4062531324348461E-2</v>
      </c>
      <c r="N7" s="15">
        <f>[1]节奏总纲!V7</f>
        <v>4</v>
      </c>
      <c r="O7" s="15">
        <f>[1]节奏总纲!W7</f>
        <v>8.8363497427977888E-2</v>
      </c>
      <c r="P7" s="15">
        <f>[1]节奏总纲!X7</f>
        <v>7.6139586664074416E-2</v>
      </c>
      <c r="Q7" s="15">
        <f>[1]节奏总纲!Y7</f>
        <v>6.1998835819906672E-2</v>
      </c>
      <c r="R7" s="15">
        <f>[1]节奏总纲!Z7</f>
        <v>4.4876037152319581E-2</v>
      </c>
      <c r="S7" s="15">
        <f>[1]节奏总纲!AA7</f>
        <v>2.4681531536039455E-2</v>
      </c>
      <c r="U7" s="15">
        <f>[1]节奏总纲!AC7</f>
        <v>4</v>
      </c>
      <c r="V7" s="15">
        <f>[1]节奏总纲!AD7</f>
        <v>23.213386604241784</v>
      </c>
      <c r="W7" s="15">
        <f>[1]节奏总纲!AE7</f>
        <v>24.836966034810484</v>
      </c>
      <c r="X7" s="15">
        <f>[1]节奏总纲!AF7</f>
        <v>27.155717181399513</v>
      </c>
      <c r="Y7" s="15">
        <f>[1]节奏总纲!AG7</f>
        <v>30.831257561377125</v>
      </c>
      <c r="Z7" s="15">
        <f>[1]节奏总纲!AH7</f>
        <v>38.431365705145346</v>
      </c>
      <c r="AD7" s="1">
        <v>4</v>
      </c>
      <c r="AE7" s="1">
        <f>[1]节奏总纲!AM7</f>
        <v>9.2637640824031031E-2</v>
      </c>
      <c r="AF7" s="1">
        <f>[1]节奏总纲!AN7</f>
        <v>7.4110112659224833E-2</v>
      </c>
      <c r="AG7" s="1">
        <f>[1]节奏总纲!AO7</f>
        <v>5.5582584494418615E-2</v>
      </c>
      <c r="AH7" s="1">
        <f>[1]节奏总纲!AP7</f>
        <v>3.7055056329612417E-2</v>
      </c>
      <c r="AI7" s="1">
        <f>[1]节奏总纲!AQ7</f>
        <v>1.8527528164806208E-2</v>
      </c>
      <c r="AK7" s="1">
        <v>4</v>
      </c>
      <c r="AL7" s="1">
        <f>[1]节奏总纲!AT7</f>
        <v>4.1065984172991232E-2</v>
      </c>
      <c r="AM7" s="1">
        <f>[1]节奏总纲!AU7</f>
        <v>3.2852787338392989E-2</v>
      </c>
      <c r="AN7" s="1">
        <f>[1]节奏总纲!AV7</f>
        <v>2.4639590503794738E-2</v>
      </c>
      <c r="AO7" s="1">
        <f>[1]节奏总纲!AW7</f>
        <v>1.6426393669196494E-2</v>
      </c>
      <c r="AP7" s="1">
        <f>[1]节奏总纲!AX7</f>
        <v>8.2131968345982471E-3</v>
      </c>
      <c r="AR7" s="1">
        <v>4</v>
      </c>
      <c r="AS7" s="1">
        <f>[1]节奏总纲!BA7</f>
        <v>18.453550676044042</v>
      </c>
      <c r="AT7" s="1">
        <f>[1]节奏总纲!BB7</f>
        <v>19.707330185578734</v>
      </c>
      <c r="AU7" s="1">
        <f>[1]节奏总纲!BC7</f>
        <v>21.34613466141565</v>
      </c>
      <c r="AV7" s="1">
        <f>[1]节奏总纲!BD7</f>
        <v>23.710496742673982</v>
      </c>
      <c r="AW7" s="1">
        <f>[1]节奏总纲!BE7</f>
        <v>27.863030247590562</v>
      </c>
      <c r="BA7" s="1">
        <v>4</v>
      </c>
      <c r="BB7" s="1">
        <f>[1]服务器生态!W25</f>
        <v>1897.7478260869568</v>
      </c>
      <c r="BC7" s="1">
        <f>[1]服务器生态!X25</f>
        <v>419.40417391304322</v>
      </c>
      <c r="BD7" s="1">
        <f>[1]服务器生态!Y25</f>
        <v>73.727999999999994</v>
      </c>
      <c r="BE7" s="1">
        <f>[1]服务器生态!Z25</f>
        <v>7.6800000000000015</v>
      </c>
      <c r="BF7" s="1">
        <f>[1]服务器生态!AA25</f>
        <v>1.4400000000000002</v>
      </c>
      <c r="BG7" s="1">
        <f>[1]服务器生态!AB25</f>
        <v>16.006640324637679</v>
      </c>
      <c r="BH7" s="1">
        <f>[1]服务器生态!AC25</f>
        <v>0.79072826086956538</v>
      </c>
      <c r="BI7" s="1">
        <f>[1]服务器生态!AD25</f>
        <v>0.17475173913043468</v>
      </c>
      <c r="BJ7" s="1">
        <f>[1]服务器生态!AE25</f>
        <v>3.0719999999999997E-2</v>
      </c>
      <c r="BK7" s="1">
        <f>[1]服务器生态!AF25</f>
        <v>3.2000000000000006E-3</v>
      </c>
      <c r="BL7" s="1">
        <f>[1]服务器生态!AG25</f>
        <v>6.0000000000000006E-4</v>
      </c>
      <c r="BM7" s="1">
        <f>[1]服务器生态!$P6</f>
        <v>5</v>
      </c>
      <c r="BN7" s="11">
        <f>[1]服务器生态!Q6</f>
        <v>2.9840963855421685</v>
      </c>
      <c r="BQ7" s="1">
        <v>4</v>
      </c>
      <c r="BR7" s="1">
        <f>'[1]功能-行军令'!S7</f>
        <v>4.0647208816869824</v>
      </c>
      <c r="BS7" s="1">
        <f>'[1]功能-行军令'!T7</f>
        <v>5.1013523064929878</v>
      </c>
      <c r="BT7" s="1">
        <f>'[1]功能-行军令'!U7</f>
        <v>5.6418940596115075</v>
      </c>
      <c r="BU7" s="1">
        <f>'[1]功能-行军令'!V7</f>
        <v>4.6222318266889175</v>
      </c>
      <c r="BV7" s="1">
        <f>'[1]功能-行军令'!W7</f>
        <v>2.5421977482120637</v>
      </c>
      <c r="CO7" s="1">
        <f>IF('[1]功能-城建'!AR8="","",'[1]功能-城建'!AR8)</f>
        <v>3</v>
      </c>
      <c r="CP7" s="1">
        <f>IF('[1]功能-城建'!AS8="","",'[1]功能-城建'!AS8)</f>
        <v>3</v>
      </c>
      <c r="CQ7" s="1">
        <f>IF('[1]功能-城建'!AT8="","",'[1]功能-城建'!AT8)</f>
        <v>3</v>
      </c>
      <c r="CR7" s="1">
        <f>IF('[1]功能-城建'!AU8="","",'[1]功能-城建'!AU8)</f>
        <v>16</v>
      </c>
      <c r="CS7" s="1" t="str">
        <f>IF('[1]功能-城建'!AV8="","",'[1]功能-城建'!AV8)</f>
        <v/>
      </c>
      <c r="CT7" s="1">
        <f>IF('[1]功能-城建'!AW8="","",'[1]功能-城建'!AW8)</f>
        <v>3</v>
      </c>
      <c r="CU7" s="1">
        <f>IF('[1]功能-城建'!AX8="","",'[1]功能-城建'!AX8)</f>
        <v>3</v>
      </c>
      <c r="CV7" s="1">
        <f>IF('[1]功能-城建'!AY8="","",'[1]功能-城建'!AY8)</f>
        <v>3</v>
      </c>
      <c r="CW7" s="1">
        <f>IF('[1]功能-城建'!AZ8="","",'[1]功能-城建'!AZ8)</f>
        <v>3</v>
      </c>
      <c r="CX7" s="1">
        <f>IF('[1]功能-城建'!BA8="","",'[1]功能-城建'!BA8)</f>
        <v>28</v>
      </c>
      <c r="CY7" s="1">
        <f>IF('[1]功能-城建'!BB8="","",'[1]功能-城建'!BB8)</f>
        <v>3</v>
      </c>
      <c r="CZ7" s="1">
        <f>IF('[1]功能-城建'!BC8="","",'[1]功能-城建'!BC8)</f>
        <v>3</v>
      </c>
      <c r="DA7" s="1">
        <f>IF('[1]功能-城建'!BD8="","",'[1]功能-城建'!BD8)</f>
        <v>11</v>
      </c>
      <c r="DB7" s="1">
        <f>IF('[1]功能-城建'!BE8="","",'[1]功能-城建'!BE8)</f>
        <v>7</v>
      </c>
      <c r="DC7" s="1">
        <f>IF('[1]功能-城建'!BF8="","",'[1]功能-城建'!BF8)</f>
        <v>6</v>
      </c>
      <c r="DD7" s="1">
        <f>IF('[1]功能-城建'!BG8="","",'[1]功能-城建'!BG8)</f>
        <v>8</v>
      </c>
      <c r="DE7" s="1">
        <f>IF('[1]功能-城建'!BH8="","",'[1]功能-城建'!BH8)</f>
        <v>9</v>
      </c>
      <c r="DF7" s="1">
        <f>IF('[1]功能-城建'!BI8="","",'[1]功能-城建'!BI8)</f>
        <v>10</v>
      </c>
      <c r="DG7" s="1">
        <f>IF('[1]功能-城建'!BJ8="","",'[1]功能-城建'!BJ8)</f>
        <v>22</v>
      </c>
      <c r="DL7" s="10">
        <v>3</v>
      </c>
      <c r="DM7" s="10">
        <f>'[1]功能-行军令'!EN7</f>
        <v>0</v>
      </c>
      <c r="DN7" s="10">
        <f>'[1]功能-行军令'!$FD7</f>
        <v>7386.9703110738001</v>
      </c>
    </row>
    <row r="8" spans="5:118" x14ac:dyDescent="0.15">
      <c r="E8" s="8"/>
      <c r="F8" s="15">
        <f>[1]节奏总纲!N8</f>
        <v>10</v>
      </c>
      <c r="G8" s="15">
        <f>[1]节奏总纲!O8</f>
        <v>5</v>
      </c>
      <c r="H8" s="1">
        <f>[1]节奏总纲!P8</f>
        <v>0.41421356237309515</v>
      </c>
      <c r="I8" s="1">
        <f>[1]节奏总纲!Q8</f>
        <v>0.35241289886702937</v>
      </c>
      <c r="J8" s="1">
        <f>[1]节奏总纲!R8</f>
        <v>0.28315639123824782</v>
      </c>
      <c r="K8" s="1">
        <f>[1]节奏总纲!S8</f>
        <v>0.20296464556281663</v>
      </c>
      <c r="L8" s="1">
        <f>[1]节奏总纲!T8</f>
        <v>0.10951806589144637</v>
      </c>
      <c r="N8" s="15">
        <f>[1]节奏总纲!V8</f>
        <v>5</v>
      </c>
      <c r="O8" s="15">
        <f>[1]节奏总纲!W8</f>
        <v>9.4705651600200946E-2</v>
      </c>
      <c r="P8" s="15">
        <f>[1]节奏总纲!X8</f>
        <v>8.0447765217141864E-2</v>
      </c>
      <c r="Q8" s="15">
        <f>[1]节奏总纲!Y8</f>
        <v>6.4996389762515677E-2</v>
      </c>
      <c r="R8" s="15">
        <f>[1]节奏总纲!Z8</f>
        <v>4.68850311502578E-2</v>
      </c>
      <c r="S8" s="15">
        <f>[1]节奏总纲!AA8</f>
        <v>2.5455534567097912E-2</v>
      </c>
      <c r="U8" s="15">
        <f>[1]节奏总纲!AC8</f>
        <v>5</v>
      </c>
      <c r="V8" s="15">
        <f>[1]节奏总纲!AD8</f>
        <v>25.845161563010112</v>
      </c>
      <c r="W8" s="15">
        <f>[1]节奏总纲!AE8</f>
        <v>27.525245270311611</v>
      </c>
      <c r="X8" s="15">
        <f>[1]节奏总纲!AF8</f>
        <v>29.892344464157688</v>
      </c>
      <c r="Y8" s="15">
        <f>[1]节奏总纲!AG8</f>
        <v>33.672145166817529</v>
      </c>
      <c r="Z8" s="15">
        <f>[1]节奏总纲!AH8</f>
        <v>41.359260538726978</v>
      </c>
      <c r="AD8" s="1">
        <v>5</v>
      </c>
      <c r="AE8" s="1">
        <f>[1]节奏总纲!AM8</f>
        <v>0.15</v>
      </c>
      <c r="AF8" s="1">
        <f>[1]节奏总纲!AN8</f>
        <v>0.12</v>
      </c>
      <c r="AG8" s="1">
        <f>[1]节奏总纲!AO8</f>
        <v>0.09</v>
      </c>
      <c r="AH8" s="1">
        <f>[1]节奏总纲!AP8</f>
        <v>0.06</v>
      </c>
      <c r="AI8" s="1">
        <f>[1]节奏总纲!AQ8</f>
        <v>0.03</v>
      </c>
      <c r="AK8" s="1">
        <v>5</v>
      </c>
      <c r="AL8" s="1">
        <f>[1]节奏总纲!AT8</f>
        <v>5.7362359175968963E-2</v>
      </c>
      <c r="AM8" s="1">
        <f>[1]节奏总纲!AU8</f>
        <v>4.5889887340775162E-2</v>
      </c>
      <c r="AN8" s="1">
        <f>[1]节奏总纲!AV8</f>
        <v>3.4417415505581382E-2</v>
      </c>
      <c r="AO8" s="1">
        <f>[1]节奏总纲!AW8</f>
        <v>2.2944943670387581E-2</v>
      </c>
      <c r="AP8" s="1">
        <f>[1]节奏总纲!AX8</f>
        <v>1.1472471835193791E-2</v>
      </c>
      <c r="AR8" s="1">
        <v>5</v>
      </c>
      <c r="AS8" s="1">
        <f>[1]节奏总纲!BA8</f>
        <v>19.707330185578734</v>
      </c>
      <c r="AT8" s="1">
        <f>[1]节奏总纲!BB8</f>
        <v>20.993539484876777</v>
      </c>
      <c r="AU8" s="1">
        <f>[1]节奏总纲!BC8</f>
        <v>22.639743033177162</v>
      </c>
      <c r="AV8" s="1">
        <f>[1]节奏总纲!BD8</f>
        <v>25.044229735272328</v>
      </c>
      <c r="AW8" s="1">
        <f>[1]节奏总纲!BE8</f>
        <v>29.216428548527322</v>
      </c>
      <c r="AY8" s="8"/>
      <c r="BA8" s="1">
        <v>5</v>
      </c>
      <c r="BB8" s="1">
        <f>[1]服务器生态!W26</f>
        <v>1640.6119565217396</v>
      </c>
      <c r="BC8" s="1">
        <f>[1]服务器生态!X26</f>
        <v>454.14504347826056</v>
      </c>
      <c r="BD8" s="1">
        <f>[1]服务器生态!Y26</f>
        <v>70.528000000000006</v>
      </c>
      <c r="BE8" s="1">
        <f>[1]服务器生态!Z26</f>
        <v>8.120000000000001</v>
      </c>
      <c r="BF8" s="1">
        <f>[1]服务器生态!AA26</f>
        <v>1.595</v>
      </c>
      <c r="BG8" s="1">
        <f>[1]服务器生态!AB26</f>
        <v>18.485452394202891</v>
      </c>
      <c r="BH8" s="1">
        <f>[1]服务器生态!AC26</f>
        <v>0.75430434782608713</v>
      </c>
      <c r="BI8" s="1">
        <f>[1]服务器生态!AD26</f>
        <v>0.20880231884057956</v>
      </c>
      <c r="BJ8" s="1">
        <f>[1]服务器生态!AE26</f>
        <v>3.2426666666666666E-2</v>
      </c>
      <c r="BK8" s="1">
        <f>[1]服务器生态!AF26</f>
        <v>3.7333333333333342E-3</v>
      </c>
      <c r="BL8" s="1">
        <f>[1]服务器生态!AG26</f>
        <v>7.3333333333333334E-4</v>
      </c>
      <c r="BM8" s="1">
        <f>[1]服务器生态!$P7</f>
        <v>5</v>
      </c>
      <c r="BN8" s="11">
        <f>[1]服务器生态!Q7</f>
        <v>2.9331624605678233</v>
      </c>
      <c r="BQ8" s="1">
        <v>5</v>
      </c>
      <c r="BR8" s="1">
        <f>'[1]功能-行军令'!S8</f>
        <v>4.3564599736092422</v>
      </c>
      <c r="BS8" s="1">
        <f>'[1]功能-行军令'!T8</f>
        <v>5.390000269548505</v>
      </c>
      <c r="BT8" s="1">
        <f>'[1]功能-行军令'!U8</f>
        <v>5.9146714683889243</v>
      </c>
      <c r="BU8" s="1">
        <f>'[1]功能-行军令'!V8</f>
        <v>4.829158208476553</v>
      </c>
      <c r="BV8" s="1">
        <f>'[1]功能-行军令'!W8</f>
        <v>2.6219200604110853</v>
      </c>
      <c r="CO8" s="1">
        <f>IF('[1]功能-城建'!AR9="","",'[1]功能-城建'!AR9)</f>
        <v>4</v>
      </c>
      <c r="CP8" s="1">
        <f>IF('[1]功能-城建'!AS9="","",'[1]功能-城建'!AS9)</f>
        <v>4</v>
      </c>
      <c r="CQ8" s="1">
        <f>IF('[1]功能-城建'!AT9="","",'[1]功能-城建'!AT9)</f>
        <v>4</v>
      </c>
      <c r="CR8" s="1">
        <f>IF('[1]功能-城建'!AU9="","",'[1]功能-城建'!AU9)</f>
        <v>18</v>
      </c>
      <c r="CS8" s="1" t="str">
        <f>IF('[1]功能-城建'!AV9="","",'[1]功能-城建'!AV9)</f>
        <v/>
      </c>
      <c r="CT8" s="1">
        <f>IF('[1]功能-城建'!AW9="","",'[1]功能-城建'!AW9)</f>
        <v>4</v>
      </c>
      <c r="CU8" s="1">
        <f>IF('[1]功能-城建'!AX9="","",'[1]功能-城建'!AX9)</f>
        <v>4</v>
      </c>
      <c r="CV8" s="1">
        <f>IF('[1]功能-城建'!AY9="","",'[1]功能-城建'!AY9)</f>
        <v>4</v>
      </c>
      <c r="CW8" s="1">
        <f>IF('[1]功能-城建'!AZ9="","",'[1]功能-城建'!AZ9)</f>
        <v>4</v>
      </c>
      <c r="CX8" s="1">
        <f>IF('[1]功能-城建'!BA9="","",'[1]功能-城建'!BA9)</f>
        <v>28</v>
      </c>
      <c r="CY8" s="1">
        <f>IF('[1]功能-城建'!BB9="","",'[1]功能-城建'!BB9)</f>
        <v>4</v>
      </c>
      <c r="CZ8" s="1">
        <f>IF('[1]功能-城建'!BC9="","",'[1]功能-城建'!BC9)</f>
        <v>4</v>
      </c>
      <c r="DA8" s="1">
        <f>IF('[1]功能-城建'!BD9="","",'[1]功能-城建'!BD9)</f>
        <v>13</v>
      </c>
      <c r="DB8" s="1">
        <f>IF('[1]功能-城建'!BE9="","",'[1]功能-城建'!BE9)</f>
        <v>11</v>
      </c>
      <c r="DC8" s="1">
        <f>IF('[1]功能-城建'!BF9="","",'[1]功能-城建'!BF9)</f>
        <v>10</v>
      </c>
      <c r="DD8" s="1">
        <f>IF('[1]功能-城建'!BG9="","",'[1]功能-城建'!BG9)</f>
        <v>11</v>
      </c>
      <c r="DE8" s="1">
        <f>IF('[1]功能-城建'!BH9="","",'[1]功能-城建'!BH9)</f>
        <v>12</v>
      </c>
      <c r="DF8" s="1">
        <f>IF('[1]功能-城建'!BI9="","",'[1]功能-城建'!BI9)</f>
        <v>11</v>
      </c>
      <c r="DG8" s="1">
        <f>IF('[1]功能-城建'!BJ9="","",'[1]功能-城建'!BJ9)</f>
        <v>26</v>
      </c>
      <c r="DL8" s="10">
        <v>4</v>
      </c>
      <c r="DM8" s="10">
        <f>'[1]功能-行军令'!EN8</f>
        <v>0</v>
      </c>
      <c r="DN8" s="10">
        <f>'[1]功能-行军令'!$FD8</f>
        <v>11469.100922746813</v>
      </c>
    </row>
    <row r="9" spans="5:118" x14ac:dyDescent="0.15">
      <c r="F9" s="15">
        <f>[1]节奏总纲!N9</f>
        <v>12</v>
      </c>
      <c r="G9" s="15">
        <f>[1]节奏总纲!O9</f>
        <v>6</v>
      </c>
      <c r="H9" s="1">
        <f>[1]节奏总纲!P9</f>
        <v>0.51571656651039799</v>
      </c>
      <c r="I9" s="1">
        <f>[1]节奏总纲!Q9</f>
        <v>0.43939051466685908</v>
      </c>
      <c r="J9" s="1">
        <f>[1]节奏总纲!R9</f>
        <v>0.35336899137292471</v>
      </c>
      <c r="K9" s="1">
        <f>[1]节奏总纲!S9</f>
        <v>0.25440298225957936</v>
      </c>
      <c r="L9" s="1">
        <f>[1]节奏总纲!T9</f>
        <v>0.13836675479473978</v>
      </c>
      <c r="N9" s="15">
        <f>[1]节奏总纲!V9</f>
        <v>6</v>
      </c>
      <c r="O9" s="15">
        <f>[1]节奏总纲!W9</f>
        <v>0.10150300413730284</v>
      </c>
      <c r="P9" s="15">
        <f>[1]节奏总纲!X9</f>
        <v>8.6977615799829711E-2</v>
      </c>
      <c r="Q9" s="15">
        <f>[1]节奏总纲!Y9</f>
        <v>7.0212600134676895E-2</v>
      </c>
      <c r="R9" s="15">
        <f>[1]节奏总纲!Z9</f>
        <v>5.1438336696762732E-2</v>
      </c>
      <c r="S9" s="15">
        <f>[1]节奏总纲!AA9</f>
        <v>2.884868890329341E-2</v>
      </c>
      <c r="U9" s="15">
        <f>[1]节奏总纲!AC9</f>
        <v>6</v>
      </c>
      <c r="V9" s="15">
        <f>[1]节奏总纲!AD9</f>
        <v>28.071211008105138</v>
      </c>
      <c r="W9" s="15">
        <f>[1]节奏总纲!AE9</f>
        <v>29.78183527117605</v>
      </c>
      <c r="X9" s="15">
        <f>[1]节奏总纲!AF9</f>
        <v>32.202183458664891</v>
      </c>
      <c r="Y9" s="15">
        <f>[1]节奏总纲!AG9</f>
        <v>36.067019846099676</v>
      </c>
      <c r="Z9" s="15">
        <f>[1]节奏总纲!AH9</f>
        <v>43.870275262019007</v>
      </c>
      <c r="AD9" s="1">
        <v>6</v>
      </c>
      <c r="AE9" s="1">
        <f>[1]节奏总纲!AM9</f>
        <v>0.22055744069899194</v>
      </c>
      <c r="AF9" s="1">
        <f>[1]节奏总纲!AN9</f>
        <v>0.17644595255919357</v>
      </c>
      <c r="AG9" s="1">
        <f>[1]节奏总纲!AO9</f>
        <v>0.13233446441939517</v>
      </c>
      <c r="AH9" s="1">
        <f>[1]节奏总纲!AP9</f>
        <v>8.8222976279596785E-2</v>
      </c>
      <c r="AI9" s="1">
        <f>[1]节奏总纲!AQ9</f>
        <v>4.4111488139798392E-2</v>
      </c>
      <c r="AK9" s="1">
        <v>6</v>
      </c>
      <c r="AL9" s="1">
        <f>[1]节奏总纲!AT9</f>
        <v>7.0557440698991947E-2</v>
      </c>
      <c r="AM9" s="1">
        <f>[1]节奏总纲!AU9</f>
        <v>5.6445952559193574E-2</v>
      </c>
      <c r="AN9" s="1">
        <f>[1]节奏总纲!AV9</f>
        <v>4.2334464419395174E-2</v>
      </c>
      <c r="AO9" s="1">
        <f>[1]节奏总纲!AW9</f>
        <v>2.8222976279596787E-2</v>
      </c>
      <c r="AP9" s="1">
        <f>[1]节奏总纲!AX9</f>
        <v>1.4111488139798394E-2</v>
      </c>
      <c r="AR9" s="1">
        <v>6</v>
      </c>
      <c r="AS9" s="1">
        <f>[1]节奏总纲!BA9</f>
        <v>20.745154613657583</v>
      </c>
      <c r="AT9" s="1">
        <f>[1]节奏总纲!BB9</f>
        <v>22.041972908628715</v>
      </c>
      <c r="AU9" s="1">
        <f>[1]节奏总纲!BC9</f>
        <v>23.710496742673982</v>
      </c>
      <c r="AV9" s="1">
        <f>[1]节奏总纲!BD9</f>
        <v>26.127796402772656</v>
      </c>
      <c r="AW9" s="1">
        <f>[1]节奏总纲!BE9</f>
        <v>30.329493925593439</v>
      </c>
      <c r="BA9" s="1">
        <v>6</v>
      </c>
      <c r="BB9" s="1">
        <f>[1]服务器生态!W27</f>
        <v>1399.8668478260872</v>
      </c>
      <c r="BC9" s="1">
        <f>[1]服务器生态!X27</f>
        <v>473.56315217391273</v>
      </c>
      <c r="BD9" s="1">
        <f>[1]服务器生态!Y27</f>
        <v>66.56</v>
      </c>
      <c r="BE9" s="1">
        <f>[1]服务器生态!Z27</f>
        <v>8.3200000000000021</v>
      </c>
      <c r="BF9" s="1">
        <f>[1]服务器生态!AA27</f>
        <v>1.6900000000000002</v>
      </c>
      <c r="BG9" s="1">
        <f>[1]服务器生态!AB27</f>
        <v>20.998153437681154</v>
      </c>
      <c r="BH9" s="1">
        <f>[1]服务器生态!AC27</f>
        <v>0.71788043478260888</v>
      </c>
      <c r="BI9" s="1">
        <f>[1]服务器生态!AD27</f>
        <v>0.24285289855072448</v>
      </c>
      <c r="BJ9" s="1">
        <f>[1]服务器生态!AE27</f>
        <v>3.4133333333333335E-2</v>
      </c>
      <c r="BK9" s="1">
        <f>[1]服务器生态!AF27</f>
        <v>4.2666666666666677E-3</v>
      </c>
      <c r="BL9" s="1">
        <f>[1]服务器生态!AG27</f>
        <v>8.6666666666666674E-4</v>
      </c>
      <c r="BM9" s="1">
        <f>[1]服务器生态!$P8</f>
        <v>5</v>
      </c>
      <c r="BN9" s="11">
        <f>[1]服务器生态!Q8</f>
        <v>2.83416149068323</v>
      </c>
      <c r="BQ9" s="1">
        <v>6</v>
      </c>
      <c r="BR9" s="1">
        <f>'[1]功能-行军令'!S9</f>
        <v>4.6691381903159304</v>
      </c>
      <c r="BS9" s="1">
        <f>'[1]功能-行军令'!T9</f>
        <v>5.8275002585885893</v>
      </c>
      <c r="BT9" s="1">
        <f>'[1]功能-行军令'!U9</f>
        <v>6.3893466122555971</v>
      </c>
      <c r="BU9" s="1">
        <f>'[1]功能-行军令'!V9</f>
        <v>5.2981486797665625</v>
      </c>
      <c r="BV9" s="1">
        <f>'[1]功能-行军令'!W9</f>
        <v>2.9714149570392223</v>
      </c>
      <c r="CO9" s="1">
        <f>IF('[1]功能-城建'!AR10="","",'[1]功能-城建'!AR10)</f>
        <v>5</v>
      </c>
      <c r="CP9" s="1">
        <f>IF('[1]功能-城建'!AS10="","",'[1]功能-城建'!AS10)</f>
        <v>5</v>
      </c>
      <c r="CQ9" s="1">
        <f>IF('[1]功能-城建'!AT10="","",'[1]功能-城建'!AT10)</f>
        <v>5</v>
      </c>
      <c r="CR9" s="1">
        <f>IF('[1]功能-城建'!AU10="","",'[1]功能-城建'!AU10)</f>
        <v>20</v>
      </c>
      <c r="CS9" s="1" t="str">
        <f>IF('[1]功能-城建'!AV10="","",'[1]功能-城建'!AV10)</f>
        <v/>
      </c>
      <c r="CT9" s="1">
        <f>IF('[1]功能-城建'!AW10="","",'[1]功能-城建'!AW10)</f>
        <v>5</v>
      </c>
      <c r="CU9" s="1">
        <f>IF('[1]功能-城建'!AX10="","",'[1]功能-城建'!AX10)</f>
        <v>5</v>
      </c>
      <c r="CV9" s="1">
        <f>IF('[1]功能-城建'!AY10="","",'[1]功能-城建'!AY10)</f>
        <v>5</v>
      </c>
      <c r="CW9" s="1">
        <f>IF('[1]功能-城建'!AZ10="","",'[1]功能-城建'!AZ10)</f>
        <v>5</v>
      </c>
      <c r="CX9" s="1">
        <f>IF('[1]功能-城建'!BA10="","",'[1]功能-城建'!BA10)</f>
        <v>28</v>
      </c>
      <c r="CY9" s="1">
        <f>IF('[1]功能-城建'!BB10="","",'[1]功能-城建'!BB10)</f>
        <v>5</v>
      </c>
      <c r="CZ9" s="1">
        <f>IF('[1]功能-城建'!BC10="","",'[1]功能-城建'!BC10)</f>
        <v>5</v>
      </c>
      <c r="DA9" s="1">
        <f>IF('[1]功能-城建'!BD10="","",'[1]功能-城建'!BD10)</f>
        <v>16</v>
      </c>
      <c r="DB9" s="1">
        <f>IF('[1]功能-城建'!BE10="","",'[1]功能-城建'!BE10)</f>
        <v>14</v>
      </c>
      <c r="DC9" s="1">
        <f>IF('[1]功能-城建'!BF10="","",'[1]功能-城建'!BF10)</f>
        <v>14</v>
      </c>
      <c r="DD9" s="1">
        <f>IF('[1]功能-城建'!BG10="","",'[1]功能-城建'!BG10)</f>
        <v>14</v>
      </c>
      <c r="DE9" s="1">
        <f>IF('[1]功能-城建'!BH10="","",'[1]功能-城建'!BH10)</f>
        <v>14</v>
      </c>
      <c r="DF9" s="1">
        <f>IF('[1]功能-城建'!BI10="","",'[1]功能-城建'!BI10)</f>
        <v>11</v>
      </c>
      <c r="DG9" s="1">
        <f>IF('[1]功能-城建'!BJ10="","",'[1]功能-城建'!BJ10)</f>
        <v>30</v>
      </c>
      <c r="DL9" s="10">
        <v>5</v>
      </c>
      <c r="DM9" s="10">
        <f>'[1]功能-行军令'!EN9</f>
        <v>0</v>
      </c>
      <c r="DN9" s="10">
        <f>'[1]功能-行军令'!$FD9</f>
        <v>16540.303346388726</v>
      </c>
    </row>
    <row r="10" spans="5:118" x14ac:dyDescent="0.15">
      <c r="F10" s="15">
        <f>[1]节奏总纲!N10</f>
        <v>14</v>
      </c>
      <c r="G10" s="15">
        <f>[1]节奏总纲!O10</f>
        <v>7</v>
      </c>
      <c r="H10" s="1">
        <f>[1]节奏总纲!P10</f>
        <v>0.62450479271247095</v>
      </c>
      <c r="I10" s="1">
        <f>[1]节奏总纲!Q10</f>
        <v>0.53413894920697635</v>
      </c>
      <c r="J10" s="1">
        <f>[1]节奏总纲!R10</f>
        <v>0.43072095553379119</v>
      </c>
      <c r="K10" s="1">
        <f>[1]节奏总纲!S10</f>
        <v>0.30950457526830061</v>
      </c>
      <c r="L10" s="1">
        <f>[1]节奏总纲!T10</f>
        <v>0.16699258157131475</v>
      </c>
      <c r="N10" s="15">
        <f>[1]节奏总纲!V10</f>
        <v>7</v>
      </c>
      <c r="O10" s="15">
        <f>[1]节奏总纲!W10</f>
        <v>0.10878822620207296</v>
      </c>
      <c r="P10" s="15">
        <f>[1]节奏总纲!X10</f>
        <v>9.4748434540117277E-2</v>
      </c>
      <c r="Q10" s="15">
        <f>[1]节奏总纲!Y10</f>
        <v>7.7351964160866482E-2</v>
      </c>
      <c r="R10" s="15">
        <f>[1]节奏总纲!Z10</f>
        <v>5.510159300872125E-2</v>
      </c>
      <c r="S10" s="15">
        <f>[1]节奏总纲!AA10</f>
        <v>2.8625826776574964E-2</v>
      </c>
      <c r="U10" s="15">
        <f>[1]节奏总纲!AC10</f>
        <v>7</v>
      </c>
      <c r="V10" s="15">
        <f>[1]节奏总纲!AD10</f>
        <v>30</v>
      </c>
      <c r="W10" s="15">
        <f>[1]节奏总纲!AE10</f>
        <v>31.718819483847451</v>
      </c>
      <c r="X10" s="15">
        <f>[1]节奏总纲!AF10</f>
        <v>34.192155176139416</v>
      </c>
      <c r="Y10" s="15">
        <f>[1]节奏总纲!AG10</f>
        <v>38.19822972207853</v>
      </c>
      <c r="Z10" s="15">
        <f>[1]节奏总纲!AH10</f>
        <v>46.093186357957826</v>
      </c>
      <c r="AD10" s="1">
        <v>7</v>
      </c>
      <c r="AE10" s="1">
        <f>[1]节奏总纲!AM10</f>
        <v>0.31141300609369982</v>
      </c>
      <c r="AF10" s="1">
        <f>[1]节奏总纲!AN10</f>
        <v>0.24913040487495985</v>
      </c>
      <c r="AG10" s="1">
        <f>[1]节奏总纲!AO10</f>
        <v>0.18684780365621989</v>
      </c>
      <c r="AH10" s="1">
        <f>[1]节奏总纲!AP10</f>
        <v>0.12456520243747993</v>
      </c>
      <c r="AI10" s="1">
        <f>[1]节奏总纲!AQ10</f>
        <v>6.2282601218739964E-2</v>
      </c>
      <c r="AK10" s="1">
        <v>7</v>
      </c>
      <c r="AL10" s="1">
        <f>[1]节奏总纲!AT10</f>
        <v>9.0855565394707877E-2</v>
      </c>
      <c r="AM10" s="1">
        <f>[1]节奏总纲!AU10</f>
        <v>7.2684452315766285E-2</v>
      </c>
      <c r="AN10" s="1">
        <f>[1]节奏总纲!AV10</f>
        <v>5.451333923682472E-2</v>
      </c>
      <c r="AO10" s="1">
        <f>[1]节奏总纲!AW10</f>
        <v>3.6342226157883142E-2</v>
      </c>
      <c r="AP10" s="1">
        <f>[1]节奏总纲!AX10</f>
        <v>1.8171113078941571E-2</v>
      </c>
      <c r="AR10" s="1">
        <v>7</v>
      </c>
      <c r="AS10" s="1">
        <f>[1]节奏总纲!BA10</f>
        <v>21.627432338833255</v>
      </c>
      <c r="AT10" s="1">
        <f>[1]节奏总纲!BB10</f>
        <v>22.938628095451385</v>
      </c>
      <c r="AU10" s="1">
        <f>[1]节奏总纲!BC10</f>
        <v>24.619152272059132</v>
      </c>
      <c r="AV10" s="1">
        <f>[1]节奏总纲!BD10</f>
        <v>27.059707353051884</v>
      </c>
      <c r="AW10" s="1">
        <f>[1]节奏总纲!BE10</f>
        <v>31.280110398778046</v>
      </c>
      <c r="BA10" s="1">
        <v>7</v>
      </c>
      <c r="BB10" s="1">
        <f>[1]服务器生态!W28</f>
        <v>1175.5125000000003</v>
      </c>
      <c r="BC10" s="1">
        <f>[1]服务器生态!X28</f>
        <v>477.65849999999961</v>
      </c>
      <c r="BD10" s="1">
        <f>[1]服务器生态!Y28</f>
        <v>61.823999999999984</v>
      </c>
      <c r="BE10" s="1">
        <f>[1]服务器生态!Z28</f>
        <v>8.2799999999999994</v>
      </c>
      <c r="BF10" s="1">
        <f>[1]服务器生态!AA28</f>
        <v>1.7249999999999999</v>
      </c>
      <c r="BG10" s="1">
        <f>[1]服务器生态!AB28</f>
        <v>23.477747037681151</v>
      </c>
      <c r="BH10" s="1">
        <f>[1]服务器生态!AC28</f>
        <v>0.68145652173913063</v>
      </c>
      <c r="BI10" s="1">
        <f>[1]服务器生态!AD28</f>
        <v>0.27690347826086936</v>
      </c>
      <c r="BJ10" s="1">
        <f>[1]服务器生态!AE28</f>
        <v>3.5839999999999997E-2</v>
      </c>
      <c r="BK10" s="1">
        <f>[1]服务器生态!AF28</f>
        <v>4.8000000000000004E-3</v>
      </c>
      <c r="BL10" s="1">
        <f>[1]服务器生态!AG28</f>
        <v>1E-3</v>
      </c>
      <c r="BM10" s="1">
        <f>[1]服务器生态!$P9</f>
        <v>5</v>
      </c>
      <c r="BN10" s="11">
        <f>[1]服务器生态!Q9</f>
        <v>2.6869360902255632</v>
      </c>
      <c r="BQ10" s="1">
        <v>7</v>
      </c>
      <c r="BR10" s="1">
        <f>'[1]功能-行军令'!S10</f>
        <v>5.0042584052953565</v>
      </c>
      <c r="BS10" s="1">
        <f>'[1]功能-行军令'!T10</f>
        <v>6.348145114187858</v>
      </c>
      <c r="BT10" s="1">
        <f>'[1]功能-行军令'!U10</f>
        <v>7.039028738638855</v>
      </c>
      <c r="BU10" s="1">
        <f>'[1]功能-行军令'!V10</f>
        <v>5.6754640798982869</v>
      </c>
      <c r="BV10" s="1">
        <f>'[1]功能-行军令'!W10</f>
        <v>2.9484601579872187</v>
      </c>
      <c r="CO10" s="1">
        <f>IF('[1]功能-城建'!AR11="","",'[1]功能-城建'!AR11)</f>
        <v>6</v>
      </c>
      <c r="CP10" s="1">
        <f>IF('[1]功能-城建'!AS11="","",'[1]功能-城建'!AS11)</f>
        <v>6</v>
      </c>
      <c r="CQ10" s="1">
        <f>IF('[1]功能-城建'!AT11="","",'[1]功能-城建'!AT11)</f>
        <v>6</v>
      </c>
      <c r="CR10" s="1">
        <f>IF('[1]功能-城建'!AU11="","",'[1]功能-城建'!AU11)</f>
        <v>22</v>
      </c>
      <c r="CS10" s="1" t="str">
        <f>IF('[1]功能-城建'!AV11="","",'[1]功能-城建'!AV11)</f>
        <v/>
      </c>
      <c r="CT10" s="1">
        <f>IF('[1]功能-城建'!AW11="","",'[1]功能-城建'!AW11)</f>
        <v>6</v>
      </c>
      <c r="CU10" s="1">
        <f>IF('[1]功能-城建'!AX11="","",'[1]功能-城建'!AX11)</f>
        <v>6</v>
      </c>
      <c r="CV10" s="1">
        <f>IF('[1]功能-城建'!AY11="","",'[1]功能-城建'!AY11)</f>
        <v>6</v>
      </c>
      <c r="CW10" s="1">
        <f>IF('[1]功能-城建'!AZ11="","",'[1]功能-城建'!AZ11)</f>
        <v>6</v>
      </c>
      <c r="CX10" s="1">
        <f>IF('[1]功能-城建'!BA11="","",'[1]功能-城建'!BA11)</f>
        <v>29</v>
      </c>
      <c r="CY10" s="1">
        <f>IF('[1]功能-城建'!BB11="","",'[1]功能-城建'!BB11)</f>
        <v>6</v>
      </c>
      <c r="CZ10" s="1">
        <f>IF('[1]功能-城建'!BC11="","",'[1]功能-城建'!BC11)</f>
        <v>6</v>
      </c>
      <c r="DA10" s="1">
        <f>IF('[1]功能-城建'!BD11="","",'[1]功能-城建'!BD11)</f>
        <v>18</v>
      </c>
      <c r="DB10" s="1">
        <f>IF('[1]功能-城建'!BE11="","",'[1]功能-城建'!BE11)</f>
        <v>16</v>
      </c>
      <c r="DC10" s="1">
        <f>IF('[1]功能-城建'!BF11="","",'[1]功能-城建'!BF11)</f>
        <v>16</v>
      </c>
      <c r="DD10" s="1">
        <f>IF('[1]功能-城建'!BG11="","",'[1]功能-城建'!BG11)</f>
        <v>16</v>
      </c>
      <c r="DE10" s="1">
        <f>IF('[1]功能-城建'!BH11="","",'[1]功能-城建'!BH11)</f>
        <v>16</v>
      </c>
      <c r="DF10" s="1">
        <f>IF('[1]功能-城建'!BI11="","",'[1]功能-城建'!BI11)</f>
        <v>12</v>
      </c>
      <c r="DG10" s="1">
        <f>IF('[1]功能-城建'!BJ11="","",'[1]功能-城建'!BJ11)</f>
        <v>34</v>
      </c>
      <c r="DL10" s="10">
        <v>6</v>
      </c>
      <c r="DM10" s="10">
        <f>'[1]功能-行军令'!EN10</f>
        <v>0</v>
      </c>
      <c r="DN10" s="10">
        <f>'[1]功能-行军令'!$FD10</f>
        <v>23004.56274515696</v>
      </c>
    </row>
    <row r="11" spans="5:118" x14ac:dyDescent="0.15">
      <c r="F11" s="15">
        <f>[1]节奏总纲!N11</f>
        <v>16</v>
      </c>
      <c r="G11" s="15">
        <f>[1]节奏总纲!O11</f>
        <v>8</v>
      </c>
      <c r="H11" s="1">
        <f>[1]节奏总纲!P11</f>
        <v>0.74110112659224825</v>
      </c>
      <c r="I11" s="1">
        <f>[1]节奏总纲!Q11</f>
        <v>0.63089938906798093</v>
      </c>
      <c r="J11" s="1">
        <f>[1]节奏总纲!R11</f>
        <v>0.50550507844857251</v>
      </c>
      <c r="K11" s="1">
        <f>[1]节奏总纲!S11</f>
        <v>0.36195379022765406</v>
      </c>
      <c r="L11" s="1">
        <f>[1]节奏总纲!T11</f>
        <v>0.19579891764567198</v>
      </c>
      <c r="N11" s="15">
        <f>[1]节奏总纲!V11</f>
        <v>8</v>
      </c>
      <c r="O11" s="15">
        <f>[1]节奏总纲!W11</f>
        <v>0.1165963338797773</v>
      </c>
      <c r="P11" s="15">
        <f>[1]节奏总纲!X11</f>
        <v>9.6760439861004577E-2</v>
      </c>
      <c r="Q11" s="15">
        <f>[1]节奏总纲!Y11</f>
        <v>7.4784122914781315E-2</v>
      </c>
      <c r="R11" s="15">
        <f>[1]节奏总纲!Z11</f>
        <v>5.2449214959353452E-2</v>
      </c>
      <c r="S11" s="15">
        <f>[1]节奏总纲!AA11</f>
        <v>2.8806336074357231E-2</v>
      </c>
      <c r="U11" s="15">
        <f>[1]节奏总纲!AC11</f>
        <v>8</v>
      </c>
      <c r="V11" s="15">
        <f>[1]节奏总纲!AD11</f>
        <v>31.691928656135214</v>
      </c>
      <c r="W11" s="15">
        <f>[1]节奏总纲!AE11</f>
        <v>33.465251056098396</v>
      </c>
      <c r="X11" s="15">
        <f>[1]节奏总纲!AF11</f>
        <v>35.930751746472978</v>
      </c>
      <c r="Y11" s="15">
        <f>[1]节奏总纲!AG11</f>
        <v>39.998279638578282</v>
      </c>
      <c r="Z11" s="15">
        <f>[1]节奏总纲!AH11</f>
        <v>48.067140183443534</v>
      </c>
      <c r="AD11" s="1">
        <v>8</v>
      </c>
      <c r="AE11" s="1">
        <f>[1]节奏总纲!AM11</f>
        <v>0.42660095793436714</v>
      </c>
      <c r="AF11" s="1">
        <f>[1]节奏总纲!AN11</f>
        <v>0.34128076634749371</v>
      </c>
      <c r="AG11" s="1">
        <f>[1]节奏总纲!AO11</f>
        <v>0.25596057476062029</v>
      </c>
      <c r="AH11" s="1">
        <f>[1]节奏总纲!AP11</f>
        <v>0.17064038317374686</v>
      </c>
      <c r="AI11" s="1">
        <f>[1]节奏总纲!AQ11</f>
        <v>8.5320191586873428E-2</v>
      </c>
      <c r="AK11" s="1">
        <v>8</v>
      </c>
      <c r="AL11" s="1">
        <f>[1]节奏总纲!AT11</f>
        <v>0.11518795184066732</v>
      </c>
      <c r="AM11" s="1">
        <f>[1]节奏总纲!AU11</f>
        <v>9.2150361472533859E-2</v>
      </c>
      <c r="AN11" s="1">
        <f>[1]节奏总纲!AV11</f>
        <v>6.9112771104400395E-2</v>
      </c>
      <c r="AO11" s="1">
        <f>[1]节奏总纲!AW11</f>
        <v>4.607518073626693E-2</v>
      </c>
      <c r="AP11" s="1">
        <f>[1]节奏总纲!AX11</f>
        <v>2.3037590368133465E-2</v>
      </c>
      <c r="AR11" s="1">
        <v>8</v>
      </c>
      <c r="AS11" s="1">
        <f>[1]节奏总纲!BA11</f>
        <v>22.400634983357783</v>
      </c>
      <c r="AT11" s="1">
        <f>[1]节奏总纲!BB11</f>
        <v>23.710496742673982</v>
      </c>
      <c r="AU11" s="1">
        <f>[1]节奏总纲!BC11</f>
        <v>25.412810862541733</v>
      </c>
      <c r="AV11" s="1">
        <f>[1]节奏总纲!BD11</f>
        <v>27.863030247590562</v>
      </c>
      <c r="AW11" s="1">
        <f>[1]节奏总纲!BE11</f>
        <v>32.113552950216736</v>
      </c>
      <c r="BA11" s="1">
        <v>8</v>
      </c>
      <c r="BB11" s="1">
        <f>[1]服务器生态!W29</f>
        <v>1005.1159713000645</v>
      </c>
      <c r="BC11" s="1">
        <f>[1]服务器生态!X29</f>
        <v>432.12471441422116</v>
      </c>
      <c r="BD11" s="1">
        <f>[1]服务器生态!Y29</f>
        <v>53.913600000000002</v>
      </c>
      <c r="BE11" s="1">
        <f>[1]服务器生态!Z29</f>
        <v>7.3028571428571434</v>
      </c>
      <c r="BF11" s="1">
        <f>[1]服务器生态!AA29</f>
        <v>1.5428571428571429</v>
      </c>
      <c r="BG11" s="1">
        <f>[1]服务器生态!AB29</f>
        <v>25.839810629738185</v>
      </c>
      <c r="BH11" s="1">
        <f>[1]服务器生态!AC29</f>
        <v>0.67007731420004302</v>
      </c>
      <c r="BI11" s="1">
        <f>[1]服务器生态!AD29</f>
        <v>0.28808314294281412</v>
      </c>
      <c r="BJ11" s="1">
        <f>[1]服务器生态!AE29</f>
        <v>3.5942399999999999E-2</v>
      </c>
      <c r="BK11" s="1">
        <f>[1]服务器生态!AF29</f>
        <v>4.8685714285714287E-3</v>
      </c>
      <c r="BL11" s="1">
        <f>[1]服务器生态!AG29</f>
        <v>1.0285714285714286E-3</v>
      </c>
      <c r="BM11" s="1">
        <f>[1]服务器生态!$P10</f>
        <v>5</v>
      </c>
      <c r="BN11" s="11">
        <f>[1]服务器生态!Q10</f>
        <v>2.4913366336633662</v>
      </c>
      <c r="BQ11" s="1">
        <v>8</v>
      </c>
      <c r="BR11" s="1">
        <f>'[1]功能-行军令'!S11</f>
        <v>5.3634313584697573</v>
      </c>
      <c r="BS11" s="1">
        <f>'[1]功能-行军令'!T11</f>
        <v>6.4829494706873092</v>
      </c>
      <c r="BT11" s="1">
        <f>'[1]功能-行军令'!U11</f>
        <v>6.805355185245098</v>
      </c>
      <c r="BU11" s="1">
        <f>'[1]功能-行军令'!V11</f>
        <v>5.4022691408134094</v>
      </c>
      <c r="BV11" s="1">
        <f>'[1]功能-行军令'!W11</f>
        <v>2.9670526156587975</v>
      </c>
      <c r="CO11" s="1">
        <f>IF('[1]功能-城建'!AR12="","",'[1]功能-城建'!AR12)</f>
        <v>7</v>
      </c>
      <c r="CP11" s="1">
        <f>IF('[1]功能-城建'!AS12="","",'[1]功能-城建'!AS12)</f>
        <v>7</v>
      </c>
      <c r="CQ11" s="1">
        <f>IF('[1]功能-城建'!AT12="","",'[1]功能-城建'!AT12)</f>
        <v>7</v>
      </c>
      <c r="CR11" s="1">
        <f>IF('[1]功能-城建'!AU12="","",'[1]功能-城建'!AU12)</f>
        <v>24</v>
      </c>
      <c r="CS11" s="1" t="str">
        <f>IF('[1]功能-城建'!AV12="","",'[1]功能-城建'!AV12)</f>
        <v/>
      </c>
      <c r="CT11" s="1">
        <f>IF('[1]功能-城建'!AW12="","",'[1]功能-城建'!AW12)</f>
        <v>7</v>
      </c>
      <c r="CU11" s="1">
        <f>IF('[1]功能-城建'!AX12="","",'[1]功能-城建'!AX12)</f>
        <v>7</v>
      </c>
      <c r="CV11" s="1">
        <f>IF('[1]功能-城建'!AY12="","",'[1]功能-城建'!AY12)</f>
        <v>7</v>
      </c>
      <c r="CW11" s="1">
        <f>IF('[1]功能-城建'!AZ12="","",'[1]功能-城建'!AZ12)</f>
        <v>7</v>
      </c>
      <c r="CX11" s="1">
        <f>IF('[1]功能-城建'!BA12="","",'[1]功能-城建'!BA12)</f>
        <v>29</v>
      </c>
      <c r="CY11" s="1">
        <f>IF('[1]功能-城建'!BB12="","",'[1]功能-城建'!BB12)</f>
        <v>7</v>
      </c>
      <c r="CZ11" s="1">
        <f>IF('[1]功能-城建'!BC12="","",'[1]功能-城建'!BC12)</f>
        <v>7</v>
      </c>
      <c r="DA11" s="1">
        <f>IF('[1]功能-城建'!BD12="","",'[1]功能-城建'!BD12)</f>
        <v>20</v>
      </c>
      <c r="DB11" s="1">
        <f>IF('[1]功能-城建'!BE12="","",'[1]功能-城建'!BE12)</f>
        <v>20</v>
      </c>
      <c r="DC11" s="1">
        <f>IF('[1]功能-城建'!BF12="","",'[1]功能-城建'!BF12)</f>
        <v>20</v>
      </c>
      <c r="DD11" s="1">
        <f>IF('[1]功能-城建'!BG12="","",'[1]功能-城建'!BG12)</f>
        <v>20</v>
      </c>
      <c r="DE11" s="1">
        <f>IF('[1]功能-城建'!BH12="","",'[1]功能-城建'!BH12)</f>
        <v>20</v>
      </c>
      <c r="DF11" s="1">
        <f>IF('[1]功能-城建'!BI12="","",'[1]功能-城建'!BI12)</f>
        <v>12</v>
      </c>
      <c r="DG11" s="1">
        <f>IF('[1]功能-城建'!BJ12="","",'[1]功能-城建'!BJ12)</f>
        <v>38</v>
      </c>
      <c r="DL11" s="10">
        <v>7</v>
      </c>
      <c r="DM11" s="10">
        <f>'[1]功能-行军令'!EN11</f>
        <v>0</v>
      </c>
      <c r="DN11" s="10">
        <f>'[1]功能-行军令'!$FD11</f>
        <v>31372.394351558418</v>
      </c>
    </row>
    <row r="12" spans="5:118" x14ac:dyDescent="0.15">
      <c r="F12" s="15">
        <f>[1]节奏总纲!N12</f>
        <v>18</v>
      </c>
      <c r="G12" s="15">
        <f>[1]节奏总纲!O12</f>
        <v>9</v>
      </c>
      <c r="H12" s="1">
        <f>[1]节奏总纲!P12</f>
        <v>0.86606598307361482</v>
      </c>
      <c r="I12" s="1">
        <f>[1]节奏总纲!Q12</f>
        <v>0.73702215159564621</v>
      </c>
      <c r="J12" s="1">
        <f>[1]节奏总纲!R12</f>
        <v>0.59282216541388932</v>
      </c>
      <c r="K12" s="1">
        <f>[1]节奏总纲!S12</f>
        <v>0.42766338244175101</v>
      </c>
      <c r="L12" s="1">
        <f>[1]节奏总纲!T12</f>
        <v>0.23193247026711403</v>
      </c>
      <c r="N12" s="15">
        <f>[1]节奏总纲!V12</f>
        <v>9</v>
      </c>
      <c r="O12" s="15">
        <f>[1]节奏总纲!W12</f>
        <v>0.12496485648136657</v>
      </c>
      <c r="P12" s="15">
        <f>[1]节奏总纲!X12</f>
        <v>0.10612276252766528</v>
      </c>
      <c r="Q12" s="15">
        <f>[1]节奏总纲!Y12</f>
        <v>8.7317086965316815E-2</v>
      </c>
      <c r="R12" s="15">
        <f>[1]节奏总纲!Z12</f>
        <v>6.5709592214096946E-2</v>
      </c>
      <c r="S12" s="15">
        <f>[1]节奏总纲!AA12</f>
        <v>3.613355262144205E-2</v>
      </c>
      <c r="U12" s="15">
        <f>[1]节奏总纲!AC12</f>
        <v>9</v>
      </c>
      <c r="V12" s="15">
        <f>[1]节奏总纲!AD12</f>
        <v>33.213386604241784</v>
      </c>
      <c r="W12" s="15">
        <f>[1]节奏总纲!AE12</f>
        <v>34.992730785174565</v>
      </c>
      <c r="X12" s="15">
        <f>[1]节奏总纲!AF12</f>
        <v>37.510565846691456</v>
      </c>
      <c r="Y12" s="15">
        <f>[1]节奏总纲!AG12</f>
        <v>41.534743419557365</v>
      </c>
      <c r="Z12" s="15">
        <f>[1]节奏总纲!AH12</f>
        <v>49.706056771838036</v>
      </c>
      <c r="AD12" s="1">
        <v>9</v>
      </c>
      <c r="AE12" s="1">
        <f>[1]节奏总纲!AM12</f>
        <v>0.57090651823243421</v>
      </c>
      <c r="AF12" s="1">
        <f>[1]节奏总纲!AN12</f>
        <v>0.45672521458594739</v>
      </c>
      <c r="AG12" s="1">
        <f>[1]节奏总纲!AO12</f>
        <v>0.34254391093946052</v>
      </c>
      <c r="AH12" s="1">
        <f>[1]节奏总纲!AP12</f>
        <v>0.2283626072929737</v>
      </c>
      <c r="AI12" s="1">
        <f>[1]节奏总纲!AQ12</f>
        <v>0.11418130364648685</v>
      </c>
      <c r="AK12" s="1">
        <v>9</v>
      </c>
      <c r="AL12" s="1">
        <f>[1]节奏总纲!AT12</f>
        <v>0.14430556029806707</v>
      </c>
      <c r="AM12" s="1">
        <f>[1]节奏总纲!AU12</f>
        <v>0.11544444823845368</v>
      </c>
      <c r="AN12" s="1">
        <f>[1]节奏总纲!AV12</f>
        <v>8.6583336178840231E-2</v>
      </c>
      <c r="AO12" s="1">
        <f>[1]节奏总纲!AW12</f>
        <v>5.7722224119226839E-2</v>
      </c>
      <c r="AP12" s="1">
        <f>[1]节奏总纲!AX12</f>
        <v>2.886111205961342E-2</v>
      </c>
      <c r="AR12" s="1">
        <v>9</v>
      </c>
      <c r="AS12" s="1">
        <f>[1]节奏总纲!BA12</f>
        <v>23.100336713798686</v>
      </c>
      <c r="AT12" s="1">
        <f>[1]节奏总纲!BB12</f>
        <v>24.402761517547276</v>
      </c>
      <c r="AU12" s="1">
        <f>[1]节奏总纲!BC12</f>
        <v>26.127796402772656</v>
      </c>
      <c r="AV12" s="1">
        <f>[1]节奏总纲!BD12</f>
        <v>28.568390277483555</v>
      </c>
      <c r="AW12" s="1">
        <f>[1]节奏总纲!BE12</f>
        <v>32.842201900114915</v>
      </c>
      <c r="BA12" s="1">
        <v>9</v>
      </c>
      <c r="BB12" s="1">
        <f>[1]服务器生态!W30</f>
        <v>959.81724113453504</v>
      </c>
      <c r="BC12" s="1">
        <f>[1]服务器生态!X30</f>
        <v>436.06866253893429</v>
      </c>
      <c r="BD12" s="1">
        <f>[1]服务器生态!Y30</f>
        <v>52.52242285714285</v>
      </c>
      <c r="BE12" s="1">
        <f>[1]服务器生态!Z30</f>
        <v>7.1941224489795923</v>
      </c>
      <c r="BF12" s="1">
        <f>[1]服务器生态!AA30</f>
        <v>1.5404081632653062</v>
      </c>
      <c r="BG12" s="1">
        <f>[1]服务器生态!AB30</f>
        <v>28.184787532283064</v>
      </c>
      <c r="BH12" s="1">
        <f>[1]服务器生态!AC30</f>
        <v>0.65869810666095541</v>
      </c>
      <c r="BI12" s="1">
        <f>[1]服务器生态!AD30</f>
        <v>0.29926280762475882</v>
      </c>
      <c r="BJ12" s="1">
        <f>[1]服务器生态!AE30</f>
        <v>3.6044799999999995E-2</v>
      </c>
      <c r="BK12" s="1">
        <f>[1]服务器生态!AF30</f>
        <v>4.9371428571428578E-3</v>
      </c>
      <c r="BL12" s="1">
        <f>[1]服务器生态!AG30</f>
        <v>1.0571428571428572E-3</v>
      </c>
      <c r="BM12" s="1">
        <f>[1]服务器生态!$P11</f>
        <v>5</v>
      </c>
      <c r="BN12" s="11">
        <f>[1]服务器生态!Q11</f>
        <v>2.5690165462596135</v>
      </c>
      <c r="BQ12" s="1">
        <v>9</v>
      </c>
      <c r="BR12" s="1">
        <f>'[1]功能-行军令'!S12</f>
        <v>5.7483833981428631</v>
      </c>
      <c r="BS12" s="1">
        <f>'[1]功能-行军令'!T12</f>
        <v>7.1102250893535697</v>
      </c>
      <c r="BT12" s="1">
        <f>'[1]功能-行军令'!U12</f>
        <v>7.9458549138438315</v>
      </c>
      <c r="BU12" s="1">
        <f>'[1]功能-行军令'!V12</f>
        <v>6.7680879980519819</v>
      </c>
      <c r="BV12" s="1">
        <f>'[1]功能-行军令'!W12</f>
        <v>3.7217559200085297</v>
      </c>
      <c r="CO12" s="1">
        <f>IF('[1]功能-城建'!AR13="","",'[1]功能-城建'!AR13)</f>
        <v>8</v>
      </c>
      <c r="CP12" s="1">
        <f>IF('[1]功能-城建'!AS13="","",'[1]功能-城建'!AS13)</f>
        <v>8</v>
      </c>
      <c r="CQ12" s="1">
        <f>IF('[1]功能-城建'!AT13="","",'[1]功能-城建'!AT13)</f>
        <v>8</v>
      </c>
      <c r="CR12" s="1">
        <f>IF('[1]功能-城建'!AU13="","",'[1]功能-城建'!AU13)</f>
        <v>26</v>
      </c>
      <c r="CS12" s="1" t="str">
        <f>IF('[1]功能-城建'!AV13="","",'[1]功能-城建'!AV13)</f>
        <v/>
      </c>
      <c r="CT12" s="1">
        <f>IF('[1]功能-城建'!AW13="","",'[1]功能-城建'!AW13)</f>
        <v>8</v>
      </c>
      <c r="CU12" s="1">
        <f>IF('[1]功能-城建'!AX13="","",'[1]功能-城建'!AX13)</f>
        <v>8</v>
      </c>
      <c r="CV12" s="1">
        <f>IF('[1]功能-城建'!AY13="","",'[1]功能-城建'!AY13)</f>
        <v>8</v>
      </c>
      <c r="CW12" s="1">
        <f>IF('[1]功能-城建'!AZ13="","",'[1]功能-城建'!AZ13)</f>
        <v>8</v>
      </c>
      <c r="CX12" s="1">
        <f>IF('[1]功能-城建'!BA13="","",'[1]功能-城建'!BA13)</f>
        <v>29</v>
      </c>
      <c r="CY12" s="1">
        <f>IF('[1]功能-城建'!BB13="","",'[1]功能-城建'!BB13)</f>
        <v>8</v>
      </c>
      <c r="CZ12" s="1">
        <f>IF('[1]功能-城建'!BC13="","",'[1]功能-城建'!BC13)</f>
        <v>8</v>
      </c>
      <c r="DA12" s="1">
        <f>IF('[1]功能-城建'!BD13="","",'[1]功能-城建'!BD13)</f>
        <v>23</v>
      </c>
      <c r="DB12" s="1">
        <f>IF('[1]功能-城建'!BE13="","",'[1]功能-城建'!BE13)</f>
        <v>22</v>
      </c>
      <c r="DC12" s="1">
        <f>IF('[1]功能-城建'!BF13="","",'[1]功能-城建'!BF13)</f>
        <v>22</v>
      </c>
      <c r="DD12" s="1">
        <f>IF('[1]功能-城建'!BG13="","",'[1]功能-城建'!BG13)</f>
        <v>22</v>
      </c>
      <c r="DE12" s="1">
        <f>IF('[1]功能-城建'!BH13="","",'[1]功能-城建'!BH13)</f>
        <v>22</v>
      </c>
      <c r="DF12" s="1">
        <f>IF('[1]功能-城建'!BI13="","",'[1]功能-城建'!BI13)</f>
        <v>13</v>
      </c>
      <c r="DG12" s="1">
        <f>IF('[1]功能-城建'!BJ13="","",'[1]功能-城建'!BJ13)</f>
        <v>42</v>
      </c>
      <c r="DL12" s="10">
        <v>8</v>
      </c>
      <c r="DM12" s="10">
        <f>'[1]功能-行军令'!EN12</f>
        <v>0</v>
      </c>
      <c r="DN12" s="10">
        <f>'[1]功能-行军令'!$FD12</f>
        <v>40837.748158422633</v>
      </c>
    </row>
    <row r="13" spans="5:118" x14ac:dyDescent="0.15">
      <c r="F13" s="15">
        <f>[1]节奏总纲!N13</f>
        <v>20</v>
      </c>
      <c r="G13" s="15">
        <f>[1]节奏总纲!O13</f>
        <v>10</v>
      </c>
      <c r="H13" s="1">
        <f>[1]节奏总纲!P13</f>
        <v>1</v>
      </c>
      <c r="I13" s="1">
        <f>[1]节奏总纲!Q13</f>
        <v>0.8548</v>
      </c>
      <c r="J13" s="1">
        <f>[1]节奏总纲!R13</f>
        <v>0.6895</v>
      </c>
      <c r="K13" s="1">
        <f>[1]节奏总纲!S13</f>
        <v>0.49980000000000002</v>
      </c>
      <c r="L13" s="1">
        <f>[1]节奏总纲!T13</f>
        <v>0.2732</v>
      </c>
      <c r="N13" s="15">
        <f>[1]节奏总纲!V13</f>
        <v>10</v>
      </c>
      <c r="O13" s="15">
        <f>[1]节奏总纲!W13</f>
        <v>0.13393401692638518</v>
      </c>
      <c r="P13" s="15">
        <f>[1]节奏总纲!X13</f>
        <v>0.11777784840435379</v>
      </c>
      <c r="Q13" s="15">
        <f>[1]节奏总纲!Y13</f>
        <v>9.6677834586110678E-2</v>
      </c>
      <c r="R13" s="15">
        <f>[1]节奏总纲!Z13</f>
        <v>7.2136617558249017E-2</v>
      </c>
      <c r="S13" s="15">
        <f>[1]节奏总纲!AA13</f>
        <v>4.1267529732885971E-2</v>
      </c>
      <c r="U13" s="15">
        <f>[1]节奏总纲!AC13</f>
        <v>10</v>
      </c>
      <c r="V13" s="15">
        <f>[1]节奏总纲!AD13</f>
        <v>34.585942742481357</v>
      </c>
      <c r="W13" s="15">
        <f>[1]节奏总纲!AE13</f>
        <v>36.36169634498642</v>
      </c>
      <c r="X13" s="15">
        <f>[1]节奏总纲!AF13</f>
        <v>38.977035507933373</v>
      </c>
      <c r="Y13" s="15">
        <f>[1]节奏总纲!AG13</f>
        <v>42.970748198558951</v>
      </c>
      <c r="Z13" s="15">
        <f>[1]节奏总纲!AH13</f>
        <v>51.212821897464167</v>
      </c>
      <c r="AD13" s="1">
        <v>10</v>
      </c>
      <c r="AE13" s="1">
        <f>[1]节奏总纲!AM13</f>
        <v>0.75</v>
      </c>
      <c r="AF13" s="1">
        <f>[1]节奏总纲!AN13</f>
        <v>0.60000000000000009</v>
      </c>
      <c r="AG13" s="1">
        <f>[1]节奏总纲!AO13</f>
        <v>0.44999999999999996</v>
      </c>
      <c r="AH13" s="1">
        <f>[1]节奏总纲!AP13</f>
        <v>0.30000000000000004</v>
      </c>
      <c r="AI13" s="1">
        <f>[1]节奏总纲!AQ13</f>
        <v>0.15000000000000002</v>
      </c>
      <c r="AK13" s="1">
        <v>10</v>
      </c>
      <c r="AL13" s="1">
        <f>[1]节奏总纲!AT13</f>
        <v>0.17909348176756579</v>
      </c>
      <c r="AM13" s="1">
        <f>[1]节奏总纲!AU13</f>
        <v>0.1432747854140527</v>
      </c>
      <c r="AN13" s="1">
        <f>[1]节奏总纲!AV13</f>
        <v>0.10745608906053944</v>
      </c>
      <c r="AO13" s="1">
        <f>[1]节奏总纲!AW13</f>
        <v>7.1637392707026348E-2</v>
      </c>
      <c r="AP13" s="1">
        <f>[1]节奏总纲!AX13</f>
        <v>3.5818696353513174E-2</v>
      </c>
      <c r="AR13" s="1">
        <v>10</v>
      </c>
      <c r="AS13" s="1">
        <f>[1]节奏总纲!BA13</f>
        <v>23.710496742673982</v>
      </c>
      <c r="AT13" s="1">
        <f>[1]节奏总纲!BB13</f>
        <v>25.044229735272328</v>
      </c>
      <c r="AU13" s="1">
        <f>[1]节奏总纲!BC13</f>
        <v>26.755953543357073</v>
      </c>
      <c r="AV13" s="1">
        <f>[1]节奏总纲!BD13</f>
        <v>29.216428548527322</v>
      </c>
      <c r="AW13" s="1">
        <f>[1]节奏总纲!BE13</f>
        <v>33.487933395889513</v>
      </c>
      <c r="BA13" s="1">
        <v>10</v>
      </c>
      <c r="BB13" s="1">
        <f>[1]服务器生态!W31</f>
        <v>915.49387161521304</v>
      </c>
      <c r="BC13" s="1">
        <f>[1]服务器生态!X31</f>
        <v>439.05435369090935</v>
      </c>
      <c r="BD13" s="1">
        <f>[1]服务器生态!Y31</f>
        <v>51.122468571428563</v>
      </c>
      <c r="BE13" s="1">
        <f>[1]服务器生态!Z31</f>
        <v>7.0795102040816325</v>
      </c>
      <c r="BF13" s="1">
        <f>[1]服务器生态!AA31</f>
        <v>1.5355102040816326</v>
      </c>
      <c r="BG13" s="1">
        <f>[1]服务器生态!AB31</f>
        <v>30.509712989922292</v>
      </c>
      <c r="BH13" s="1">
        <f>[1]服务器生态!AC31</f>
        <v>0.6473188991218678</v>
      </c>
      <c r="BI13" s="1">
        <f>[1]服务器生态!AD31</f>
        <v>0.31044247230670358</v>
      </c>
      <c r="BJ13" s="1">
        <f>[1]服务器生态!AE31</f>
        <v>3.6147199999999997E-2</v>
      </c>
      <c r="BK13" s="1">
        <f>[1]服务器生态!AF31</f>
        <v>5.0057142857142861E-3</v>
      </c>
      <c r="BL13" s="1">
        <f>[1]服务器生态!AG31</f>
        <v>1.0857142857142858E-3</v>
      </c>
      <c r="BM13" s="1">
        <f>[1]服务器生态!$P12</f>
        <v>5</v>
      </c>
      <c r="BN13" s="11">
        <f>[1]服务器生态!Q12</f>
        <v>2.6378683891804604</v>
      </c>
      <c r="BQ13" s="1">
        <v>10</v>
      </c>
      <c r="BR13" s="1">
        <f>'[1]功能-行军令'!S13</f>
        <v>6.1609647786137174</v>
      </c>
      <c r="BS13" s="1">
        <f>'[1]功能-行军令'!T13</f>
        <v>7.8911158430917041</v>
      </c>
      <c r="BT13" s="1">
        <f>'[1]功能-行军令'!U13</f>
        <v>8.7976829473360709</v>
      </c>
      <c r="BU13" s="1">
        <f>'[1]功能-行军令'!V13</f>
        <v>7.4300716084996523</v>
      </c>
      <c r="BV13" s="1">
        <f>'[1]功能-行军令'!W13</f>
        <v>4.2505555624872571</v>
      </c>
      <c r="CO13" s="1">
        <f>IF('[1]功能-城建'!AR14="","",'[1]功能-城建'!AR14)</f>
        <v>9</v>
      </c>
      <c r="CP13" s="1">
        <f>IF('[1]功能-城建'!AS14="","",'[1]功能-城建'!AS14)</f>
        <v>9</v>
      </c>
      <c r="CQ13" s="1">
        <f>IF('[1]功能-城建'!AT14="","",'[1]功能-城建'!AT14)</f>
        <v>9</v>
      </c>
      <c r="CR13" s="1">
        <f>IF('[1]功能-城建'!AU14="","",'[1]功能-城建'!AU14)</f>
        <v>28</v>
      </c>
      <c r="CS13" s="1" t="str">
        <f>IF('[1]功能-城建'!AV14="","",'[1]功能-城建'!AV14)</f>
        <v/>
      </c>
      <c r="CT13" s="1">
        <f>IF('[1]功能-城建'!AW14="","",'[1]功能-城建'!AW14)</f>
        <v>9</v>
      </c>
      <c r="CU13" s="1">
        <f>IF('[1]功能-城建'!AX14="","",'[1]功能-城建'!AX14)</f>
        <v>9</v>
      </c>
      <c r="CV13" s="1">
        <f>IF('[1]功能-城建'!AY14="","",'[1]功能-城建'!AY14)</f>
        <v>9</v>
      </c>
      <c r="CW13" s="1">
        <f>IF('[1]功能-城建'!AZ14="","",'[1]功能-城建'!AZ14)</f>
        <v>9</v>
      </c>
      <c r="CX13" s="1">
        <f>IF('[1]功能-城建'!BA14="","",'[1]功能-城建'!BA14)</f>
        <v>29</v>
      </c>
      <c r="CY13" s="1">
        <f>IF('[1]功能-城建'!BB14="","",'[1]功能-城建'!BB14)</f>
        <v>9</v>
      </c>
      <c r="CZ13" s="1">
        <f>IF('[1]功能-城建'!BC14="","",'[1]功能-城建'!BC14)</f>
        <v>9</v>
      </c>
      <c r="DA13" s="1">
        <f>IF('[1]功能-城建'!BD14="","",'[1]功能-城建'!BD14)</f>
        <v>25</v>
      </c>
      <c r="DB13" s="1">
        <f>IF('[1]功能-城建'!BE14="","",'[1]功能-城建'!BE14)</f>
        <v>24</v>
      </c>
      <c r="DC13" s="1">
        <f>IF('[1]功能-城建'!BF14="","",'[1]功能-城建'!BF14)</f>
        <v>24</v>
      </c>
      <c r="DD13" s="1">
        <f>IF('[1]功能-城建'!BG14="","",'[1]功能-城建'!BG14)</f>
        <v>24</v>
      </c>
      <c r="DE13" s="1">
        <f>IF('[1]功能-城建'!BH14="","",'[1]功能-城建'!BH14)</f>
        <v>24</v>
      </c>
      <c r="DF13" s="1">
        <f>IF('[1]功能-城建'!BI14="","",'[1]功能-城建'!BI14)</f>
        <v>13</v>
      </c>
      <c r="DG13" s="1">
        <f>IF('[1]功能-城建'!BJ14="","",'[1]功能-城建'!BJ14)</f>
        <v>46</v>
      </c>
      <c r="DL13" s="10">
        <v>9</v>
      </c>
      <c r="DM13" s="10">
        <f>'[1]功能-行军令'!EN13</f>
        <v>0</v>
      </c>
      <c r="DN13" s="10">
        <f>'[1]功能-行军令'!$FD13</f>
        <v>53712.907470754879</v>
      </c>
    </row>
    <row r="14" spans="5:118" x14ac:dyDescent="0.15">
      <c r="F14" s="15">
        <f>[1]节奏总纲!N14</f>
        <v>21</v>
      </c>
      <c r="G14" s="15">
        <f>[1]节奏总纲!O14</f>
        <v>11</v>
      </c>
      <c r="H14" s="1">
        <f>[1]节奏总纲!P14</f>
        <v>1.1435469250725863</v>
      </c>
      <c r="I14" s="1">
        <f>[1]节奏总纲!Q14</f>
        <v>0.98036277886472811</v>
      </c>
      <c r="J14" s="1">
        <f>[1]节奏总纲!R14</f>
        <v>0.79453640354043287</v>
      </c>
      <c r="K14" s="1">
        <f>[1]节奏总纲!S14</f>
        <v>0.57577587677404707</v>
      </c>
      <c r="L14" s="1">
        <f>[1]节奏总纲!T14</f>
        <v>0.31767733578516444</v>
      </c>
      <c r="N14" s="15">
        <f>[1]节奏总纲!V14</f>
        <v>11</v>
      </c>
      <c r="O14" s="15">
        <f>[1]节奏总纲!W14</f>
        <v>0.14354692507258626</v>
      </c>
      <c r="P14" s="15">
        <f>[1]节奏总纲!X14</f>
        <v>0.12556277886472811</v>
      </c>
      <c r="Q14" s="15">
        <f>[1]节奏总纲!Y14</f>
        <v>0.10503640354043287</v>
      </c>
      <c r="R14" s="15">
        <f>[1]节奏总纲!Z14</f>
        <v>7.5975876774047046E-2</v>
      </c>
      <c r="S14" s="15">
        <f>[1]节奏总纲!AA14</f>
        <v>4.447733578516444E-2</v>
      </c>
      <c r="U14" s="15">
        <f>[1]节奏总纲!AC14</f>
        <v>11</v>
      </c>
      <c r="V14" s="15">
        <f>[1]节奏总纲!AD14</f>
        <v>35.845161563010116</v>
      </c>
      <c r="W14" s="15">
        <f>[1]节奏总纲!AE14</f>
        <v>37.6388925299823</v>
      </c>
      <c r="X14" s="15">
        <f>[1]节奏总纲!AF14</f>
        <v>40.259528204263837</v>
      </c>
      <c r="Y14" s="15">
        <f>[1]节奏总纲!AG14</f>
        <v>44.288230531994081</v>
      </c>
      <c r="Z14" s="15">
        <f>[1]节奏总纲!AH14</f>
        <v>52.559419343629337</v>
      </c>
      <c r="AD14" s="1">
        <v>11</v>
      </c>
      <c r="AE14" s="1">
        <f>[1]节奏总纲!AM14</f>
        <v>0.93464628919691628</v>
      </c>
      <c r="AF14" s="1">
        <f>[1]节奏总纲!AN14</f>
        <v>0.74771703135753309</v>
      </c>
      <c r="AG14" s="1">
        <f>[1]节奏总纲!AO14</f>
        <v>0.56078777351814979</v>
      </c>
      <c r="AH14" s="1">
        <f>[1]节奏总纲!AP14</f>
        <v>0.37385851567876655</v>
      </c>
      <c r="AI14" s="1">
        <f>[1]节奏总纲!AQ14</f>
        <v>0.18692925783938327</v>
      </c>
      <c r="AK14" s="1">
        <v>11</v>
      </c>
      <c r="AL14" s="1">
        <f>[1]节奏总纲!AT14</f>
        <v>0.18464628919691628</v>
      </c>
      <c r="AM14" s="1">
        <f>[1]节奏总纲!AU14</f>
        <v>0.147717031357533</v>
      </c>
      <c r="AN14" s="1">
        <f>[1]节奏总纲!AV14</f>
        <v>0.11078777351814983</v>
      </c>
      <c r="AO14" s="1">
        <f>[1]节奏总纲!AW14</f>
        <v>7.3858515678766501E-2</v>
      </c>
      <c r="AP14" s="1">
        <f>[1]节奏总纲!AX14</f>
        <v>3.692925783938325E-2</v>
      </c>
      <c r="AR14" s="1">
        <v>11</v>
      </c>
      <c r="AS14" s="1">
        <f>[1]节奏总纲!BA14</f>
        <v>24.272927064840161</v>
      </c>
      <c r="AT14" s="1">
        <f>[1]节奏总纲!BB14</f>
        <v>25.597101426176433</v>
      </c>
      <c r="AU14" s="1">
        <f>[1]节奏总纲!BC14</f>
        <v>27.327481651231444</v>
      </c>
      <c r="AV14" s="1">
        <f>[1]节奏总纲!BD14</f>
        <v>29.80118336305917</v>
      </c>
      <c r="AW14" s="1">
        <f>[1]节奏总纲!BE14</f>
        <v>34.09469189131628</v>
      </c>
      <c r="BA14" s="1">
        <v>11</v>
      </c>
      <c r="BB14" s="1">
        <f>[1]服务器生态!W32</f>
        <v>872.14586274209864</v>
      </c>
      <c r="BC14" s="1">
        <f>[1]服务器生态!X32</f>
        <v>441.08178787014623</v>
      </c>
      <c r="BD14" s="1">
        <f>[1]服务器生态!Y32</f>
        <v>49.713737142857141</v>
      </c>
      <c r="BE14" s="1">
        <f>[1]服务器生态!Z32</f>
        <v>6.9590204081632665</v>
      </c>
      <c r="BF14" s="1">
        <f>[1]服务器生态!AA32</f>
        <v>1.5281632653061221</v>
      </c>
      <c r="BG14" s="1">
        <f>[1]服务器生态!AB32</f>
        <v>32.811622247262363</v>
      </c>
      <c r="BH14" s="1">
        <f>[1]服务器生态!AC32</f>
        <v>0.6359396915827803</v>
      </c>
      <c r="BI14" s="1">
        <f>[1]服务器生态!AD32</f>
        <v>0.32162213698864833</v>
      </c>
      <c r="BJ14" s="1">
        <f>[1]服务器生态!AE32</f>
        <v>3.62496E-2</v>
      </c>
      <c r="BK14" s="1">
        <f>[1]服务器生态!AF32</f>
        <v>5.0742857142857152E-3</v>
      </c>
      <c r="BL14" s="1">
        <f>[1]服务器生态!AG32</f>
        <v>1.1142857142857141E-3</v>
      </c>
      <c r="BM14" s="1">
        <f>[1]服务器生态!$P13</f>
        <v>5</v>
      </c>
      <c r="BN14" s="11">
        <f>[1]服务器生态!Q13</f>
        <v>2.6951695786228158</v>
      </c>
      <c r="BQ14" s="1">
        <v>11</v>
      </c>
      <c r="BR14" s="1">
        <f>'[1]功能-行军令'!S14</f>
        <v>6.6031585533389716</v>
      </c>
      <c r="BS14" s="1">
        <f>'[1]功能-行军令'!T14</f>
        <v>8.412706183936784</v>
      </c>
      <c r="BT14" s="1">
        <f>'[1]功能-行军令'!U14</f>
        <v>9.5583127221793944</v>
      </c>
      <c r="BU14" s="1">
        <f>'[1]功能-行军令'!V14</f>
        <v>7.825515307726846</v>
      </c>
      <c r="BV14" s="1">
        <f>'[1]功能-行军令'!W14</f>
        <v>4.5811655858719362</v>
      </c>
      <c r="CO14" s="1">
        <f>IF('[1]功能-城建'!AR15="","",'[1]功能-城建'!AR15)</f>
        <v>10</v>
      </c>
      <c r="CP14" s="1">
        <f>IF('[1]功能-城建'!AS15="","",'[1]功能-城建'!AS15)</f>
        <v>10</v>
      </c>
      <c r="CQ14" s="1">
        <f>IF('[1]功能-城建'!AT15="","",'[1]功能-城建'!AT15)</f>
        <v>10</v>
      </c>
      <c r="CR14" s="1">
        <f>IF('[1]功能-城建'!AU15="","",'[1]功能-城建'!AU15)</f>
        <v>30</v>
      </c>
      <c r="CS14" s="1" t="str">
        <f>IF('[1]功能-城建'!AV15="","",'[1]功能-城建'!AV15)</f>
        <v/>
      </c>
      <c r="CT14" s="1">
        <f>IF('[1]功能-城建'!AW15="","",'[1]功能-城建'!AW15)</f>
        <v>10</v>
      </c>
      <c r="CU14" s="1">
        <f>IF('[1]功能-城建'!AX15="","",'[1]功能-城建'!AX15)</f>
        <v>10</v>
      </c>
      <c r="CV14" s="1">
        <f>IF('[1]功能-城建'!AY15="","",'[1]功能-城建'!AY15)</f>
        <v>10</v>
      </c>
      <c r="CW14" s="1">
        <f>IF('[1]功能-城建'!AZ15="","",'[1]功能-城建'!AZ15)</f>
        <v>10</v>
      </c>
      <c r="CX14" s="1">
        <f>IF('[1]功能-城建'!BA15="","",'[1]功能-城建'!BA15)</f>
        <v>30</v>
      </c>
      <c r="CY14" s="1">
        <f>IF('[1]功能-城建'!BB15="","",'[1]功能-城建'!BB15)</f>
        <v>10</v>
      </c>
      <c r="CZ14" s="1">
        <f>IF('[1]功能-城建'!BC15="","",'[1]功能-城建'!BC15)</f>
        <v>10</v>
      </c>
      <c r="DA14" s="1">
        <f>IF('[1]功能-城建'!BD15="","",'[1]功能-城建'!BD15)</f>
        <v>28</v>
      </c>
      <c r="DB14" s="1">
        <f>IF('[1]功能-城建'!BE15="","",'[1]功能-城建'!BE15)</f>
        <v>28</v>
      </c>
      <c r="DC14" s="1">
        <f>IF('[1]功能-城建'!BF15="","",'[1]功能-城建'!BF15)</f>
        <v>28</v>
      </c>
      <c r="DD14" s="1">
        <f>IF('[1]功能-城建'!BG15="","",'[1]功能-城建'!BG15)</f>
        <v>28</v>
      </c>
      <c r="DE14" s="1">
        <f>IF('[1]功能-城建'!BH15="","",'[1]功能-城建'!BH15)</f>
        <v>28</v>
      </c>
      <c r="DF14" s="1">
        <f>IF('[1]功能-城建'!BI15="","",'[1]功能-城建'!BI15)</f>
        <v>14</v>
      </c>
      <c r="DG14" s="1">
        <f>IF('[1]功能-城建'!BJ15="","",'[1]功能-城建'!BJ15)</f>
        <v>50</v>
      </c>
      <c r="DL14" s="10">
        <v>10</v>
      </c>
      <c r="DM14" s="10">
        <f>'[1]功能-行军令'!EN14</f>
        <v>0</v>
      </c>
      <c r="DN14" s="10">
        <f>'[1]功能-行军令'!$FD14</f>
        <v>70249.204958597169</v>
      </c>
    </row>
    <row r="15" spans="5:118" x14ac:dyDescent="0.15">
      <c r="F15" s="15">
        <f>[1]节奏总纲!N15</f>
        <v>22</v>
      </c>
      <c r="G15" s="15">
        <f>[1]节奏总纲!O15</f>
        <v>12</v>
      </c>
      <c r="H15" s="1">
        <f>[1]节奏总纲!P15</f>
        <v>1.2973967099940702</v>
      </c>
      <c r="I15" s="1">
        <f>[1]节奏总纲!Q15</f>
        <v>1.1126474184909145</v>
      </c>
      <c r="J15" s="1">
        <f>[1]节奏总纲!R15</f>
        <v>0.9058423829178599</v>
      </c>
      <c r="K15" s="1">
        <f>[1]节奏总纲!S15</f>
        <v>0.66219128078097333</v>
      </c>
      <c r="L15" s="1">
        <f>[1]节奏总纲!T15</f>
        <v>0.36560639287632896</v>
      </c>
      <c r="N15" s="15">
        <f>[1]节奏总纲!V15</f>
        <v>12</v>
      </c>
      <c r="O15" s="15">
        <f>[1]节奏总纲!W15</f>
        <v>0.15384978492148393</v>
      </c>
      <c r="P15" s="15">
        <f>[1]节奏总纲!X15</f>
        <v>0.13228463962618642</v>
      </c>
      <c r="Q15" s="15">
        <f>[1]节奏总纲!Y15</f>
        <v>0.11130597937742703</v>
      </c>
      <c r="R15" s="15">
        <f>[1]节奏总纲!Z15</f>
        <v>8.6415404006926266E-2</v>
      </c>
      <c r="S15" s="15">
        <f>[1]节奏总纲!AA15</f>
        <v>4.7929057091164518E-2</v>
      </c>
      <c r="U15" s="15">
        <f>[1]节奏总纲!AC15</f>
        <v>12</v>
      </c>
      <c r="V15" s="15">
        <f>[1]节奏总纲!AD15</f>
        <v>37.004247194324648</v>
      </c>
      <c r="W15" s="15">
        <f>[1]节奏总纲!AE15</f>
        <v>38.827998824669805</v>
      </c>
      <c r="X15" s="15">
        <f>[1]节奏总纲!AF15</f>
        <v>41.408320762540754</v>
      </c>
      <c r="Y15" s="15">
        <f>[1]节奏总纲!AG15</f>
        <v>45.500930067545958</v>
      </c>
      <c r="Z15" s="15">
        <f>[1]节奏总纲!AH15</f>
        <v>53.855547243088772</v>
      </c>
      <c r="AD15" s="1">
        <v>12</v>
      </c>
      <c r="AE15" s="1">
        <f>[1]节奏总纲!AM15</f>
        <v>1.1550685436347259</v>
      </c>
      <c r="AF15" s="1">
        <f>[1]节奏总纲!AN15</f>
        <v>0.92405483490778073</v>
      </c>
      <c r="AG15" s="1">
        <f>[1]节奏总纲!AO15</f>
        <v>0.69304112618083547</v>
      </c>
      <c r="AH15" s="1">
        <f>[1]节奏总纲!AP15</f>
        <v>0.46202741745389037</v>
      </c>
      <c r="AI15" s="1">
        <f>[1]节奏总纲!AQ15</f>
        <v>0.23101370872694518</v>
      </c>
      <c r="AK15" s="1">
        <v>12</v>
      </c>
      <c r="AL15" s="1">
        <f>[1]节奏总纲!AT15</f>
        <v>0.22042225443780961</v>
      </c>
      <c r="AM15" s="1">
        <f>[1]节奏总纲!AU15</f>
        <v>0.17633780355024764</v>
      </c>
      <c r="AN15" s="1">
        <f>[1]节奏总纲!AV15</f>
        <v>0.13225335266268567</v>
      </c>
      <c r="AO15" s="1">
        <f>[1]节奏总纲!AW15</f>
        <v>8.816890177512382E-2</v>
      </c>
      <c r="AP15" s="1">
        <f>[1]节奏总纲!AX15</f>
        <v>4.408445088756191E-2</v>
      </c>
      <c r="AR15" s="1">
        <v>12</v>
      </c>
      <c r="AS15" s="1">
        <f>[1]节奏总纲!BA15</f>
        <v>24.792264875668618</v>
      </c>
      <c r="AT15" s="1">
        <f>[1]节奏总纲!BB15</f>
        <v>26.127796402772656</v>
      </c>
      <c r="AU15" s="1">
        <f>[1]节奏总纲!BC15</f>
        <v>27.863030247590562</v>
      </c>
      <c r="AV15" s="1">
        <f>[1]节奏总纲!BD15</f>
        <v>30.329493925593439</v>
      </c>
      <c r="AW15" s="1">
        <f>[1]节奏总纲!BE15</f>
        <v>34.627226072894942</v>
      </c>
      <c r="BA15" s="1">
        <v>12</v>
      </c>
      <c r="BB15" s="1">
        <f>[1]服务器生态!W33</f>
        <v>829.77321451519163</v>
      </c>
      <c r="BC15" s="1">
        <f>[1]服务器生态!X33</f>
        <v>442.15096507664504</v>
      </c>
      <c r="BD15" s="1">
        <f>[1]服务器生态!Y33</f>
        <v>48.296228571428571</v>
      </c>
      <c r="BE15" s="1">
        <f>[1]服务器生态!Z33</f>
        <v>6.83265306122449</v>
      </c>
      <c r="BF15" s="1">
        <f>[1]服务器生态!AA33</f>
        <v>1.5183673469387753</v>
      </c>
      <c r="BG15" s="1">
        <f>[1]服务器生态!AB33</f>
        <v>35.087550548909789</v>
      </c>
      <c r="BH15" s="1">
        <f>[1]服务器生态!AC33</f>
        <v>0.62456048404369269</v>
      </c>
      <c r="BI15" s="1">
        <f>[1]服务器生态!AD33</f>
        <v>0.33280180167059309</v>
      </c>
      <c r="BJ15" s="1">
        <f>[1]服务器生态!AE33</f>
        <v>3.6352000000000002E-2</v>
      </c>
      <c r="BK15" s="1">
        <f>[1]服务器生态!AF33</f>
        <v>5.1428571428571435E-3</v>
      </c>
      <c r="BL15" s="1">
        <f>[1]服务器生态!AG33</f>
        <v>1.1428571428571427E-3</v>
      </c>
      <c r="BM15" s="1">
        <f>[1]服务器生态!$P14</f>
        <v>5</v>
      </c>
      <c r="BN15" s="11">
        <f>[1]服务器生态!Q14</f>
        <v>2.7270676691729321</v>
      </c>
      <c r="BQ15" s="1">
        <v>12</v>
      </c>
      <c r="BR15" s="1">
        <f>'[1]功能-行军令'!S15</f>
        <v>7.0770901063882548</v>
      </c>
      <c r="BS15" s="1">
        <f>'[1]功能-行军令'!T15</f>
        <v>8.8630708549544863</v>
      </c>
      <c r="BT15" s="1">
        <f>'[1]功能-行军令'!U15</f>
        <v>10.128844123345857</v>
      </c>
      <c r="BU15" s="1">
        <f>'[1]功能-行军令'!V15</f>
        <v>8.9007866127133966</v>
      </c>
      <c r="BV15" s="1">
        <f>'[1]功能-行军令'!W15</f>
        <v>4.9366928803899413</v>
      </c>
      <c r="CO15" s="1">
        <f>IF('[1]功能-城建'!AR16="","",'[1]功能-城建'!AR16)</f>
        <v>11</v>
      </c>
      <c r="CP15" s="1">
        <f>IF('[1]功能-城建'!AS16="","",'[1]功能-城建'!AS16)</f>
        <v>11</v>
      </c>
      <c r="CQ15" s="1">
        <f>IF('[1]功能-城建'!AT16="","",'[1]功能-城建'!AT16)</f>
        <v>11</v>
      </c>
      <c r="CR15" s="1">
        <f>IF('[1]功能-城建'!AU16="","",'[1]功能-城建'!AU16)</f>
        <v>32</v>
      </c>
      <c r="CS15" s="1" t="str">
        <f>IF('[1]功能-城建'!AV16="","",'[1]功能-城建'!AV16)</f>
        <v/>
      </c>
      <c r="CT15" s="1">
        <f>IF('[1]功能-城建'!AW16="","",'[1]功能-城建'!AW16)</f>
        <v>11</v>
      </c>
      <c r="CU15" s="1">
        <f>IF('[1]功能-城建'!AX16="","",'[1]功能-城建'!AX16)</f>
        <v>11</v>
      </c>
      <c r="CV15" s="1">
        <f>IF('[1]功能-城建'!AY16="","",'[1]功能-城建'!AY16)</f>
        <v>11</v>
      </c>
      <c r="CW15" s="1">
        <f>IF('[1]功能-城建'!AZ16="","",'[1]功能-城建'!AZ16)</f>
        <v>11</v>
      </c>
      <c r="CX15" s="1">
        <f>IF('[1]功能-城建'!BA16="","",'[1]功能-城建'!BA16)</f>
        <v>30</v>
      </c>
      <c r="CY15" s="1">
        <f>IF('[1]功能-城建'!BB16="","",'[1]功能-城建'!BB16)</f>
        <v>11</v>
      </c>
      <c r="CZ15" s="1">
        <f>IF('[1]功能-城建'!BC16="","",'[1]功能-城建'!BC16)</f>
        <v>11</v>
      </c>
      <c r="DA15" s="1">
        <f>IF('[1]功能-城建'!BD16="","",'[1]功能-城建'!BD16)</f>
        <v>30</v>
      </c>
      <c r="DB15" s="1">
        <f>IF('[1]功能-城建'!BE16="","",'[1]功能-城建'!BE16)</f>
        <v>30</v>
      </c>
      <c r="DC15" s="1">
        <f>IF('[1]功能-城建'!BF16="","",'[1]功能-城建'!BF16)</f>
        <v>30</v>
      </c>
      <c r="DD15" s="1">
        <f>IF('[1]功能-城建'!BG16="","",'[1]功能-城建'!BG16)</f>
        <v>30</v>
      </c>
      <c r="DE15" s="1">
        <f>IF('[1]功能-城建'!BH16="","",'[1]功能-城建'!BH16)</f>
        <v>30</v>
      </c>
      <c r="DF15" s="1">
        <f>IF('[1]功能-城建'!BI16="","",'[1]功能-城建'!BI16)</f>
        <v>14</v>
      </c>
      <c r="DG15" s="1">
        <f>IF('[1]功能-城建'!BJ16="","",'[1]功能-城建'!BJ16)</f>
        <v>55</v>
      </c>
      <c r="DL15" s="10">
        <v>11</v>
      </c>
      <c r="DM15" s="10">
        <f>'[1]功能-行军令'!EN15</f>
        <v>0</v>
      </c>
      <c r="DN15" s="10">
        <f>'[1]功能-行军令'!$FD15</f>
        <v>90999.925876848894</v>
      </c>
    </row>
    <row r="16" spans="5:118" x14ac:dyDescent="0.15">
      <c r="F16" s="15">
        <f>[1]节奏总纲!N16</f>
        <v>23</v>
      </c>
      <c r="G16" s="15">
        <f>[1]节奏总纲!O16</f>
        <v>13</v>
      </c>
      <c r="H16" s="1">
        <f>[1]节奏总纲!P16</f>
        <v>1.4622888266898326</v>
      </c>
      <c r="I16" s="1">
        <f>[1]节奏总纲!Q16</f>
        <v>1.2628326307293396</v>
      </c>
      <c r="J16" s="1">
        <f>[1]节奏总纲!R16</f>
        <v>1.0294513339896421</v>
      </c>
      <c r="K16" s="1">
        <f>[1]节奏总纲!S16</f>
        <v>0.75556463675063656</v>
      </c>
      <c r="L16" s="1">
        <f>[1]节奏总纲!T16</f>
        <v>0.41865329108129906</v>
      </c>
      <c r="N16" s="15">
        <f>[1]节奏总纲!V16</f>
        <v>13</v>
      </c>
      <c r="O16" s="15">
        <f>[1]节奏总纲!W16</f>
        <v>0.16489211669576243</v>
      </c>
      <c r="P16" s="15">
        <f>[1]节奏总纲!X16</f>
        <v>0.15018521223842507</v>
      </c>
      <c r="Q16" s="15">
        <f>[1]节奏总纲!Y16</f>
        <v>0.12360895107178216</v>
      </c>
      <c r="R16" s="15">
        <f>[1]节奏总纲!Z16</f>
        <v>9.337335596966323E-2</v>
      </c>
      <c r="S16" s="15">
        <f>[1]节奏总纲!AA16</f>
        <v>5.3046898204970105E-2</v>
      </c>
      <c r="U16" s="15">
        <f>[1]节奏总纲!AC16</f>
        <v>13</v>
      </c>
      <c r="V16" s="15">
        <f>[1]节奏总纲!AD16</f>
        <v>38.071211008105138</v>
      </c>
      <c r="W16" s="15">
        <f>[1]节奏总纲!AE16</f>
        <v>39.935302111946527</v>
      </c>
      <c r="X16" s="15">
        <f>[1]节奏总纲!AF16</f>
        <v>42.470214785133983</v>
      </c>
      <c r="Y16" s="15">
        <f>[1]节奏总纲!AG16</f>
        <v>46.631096344914496</v>
      </c>
      <c r="Z16" s="15">
        <f>[1]节奏总纲!AH16</f>
        <v>55.062101953238496</v>
      </c>
      <c r="AD16" s="1">
        <v>13</v>
      </c>
      <c r="AE16" s="1">
        <f>[1]节奏总纲!AM16</f>
        <v>1.417602554491646</v>
      </c>
      <c r="AF16" s="1">
        <f>[1]节奏总纲!AN16</f>
        <v>1.1340820435933168</v>
      </c>
      <c r="AG16" s="1">
        <f>[1]节奏总纲!AO16</f>
        <v>0.85056153269498758</v>
      </c>
      <c r="AH16" s="1">
        <f>[1]节奏总纲!AP16</f>
        <v>0.56704102179665838</v>
      </c>
      <c r="AI16" s="1">
        <f>[1]节奏总纲!AQ16</f>
        <v>0.28352051089832919</v>
      </c>
      <c r="AK16" s="1">
        <v>13</v>
      </c>
      <c r="AL16" s="1">
        <f>[1]节奏总纲!AT16</f>
        <v>0.26253401085692007</v>
      </c>
      <c r="AM16" s="1">
        <f>[1]节奏总纲!AU16</f>
        <v>0.21002720868553604</v>
      </c>
      <c r="AN16" s="1">
        <f>[1]节奏总纲!AV16</f>
        <v>0.15752040651415211</v>
      </c>
      <c r="AO16" s="1">
        <f>[1]节奏总纲!AW16</f>
        <v>0.10501360434276802</v>
      </c>
      <c r="AP16" s="1">
        <f>[1]节奏总纲!AX16</f>
        <v>5.2506802171384009E-2</v>
      </c>
      <c r="AR16" s="1">
        <v>13</v>
      </c>
      <c r="AS16" s="1">
        <f>[1]节奏总纲!BA16</f>
        <v>25.265378411633971</v>
      </c>
      <c r="AT16" s="1">
        <f>[1]节奏总纲!BB16</f>
        <v>26.598914258210968</v>
      </c>
      <c r="AU16" s="1">
        <f>[1]节奏总纲!BC16</f>
        <v>28.339982398803929</v>
      </c>
      <c r="AV16" s="1">
        <f>[1]节奏总纲!BD16</f>
        <v>30.828727146189561</v>
      </c>
      <c r="AW16" s="1">
        <f>[1]节奏总纲!BE16</f>
        <v>35.146386283795508</v>
      </c>
      <c r="BA16" s="1">
        <v>13</v>
      </c>
      <c r="BB16" s="1">
        <f>[1]服务器生态!W34</f>
        <v>788.3759269344921</v>
      </c>
      <c r="BC16" s="1">
        <f>[1]服务器生态!X34</f>
        <v>442.26188531040566</v>
      </c>
      <c r="BD16" s="1">
        <f>[1]服务器生态!Y34</f>
        <v>46.869942857142846</v>
      </c>
      <c r="BE16" s="1">
        <f>[1]服务器生态!Z34</f>
        <v>6.7004081632653056</v>
      </c>
      <c r="BF16" s="1">
        <f>[1]服务器生态!AA34</f>
        <v>1.5061224489795915</v>
      </c>
      <c r="BG16" s="1">
        <f>[1]服务器生态!AB34</f>
        <v>37.33453313947107</v>
      </c>
      <c r="BH16" s="1">
        <f>[1]服务器生态!AC34</f>
        <v>0.61318127650460508</v>
      </c>
      <c r="BI16" s="1">
        <f>[1]服务器生态!AD34</f>
        <v>0.34398146635253779</v>
      </c>
      <c r="BJ16" s="1">
        <f>[1]服务器生态!AE34</f>
        <v>3.6454399999999998E-2</v>
      </c>
      <c r="BK16" s="1">
        <f>[1]服务器生态!AF34</f>
        <v>5.2114285714285717E-3</v>
      </c>
      <c r="BL16" s="1">
        <f>[1]服务器生态!AG34</f>
        <v>1.1714285714285713E-3</v>
      </c>
      <c r="BM16" s="1">
        <f>[1]服务器生态!$P15</f>
        <v>5</v>
      </c>
      <c r="BN16" s="11">
        <f>[1]服务器生态!Q15</f>
        <v>2.7437277663358919</v>
      </c>
      <c r="BQ16" s="1">
        <v>13</v>
      </c>
      <c r="BR16" s="1">
        <f>'[1]功能-行军令'!S16</f>
        <v>7.5850373680050751</v>
      </c>
      <c r="BS16" s="1">
        <f>'[1]功能-行军令'!T16</f>
        <v>10.062409219974484</v>
      </c>
      <c r="BT16" s="1">
        <f>'[1]功能-行军令'!U16</f>
        <v>11.248414547532178</v>
      </c>
      <c r="BU16" s="1">
        <f>'[1]功能-行军令'!V16</f>
        <v>9.6174556648753224</v>
      </c>
      <c r="BV16" s="1">
        <f>'[1]功能-行军令'!W16</f>
        <v>5.4638305151119226</v>
      </c>
      <c r="CO16" s="1">
        <f>IF('[1]功能-城建'!AR17="","",'[1]功能-城建'!AR17)</f>
        <v>12</v>
      </c>
      <c r="CP16" s="1">
        <f>IF('[1]功能-城建'!AS17="","",'[1]功能-城建'!AS17)</f>
        <v>12</v>
      </c>
      <c r="CQ16" s="1">
        <f>IF('[1]功能-城建'!AT17="","",'[1]功能-城建'!AT17)</f>
        <v>12</v>
      </c>
      <c r="CR16" s="1">
        <f>IF('[1]功能-城建'!AU17="","",'[1]功能-城建'!AU17)</f>
        <v>34</v>
      </c>
      <c r="CS16" s="1" t="str">
        <f>IF('[1]功能-城建'!AV17="","",'[1]功能-城建'!AV17)</f>
        <v/>
      </c>
      <c r="CT16" s="1">
        <f>IF('[1]功能-城建'!AW17="","",'[1]功能-城建'!AW17)</f>
        <v>12</v>
      </c>
      <c r="CU16" s="1">
        <f>IF('[1]功能-城建'!AX17="","",'[1]功能-城建'!AX17)</f>
        <v>12</v>
      </c>
      <c r="CV16" s="1">
        <f>IF('[1]功能-城建'!AY17="","",'[1]功能-城建'!AY17)</f>
        <v>12</v>
      </c>
      <c r="CW16" s="1">
        <f>IF('[1]功能-城建'!AZ17="","",'[1]功能-城建'!AZ17)</f>
        <v>12</v>
      </c>
      <c r="CX16" s="1">
        <f>IF('[1]功能-城建'!BA17="","",'[1]功能-城建'!BA17)</f>
        <v>30</v>
      </c>
      <c r="CY16" s="1">
        <f>IF('[1]功能-城建'!BB17="","",'[1]功能-城建'!BB17)</f>
        <v>12</v>
      </c>
      <c r="CZ16" s="1">
        <f>IF('[1]功能-城建'!BC17="","",'[1]功能-城建'!BC17)</f>
        <v>12</v>
      </c>
      <c r="DA16" s="1">
        <f>IF('[1]功能-城建'!BD17="","",'[1]功能-城建'!BD17)</f>
        <v>32</v>
      </c>
      <c r="DB16" s="1">
        <f>IF('[1]功能-城建'!BE17="","",'[1]功能-城建'!BE17)</f>
        <v>33</v>
      </c>
      <c r="DC16" s="1">
        <f>IF('[1]功能-城建'!BF17="","",'[1]功能-城建'!BF17)</f>
        <v>33</v>
      </c>
      <c r="DD16" s="1">
        <f>IF('[1]功能-城建'!BG17="","",'[1]功能-城建'!BG17)</f>
        <v>33</v>
      </c>
      <c r="DE16" s="1">
        <f>IF('[1]功能-城建'!BH17="","",'[1]功能-城建'!BH17)</f>
        <v>33</v>
      </c>
      <c r="DF16" s="1">
        <f>IF('[1]功能-城建'!BI17="","",'[1]功能-城建'!BI17)</f>
        <v>15</v>
      </c>
      <c r="DG16" s="1">
        <f>IF('[1]功能-城建'!BJ17="","",'[1]功能-城建'!BJ17)</f>
        <v>60</v>
      </c>
      <c r="DL16" s="10">
        <v>12</v>
      </c>
      <c r="DM16" s="10">
        <f>'[1]功能-行军令'!EN16</f>
        <v>0</v>
      </c>
      <c r="DN16" s="10">
        <f>'[1]功能-行军令'!$FD16</f>
        <v>116287.64634568866</v>
      </c>
    </row>
    <row r="17" spans="6:118" x14ac:dyDescent="0.15">
      <c r="F17" s="15">
        <f>[1]节奏总纲!N17</f>
        <v>24</v>
      </c>
      <c r="G17" s="15">
        <f>[1]节奏总纲!O17</f>
        <v>14</v>
      </c>
      <c r="H17" s="1">
        <f>[1]节奏总纲!P17</f>
        <v>1.6390158215457884</v>
      </c>
      <c r="I17" s="1">
        <f>[1]节奏总纲!Q17</f>
        <v>1.4136511460832426</v>
      </c>
      <c r="J17" s="1">
        <f>[1]节奏总纲!R17</f>
        <v>1.1545227446968533</v>
      </c>
      <c r="K17" s="1">
        <f>[1]节奏总纲!S17</f>
        <v>0.84605996708193598</v>
      </c>
      <c r="L17" s="1">
        <f>[1]节奏总纲!T17</f>
        <v>0.46810291863347719</v>
      </c>
      <c r="N17" s="15">
        <f>[1]节奏总纲!V17</f>
        <v>14</v>
      </c>
      <c r="O17" s="15">
        <f>[1]节奏总纲!W17</f>
        <v>0.17672699485595578</v>
      </c>
      <c r="P17" s="15">
        <f>[1]节奏总纲!X17</f>
        <v>0.150818515353903</v>
      </c>
      <c r="Q17" s="15">
        <f>[1]节奏总纲!Y17</f>
        <v>0.12507141070721128</v>
      </c>
      <c r="R17" s="15">
        <f>[1]节奏总纲!Z17</f>
        <v>9.0495330331299417E-2</v>
      </c>
      <c r="S17" s="15">
        <f>[1]节奏总纲!AA17</f>
        <v>4.9449627552178133E-2</v>
      </c>
      <c r="U17" s="15">
        <f>[1]节奏总纲!AC17</f>
        <v>14</v>
      </c>
      <c r="V17" s="15">
        <f>[1]节奏总纲!AD17</f>
        <v>39.066704614192943</v>
      </c>
      <c r="W17" s="15">
        <f>[1]节奏总纲!AE17</f>
        <v>40.935169244165145</v>
      </c>
      <c r="X17" s="15">
        <f>[1]节奏总纲!AF17</f>
        <v>43.484929789964411</v>
      </c>
      <c r="Y17" s="15">
        <f>[1]节奏总纲!AG17</f>
        <v>47.711408234944486</v>
      </c>
      <c r="Z17" s="15">
        <f>[1]节奏总纲!AH17</f>
        <v>56.165983112651688</v>
      </c>
      <c r="AD17" s="1">
        <v>14</v>
      </c>
      <c r="AE17" s="1">
        <f>[1]节奏总纲!AM17</f>
        <v>1.7296773068470075</v>
      </c>
      <c r="AF17" s="1">
        <f>[1]节奏总纲!AN17</f>
        <v>1.383741845477606</v>
      </c>
      <c r="AG17" s="1">
        <f>[1]节奏总纲!AO17</f>
        <v>1.0378063841082044</v>
      </c>
      <c r="AH17" s="1">
        <f>[1]节奏总纲!AP17</f>
        <v>0.69187092273880302</v>
      </c>
      <c r="AI17" s="1">
        <f>[1]节奏总纲!AQ17</f>
        <v>0.34593546136940151</v>
      </c>
      <c r="AK17" s="1">
        <v>14</v>
      </c>
      <c r="AL17" s="1">
        <f>[1]节奏总纲!AT17</f>
        <v>0.31207475235536153</v>
      </c>
      <c r="AM17" s="1">
        <f>[1]节奏总纲!AU17</f>
        <v>0.24965980188428927</v>
      </c>
      <c r="AN17" s="1">
        <f>[1]节奏总纲!AV17</f>
        <v>0.18724485141321678</v>
      </c>
      <c r="AO17" s="1">
        <f>[1]节奏总纲!AW17</f>
        <v>0.12482990094214463</v>
      </c>
      <c r="AP17" s="1">
        <f>[1]节奏总纲!AX17</f>
        <v>6.2414950471072317E-2</v>
      </c>
      <c r="AR17" s="1">
        <v>14</v>
      </c>
      <c r="AS17" s="1">
        <f>[1]节奏总纲!BA17</f>
        <v>25.707675764357255</v>
      </c>
      <c r="AT17" s="1">
        <f>[1]节奏总纲!BB17</f>
        <v>27.059707353051884</v>
      </c>
      <c r="AU17" s="1">
        <f>[1]节奏总纲!BC17</f>
        <v>28.796798156163181</v>
      </c>
      <c r="AV17" s="1">
        <f>[1]节奏总纲!BD17</f>
        <v>31.280110398778046</v>
      </c>
      <c r="AW17" s="1">
        <f>[1]节奏总纲!BE17</f>
        <v>35.634340563113874</v>
      </c>
      <c r="BA17" s="1">
        <v>14</v>
      </c>
      <c r="BB17" s="1">
        <f>[1]服务器生态!W35</f>
        <v>747.95400000000018</v>
      </c>
      <c r="BC17" s="1">
        <f>[1]服务器生态!X35</f>
        <v>441.41454857142821</v>
      </c>
      <c r="BD17" s="1">
        <f>[1]服务器生态!Y35</f>
        <v>45.434879999999993</v>
      </c>
      <c r="BE17" s="1">
        <f>[1]服务器生态!Z35</f>
        <v>6.5622857142857143</v>
      </c>
      <c r="BF17" s="1">
        <f>[1]服务器生态!AA35</f>
        <v>1.4914285714285711</v>
      </c>
      <c r="BG17" s="1">
        <f>[1]服务器生态!AB35</f>
        <v>39.549605263552699</v>
      </c>
      <c r="BH17" s="1">
        <f>[1]服务器生态!AC35</f>
        <v>0.60180206896551747</v>
      </c>
      <c r="BI17" s="1">
        <f>[1]服务器生态!AD35</f>
        <v>0.35516113103448255</v>
      </c>
      <c r="BJ17" s="1">
        <f>[1]服务器生态!AE35</f>
        <v>3.65568E-2</v>
      </c>
      <c r="BK17" s="1">
        <f>[1]服务器生态!AF35</f>
        <v>5.2800000000000008E-3</v>
      </c>
      <c r="BL17" s="1">
        <f>[1]服务器生态!AG35</f>
        <v>1.1999999999999999E-3</v>
      </c>
      <c r="BM17" s="1">
        <f>[1]服务器生态!$P16</f>
        <v>5</v>
      </c>
      <c r="BN17" s="11">
        <f>[1]服务器生态!Q16</f>
        <v>2.7501519756838904</v>
      </c>
      <c r="BQ17" s="1">
        <v>14</v>
      </c>
      <c r="BR17" s="1">
        <f>'[1]功能-行军令'!S17</f>
        <v>8.1294417633739613</v>
      </c>
      <c r="BS17" s="1">
        <f>'[1]功能-行军令'!T17</f>
        <v>10.104840528711506</v>
      </c>
      <c r="BT17" s="1">
        <f>'[1]功能-行军令'!U17</f>
        <v>11.381498374356227</v>
      </c>
      <c r="BU17" s="1">
        <f>'[1]功能-行军令'!V17</f>
        <v>9.3210190241238422</v>
      </c>
      <c r="BV17" s="1">
        <f>'[1]功能-行军令'!W17</f>
        <v>5.0933116378743506</v>
      </c>
      <c r="CO17" s="1">
        <f>IF('[1]功能-城建'!AR18="","",'[1]功能-城建'!AR18)</f>
        <v>13</v>
      </c>
      <c r="CP17" s="1">
        <f>IF('[1]功能-城建'!AS18="","",'[1]功能-城建'!AS18)</f>
        <v>13</v>
      </c>
      <c r="CQ17" s="1">
        <f>IF('[1]功能-城建'!AT18="","",'[1]功能-城建'!AT18)</f>
        <v>13</v>
      </c>
      <c r="CR17" s="1">
        <f>IF('[1]功能-城建'!AU18="","",'[1]功能-城建'!AU18)</f>
        <v>36</v>
      </c>
      <c r="CS17" s="1" t="str">
        <f>IF('[1]功能-城建'!AV18="","",'[1]功能-城建'!AV18)</f>
        <v/>
      </c>
      <c r="CT17" s="1">
        <f>IF('[1]功能-城建'!AW18="","",'[1]功能-城建'!AW18)</f>
        <v>13</v>
      </c>
      <c r="CU17" s="1">
        <f>IF('[1]功能-城建'!AX18="","",'[1]功能-城建'!AX18)</f>
        <v>13</v>
      </c>
      <c r="CV17" s="1">
        <f>IF('[1]功能-城建'!AY18="","",'[1]功能-城建'!AY18)</f>
        <v>13</v>
      </c>
      <c r="CW17" s="1">
        <f>IF('[1]功能-城建'!AZ18="","",'[1]功能-城建'!AZ18)</f>
        <v>13</v>
      </c>
      <c r="CX17" s="1">
        <f>IF('[1]功能-城建'!BA18="","",'[1]功能-城建'!BA18)</f>
        <v>30</v>
      </c>
      <c r="CY17" s="1">
        <f>IF('[1]功能-城建'!BB18="","",'[1]功能-城建'!BB18)</f>
        <v>13</v>
      </c>
      <c r="CZ17" s="1">
        <f>IF('[1]功能-城建'!BC18="","",'[1]功能-城建'!BC18)</f>
        <v>13</v>
      </c>
      <c r="DA17" s="1">
        <f>IF('[1]功能-城建'!BD18="","",'[1]功能-城建'!BD18)</f>
        <v>34</v>
      </c>
      <c r="DB17" s="1">
        <f>IF('[1]功能-城建'!BE18="","",'[1]功能-城建'!BE18)</f>
        <v>35</v>
      </c>
      <c r="DC17" s="1">
        <f>IF('[1]功能-城建'!BF18="","",'[1]功能-城建'!BF18)</f>
        <v>35</v>
      </c>
      <c r="DD17" s="1">
        <f>IF('[1]功能-城建'!BG18="","",'[1]功能-城建'!BG18)</f>
        <v>35</v>
      </c>
      <c r="DE17" s="1">
        <f>IF('[1]功能-城建'!BH18="","",'[1]功能-城建'!BH18)</f>
        <v>35</v>
      </c>
      <c r="DF17" s="1">
        <f>IF('[1]功能-城建'!BI18="","",'[1]功能-城建'!BI18)</f>
        <v>15</v>
      </c>
      <c r="DG17" s="1">
        <f>IF('[1]功能-城建'!BJ18="","",'[1]功能-城建'!BJ18)</f>
        <v>65</v>
      </c>
      <c r="DL17" s="10">
        <v>13</v>
      </c>
      <c r="DM17" s="10">
        <f>'[1]功能-行军令'!EN17</f>
        <v>0</v>
      </c>
      <c r="DN17" s="10">
        <f>'[1]功能-行军令'!$FD17</f>
        <v>148442.50423814129</v>
      </c>
    </row>
    <row r="18" spans="6:118" x14ac:dyDescent="0.15">
      <c r="F18" s="15">
        <f>[1]节奏总纲!N18</f>
        <v>25</v>
      </c>
      <c r="G18" s="15">
        <f>[1]节奏总纲!O18</f>
        <v>15</v>
      </c>
      <c r="H18" s="1">
        <f>[1]节奏总纲!P18</f>
        <v>1.8284271247461898</v>
      </c>
      <c r="I18" s="1">
        <f>[1]节奏总纲!Q18</f>
        <v>1.5793953503557587</v>
      </c>
      <c r="J18" s="1">
        <f>[1]节奏总纲!R18</f>
        <v>1.2928808199080308</v>
      </c>
      <c r="K18" s="1">
        <f>[1]节奏总纲!S18</f>
        <v>0.94895367774327255</v>
      </c>
      <c r="L18" s="1">
        <f>[1]节奏总纲!T18</f>
        <v>0.5271355400643265</v>
      </c>
      <c r="N18" s="15">
        <f>[1]节奏总纲!V18</f>
        <v>15</v>
      </c>
      <c r="O18" s="15">
        <f>[1]节奏总纲!W18</f>
        <v>0.18941130320040145</v>
      </c>
      <c r="P18" s="15">
        <f>[1]节奏总纲!X18</f>
        <v>0.16574420427251613</v>
      </c>
      <c r="Q18" s="15">
        <f>[1]节奏总纲!Y18</f>
        <v>0.13835807521117749</v>
      </c>
      <c r="R18" s="15">
        <f>[1]节奏总纲!Z18</f>
        <v>0.10289371066133657</v>
      </c>
      <c r="S18" s="15">
        <f>[1]节奏总纲!AA18</f>
        <v>5.9032621430849308E-2</v>
      </c>
      <c r="U18" s="15">
        <f>[1]节奏总纲!AC18</f>
        <v>15</v>
      </c>
      <c r="V18" s="15">
        <f>[1]节奏总纲!AD18</f>
        <v>40</v>
      </c>
      <c r="W18" s="15">
        <f>[1]节奏总纲!AE18</f>
        <v>41.83669503626701</v>
      </c>
      <c r="X18" s="15">
        <f>[1]节奏总纲!AF18</f>
        <v>44.442238853326032</v>
      </c>
      <c r="Y18" s="15">
        <f>[1]节奏总纲!AG18</f>
        <v>48.731413734867289</v>
      </c>
      <c r="Z18" s="15">
        <f>[1]节奏总纲!AH18</f>
        <v>57.176846218996921</v>
      </c>
      <c r="AD18" s="1">
        <v>15</v>
      </c>
      <c r="AE18" s="1">
        <f>[1]节奏总纲!AM18</f>
        <v>2.1</v>
      </c>
      <c r="AF18" s="1">
        <f>[1]节奏总纲!AN18</f>
        <v>1.6800000000000002</v>
      </c>
      <c r="AG18" s="1">
        <f>[1]节奏总纲!AO18</f>
        <v>1.26</v>
      </c>
      <c r="AH18" s="1">
        <f>[1]节奏总纲!AP18</f>
        <v>0.84000000000000008</v>
      </c>
      <c r="AI18" s="1">
        <f>[1]节奏总纲!AQ18</f>
        <v>0.42000000000000004</v>
      </c>
      <c r="AK18" s="1">
        <v>15</v>
      </c>
      <c r="AL18" s="1">
        <f>[1]节奏总纲!AT18</f>
        <v>0.3703226931529926</v>
      </c>
      <c r="AM18" s="1">
        <f>[1]节奏总纲!AU18</f>
        <v>0.29625815452239412</v>
      </c>
      <c r="AN18" s="1">
        <f>[1]节奏总纲!AV18</f>
        <v>0.22219361589179565</v>
      </c>
      <c r="AO18" s="1">
        <f>[1]节奏总纲!AW18</f>
        <v>0.14812907726119706</v>
      </c>
      <c r="AP18" s="1">
        <f>[1]节奏总纲!AX18</f>
        <v>7.4064538630598531E-2</v>
      </c>
      <c r="AR18" s="1">
        <v>15</v>
      </c>
      <c r="AS18" s="1">
        <f>[1]节奏总纲!BA18</f>
        <v>26.127796402772656</v>
      </c>
      <c r="AT18" s="1">
        <f>[1]节奏总纲!BB18</f>
        <v>27.461368800321225</v>
      </c>
      <c r="AU18" s="1">
        <f>[1]节奏总纲!BC18</f>
        <v>29.216428548527322</v>
      </c>
      <c r="AV18" s="1">
        <f>[1]节奏总纲!BD18</f>
        <v>31.706504654507764</v>
      </c>
      <c r="AW18" s="1">
        <f>[1]节奏总纲!BE18</f>
        <v>36.105477566569242</v>
      </c>
      <c r="BA18" s="1">
        <v>15</v>
      </c>
      <c r="BB18" s="1">
        <f>[1]服务器生态!W36</f>
        <v>717.28800940438896</v>
      </c>
      <c r="BC18" s="1">
        <f>[1]服务器生态!X36</f>
        <v>430.95539539561105</v>
      </c>
      <c r="BD18" s="1">
        <f>[1]服务器生态!Y36</f>
        <v>43.922995199999995</v>
      </c>
      <c r="BE18" s="1">
        <f>[1]服务器生态!Z36</f>
        <v>6.3756000000000013</v>
      </c>
      <c r="BF18" s="1">
        <f>[1]服务器生态!AA36</f>
        <v>1.458</v>
      </c>
      <c r="BG18" s="1">
        <f>[1]服务器生态!AB36</f>
        <v>41.436277686646115</v>
      </c>
      <c r="BH18" s="1">
        <f>[1]服务器生态!AC36</f>
        <v>0.59774000783699077</v>
      </c>
      <c r="BI18" s="1">
        <f>[1]服务器生态!AD36</f>
        <v>0.35912949616300921</v>
      </c>
      <c r="BJ18" s="1">
        <f>[1]服务器生态!AE36</f>
        <v>3.6602495999999998E-2</v>
      </c>
      <c r="BK18" s="1">
        <f>[1]服务器生态!AF36</f>
        <v>5.3130000000000009E-3</v>
      </c>
      <c r="BL18" s="1">
        <f>[1]服务器生态!AG36</f>
        <v>1.2149999999999999E-3</v>
      </c>
      <c r="BM18" s="1">
        <f>[1]服务器生态!$P17</f>
        <v>5</v>
      </c>
      <c r="BN18" s="11">
        <f>[1]服务器生态!Q17</f>
        <v>2.7628555798687087</v>
      </c>
      <c r="BQ18" s="1">
        <v>15</v>
      </c>
      <c r="BR18" s="1">
        <f>'[1]功能-行军令'!S18</f>
        <v>8.7129199472184666</v>
      </c>
      <c r="BS18" s="1">
        <f>'[1]功能-行军令'!T18</f>
        <v>11.104861686258573</v>
      </c>
      <c r="BT18" s="1">
        <f>'[1]功能-行军令'!U18</f>
        <v>12.590584844217148</v>
      </c>
      <c r="BU18" s="1">
        <f>'[1]功能-行军令'!V18</f>
        <v>10.598052198117657</v>
      </c>
      <c r="BV18" s="1">
        <f>'[1]功能-行军令'!W18</f>
        <v>6.0803600073774788</v>
      </c>
      <c r="CO18" s="1">
        <f>IF('[1]功能-城建'!AR19="","",'[1]功能-城建'!AR19)</f>
        <v>14</v>
      </c>
      <c r="CP18" s="1">
        <f>IF('[1]功能-城建'!AS19="","",'[1]功能-城建'!AS19)</f>
        <v>14</v>
      </c>
      <c r="CQ18" s="1">
        <f>IF('[1]功能-城建'!AT19="","",'[1]功能-城建'!AT19)</f>
        <v>14</v>
      </c>
      <c r="CR18" s="1">
        <f>IF('[1]功能-城建'!AU19="","",'[1]功能-城建'!AU19)</f>
        <v>38</v>
      </c>
      <c r="CS18" s="1" t="str">
        <f>IF('[1]功能-城建'!AV19="","",'[1]功能-城建'!AV19)</f>
        <v/>
      </c>
      <c r="CT18" s="1">
        <f>IF('[1]功能-城建'!AW19="","",'[1]功能-城建'!AW19)</f>
        <v>14</v>
      </c>
      <c r="CU18" s="1">
        <f>IF('[1]功能-城建'!AX19="","",'[1]功能-城建'!AX19)</f>
        <v>14</v>
      </c>
      <c r="CV18" s="1">
        <f>IF('[1]功能-城建'!AY19="","",'[1]功能-城建'!AY19)</f>
        <v>14</v>
      </c>
      <c r="CW18" s="1">
        <f>IF('[1]功能-城建'!AZ19="","",'[1]功能-城建'!AZ19)</f>
        <v>14</v>
      </c>
      <c r="CX18" s="1">
        <f>IF('[1]功能-城建'!BA19="","",'[1]功能-城建'!BA19)</f>
        <v>30</v>
      </c>
      <c r="CY18" s="1">
        <f>IF('[1]功能-城建'!BB19="","",'[1]功能-城建'!BB19)</f>
        <v>14</v>
      </c>
      <c r="CZ18" s="1">
        <f>IF('[1]功能-城建'!BC19="","",'[1]功能-城建'!BC19)</f>
        <v>14</v>
      </c>
      <c r="DA18" s="1">
        <f>IF('[1]功能-城建'!BD19="","",'[1]功能-城建'!BD19)</f>
        <v>36</v>
      </c>
      <c r="DB18" s="1">
        <f>IF('[1]功能-城建'!BE19="","",'[1]功能-城建'!BE19)</f>
        <v>36</v>
      </c>
      <c r="DC18" s="1">
        <f>IF('[1]功能-城建'!BF19="","",'[1]功能-城建'!BF19)</f>
        <v>36</v>
      </c>
      <c r="DD18" s="1">
        <f>IF('[1]功能-城建'!BG19="","",'[1]功能-城建'!BG19)</f>
        <v>36</v>
      </c>
      <c r="DE18" s="1">
        <f>IF('[1]功能-城建'!BH19="","",'[1]功能-城建'!BH19)</f>
        <v>36</v>
      </c>
      <c r="DF18" s="1">
        <f>IF('[1]功能-城建'!BI19="","",'[1]功能-城建'!BI19)</f>
        <v>16</v>
      </c>
      <c r="DG18" s="1">
        <f>IF('[1]功能-城建'!BJ19="","",'[1]功能-城建'!BJ19)</f>
        <v>70</v>
      </c>
      <c r="DL18" s="10">
        <v>14</v>
      </c>
      <c r="DM18" s="10">
        <f>'[1]功能-行军令'!EN18</f>
        <v>0</v>
      </c>
      <c r="DN18" s="10">
        <f>'[1]功能-行军令'!$FD18</f>
        <v>185532.73823191083</v>
      </c>
    </row>
    <row r="19" spans="6:118" x14ac:dyDescent="0.15">
      <c r="F19" s="15">
        <f>[1]节奏总纲!N19</f>
        <v>26</v>
      </c>
      <c r="G19" s="15">
        <f>[1]节奏总纲!O19</f>
        <v>16</v>
      </c>
      <c r="H19" s="1">
        <f>[1]节奏总纲!P19</f>
        <v>2.031433133020796</v>
      </c>
      <c r="I19" s="1">
        <f>[1]节奏总纲!Q19</f>
        <v>1.7586116632561031</v>
      </c>
      <c r="J19" s="1">
        <f>[1]节奏总纲!R19</f>
        <v>1.4398798046851402</v>
      </c>
      <c r="K19" s="1">
        <f>[1]节奏总纲!S19</f>
        <v>1.0618300986299702</v>
      </c>
      <c r="L19" s="1">
        <f>[1]节奏总纲!T19</f>
        <v>0.59460047803518701</v>
      </c>
      <c r="N19" s="15">
        <f>[1]节奏总纲!V19</f>
        <v>16</v>
      </c>
      <c r="O19" s="15">
        <f>[1]节奏总纲!W19</f>
        <v>0.20300600827460613</v>
      </c>
      <c r="P19" s="15">
        <f>[1]节奏总纲!X19</f>
        <v>0.17921631290034434</v>
      </c>
      <c r="Q19" s="15">
        <f>[1]节奏总纲!Y19</f>
        <v>0.14699898477710938</v>
      </c>
      <c r="R19" s="15">
        <f>[1]节奏总纲!Z19</f>
        <v>0.11287642088669769</v>
      </c>
      <c r="S19" s="15">
        <f>[1]节奏总纲!AA19</f>
        <v>6.7464937970860506E-2</v>
      </c>
      <c r="U19" s="15">
        <f>[1]节奏总纲!AC19</f>
        <v>16</v>
      </c>
      <c r="V19" s="15">
        <f>[1]节奏总纲!AD19</f>
        <v>40.870795385807064</v>
      </c>
      <c r="W19" s="15">
        <f>[1]节奏总纲!AE19</f>
        <v>42.707142308553742</v>
      </c>
      <c r="X19" s="15">
        <f>[1]节奏总纲!AF19</f>
        <v>45.343250058486468</v>
      </c>
      <c r="Y19" s="15">
        <f>[1]节奏总纲!AG19</f>
        <v>49.654306534727205</v>
      </c>
      <c r="Z19" s="15">
        <f>[1]节奏总纲!AH19</f>
        <v>58.12511610143563</v>
      </c>
      <c r="AD19" s="1">
        <v>16</v>
      </c>
      <c r="AE19" s="1">
        <f>[1]节奏总纲!AM19</f>
        <v>2.5387719203926467</v>
      </c>
      <c r="AF19" s="1">
        <f>[1]节奏总纲!AN19</f>
        <v>2.0310175363141174</v>
      </c>
      <c r="AG19" s="1">
        <f>[1]节奏总纲!AO19</f>
        <v>1.5232631522355879</v>
      </c>
      <c r="AH19" s="1">
        <f>[1]节奏总纲!AP19</f>
        <v>1.0155087681570587</v>
      </c>
      <c r="AI19" s="1">
        <f>[1]节奏总纲!AQ19</f>
        <v>0.50775438407852935</v>
      </c>
      <c r="AK19" s="1">
        <v>16</v>
      </c>
      <c r="AL19" s="1">
        <f>[1]节奏总纲!AT19</f>
        <v>0.43877192039264656</v>
      </c>
      <c r="AM19" s="1">
        <f>[1]节奏总纲!AU19</f>
        <v>0.35101753631411725</v>
      </c>
      <c r="AN19" s="1">
        <f>[1]节奏总纲!AV19</f>
        <v>0.26326315223558794</v>
      </c>
      <c r="AO19" s="1">
        <f>[1]节奏总纲!AW19</f>
        <v>0.17550876815705863</v>
      </c>
      <c r="AP19" s="1">
        <f>[1]节奏总纲!AX19</f>
        <v>8.7754384078529313E-2</v>
      </c>
      <c r="AR19" s="1">
        <v>16</v>
      </c>
      <c r="AS19" s="1">
        <f>[1]节奏总纲!BA19</f>
        <v>26.504690687123308</v>
      </c>
      <c r="AT19" s="1">
        <f>[1]节奏总纲!BB19</f>
        <v>27.863030247590562</v>
      </c>
      <c r="AU19" s="1">
        <f>[1]节奏总纲!BC19</f>
        <v>29.606265091548554</v>
      </c>
      <c r="AV19" s="1">
        <f>[1]节奏总纲!BD19</f>
        <v>32.113552950216736</v>
      </c>
      <c r="AW19" s="1">
        <f>[1]节奏总纲!BE19</f>
        <v>36.526331209747774</v>
      </c>
      <c r="BA19" s="1">
        <v>16</v>
      </c>
      <c r="BB19" s="1">
        <f>[1]服务器生态!W37</f>
        <v>697.57158738244539</v>
      </c>
      <c r="BC19" s="1">
        <f>[1]服务器生态!X37</f>
        <v>426.63998701755457</v>
      </c>
      <c r="BD19" s="1">
        <f>[1]服务器生态!Y37</f>
        <v>43.061625600000006</v>
      </c>
      <c r="BE19" s="1">
        <f>[1]服务器生态!Z37</f>
        <v>6.2815500000000011</v>
      </c>
      <c r="BF19" s="1">
        <f>[1]服务器生态!AA37</f>
        <v>1.4452499999999999</v>
      </c>
      <c r="BG19" s="1">
        <f>[1]服务器生态!AB37</f>
        <v>43.298643688422452</v>
      </c>
      <c r="BH19" s="1">
        <f>[1]服务器生态!AC37</f>
        <v>0.59367794670846419</v>
      </c>
      <c r="BI19" s="1">
        <f>[1]服务器生态!AD37</f>
        <v>0.36309786129153582</v>
      </c>
      <c r="BJ19" s="1">
        <f>[1]服务器生态!AE37</f>
        <v>3.6648192000000003E-2</v>
      </c>
      <c r="BK19" s="1">
        <f>[1]服务器生态!AF37</f>
        <v>5.3460000000000009E-3</v>
      </c>
      <c r="BL19" s="1">
        <f>[1]服务器生态!AG37</f>
        <v>1.23E-3</v>
      </c>
      <c r="BM19" s="1">
        <f>[1]服务器生态!$P18</f>
        <v>4.8</v>
      </c>
      <c r="BN19" s="11">
        <f>[1]服务器生态!Q18</f>
        <v>2.9350394480666484</v>
      </c>
      <c r="BQ19" s="1">
        <v>16</v>
      </c>
      <c r="BR19" s="1">
        <f>'[1]功能-行军令'!S19</f>
        <v>9.338276380631882</v>
      </c>
      <c r="BS19" s="1">
        <f>'[1]功能-行军令'!T19</f>
        <v>12.007492964323077</v>
      </c>
      <c r="BT19" s="1">
        <f>'[1]功能-行军令'!U19</f>
        <v>13.376907614716941</v>
      </c>
      <c r="BU19" s="1">
        <f>'[1]功能-行军令'!V19</f>
        <v>11.626271351329862</v>
      </c>
      <c r="BV19" s="1">
        <f>'[1]功能-行军令'!W19</f>
        <v>6.9488886109986296</v>
      </c>
      <c r="CO19" s="1">
        <f>IF('[1]功能-城建'!AR20="","",'[1]功能-城建'!AR20)</f>
        <v>15</v>
      </c>
      <c r="CP19" s="1">
        <f>IF('[1]功能-城建'!AS20="","",'[1]功能-城建'!AS20)</f>
        <v>15</v>
      </c>
      <c r="CQ19" s="1">
        <f>IF('[1]功能-城建'!AT20="","",'[1]功能-城建'!AT20)</f>
        <v>15</v>
      </c>
      <c r="CR19" s="1">
        <f>IF('[1]功能-城建'!AU20="","",'[1]功能-城建'!AU20)</f>
        <v>40</v>
      </c>
      <c r="CS19" s="1" t="str">
        <f>IF('[1]功能-城建'!AV20="","",'[1]功能-城建'!AV20)</f>
        <v/>
      </c>
      <c r="CT19" s="1">
        <f>IF('[1]功能-城建'!AW20="","",'[1]功能-城建'!AW20)</f>
        <v>15</v>
      </c>
      <c r="CU19" s="1">
        <f>IF('[1]功能-城建'!AX20="","",'[1]功能-城建'!AX20)</f>
        <v>15</v>
      </c>
      <c r="CV19" s="1">
        <f>IF('[1]功能-城建'!AY20="","",'[1]功能-城建'!AY20)</f>
        <v>15</v>
      </c>
      <c r="CW19" s="1">
        <f>IF('[1]功能-城建'!AZ20="","",'[1]功能-城建'!AZ20)</f>
        <v>15</v>
      </c>
      <c r="CX19" s="1">
        <f>IF('[1]功能-城建'!BA20="","",'[1]功能-城建'!BA20)</f>
        <v>30</v>
      </c>
      <c r="CY19" s="1">
        <f>IF('[1]功能-城建'!BB20="","",'[1]功能-城建'!BB20)</f>
        <v>15</v>
      </c>
      <c r="CZ19" s="1">
        <f>IF('[1]功能-城建'!BC20="","",'[1]功能-城建'!BC20)</f>
        <v>15</v>
      </c>
      <c r="DA19" s="1">
        <f>IF('[1]功能-城建'!BD20="","",'[1]功能-城建'!BD20)</f>
        <v>38</v>
      </c>
      <c r="DB19" s="1">
        <f>IF('[1]功能-城建'!BE20="","",'[1]功能-城建'!BE20)</f>
        <v>38</v>
      </c>
      <c r="DC19" s="1">
        <f>IF('[1]功能-城建'!BF20="","",'[1]功能-城建'!BF20)</f>
        <v>38</v>
      </c>
      <c r="DD19" s="1">
        <f>IF('[1]功能-城建'!BG20="","",'[1]功能-城建'!BG20)</f>
        <v>38</v>
      </c>
      <c r="DE19" s="1">
        <f>IF('[1]功能-城建'!BH20="","",'[1]功能-城建'!BH20)</f>
        <v>38</v>
      </c>
      <c r="DF19" s="1">
        <f>IF('[1]功能-城建'!BI20="","",'[1]功能-城建'!BI20)</f>
        <v>16</v>
      </c>
      <c r="DG19" s="1">
        <f>IF('[1]功能-城建'!BJ20="","",'[1]功能-城建'!BJ20)</f>
        <v>75</v>
      </c>
      <c r="DL19" s="10">
        <v>15</v>
      </c>
      <c r="DM19" s="10">
        <f>'[1]功能-行军令'!EN19</f>
        <v>0</v>
      </c>
      <c r="DN19" s="10">
        <f>'[1]功能-行军令'!$FD19</f>
        <v>232102.27285604679</v>
      </c>
    </row>
    <row r="20" spans="6:118" x14ac:dyDescent="0.15">
      <c r="F20" s="15">
        <f>[1]节奏总纲!N20</f>
        <v>27</v>
      </c>
      <c r="G20" s="15">
        <f>[1]节奏总纲!O20</f>
        <v>17</v>
      </c>
      <c r="H20" s="1">
        <f>[1]节奏总纲!P20</f>
        <v>2.2490095854249419</v>
      </c>
      <c r="I20" s="1">
        <f>[1]节奏总纲!Q20</f>
        <v>1.9433691827656923</v>
      </c>
      <c r="J20" s="1">
        <f>[1]节奏总纲!R20</f>
        <v>1.5904995788125189</v>
      </c>
      <c r="K20" s="1">
        <f>[1]节奏总纲!S20</f>
        <v>1.1742079045503622</v>
      </c>
      <c r="L20" s="1">
        <f>[1]节奏总纲!T20</f>
        <v>0.65311238360740309</v>
      </c>
      <c r="N20" s="15">
        <f>[1]节奏总纲!V20</f>
        <v>17</v>
      </c>
      <c r="O20" s="15">
        <f>[1]节奏总纲!W20</f>
        <v>0.21757645240414591</v>
      </c>
      <c r="P20" s="15">
        <f>[1]节奏总纲!X20</f>
        <v>0.18475751950958919</v>
      </c>
      <c r="Q20" s="15">
        <f>[1]节奏总纲!Y20</f>
        <v>0.1506197741273787</v>
      </c>
      <c r="R20" s="15">
        <f>[1]节奏总纲!Z20</f>
        <v>0.11237780592039193</v>
      </c>
      <c r="S20" s="15">
        <f>[1]节奏总纲!AA20</f>
        <v>5.8511905572216083E-2</v>
      </c>
      <c r="U20" s="15">
        <f>[1]节奏总纲!AC20</f>
        <v>17</v>
      </c>
      <c r="V20" s="15">
        <f>[1]节奏总纲!AD20</f>
        <v>41.691928656135218</v>
      </c>
      <c r="W20" s="15">
        <f>[1]节奏总纲!AE20</f>
        <v>43.535389560453282</v>
      </c>
      <c r="X20" s="15">
        <f>[1]节奏总纲!AF20</f>
        <v>46.195785611164197</v>
      </c>
      <c r="Y20" s="15">
        <f>[1]节奏总纲!AG20</f>
        <v>50.510850036206186</v>
      </c>
      <c r="Z20" s="15">
        <f>[1]节奏总纲!AH20</f>
        <v>58.996855914896834</v>
      </c>
      <c r="AD20" s="1">
        <v>17</v>
      </c>
      <c r="AE20" s="1">
        <f>[1]节奏总纲!AM20</f>
        <v>3.0579402515786085</v>
      </c>
      <c r="AF20" s="1">
        <f>[1]节奏总纲!AN20</f>
        <v>2.4463522012628869</v>
      </c>
      <c r="AG20" s="1">
        <f>[1]节奏总纲!AO20</f>
        <v>1.8347641509471651</v>
      </c>
      <c r="AH20" s="1">
        <f>[1]节奏总纲!AP20</f>
        <v>1.2231761006314434</v>
      </c>
      <c r="AI20" s="1">
        <f>[1]节奏总纲!AQ20</f>
        <v>0.61158805031572172</v>
      </c>
      <c r="AK20" s="1">
        <v>17</v>
      </c>
      <c r="AL20" s="1">
        <f>[1]节奏总纲!AT20</f>
        <v>0.51916833118596184</v>
      </c>
      <c r="AM20" s="1">
        <f>[1]节奏总纲!AU20</f>
        <v>0.41533466494876947</v>
      </c>
      <c r="AN20" s="1">
        <f>[1]节奏总纲!AV20</f>
        <v>0.3115009987115771</v>
      </c>
      <c r="AO20" s="1">
        <f>[1]节奏总纲!AW20</f>
        <v>0.20766733247438474</v>
      </c>
      <c r="AP20" s="1">
        <f>[1]节奏总纲!AX20</f>
        <v>0.10383366623719237</v>
      </c>
      <c r="AR20" s="1">
        <v>17</v>
      </c>
      <c r="AS20" s="1">
        <f>[1]节奏总纲!BA20</f>
        <v>26.881584971473956</v>
      </c>
      <c r="AT20" s="1">
        <f>[1]节奏总纲!BB20</f>
        <v>28.225778459464117</v>
      </c>
      <c r="AU20" s="1">
        <f>[1]节奏总纲!BC20</f>
        <v>29.996101634569786</v>
      </c>
      <c r="AV20" s="1">
        <f>[1]节奏总纲!BD20</f>
        <v>32.477877425165822</v>
      </c>
      <c r="AW20" s="1">
        <f>[1]节奏总纲!BE20</f>
        <v>36.947184852926306</v>
      </c>
      <c r="BA20" s="1">
        <v>17</v>
      </c>
      <c r="BB20" s="1">
        <f>[1]服务器生态!W38</f>
        <v>678.05826841692817</v>
      </c>
      <c r="BC20" s="1">
        <f>[1]服务器生态!X38</f>
        <v>422.12616038307186</v>
      </c>
      <c r="BD20" s="1">
        <f>[1]服务器生态!Y38</f>
        <v>42.197971199999998</v>
      </c>
      <c r="BE20" s="1">
        <f>[1]服务器生态!Z38</f>
        <v>6.1858500000000012</v>
      </c>
      <c r="BF20" s="1">
        <f>[1]服务器生态!AA38</f>
        <v>1.4317499999999999</v>
      </c>
      <c r="BG20" s="1">
        <f>[1]服务器生态!AB38</f>
        <v>45.13606500274706</v>
      </c>
      <c r="BH20" s="1">
        <f>[1]服务器生态!AC38</f>
        <v>0.58961588557993749</v>
      </c>
      <c r="BI20" s="1">
        <f>[1]服务器生态!AD38</f>
        <v>0.36706622642006248</v>
      </c>
      <c r="BJ20" s="1">
        <f>[1]服务器生态!AE38</f>
        <v>3.6693888000000001E-2</v>
      </c>
      <c r="BK20" s="1">
        <f>[1]服务器生态!AF38</f>
        <v>5.379000000000001E-3</v>
      </c>
      <c r="BL20" s="1">
        <f>[1]服务器生态!AG38</f>
        <v>1.2449999999999998E-3</v>
      </c>
      <c r="BM20" s="1">
        <f>[1]服务器生态!$P19</f>
        <v>4.5999999999999996</v>
      </c>
      <c r="BN20" s="11">
        <f>[1]服务器生态!Q19</f>
        <v>3.0693470048569891</v>
      </c>
      <c r="BQ20" s="1">
        <v>17</v>
      </c>
      <c r="BR20" s="1">
        <f>'[1]功能-行军令'!S20</f>
        <v>10.00851681059072</v>
      </c>
      <c r="BS20" s="1">
        <f>'[1]功能-行军令'!T20</f>
        <v>12.378753807142473</v>
      </c>
      <c r="BT20" s="1">
        <f>'[1]功能-行军令'!U20</f>
        <v>13.706399445591472</v>
      </c>
      <c r="BU20" s="1">
        <f>'[1]功能-行军令'!V20</f>
        <v>11.574914009800366</v>
      </c>
      <c r="BV20" s="1">
        <f>'[1]功能-行军令'!W20</f>
        <v>6.0267262739382517</v>
      </c>
      <c r="CO20" s="1">
        <f>IF('[1]功能-城建'!AR21="","",'[1]功能-城建'!AR21)</f>
        <v>16</v>
      </c>
      <c r="CP20" s="1">
        <f>IF('[1]功能-城建'!AS21="","",'[1]功能-城建'!AS21)</f>
        <v>16</v>
      </c>
      <c r="CQ20" s="1">
        <f>IF('[1]功能-城建'!AT21="","",'[1]功能-城建'!AT21)</f>
        <v>16</v>
      </c>
      <c r="CR20" s="1">
        <f>IF('[1]功能-城建'!AU21="","",'[1]功能-城建'!AU21)</f>
        <v>42</v>
      </c>
      <c r="CS20" s="1" t="str">
        <f>IF('[1]功能-城建'!AV21="","",'[1]功能-城建'!AV21)</f>
        <v/>
      </c>
      <c r="CT20" s="1">
        <f>IF('[1]功能-城建'!AW21="","",'[1]功能-城建'!AW21)</f>
        <v>16</v>
      </c>
      <c r="CU20" s="1">
        <f>IF('[1]功能-城建'!AX21="","",'[1]功能-城建'!AX21)</f>
        <v>16</v>
      </c>
      <c r="CV20" s="1">
        <f>IF('[1]功能-城建'!AY21="","",'[1]功能-城建'!AY21)</f>
        <v>16</v>
      </c>
      <c r="CW20" s="1">
        <f>IF('[1]功能-城建'!AZ21="","",'[1]功能-城建'!AZ21)</f>
        <v>16</v>
      </c>
      <c r="CX20" s="1">
        <f>IF('[1]功能-城建'!BA21="","",'[1]功能-城建'!BA21)</f>
        <v>30</v>
      </c>
      <c r="CY20" s="1">
        <f>IF('[1]功能-城建'!BB21="","",'[1]功能-城建'!BB21)</f>
        <v>16</v>
      </c>
      <c r="CZ20" s="1">
        <f>IF('[1]功能-城建'!BC21="","",'[1]功能-城建'!BC21)</f>
        <v>16</v>
      </c>
      <c r="DA20" s="1">
        <f>IF('[1]功能-城建'!BD21="","",'[1]功能-城建'!BD21)</f>
        <v>40</v>
      </c>
      <c r="DB20" s="1">
        <f>IF('[1]功能-城建'!BE21="","",'[1]功能-城建'!BE21)</f>
        <v>41</v>
      </c>
      <c r="DC20" s="1">
        <f>IF('[1]功能-城建'!BF21="","",'[1]功能-城建'!BF21)</f>
        <v>41</v>
      </c>
      <c r="DD20" s="1">
        <f>IF('[1]功能-城建'!BG21="","",'[1]功能-城建'!BG21)</f>
        <v>41</v>
      </c>
      <c r="DE20" s="1">
        <f>IF('[1]功能-城建'!BH21="","",'[1]功能-城建'!BH21)</f>
        <v>41</v>
      </c>
      <c r="DF20" s="1">
        <f>IF('[1]功能-城建'!BI21="","",'[1]功能-城建'!BI21)</f>
        <v>17</v>
      </c>
      <c r="DG20" s="1">
        <f>IF('[1]功能-城建'!BJ21="","",'[1]功能-城建'!BJ21)</f>
        <v>80</v>
      </c>
      <c r="DL20" s="10">
        <v>16</v>
      </c>
      <c r="DM20" s="10">
        <f>'[1]功能-行军令'!EN20</f>
        <v>0</v>
      </c>
      <c r="DN20" s="10">
        <f>'[1]功能-行军令'!$FD20</f>
        <v>288012.35949140385</v>
      </c>
    </row>
    <row r="21" spans="6:118" x14ac:dyDescent="0.15">
      <c r="F21" s="15">
        <f>[1]节奏总纲!N21</f>
        <v>28</v>
      </c>
      <c r="G21" s="15">
        <f>[1]节奏总纲!O21</f>
        <v>18</v>
      </c>
      <c r="H21" s="1">
        <f>[1]节奏总纲!P21</f>
        <v>2.4822022531844965</v>
      </c>
      <c r="I21" s="1">
        <f>[1]节奏总纲!Q21</f>
        <v>2.1515729130603214</v>
      </c>
      <c r="J21" s="1">
        <f>[1]节奏总纲!R21</f>
        <v>1.7690655458445907</v>
      </c>
      <c r="K21" s="1">
        <f>[1]节奏总纲!S21</f>
        <v>1.3066312660763189</v>
      </c>
      <c r="L21" s="1">
        <f>[1]节奏总纲!T21</f>
        <v>0.72554771860582834</v>
      </c>
      <c r="N21" s="15">
        <f>[1]节奏总纲!V21</f>
        <v>18</v>
      </c>
      <c r="O21" s="15">
        <f>[1]节奏总纲!W21</f>
        <v>0.23319266775955461</v>
      </c>
      <c r="P21" s="15">
        <f>[1]节奏总纲!X21</f>
        <v>0.20820373029462913</v>
      </c>
      <c r="Q21" s="15">
        <f>[1]节奏总纲!Y21</f>
        <v>0.17856596703207184</v>
      </c>
      <c r="R21" s="15">
        <f>[1]节奏总纲!Z21</f>
        <v>0.13242336152595668</v>
      </c>
      <c r="S21" s="15">
        <f>[1]节奏总纲!AA21</f>
        <v>7.2435334998425249E-2</v>
      </c>
      <c r="U21" s="15">
        <f>[1]节奏总纲!AC21</f>
        <v>18</v>
      </c>
      <c r="V21" s="15">
        <f>[1]节奏总纲!AD21</f>
        <v>42.470630686057078</v>
      </c>
      <c r="W21" s="15">
        <f>[1]节奏总纲!AE21</f>
        <v>44.32123076997032</v>
      </c>
      <c r="X21" s="15">
        <f>[1]节奏总纲!AF21</f>
        <v>47.002405448181747</v>
      </c>
      <c r="Y21" s="15">
        <f>[1]节奏总纲!AG21</f>
        <v>51.307235833425089</v>
      </c>
      <c r="Z21" s="15">
        <f>[1]节奏总纲!AH21</f>
        <v>59.782901351568675</v>
      </c>
      <c r="AD21" s="1">
        <v>18</v>
      </c>
      <c r="AE21" s="1">
        <f>[1]节奏总纲!AM21</f>
        <v>3.671491735587451</v>
      </c>
      <c r="AF21" s="1">
        <f>[1]节奏总纲!AN21</f>
        <v>2.9371933884699608</v>
      </c>
      <c r="AG21" s="1">
        <f>[1]节奏总纲!AO21</f>
        <v>2.2028950413524706</v>
      </c>
      <c r="AH21" s="1">
        <f>[1]节奏总纲!AP21</f>
        <v>1.4685966942349804</v>
      </c>
      <c r="AI21" s="1">
        <f>[1]节奏总纲!AQ21</f>
        <v>0.7342983471174902</v>
      </c>
      <c r="AK21" s="1">
        <v>18</v>
      </c>
      <c r="AL21" s="1">
        <f>[1]节奏总纲!AT21</f>
        <v>0.61355148400884252</v>
      </c>
      <c r="AM21" s="1">
        <f>[1]节奏总纲!AU21</f>
        <v>0.49084118720707393</v>
      </c>
      <c r="AN21" s="1">
        <f>[1]节奏总纲!AV21</f>
        <v>0.36813089040530556</v>
      </c>
      <c r="AO21" s="1">
        <f>[1]节奏总纲!AW21</f>
        <v>0.24542059360353696</v>
      </c>
      <c r="AP21" s="1">
        <f>[1]节奏总纲!AX21</f>
        <v>0.12271029680176848</v>
      </c>
      <c r="AR21" s="1">
        <v>18</v>
      </c>
      <c r="AS21" s="1">
        <f>[1]节奏总纲!BA21</f>
        <v>27.220371931959619</v>
      </c>
      <c r="AT21" s="1">
        <f>[1]节奏总纲!BB21</f>
        <v>28.568390277483555</v>
      </c>
      <c r="AU21" s="1">
        <f>[1]节奏总纲!BC21</f>
        <v>30.329493925593439</v>
      </c>
      <c r="AV21" s="1">
        <f>[1]节奏总纲!BD21</f>
        <v>32.842201900114915</v>
      </c>
      <c r="AW21" s="1">
        <f>[1]节奏总纲!BE21</f>
        <v>37.317457773889828</v>
      </c>
      <c r="BA21" s="1">
        <v>18</v>
      </c>
      <c r="BB21" s="1">
        <f>[1]服务器生态!W39</f>
        <v>658.74805250783731</v>
      </c>
      <c r="BC21" s="1">
        <f>[1]服务器生态!X39</f>
        <v>417.4139154921628</v>
      </c>
      <c r="BD21" s="1">
        <f>[1]服务器生态!Y39</f>
        <v>41.332031999999998</v>
      </c>
      <c r="BE21" s="1">
        <f>[1]服务器生态!Z39</f>
        <v>6.0885000000000016</v>
      </c>
      <c r="BF21" s="1">
        <f>[1]服务器生态!AA39</f>
        <v>1.4174999999999998</v>
      </c>
      <c r="BG21" s="1">
        <f>[1]服务器生态!AB39</f>
        <v>46.94790336348531</v>
      </c>
      <c r="BH21" s="1">
        <f>[1]服务器生态!AC39</f>
        <v>0.58555382445141091</v>
      </c>
      <c r="BI21" s="1">
        <f>[1]服务器生态!AD39</f>
        <v>0.37103459154858914</v>
      </c>
      <c r="BJ21" s="1">
        <f>[1]服务器生态!AE39</f>
        <v>3.6739583999999999E-2</v>
      </c>
      <c r="BK21" s="1">
        <f>[1]服务器生态!AF39</f>
        <v>5.412000000000001E-3</v>
      </c>
      <c r="BL21" s="1">
        <f>[1]服务器生态!AG39</f>
        <v>1.2599999999999998E-3</v>
      </c>
      <c r="BM21" s="1">
        <f>[1]服务器生态!$P20</f>
        <v>4.4000000000000004</v>
      </c>
      <c r="BN21" s="11">
        <f>[1]服务器生态!Q20</f>
        <v>3.1180709534368067</v>
      </c>
      <c r="BQ21" s="1">
        <v>18</v>
      </c>
      <c r="BR21" s="1">
        <f>'[1]功能-行军令'!S21</f>
        <v>10.726862716939507</v>
      </c>
      <c r="BS21" s="1">
        <f>'[1]功能-行军令'!T21</f>
        <v>13.949649929740161</v>
      </c>
      <c r="BT21" s="1">
        <f>'[1]功能-行军令'!U21</f>
        <v>16.249502999918548</v>
      </c>
      <c r="BU21" s="1">
        <f>'[1]功能-行军令'!V21</f>
        <v>13.639606237173552</v>
      </c>
      <c r="BV21" s="1">
        <f>'[1]功能-行军令'!W21</f>
        <v>7.4608395048378071</v>
      </c>
      <c r="CO21" s="1">
        <f>IF('[1]功能-城建'!AR22="","",'[1]功能-城建'!AR22)</f>
        <v>17</v>
      </c>
      <c r="CP21" s="1">
        <f>IF('[1]功能-城建'!AS22="","",'[1]功能-城建'!AS22)</f>
        <v>17</v>
      </c>
      <c r="CQ21" s="1">
        <f>IF('[1]功能-城建'!AT22="","",'[1]功能-城建'!AT22)</f>
        <v>17</v>
      </c>
      <c r="CR21" s="1">
        <f>IF('[1]功能-城建'!AU22="","",'[1]功能-城建'!AU22)</f>
        <v>44</v>
      </c>
      <c r="CS21" s="1" t="str">
        <f>IF('[1]功能-城建'!AV22="","",'[1]功能-城建'!AV22)</f>
        <v/>
      </c>
      <c r="CT21" s="1">
        <f>IF('[1]功能-城建'!AW22="","",'[1]功能-城建'!AW22)</f>
        <v>17</v>
      </c>
      <c r="CU21" s="1">
        <f>IF('[1]功能-城建'!AX22="","",'[1]功能-城建'!AX22)</f>
        <v>17</v>
      </c>
      <c r="CV21" s="1">
        <f>IF('[1]功能-城建'!AY22="","",'[1]功能-城建'!AY22)</f>
        <v>17</v>
      </c>
      <c r="CW21" s="1">
        <f>IF('[1]功能-城建'!AZ22="","",'[1]功能-城建'!AZ22)</f>
        <v>17</v>
      </c>
      <c r="CX21" s="1">
        <f>IF('[1]功能-城建'!BA22="","",'[1]功能-城建'!BA22)</f>
        <v>30</v>
      </c>
      <c r="CY21" s="1">
        <f>IF('[1]功能-城建'!BB22="","",'[1]功能-城建'!BB22)</f>
        <v>17</v>
      </c>
      <c r="CZ21" s="1">
        <f>IF('[1]功能-城建'!BC22="","",'[1]功能-城建'!BC22)</f>
        <v>17</v>
      </c>
      <c r="DA21" s="1">
        <f>IF('[1]功能-城建'!BD22="","",'[1]功能-城建'!BD22)</f>
        <v>42</v>
      </c>
      <c r="DB21" s="1">
        <f>IF('[1]功能-城建'!BE22="","",'[1]功能-城建'!BE22)</f>
        <v>42</v>
      </c>
      <c r="DC21" s="1">
        <f>IF('[1]功能-城建'!BF22="","",'[1]功能-城建'!BF22)</f>
        <v>42</v>
      </c>
      <c r="DD21" s="1">
        <f>IF('[1]功能-城建'!BG22="","",'[1]功能-城建'!BG22)</f>
        <v>42</v>
      </c>
      <c r="DE21" s="1">
        <f>IF('[1]功能-城建'!BH22="","",'[1]功能-城建'!BH22)</f>
        <v>42</v>
      </c>
      <c r="DF21" s="1">
        <f>IF('[1]功能-城建'!BI22="","",'[1]功能-城建'!BI22)</f>
        <v>17</v>
      </c>
      <c r="DG21" s="1" t="str">
        <f>IF('[1]功能-城建'!BJ22="","",'[1]功能-城建'!BJ22)</f>
        <v/>
      </c>
      <c r="DL21" s="10">
        <v>17</v>
      </c>
      <c r="DM21" s="10">
        <f>'[1]功能-行军令'!EN21</f>
        <v>0</v>
      </c>
      <c r="DN21" s="10">
        <f>'[1]功能-行军令'!$FD21</f>
        <v>352460.49301002652</v>
      </c>
    </row>
    <row r="22" spans="6:118" x14ac:dyDescent="0.15">
      <c r="F22" s="15">
        <f>[1]节奏总纲!N22</f>
        <v>29</v>
      </c>
      <c r="G22" s="15">
        <f>[1]节奏总纲!O22</f>
        <v>19</v>
      </c>
      <c r="H22" s="1">
        <f>[1]节奏总纲!P22</f>
        <v>2.7321319661472296</v>
      </c>
      <c r="I22" s="1">
        <f>[1]节奏总纲!Q22</f>
        <v>2.3734030389920986</v>
      </c>
      <c r="J22" s="1">
        <f>[1]节奏总纲!R22</f>
        <v>1.9510154370257367</v>
      </c>
      <c r="K22" s="1">
        <f>[1]节奏总纲!S22</f>
        <v>1.4395603329629754</v>
      </c>
      <c r="L22" s="1">
        <f>[1]节奏总纲!T22</f>
        <v>0.80270037165405606</v>
      </c>
      <c r="N22" s="15">
        <f>[1]节奏总纲!V22</f>
        <v>19</v>
      </c>
      <c r="O22" s="15">
        <f>[1]节奏总纲!W22</f>
        <v>0.24992971296273314</v>
      </c>
      <c r="P22" s="15">
        <f>[1]节奏总纲!X22</f>
        <v>0.2218301259317772</v>
      </c>
      <c r="Q22" s="15">
        <f>[1]节奏总纲!Y22</f>
        <v>0.18194989118114591</v>
      </c>
      <c r="R22" s="15">
        <f>[1]节奏总纲!Z22</f>
        <v>0.13292906688665651</v>
      </c>
      <c r="S22" s="15">
        <f>[1]节奏总纲!AA22</f>
        <v>7.7152653048227715E-2</v>
      </c>
      <c r="U22" s="15">
        <f>[1]节奏总纲!AC22</f>
        <v>19</v>
      </c>
      <c r="V22" s="15">
        <f>[1]节奏总纲!AD22</f>
        <v>43.213386604241784</v>
      </c>
      <c r="W22" s="15">
        <f>[1]节奏总纲!AE22</f>
        <v>45.070782602372333</v>
      </c>
      <c r="X22" s="15">
        <f>[1]节奏总纲!AF22</f>
        <v>47.752799438858894</v>
      </c>
      <c r="Y22" s="15">
        <f>[1]节奏总纲!AG22</f>
        <v>52.050057424983954</v>
      </c>
      <c r="Z22" s="15">
        <f>[1]节奏总纲!AH22</f>
        <v>60.54585273688761</v>
      </c>
      <c r="AD22" s="1">
        <v>19</v>
      </c>
      <c r="AE22" s="1">
        <f>[1]节奏总纲!AM22</f>
        <v>4.3957950643309154</v>
      </c>
      <c r="AF22" s="1">
        <f>[1]节奏总纲!AN22</f>
        <v>3.5166360514647326</v>
      </c>
      <c r="AG22" s="1">
        <f>[1]节奏总纲!AO22</f>
        <v>2.6374770385985493</v>
      </c>
      <c r="AH22" s="1">
        <f>[1]节奏总纲!AP22</f>
        <v>1.7583180257323663</v>
      </c>
      <c r="AI22" s="1">
        <f>[1]节奏总纲!AQ22</f>
        <v>0.87915901286618314</v>
      </c>
      <c r="AK22" s="1">
        <v>19</v>
      </c>
      <c r="AL22" s="1">
        <f>[1]节奏总纲!AT22</f>
        <v>0.72430332874346437</v>
      </c>
      <c r="AM22" s="1">
        <f>[1]节奏总纲!AU22</f>
        <v>0.57944266299477176</v>
      </c>
      <c r="AN22" s="1">
        <f>[1]节奏总纲!AV22</f>
        <v>0.43458199724607871</v>
      </c>
      <c r="AO22" s="1">
        <f>[1]节奏总纲!AW22</f>
        <v>0.28972133149738588</v>
      </c>
      <c r="AP22" s="1">
        <f>[1]节奏总纲!AX22</f>
        <v>0.14486066574869294</v>
      </c>
      <c r="AR22" s="1">
        <v>19</v>
      </c>
      <c r="AS22" s="1">
        <f>[1]节奏总纲!BA22</f>
        <v>27.541701089775092</v>
      </c>
      <c r="AT22" s="1">
        <f>[1]节奏总纲!BB22</f>
        <v>28.911002095502997</v>
      </c>
      <c r="AU22" s="1">
        <f>[1]节奏总纲!BC22</f>
        <v>30.662316072657521</v>
      </c>
      <c r="AV22" s="1">
        <f>[1]节奏总纲!BD22</f>
        <v>33.176527924103851</v>
      </c>
      <c r="AW22" s="1">
        <f>[1]节奏总纲!BE22</f>
        <v>37.680472138177471</v>
      </c>
      <c r="BA22" s="1">
        <v>19</v>
      </c>
      <c r="BB22" s="1">
        <f>[1]服务器生态!W40</f>
        <v>639.64093965517259</v>
      </c>
      <c r="BC22" s="1">
        <f>[1]服务器生态!X40</f>
        <v>412.50325234482733</v>
      </c>
      <c r="BD22" s="1">
        <f>[1]服务器生态!Y40</f>
        <v>40.463808000000007</v>
      </c>
      <c r="BE22" s="1">
        <f>[1]服务器生态!Z40</f>
        <v>5.9895000000000014</v>
      </c>
      <c r="BF22" s="1">
        <f>[1]服务器生态!AA40</f>
        <v>1.4024999999999999</v>
      </c>
      <c r="BG22" s="1">
        <f>[1]服务器生态!AB40</f>
        <v>48.73352050450255</v>
      </c>
      <c r="BH22" s="1">
        <f>[1]服务器生态!AC40</f>
        <v>0.58149176332288421</v>
      </c>
      <c r="BI22" s="1">
        <f>[1]服务器生态!AD40</f>
        <v>0.37500295667711575</v>
      </c>
      <c r="BJ22" s="1">
        <f>[1]服务器生态!AE40</f>
        <v>3.6785280000000004E-2</v>
      </c>
      <c r="BK22" s="1">
        <f>[1]服务器生态!AF40</f>
        <v>5.4450000000000011E-3</v>
      </c>
      <c r="BL22" s="1">
        <f>[1]服务器生态!AG40</f>
        <v>1.2749999999999999E-3</v>
      </c>
      <c r="BM22" s="1">
        <f>[1]服务器生态!$P21</f>
        <v>4.2</v>
      </c>
      <c r="BN22" s="11">
        <f>[1]服务器生态!Q21</f>
        <v>3.1755196304849882</v>
      </c>
      <c r="BQ22" s="1">
        <v>19</v>
      </c>
      <c r="BR22" s="1">
        <f>'[1]功能-行军令'!S22</f>
        <v>11.496766796285726</v>
      </c>
      <c r="BS22" s="1">
        <f>'[1]功能-行军令'!T22</f>
        <v>14.862618437429063</v>
      </c>
      <c r="BT22" s="1">
        <f>'[1]功能-行军令'!U22</f>
        <v>16.55744009748426</v>
      </c>
      <c r="BU22" s="1">
        <f>'[1]功能-行军令'!V22</f>
        <v>13.69169388932562</v>
      </c>
      <c r="BV22" s="1">
        <f>'[1]功能-行军令'!W22</f>
        <v>7.9467232639674563</v>
      </c>
      <c r="CO22" s="1">
        <f>IF('[1]功能-城建'!AR23="","",'[1]功能-城建'!AR23)</f>
        <v>18</v>
      </c>
      <c r="CP22" s="1">
        <f>IF('[1]功能-城建'!AS23="","",'[1]功能-城建'!AS23)</f>
        <v>18</v>
      </c>
      <c r="CQ22" s="1">
        <f>IF('[1]功能-城建'!AT23="","",'[1]功能-城建'!AT23)</f>
        <v>18</v>
      </c>
      <c r="CR22" s="1">
        <f>IF('[1]功能-城建'!AU23="","",'[1]功能-城建'!AU23)</f>
        <v>46</v>
      </c>
      <c r="CS22" s="1" t="str">
        <f>IF('[1]功能-城建'!AV23="","",'[1]功能-城建'!AV23)</f>
        <v/>
      </c>
      <c r="CT22" s="1">
        <f>IF('[1]功能-城建'!AW23="","",'[1]功能-城建'!AW23)</f>
        <v>18</v>
      </c>
      <c r="CU22" s="1">
        <f>IF('[1]功能-城建'!AX23="","",'[1]功能-城建'!AX23)</f>
        <v>18</v>
      </c>
      <c r="CV22" s="1">
        <f>IF('[1]功能-城建'!AY23="","",'[1]功能-城建'!AY23)</f>
        <v>18</v>
      </c>
      <c r="CW22" s="1">
        <f>IF('[1]功能-城建'!AZ23="","",'[1]功能-城建'!AZ23)</f>
        <v>18</v>
      </c>
      <c r="CX22" s="1">
        <f>IF('[1]功能-城建'!BA23="","",'[1]功能-城建'!BA23)</f>
        <v>30</v>
      </c>
      <c r="CY22" s="1">
        <f>IF('[1]功能-城建'!BB23="","",'[1]功能-城建'!BB23)</f>
        <v>18</v>
      </c>
      <c r="CZ22" s="1">
        <f>IF('[1]功能-城建'!BC23="","",'[1]功能-城建'!BC23)</f>
        <v>18</v>
      </c>
      <c r="DA22" s="1">
        <f>IF('[1]功能-城建'!BD23="","",'[1]功能-城建'!BD23)</f>
        <v>44</v>
      </c>
      <c r="DB22" s="1">
        <f>IF('[1]功能-城建'!BE23="","",'[1]功能-城建'!BE23)</f>
        <v>44</v>
      </c>
      <c r="DC22" s="1">
        <f>IF('[1]功能-城建'!BF23="","",'[1]功能-城建'!BF23)</f>
        <v>44</v>
      </c>
      <c r="DD22" s="1">
        <f>IF('[1]功能-城建'!BG23="","",'[1]功能-城建'!BG23)</f>
        <v>44</v>
      </c>
      <c r="DE22" s="1">
        <f>IF('[1]功能-城建'!BH23="","",'[1]功能-城建'!BH23)</f>
        <v>44</v>
      </c>
      <c r="DF22" s="1">
        <f>IF('[1]功能-城建'!BI23="","",'[1]功能-城建'!BI23)</f>
        <v>18</v>
      </c>
      <c r="DG22" s="1" t="str">
        <f>IF('[1]功能-城建'!BJ23="","",'[1]功能-城建'!BJ23)</f>
        <v/>
      </c>
      <c r="DL22" s="10">
        <v>18</v>
      </c>
      <c r="DM22" s="10">
        <f>'[1]功能-行军令'!EN22</f>
        <v>0</v>
      </c>
      <c r="DN22" s="10">
        <f>'[1]功能-行军令'!$FD22</f>
        <v>438035.12989989697</v>
      </c>
    </row>
    <row r="23" spans="6:118" x14ac:dyDescent="0.15">
      <c r="F23" s="15">
        <f>[1]节奏总纲!N23</f>
        <v>30</v>
      </c>
      <c r="G23" s="15">
        <f>[1]节奏总纲!O23</f>
        <v>20</v>
      </c>
      <c r="H23" s="1">
        <f>[1]节奏总纲!P23</f>
        <v>3</v>
      </c>
      <c r="I23" s="1">
        <f>[1]节奏总纲!Q23</f>
        <v>2.6036999999999999</v>
      </c>
      <c r="J23" s="1">
        <f>[1]节奏总纲!R23</f>
        <v>2.1372</v>
      </c>
      <c r="K23" s="1">
        <f>[1]节奏总纲!S23</f>
        <v>1.5800999999999998</v>
      </c>
      <c r="L23" s="1">
        <f>[1]节奏总纲!T23</f>
        <v>0.87990000000000002</v>
      </c>
      <c r="N23" s="15">
        <f>[1]节奏总纲!V23</f>
        <v>20</v>
      </c>
      <c r="O23" s="15">
        <f>[1]节奏总纲!W23</f>
        <v>0.26786803385277036</v>
      </c>
      <c r="P23" s="15">
        <f>[1]节奏总纲!X23</f>
        <v>0.23029696100790131</v>
      </c>
      <c r="Q23" s="15">
        <f>[1]节奏总纲!Y23</f>
        <v>0.18618456297426333</v>
      </c>
      <c r="R23" s="15">
        <f>[1]节奏总纲!Z23</f>
        <v>0.14053966703702447</v>
      </c>
      <c r="S23" s="15">
        <f>[1]节奏总纲!AA23</f>
        <v>7.719962834594396E-2</v>
      </c>
      <c r="U23" s="15">
        <f>[1]节奏总纲!AC23</f>
        <v>20</v>
      </c>
      <c r="V23" s="15">
        <f>[1]节奏总纲!AD23</f>
        <v>43.920692243099523</v>
      </c>
      <c r="W23" s="15">
        <f>[1]节奏总纲!AE23</f>
        <v>45.780025086357675</v>
      </c>
      <c r="X23" s="15">
        <f>[1]节奏总纲!AF23</f>
        <v>48.482447528152484</v>
      </c>
      <c r="Y23" s="15">
        <f>[1]节奏总纲!AG23</f>
        <v>52.769987980532711</v>
      </c>
      <c r="Z23" s="15">
        <f>[1]节奏总纲!AH23</f>
        <v>61.261422558944936</v>
      </c>
      <c r="AD23" s="1">
        <v>20</v>
      </c>
      <c r="AE23" s="1">
        <f>[1]节奏总纲!AM23</f>
        <v>5.25</v>
      </c>
      <c r="AF23" s="1">
        <f>[1]节奏总纲!AN23</f>
        <v>4.2</v>
      </c>
      <c r="AG23" s="1">
        <f>[1]节奏总纲!AO23</f>
        <v>3.15</v>
      </c>
      <c r="AH23" s="1">
        <f>[1]节奏总纲!AP23</f>
        <v>2.1</v>
      </c>
      <c r="AI23" s="1">
        <f>[1]节奏总纲!AQ23</f>
        <v>1.05</v>
      </c>
      <c r="AK23" s="1">
        <v>20</v>
      </c>
      <c r="AL23" s="1">
        <f>[1]节奏总纲!AT23</f>
        <v>0.85420493566908462</v>
      </c>
      <c r="AM23" s="1">
        <f>[1]节奏总纲!AU23</f>
        <v>0.68336394853526761</v>
      </c>
      <c r="AN23" s="1">
        <f>[1]节奏总纲!AV23</f>
        <v>0.51252296140145059</v>
      </c>
      <c r="AO23" s="1">
        <f>[1]节奏总纲!AW23</f>
        <v>0.3416819742676338</v>
      </c>
      <c r="AP23" s="1">
        <f>[1]节奏总纲!AX23</f>
        <v>0.1708409871338169</v>
      </c>
      <c r="AR23" s="1">
        <v>20</v>
      </c>
      <c r="AS23" s="1">
        <f>[1]节奏总纲!BA23</f>
        <v>27.863030247590562</v>
      </c>
      <c r="AT23" s="1">
        <f>[1]节奏总纲!BB23</f>
        <v>29.216428548527322</v>
      </c>
      <c r="AU23" s="1">
        <f>[1]节奏总纲!BC23</f>
        <v>30.995138219721603</v>
      </c>
      <c r="AV23" s="1">
        <f>[1]节奏总纲!BD23</f>
        <v>33.487933395889513</v>
      </c>
      <c r="AW23" s="1">
        <f>[1]节奏总纲!BE23</f>
        <v>38.037513426486328</v>
      </c>
      <c r="BA23" s="1">
        <v>20</v>
      </c>
      <c r="BB23" s="1">
        <f>[1]服务器生态!W41</f>
        <v>620.73692985893445</v>
      </c>
      <c r="BC23" s="1">
        <f>[1]服务器生态!X41</f>
        <v>407.39417094106557</v>
      </c>
      <c r="BD23" s="1">
        <f>[1]服务器生态!Y41</f>
        <v>39.593299200000004</v>
      </c>
      <c r="BE23" s="1">
        <f>[1]服务器生态!Z41</f>
        <v>5.8888500000000015</v>
      </c>
      <c r="BF23" s="1">
        <f>[1]服务器生态!AA41</f>
        <v>1.3867499999999999</v>
      </c>
      <c r="BG23" s="1">
        <f>[1]服务器生态!AB41</f>
        <v>50.492278159664153</v>
      </c>
      <c r="BH23" s="1">
        <f>[1]服务器生态!AC41</f>
        <v>0.57742970219435763</v>
      </c>
      <c r="BI23" s="1">
        <f>[1]服务器生态!AD41</f>
        <v>0.37897132180564241</v>
      </c>
      <c r="BJ23" s="1">
        <f>[1]服务器生态!AE41</f>
        <v>3.6830976000000001E-2</v>
      </c>
      <c r="BK23" s="1">
        <f>[1]服务器生态!AF41</f>
        <v>5.4780000000000011E-3</v>
      </c>
      <c r="BL23" s="1">
        <f>[1]服务器生态!AG41</f>
        <v>1.2899999999999999E-3</v>
      </c>
      <c r="BM23" s="1">
        <f>[1]服务器生态!$P22</f>
        <v>4</v>
      </c>
      <c r="BN23" s="11">
        <f>[1]服务器生态!Q22</f>
        <v>3.2398105625717566</v>
      </c>
      <c r="BQ23" s="1">
        <v>20</v>
      </c>
      <c r="BR23" s="1">
        <f>'[1]功能-行军令'!S23</f>
        <v>12.321929557227435</v>
      </c>
      <c r="BS23" s="1">
        <f>'[1]功能-行军令'!T23</f>
        <v>15.429896387529396</v>
      </c>
      <c r="BT23" s="1">
        <f>'[1]功能-行军令'!U23</f>
        <v>16.942795230657964</v>
      </c>
      <c r="BU23" s="1">
        <f>'[1]功能-行军令'!V23</f>
        <v>14.475585704813511</v>
      </c>
      <c r="BV23" s="1">
        <f>'[1]功能-行军令'!W23</f>
        <v>7.9515617196322239</v>
      </c>
      <c r="CO23" s="1">
        <f>IF('[1]功能-城建'!AR24="","",'[1]功能-城建'!AR24)</f>
        <v>19</v>
      </c>
      <c r="CP23" s="1">
        <f>IF('[1]功能-城建'!AS24="","",'[1]功能-城建'!AS24)</f>
        <v>19</v>
      </c>
      <c r="CQ23" s="1">
        <f>IF('[1]功能-城建'!AT24="","",'[1]功能-城建'!AT24)</f>
        <v>19</v>
      </c>
      <c r="CR23" s="1">
        <f>IF('[1]功能-城建'!AU24="","",'[1]功能-城建'!AU24)</f>
        <v>48</v>
      </c>
      <c r="CS23" s="1" t="str">
        <f>IF('[1]功能-城建'!AV24="","",'[1]功能-城建'!AV24)</f>
        <v/>
      </c>
      <c r="CT23" s="1">
        <f>IF('[1]功能-城建'!AW24="","",'[1]功能-城建'!AW24)</f>
        <v>19</v>
      </c>
      <c r="CU23" s="1">
        <f>IF('[1]功能-城建'!AX24="","",'[1]功能-城建'!AX24)</f>
        <v>19</v>
      </c>
      <c r="CV23" s="1">
        <f>IF('[1]功能-城建'!AY24="","",'[1]功能-城建'!AY24)</f>
        <v>19</v>
      </c>
      <c r="CW23" s="1">
        <f>IF('[1]功能-城建'!AZ24="","",'[1]功能-城建'!AZ24)</f>
        <v>19</v>
      </c>
      <c r="CX23" s="1">
        <f>IF('[1]功能-城建'!BA24="","",'[1]功能-城建'!BA24)</f>
        <v>30</v>
      </c>
      <c r="CY23" s="1">
        <f>IF('[1]功能-城建'!BB24="","",'[1]功能-城建'!BB24)</f>
        <v>19</v>
      </c>
      <c r="CZ23" s="1">
        <f>IF('[1]功能-城建'!BC24="","",'[1]功能-城建'!BC24)</f>
        <v>19</v>
      </c>
      <c r="DA23" s="1">
        <f>IF('[1]功能-城建'!BD24="","",'[1]功能-城建'!BD24)</f>
        <v>46</v>
      </c>
      <c r="DB23" s="1">
        <f>IF('[1]功能-城建'!BE24="","",'[1]功能-城建'!BE24)</f>
        <v>47</v>
      </c>
      <c r="DC23" s="1">
        <f>IF('[1]功能-城建'!BF24="","",'[1]功能-城建'!BF24)</f>
        <v>47</v>
      </c>
      <c r="DD23" s="1">
        <f>IF('[1]功能-城建'!BG24="","",'[1]功能-城建'!BG24)</f>
        <v>47</v>
      </c>
      <c r="DE23" s="1">
        <f>IF('[1]功能-城建'!BH24="","",'[1]功能-城建'!BH24)</f>
        <v>47</v>
      </c>
      <c r="DF23" s="1">
        <f>IF('[1]功能-城建'!BI24="","",'[1]功能-城建'!BI24)</f>
        <v>19</v>
      </c>
      <c r="DG23" s="1" t="str">
        <f>IF('[1]功能-城建'!BJ24="","",'[1]功能-城建'!BJ24)</f>
        <v/>
      </c>
      <c r="DL23" s="10">
        <v>19</v>
      </c>
      <c r="DM23" s="10">
        <f>'[1]功能-行军令'!EN23</f>
        <v>0</v>
      </c>
      <c r="DN23" s="10">
        <f>'[1]功能-行军令'!$FD23</f>
        <v>535695.01248683583</v>
      </c>
    </row>
    <row r="24" spans="6:118" x14ac:dyDescent="0.15">
      <c r="F24" s="15">
        <f>[1]节奏总纲!N24</f>
        <v>31</v>
      </c>
      <c r="G24" s="15">
        <f>[1]节奏总纲!O24</f>
        <v>21</v>
      </c>
      <c r="H24" s="1">
        <f>[1]节奏总纲!P24</f>
        <v>3.2870938501451725</v>
      </c>
      <c r="I24" s="1">
        <f>[1]节奏总纲!Q24</f>
        <v>2.8518826243859516</v>
      </c>
      <c r="J24" s="1">
        <f>[1]节奏总纲!R24</f>
        <v>2.3466562996186386</v>
      </c>
      <c r="K24" s="1">
        <f>[1]节奏总纲!S24</f>
        <v>1.7365716810316947</v>
      </c>
      <c r="L24" s="1">
        <f>[1]节奏总纲!T24</f>
        <v>0.97166494210291288</v>
      </c>
      <c r="N24" s="15">
        <f>[1]节奏总纲!V24</f>
        <v>21</v>
      </c>
      <c r="O24" s="15">
        <f>[1]节奏总纲!W24</f>
        <v>0.28709385014517252</v>
      </c>
      <c r="P24" s="15">
        <f>[1]节奏总纲!X24</f>
        <v>0.24818262438595173</v>
      </c>
      <c r="Q24" s="15">
        <f>[1]节奏总纲!Y24</f>
        <v>0.20945629961863865</v>
      </c>
      <c r="R24" s="15">
        <f>[1]节奏总纲!Z24</f>
        <v>0.15647168103169484</v>
      </c>
      <c r="S24" s="15">
        <f>[1]节奏总纲!AA24</f>
        <v>9.1764942102912861E-2</v>
      </c>
      <c r="U24" s="15">
        <f>[1]节奏总纲!AC24</f>
        <v>21</v>
      </c>
      <c r="V24" s="15">
        <f>[1]节奏总纲!AD24</f>
        <v>44.585942742481357</v>
      </c>
      <c r="W24" s="15">
        <f>[1]节奏总纲!AE24</f>
        <v>46.455967430551723</v>
      </c>
      <c r="X24" s="15">
        <f>[1]节奏总纲!AF24</f>
        <v>49.18886033229559</v>
      </c>
      <c r="Y24" s="15">
        <f>[1]节奏总纲!AG24</f>
        <v>53.471660769826336</v>
      </c>
      <c r="Z24" s="15">
        <f>[1]节奏总纲!AH24</f>
        <v>61.918453772109508</v>
      </c>
      <c r="AD24" s="1">
        <v>21</v>
      </c>
      <c r="AE24" s="1">
        <f>[1]节奏总纲!AM24</f>
        <v>6.2565025247829205</v>
      </c>
      <c r="AF24" s="1">
        <f>[1]节奏总纲!AN24</f>
        <v>5.0052020198263367</v>
      </c>
      <c r="AG24" s="1">
        <f>[1]节奏总纲!AO24</f>
        <v>3.7539015148697521</v>
      </c>
      <c r="AH24" s="1">
        <f>[1]节奏总纲!AP24</f>
        <v>2.5026010099131684</v>
      </c>
      <c r="AI24" s="1">
        <f>[1]节奏总纲!AQ24</f>
        <v>1.2513005049565842</v>
      </c>
      <c r="AK24" s="1">
        <v>21</v>
      </c>
      <c r="AL24" s="1">
        <f>[1]节奏总纲!AT24</f>
        <v>1.0065025247829205</v>
      </c>
      <c r="AM24" s="1">
        <f>[1]节奏总纲!AU24</f>
        <v>0.80520201982633655</v>
      </c>
      <c r="AN24" s="1">
        <f>[1]节奏总纲!AV24</f>
        <v>0.60390151486975219</v>
      </c>
      <c r="AO24" s="1">
        <f>[1]节奏总纲!AW24</f>
        <v>0.40260100991316827</v>
      </c>
      <c r="AP24" s="1">
        <f>[1]节奏总纲!AX24</f>
        <v>0.20130050495658414</v>
      </c>
      <c r="AR24" s="1">
        <v>21</v>
      </c>
      <c r="AS24" s="1">
        <f>[1]节奏总纲!BA24</f>
        <v>28.157256095860227</v>
      </c>
      <c r="AT24" s="1">
        <f>[1]节奏总纲!BB24</f>
        <v>29.508805955793246</v>
      </c>
      <c r="AU24" s="1">
        <f>[1]节奏总纲!BC24</f>
        <v>31.280110398778046</v>
      </c>
      <c r="AV24" s="1">
        <f>[1]节奏总纲!BD24</f>
        <v>33.799338867675175</v>
      </c>
      <c r="AW24" s="1">
        <f>[1]节奏总纲!BE24</f>
        <v>38.35066605767593</v>
      </c>
      <c r="BA24" s="1">
        <v>21</v>
      </c>
      <c r="BB24" s="1">
        <f>[1]服务器生态!W42</f>
        <v>602.03602311912243</v>
      </c>
      <c r="BC24" s="1">
        <f>[1]服务器生态!X42</f>
        <v>402.08667128087751</v>
      </c>
      <c r="BD24" s="1">
        <f>[1]服务器生态!Y42</f>
        <v>38.720505599999996</v>
      </c>
      <c r="BE24" s="1">
        <f>[1]服务器生态!Z42</f>
        <v>5.786550000000001</v>
      </c>
      <c r="BF24" s="1">
        <f>[1]服务器生态!AA42</f>
        <v>1.37025</v>
      </c>
      <c r="BG24" s="1">
        <f>[1]服务器生态!AB42</f>
        <v>52.223538062835466</v>
      </c>
      <c r="BH24" s="1">
        <f>[1]服务器生态!AC42</f>
        <v>0.57336764106583094</v>
      </c>
      <c r="BI24" s="1">
        <f>[1]服务器生态!AD42</f>
        <v>0.38293968693416908</v>
      </c>
      <c r="BJ24" s="1">
        <f>[1]服务器生态!AE42</f>
        <v>3.6876671999999999E-2</v>
      </c>
      <c r="BK24" s="1">
        <f>[1]服务器生态!AF42</f>
        <v>5.5110000000000011E-3</v>
      </c>
      <c r="BL24" s="1">
        <f>[1]服务器生态!AG42</f>
        <v>1.305E-3</v>
      </c>
      <c r="BM24" s="1">
        <f>[1]服务器生态!$P23</f>
        <v>3.95</v>
      </c>
      <c r="BN24" s="11">
        <f>[1]服务器生态!Q23</f>
        <v>3.1862320097104209</v>
      </c>
      <c r="BQ24" s="1">
        <v>21</v>
      </c>
      <c r="BR24" s="1">
        <f>'[1]功能-行军令'!S24</f>
        <v>13.206317106677943</v>
      </c>
      <c r="BS24" s="1">
        <f>'[1]功能-行军令'!T24</f>
        <v>16.628235833858753</v>
      </c>
      <c r="BT24" s="1">
        <f>'[1]功能-行军令'!U24</f>
        <v>19.060523265296126</v>
      </c>
      <c r="BU24" s="1">
        <f>'[1]功能-行军令'!V24</f>
        <v>16.11658314626456</v>
      </c>
      <c r="BV24" s="1">
        <f>'[1]功能-行军令'!W24</f>
        <v>9.451789036600033</v>
      </c>
      <c r="CO24" s="1">
        <f>IF('[1]功能-城建'!AR25="","",'[1]功能-城建'!AR25)</f>
        <v>20</v>
      </c>
      <c r="CP24" s="1">
        <f>IF('[1]功能-城建'!AS25="","",'[1]功能-城建'!AS25)</f>
        <v>20</v>
      </c>
      <c r="CQ24" s="1">
        <f>IF('[1]功能-城建'!AT25="","",'[1]功能-城建'!AT25)</f>
        <v>20</v>
      </c>
      <c r="CR24" s="1">
        <f>IF('[1]功能-城建'!AU25="","",'[1]功能-城建'!AU25)</f>
        <v>50</v>
      </c>
      <c r="CS24" s="1" t="str">
        <f>IF('[1]功能-城建'!AV25="","",'[1]功能-城建'!AV25)</f>
        <v/>
      </c>
      <c r="CT24" s="1">
        <f>IF('[1]功能-城建'!AW25="","",'[1]功能-城建'!AW25)</f>
        <v>20</v>
      </c>
      <c r="CU24" s="1">
        <f>IF('[1]功能-城建'!AX25="","",'[1]功能-城建'!AX25)</f>
        <v>20</v>
      </c>
      <c r="CV24" s="1">
        <f>IF('[1]功能-城建'!AY25="","",'[1]功能-城建'!AY25)</f>
        <v>20</v>
      </c>
      <c r="CW24" s="1">
        <f>IF('[1]功能-城建'!AZ25="","",'[1]功能-城建'!AZ25)</f>
        <v>20</v>
      </c>
      <c r="CX24" s="1">
        <f>IF('[1]功能-城建'!BA25="","",'[1]功能-城建'!BA25)</f>
        <v>31</v>
      </c>
      <c r="CY24" s="1">
        <f>IF('[1]功能-城建'!BB25="","",'[1]功能-城建'!BB25)</f>
        <v>20</v>
      </c>
      <c r="CZ24" s="1">
        <f>IF('[1]功能-城建'!BC25="","",'[1]功能-城建'!BC25)</f>
        <v>20</v>
      </c>
      <c r="DA24" s="1">
        <f>IF('[1]功能-城建'!BD25="","",'[1]功能-城建'!BD25)</f>
        <v>48</v>
      </c>
      <c r="DB24" s="1">
        <f>IF('[1]功能-城建'!BE25="","",'[1]功能-城建'!BE25)</f>
        <v>48</v>
      </c>
      <c r="DC24" s="1">
        <f>IF('[1]功能-城建'!BF25="","",'[1]功能-城建'!BF25)</f>
        <v>48</v>
      </c>
      <c r="DD24" s="1">
        <f>IF('[1]功能-城建'!BG25="","",'[1]功能-城建'!BG25)</f>
        <v>48</v>
      </c>
      <c r="DE24" s="1">
        <f>IF('[1]功能-城建'!BH25="","",'[1]功能-城建'!BH25)</f>
        <v>48</v>
      </c>
      <c r="DF24" s="1">
        <f>IF('[1]功能-城建'!BI25="","",'[1]功能-城建'!BI25)</f>
        <v>20</v>
      </c>
      <c r="DG24" s="1" t="str">
        <f>IF('[1]功能-城建'!BJ25="","",'[1]功能-城建'!BJ25)</f>
        <v/>
      </c>
      <c r="DL24" s="10">
        <v>20</v>
      </c>
      <c r="DM24" s="10">
        <f>'[1]功能-行军令'!EN24</f>
        <v>0</v>
      </c>
      <c r="DN24" s="10">
        <f>'[1]功能-行军令'!$FD24</f>
        <v>647619.75140542327</v>
      </c>
    </row>
    <row r="25" spans="6:118" x14ac:dyDescent="0.15">
      <c r="F25" s="15">
        <f>[1]节奏总纲!N25</f>
        <v>32</v>
      </c>
      <c r="G25" s="15">
        <f>[1]节奏总纲!O25</f>
        <v>22</v>
      </c>
      <c r="H25" s="1">
        <f>[1]节奏总纲!P25</f>
        <v>3.5947934199881395</v>
      </c>
      <c r="I25" s="1">
        <f>[1]节奏总纲!Q25</f>
        <v>3.124234961311692</v>
      </c>
      <c r="J25" s="1">
        <f>[1]节奏总纲!R25</f>
        <v>2.5749505267375046</v>
      </c>
      <c r="K25" s="1">
        <f>[1]节奏总纲!S25</f>
        <v>1.9077568679877055</v>
      </c>
      <c r="L25" s="1">
        <f>[1]节奏总纲!T25</f>
        <v>1.0687320837624739</v>
      </c>
      <c r="N25" s="15">
        <f>[1]节奏总纲!V25</f>
        <v>22</v>
      </c>
      <c r="O25" s="15">
        <f>[1]节奏总纲!W25</f>
        <v>0.30769956984296698</v>
      </c>
      <c r="P25" s="15">
        <f>[1]节奏总纲!X25</f>
        <v>0.27235233692574035</v>
      </c>
      <c r="Q25" s="15">
        <f>[1]节奏总纲!Y25</f>
        <v>0.22829422711886593</v>
      </c>
      <c r="R25" s="15">
        <f>[1]节奏总纲!Z25</f>
        <v>0.17118518695601082</v>
      </c>
      <c r="S25" s="15">
        <f>[1]节奏总纲!AA25</f>
        <v>9.7067141659560985E-2</v>
      </c>
      <c r="U25" s="15">
        <f>[1]节奏总纲!AC25</f>
        <v>22</v>
      </c>
      <c r="V25" s="15">
        <f>[1]节奏总纲!AD25</f>
        <v>45.229416240679988</v>
      </c>
      <c r="W25" s="15">
        <f>[1]节奏总纲!AE25</f>
        <v>47.110426931480873</v>
      </c>
      <c r="X25" s="15">
        <f>[1]节奏总纲!AF25</f>
        <v>49.861837738505173</v>
      </c>
      <c r="Y25" s="15">
        <f>[1]节奏总纲!AG25</f>
        <v>54.15637358335789</v>
      </c>
      <c r="Z25" s="15">
        <f>[1]节奏总纲!AH25</f>
        <v>62.555781631668886</v>
      </c>
      <c r="AD25" s="1">
        <v>22</v>
      </c>
      <c r="AE25" s="1">
        <f>[1]节奏总纲!AM25</f>
        <v>7.4414868317755332</v>
      </c>
      <c r="AF25" s="1">
        <f>[1]节奏总纲!AN25</f>
        <v>5.9531894654204267</v>
      </c>
      <c r="AG25" s="1">
        <f>[1]节奏总纲!AO25</f>
        <v>4.4648920990653194</v>
      </c>
      <c r="AH25" s="1">
        <f>[1]节奏总纲!AP25</f>
        <v>2.9765947327102134</v>
      </c>
      <c r="AI25" s="1">
        <f>[1]节奏总纲!AQ25</f>
        <v>1.4882973663551067</v>
      </c>
      <c r="AK25" s="1">
        <v>22</v>
      </c>
      <c r="AL25" s="1">
        <f>[1]节奏总纲!AT25</f>
        <v>1.1849843069926127</v>
      </c>
      <c r="AM25" s="1">
        <f>[1]节奏总纲!AU25</f>
        <v>0.94798744559408998</v>
      </c>
      <c r="AN25" s="1">
        <f>[1]节奏总纲!AV25</f>
        <v>0.71099058419556727</v>
      </c>
      <c r="AO25" s="1">
        <f>[1]节奏总纲!AW25</f>
        <v>0.47399372279704499</v>
      </c>
      <c r="AP25" s="1">
        <f>[1]节奏总纲!AX25</f>
        <v>0.2369968613985225</v>
      </c>
      <c r="AR25" s="1">
        <v>22</v>
      </c>
      <c r="AS25" s="1">
        <f>[1]节奏总纲!BA25</f>
        <v>28.431345550275779</v>
      </c>
      <c r="AT25" s="1">
        <f>[1]节奏总纲!BB25</f>
        <v>29.80118336305917</v>
      </c>
      <c r="AU25" s="1">
        <f>[1]节奏总纲!BC25</f>
        <v>31.564373235931193</v>
      </c>
      <c r="AV25" s="1">
        <f>[1]节奏总纲!BD25</f>
        <v>34.09469189131628</v>
      </c>
      <c r="AW25" s="1">
        <f>[1]节奏总纲!BE25</f>
        <v>38.663818688865533</v>
      </c>
      <c r="BA25" s="1">
        <v>22</v>
      </c>
      <c r="BB25" s="1">
        <f>[1]服务器生态!W43</f>
        <v>583.53821943573701</v>
      </c>
      <c r="BC25" s="1">
        <f>[1]服务器生态!X43</f>
        <v>396.58075336426316</v>
      </c>
      <c r="BD25" s="1">
        <f>[1]服务器生态!Y43</f>
        <v>37.845427199999996</v>
      </c>
      <c r="BE25" s="1">
        <f>[1]服务器生态!Z43</f>
        <v>5.6826000000000016</v>
      </c>
      <c r="BF25" s="1">
        <f>[1]服务器生态!AA43</f>
        <v>1.353</v>
      </c>
      <c r="BG25" s="1">
        <f>[1]服务器生态!AB43</f>
        <v>53.926661947881861</v>
      </c>
      <c r="BH25" s="1">
        <f>[1]服务器生态!AC43</f>
        <v>0.56930557993730435</v>
      </c>
      <c r="BI25" s="1">
        <f>[1]服务器生态!AD43</f>
        <v>0.38690805206269574</v>
      </c>
      <c r="BJ25" s="1">
        <f>[1]服务器生态!AE43</f>
        <v>3.6922367999999997E-2</v>
      </c>
      <c r="BK25" s="1">
        <f>[1]服务器生态!AF43</f>
        <v>5.5440000000000012E-3</v>
      </c>
      <c r="BL25" s="1">
        <f>[1]服务器生态!AG43</f>
        <v>1.32E-3</v>
      </c>
      <c r="BM25" s="1">
        <f>[1]服务器生态!$P24</f>
        <v>3.9000000000000004</v>
      </c>
      <c r="BN25" s="11">
        <f>[1]服务器生态!Q24</f>
        <v>3.1323670653977125</v>
      </c>
      <c r="BQ25" s="1">
        <v>22</v>
      </c>
      <c r="BR25" s="1">
        <f>'[1]功能-行军令'!S25</f>
        <v>14.154180212776481</v>
      </c>
      <c r="BS25" s="1">
        <f>'[1]功能-行军令'!T25</f>
        <v>18.247606574024616</v>
      </c>
      <c r="BT25" s="1">
        <f>'[1]功能-行军令'!U25</f>
        <v>20.774774667816786</v>
      </c>
      <c r="BU25" s="1">
        <f>'[1]功能-行军令'!V25</f>
        <v>17.632074256469139</v>
      </c>
      <c r="BV25" s="1">
        <f>'[1]功能-行军令'!W25</f>
        <v>9.997915590934781</v>
      </c>
      <c r="CO25" s="1">
        <f>IF('[1]功能-城建'!AR26="","",'[1]功能-城建'!AR26)</f>
        <v>21</v>
      </c>
      <c r="CP25" s="1">
        <f>IF('[1]功能-城建'!AS26="","",'[1]功能-城建'!AS26)</f>
        <v>21</v>
      </c>
      <c r="CQ25" s="1">
        <f>IF('[1]功能-城建'!AT26="","",'[1]功能-城建'!AT26)</f>
        <v>21</v>
      </c>
      <c r="CR25" s="1">
        <f>IF('[1]功能-城建'!AU26="","",'[1]功能-城建'!AU26)</f>
        <v>53</v>
      </c>
      <c r="CS25" s="1" t="str">
        <f>IF('[1]功能-城建'!AV26="","",'[1]功能-城建'!AV26)</f>
        <v/>
      </c>
      <c r="CT25" s="1">
        <f>IF('[1]功能-城建'!AW26="","",'[1]功能-城建'!AW26)</f>
        <v>21</v>
      </c>
      <c r="CU25" s="1">
        <f>IF('[1]功能-城建'!AX26="","",'[1]功能-城建'!AX26)</f>
        <v>21</v>
      </c>
      <c r="CV25" s="1">
        <f>IF('[1]功能-城建'!AY26="","",'[1]功能-城建'!AY26)</f>
        <v>21</v>
      </c>
      <c r="CW25" s="1">
        <f>IF('[1]功能-城建'!AZ26="","",'[1]功能-城建'!AZ26)</f>
        <v>21</v>
      </c>
      <c r="CX25" s="1">
        <f>IF('[1]功能-城建'!BA26="","",'[1]功能-城建'!BA26)</f>
        <v>31</v>
      </c>
      <c r="CY25" s="1">
        <f>IF('[1]功能-城建'!BB26="","",'[1]功能-城建'!BB26)</f>
        <v>21</v>
      </c>
      <c r="CZ25" s="1">
        <f>IF('[1]功能-城建'!BC26="","",'[1]功能-城建'!BC26)</f>
        <v>21</v>
      </c>
      <c r="DA25" s="1">
        <f>IF('[1]功能-城建'!BD26="","",'[1]功能-城建'!BD26)</f>
        <v>51</v>
      </c>
      <c r="DB25" s="1">
        <f>IF('[1]功能-城建'!BE26="","",'[1]功能-城建'!BE26)</f>
        <v>51</v>
      </c>
      <c r="DC25" s="1">
        <f>IF('[1]功能-城建'!BF26="","",'[1]功能-城建'!BF26)</f>
        <v>51</v>
      </c>
      <c r="DD25" s="1">
        <f>IF('[1]功能-城建'!BG26="","",'[1]功能-城建'!BG26)</f>
        <v>51</v>
      </c>
      <c r="DE25" s="1">
        <f>IF('[1]功能-城建'!BH26="","",'[1]功能-城建'!BH26)</f>
        <v>51</v>
      </c>
      <c r="DF25" s="1">
        <f>IF('[1]功能-城建'!BI26="","",'[1]功能-城建'!BI26)</f>
        <v>21</v>
      </c>
      <c r="DG25" s="1" t="str">
        <f>IF('[1]功能-城建'!BJ26="","",'[1]功能-城建'!BJ26)</f>
        <v/>
      </c>
      <c r="DL25" s="10">
        <v>21</v>
      </c>
      <c r="DM25" s="10">
        <f>'[1]功能-行军令'!EN25</f>
        <v>0</v>
      </c>
      <c r="DN25" s="10">
        <f>'[1]功能-行军令'!$FD25</f>
        <v>788644.02446107625</v>
      </c>
    </row>
    <row r="26" spans="6:118" x14ac:dyDescent="0.15">
      <c r="F26" s="15">
        <f>[1]节奏总纲!N26</f>
        <v>33</v>
      </c>
      <c r="G26" s="15">
        <f>[1]节奏总纲!O26</f>
        <v>23</v>
      </c>
      <c r="H26" s="1">
        <f>[1]节奏总纲!P26</f>
        <v>3.9245776533796644</v>
      </c>
      <c r="I26" s="1">
        <f>[1]节奏总纲!Q26</f>
        <v>3.4081032341949005</v>
      </c>
      <c r="J26" s="1">
        <f>[1]节奏总纲!R26</f>
        <v>2.8064654799317976</v>
      </c>
      <c r="K26" s="1">
        <f>[1]节奏总纲!S26</f>
        <v>2.0796336985258841</v>
      </c>
      <c r="L26" s="1">
        <f>[1]节奏总纲!T26</f>
        <v>1.1608900698697047</v>
      </c>
      <c r="N26" s="15">
        <f>[1]节奏总纲!V26</f>
        <v>23</v>
      </c>
      <c r="O26" s="15">
        <f>[1]节奏总纲!W26</f>
        <v>0.32978423339152485</v>
      </c>
      <c r="P26" s="15">
        <f>[1]节奏总纲!X26</f>
        <v>0.28386827288320848</v>
      </c>
      <c r="Q26" s="15">
        <f>[1]节奏总纲!Y26</f>
        <v>0.23151495319429305</v>
      </c>
      <c r="R26" s="15">
        <f>[1]节奏总纲!Z26</f>
        <v>0.17187683053817859</v>
      </c>
      <c r="S26" s="15">
        <f>[1]节奏总纲!AA26</f>
        <v>9.2157986107230805E-2</v>
      </c>
      <c r="U26" s="15">
        <f>[1]节奏总纲!AC26</f>
        <v>23</v>
      </c>
      <c r="V26" s="15">
        <f>[1]节奏总纲!AD26</f>
        <v>45.845161563010116</v>
      </c>
      <c r="W26" s="15">
        <f>[1]节奏总纲!AE26</f>
        <v>47.734594805743399</v>
      </c>
      <c r="X26" s="15">
        <f>[1]节奏总纲!AF26</f>
        <v>50.503430607741265</v>
      </c>
      <c r="Y26" s="15">
        <f>[1]节奏总纲!AG26</f>
        <v>54.814188287451351</v>
      </c>
      <c r="Z26" s="15">
        <f>[1]节奏总纲!AH26</f>
        <v>63.182677965405439</v>
      </c>
      <c r="AD26" s="1">
        <v>23</v>
      </c>
      <c r="AE26" s="1">
        <f>[1]节奏总纲!AM26</f>
        <v>8.8355567243832152</v>
      </c>
      <c r="AF26" s="1">
        <f>[1]节奏总纲!AN26</f>
        <v>7.0684453795065725</v>
      </c>
      <c r="AG26" s="1">
        <f>[1]节奏总纲!AO26</f>
        <v>5.3013340346299289</v>
      </c>
      <c r="AH26" s="1">
        <f>[1]节奏总纲!AP26</f>
        <v>3.5342226897532862</v>
      </c>
      <c r="AI26" s="1">
        <f>[1]节奏总纲!AQ26</f>
        <v>1.7671113448766431</v>
      </c>
      <c r="AK26" s="1">
        <v>23</v>
      </c>
      <c r="AL26" s="1">
        <f>[1]节奏总纲!AT26</f>
        <v>1.394069892607682</v>
      </c>
      <c r="AM26" s="1">
        <f>[1]节奏总纲!AU26</f>
        <v>1.1152559140861458</v>
      </c>
      <c r="AN26" s="1">
        <f>[1]节奏总纲!AV26</f>
        <v>0.83644193556460955</v>
      </c>
      <c r="AO26" s="1">
        <f>[1]节奏总纲!AW26</f>
        <v>0.55762795704307289</v>
      </c>
      <c r="AP26" s="1">
        <f>[1]节奏总纲!AX26</f>
        <v>0.27881397852153644</v>
      </c>
      <c r="AR26" s="1">
        <v>23</v>
      </c>
      <c r="AS26" s="1">
        <f>[1]节奏总纲!BA26</f>
        <v>28.705435004691331</v>
      </c>
      <c r="AT26" s="1">
        <f>[1]节奏总纲!BB26</f>
        <v>30.079877315295377</v>
      </c>
      <c r="AU26" s="1">
        <f>[1]节奏总纲!BC26</f>
        <v>31.848636073084339</v>
      </c>
      <c r="AV26" s="1">
        <f>[1]节奏总纲!BD26</f>
        <v>34.360958982105608</v>
      </c>
      <c r="AW26" s="1">
        <f>[1]节奏总纲!BE26</f>
        <v>38.976971320055128</v>
      </c>
      <c r="BA26" s="1">
        <v>23</v>
      </c>
      <c r="BB26" s="1">
        <f>[1]服务器生态!W44</f>
        <v>565.24351880877771</v>
      </c>
      <c r="BC26" s="1">
        <f>[1]服务器生态!X44</f>
        <v>390.87641719122234</v>
      </c>
      <c r="BD26" s="1">
        <f>[1]服务器生态!Y44</f>
        <v>36.968064000000005</v>
      </c>
      <c r="BE26" s="1">
        <f>[1]服务器生态!Z44</f>
        <v>5.5770000000000008</v>
      </c>
      <c r="BF26" s="1">
        <f>[1]服务器生态!AA44</f>
        <v>1.3349999999999997</v>
      </c>
      <c r="BG26" s="1">
        <f>[1]服务器生态!AB44</f>
        <v>55.601011548668708</v>
      </c>
      <c r="BH26" s="1">
        <f>[1]服务器生态!AC44</f>
        <v>0.56524351880877766</v>
      </c>
      <c r="BI26" s="1">
        <f>[1]服务器生态!AD44</f>
        <v>0.39087641719122235</v>
      </c>
      <c r="BJ26" s="1">
        <f>[1]服务器生态!AE44</f>
        <v>3.6968064000000002E-2</v>
      </c>
      <c r="BK26" s="1">
        <f>[1]服务器生态!AF44</f>
        <v>5.5770000000000012E-3</v>
      </c>
      <c r="BL26" s="1">
        <f>[1]服务器生态!AG44</f>
        <v>1.3349999999999998E-3</v>
      </c>
      <c r="BM26" s="1">
        <f>[1]服务器生态!$P25</f>
        <v>3.8500000000000005</v>
      </c>
      <c r="BN26" s="11">
        <f>[1]服务器生态!Q25</f>
        <v>3.0799240285406291</v>
      </c>
      <c r="BQ26" s="1">
        <v>23</v>
      </c>
      <c r="BR26" s="1">
        <f>'[1]功能-行军令'!S26</f>
        <v>15.17007473601015</v>
      </c>
      <c r="BS26" s="1">
        <f>'[1]功能-行军令'!T26</f>
        <v>19.019174283174948</v>
      </c>
      <c r="BT26" s="1">
        <f>'[1]功能-行军令'!U26</f>
        <v>21.067860740680686</v>
      </c>
      <c r="BU26" s="1">
        <f>'[1]功能-行军令'!V26</f>
        <v>17.703313545432394</v>
      </c>
      <c r="BV26" s="1">
        <f>'[1]功能-行军令'!W26</f>
        <v>9.492272569044772</v>
      </c>
      <c r="CO26" s="1">
        <f>IF('[1]功能-城建'!AR27="","",'[1]功能-城建'!AR27)</f>
        <v>22</v>
      </c>
      <c r="CP26" s="1">
        <f>IF('[1]功能-城建'!AS27="","",'[1]功能-城建'!AS27)</f>
        <v>22</v>
      </c>
      <c r="CQ26" s="1">
        <f>IF('[1]功能-城建'!AT27="","",'[1]功能-城建'!AT27)</f>
        <v>22</v>
      </c>
      <c r="CR26" s="1">
        <f>IF('[1]功能-城建'!AU27="","",'[1]功能-城建'!AU27)</f>
        <v>56</v>
      </c>
      <c r="CS26" s="1" t="str">
        <f>IF('[1]功能-城建'!AV27="","",'[1]功能-城建'!AV27)</f>
        <v/>
      </c>
      <c r="CT26" s="1">
        <f>IF('[1]功能-城建'!AW27="","",'[1]功能-城建'!AW27)</f>
        <v>22</v>
      </c>
      <c r="CU26" s="1">
        <f>IF('[1]功能-城建'!AX27="","",'[1]功能-城建'!AX27)</f>
        <v>22</v>
      </c>
      <c r="CV26" s="1">
        <f>IF('[1]功能-城建'!AY27="","",'[1]功能-城建'!AY27)</f>
        <v>22</v>
      </c>
      <c r="CW26" s="1">
        <f>IF('[1]功能-城建'!AZ27="","",'[1]功能-城建'!AZ27)</f>
        <v>22</v>
      </c>
      <c r="CX26" s="1">
        <f>IF('[1]功能-城建'!BA27="","",'[1]功能-城建'!BA27)</f>
        <v>31</v>
      </c>
      <c r="CY26" s="1">
        <f>IF('[1]功能-城建'!BB27="","",'[1]功能-城建'!BB27)</f>
        <v>22</v>
      </c>
      <c r="CZ26" s="1">
        <f>IF('[1]功能-城建'!BC27="","",'[1]功能-城建'!BC27)</f>
        <v>22</v>
      </c>
      <c r="DA26" s="1">
        <f>IF('[1]功能-城建'!BD27="","",'[1]功能-城建'!BD27)</f>
        <v>52</v>
      </c>
      <c r="DB26" s="1">
        <f>IF('[1]功能-城建'!BE27="","",'[1]功能-城建'!BE27)</f>
        <v>54</v>
      </c>
      <c r="DC26" s="1">
        <f>IF('[1]功能-城建'!BF27="","",'[1]功能-城建'!BF27)</f>
        <v>54</v>
      </c>
      <c r="DD26" s="1">
        <f>IF('[1]功能-城建'!BG27="","",'[1]功能-城建'!BG27)</f>
        <v>54</v>
      </c>
      <c r="DE26" s="1">
        <f>IF('[1]功能-城建'!BH27="","",'[1]功能-城建'!BH27)</f>
        <v>54</v>
      </c>
      <c r="DF26" s="1">
        <f>IF('[1]功能-城建'!BI27="","",'[1]功能-城建'!BI27)</f>
        <v>22</v>
      </c>
      <c r="DG26" s="1" t="str">
        <f>IF('[1]功能-城建'!BJ27="","",'[1]功能-城建'!BJ27)</f>
        <v/>
      </c>
      <c r="DL26" s="10">
        <v>22</v>
      </c>
      <c r="DM26" s="10">
        <f>'[1]功能-行军令'!EN26</f>
        <v>0</v>
      </c>
      <c r="DN26" s="10">
        <f>'[1]功能-行军令'!$FD26</f>
        <v>960796.54877550993</v>
      </c>
    </row>
    <row r="27" spans="6:118" x14ac:dyDescent="0.15">
      <c r="F27" s="15">
        <f>[1]节奏总纲!N27</f>
        <v>34</v>
      </c>
      <c r="G27" s="15">
        <f>[1]节奏总纲!O27</f>
        <v>24</v>
      </c>
      <c r="H27" s="1">
        <f>[1]节奏总纲!P27</f>
        <v>4.2780316430915768</v>
      </c>
      <c r="I27" s="1">
        <f>[1]节奏总纲!Q27</f>
        <v>3.7214597263253628</v>
      </c>
      <c r="J27" s="1">
        <f>[1]节奏总纲!R27</f>
        <v>3.0699155070825155</v>
      </c>
      <c r="K27" s="1">
        <f>[1]节奏总纲!S27</f>
        <v>2.2742016214674821</v>
      </c>
      <c r="L27" s="1">
        <f>[1]节奏总纲!T27</f>
        <v>1.2692919885052709</v>
      </c>
      <c r="N27" s="15">
        <f>[1]节奏总纲!V27</f>
        <v>24</v>
      </c>
      <c r="O27" s="15">
        <f>[1]节奏总纲!W27</f>
        <v>0.35345398971191244</v>
      </c>
      <c r="P27" s="15">
        <f>[1]节奏总纲!X27</f>
        <v>0.31335649213046235</v>
      </c>
      <c r="Q27" s="15">
        <f>[1]节奏总纲!Y27</f>
        <v>0.26345002715071786</v>
      </c>
      <c r="R27" s="15">
        <f>[1]节奏总纲!Z27</f>
        <v>0.19456792294159797</v>
      </c>
      <c r="S27" s="15">
        <f>[1]节奏总纲!AA27</f>
        <v>0.10840191863556625</v>
      </c>
      <c r="U27" s="15">
        <f>[1]节奏总纲!AC27</f>
        <v>24</v>
      </c>
      <c r="V27" s="15">
        <f>[1]节奏总纲!AD27</f>
        <v>46.430041330048923</v>
      </c>
      <c r="W27" s="15">
        <f>[1]节奏总纲!AE27</f>
        <v>48.330142263709867</v>
      </c>
      <c r="X27" s="15">
        <f>[1]节奏总纲!AF27</f>
        <v>51.118578408701396</v>
      </c>
      <c r="Y27" s="15">
        <f>[1]节奏总纲!AG27</f>
        <v>55.44072585486321</v>
      </c>
      <c r="Z27" s="15">
        <f>[1]节奏总纲!AH27</f>
        <v>63.791742872142052</v>
      </c>
      <c r="AD27" s="1">
        <v>24</v>
      </c>
      <c r="AE27" s="1">
        <f>[1]节奏总纲!AM27</f>
        <v>10.47447102993563</v>
      </c>
      <c r="AF27" s="1">
        <f>[1]节奏总纲!AN27</f>
        <v>8.3795768239485042</v>
      </c>
      <c r="AG27" s="1">
        <f>[1]节奏总纲!AO27</f>
        <v>6.2846826179613782</v>
      </c>
      <c r="AH27" s="1">
        <f>[1]节奏总纲!AP27</f>
        <v>4.1897884119742521</v>
      </c>
      <c r="AI27" s="1">
        <f>[1]节奏总纲!AQ27</f>
        <v>2.0948942059871261</v>
      </c>
      <c r="AK27" s="1">
        <v>24</v>
      </c>
      <c r="AL27" s="1">
        <f>[1]节奏总纲!AT27</f>
        <v>1.6389143055524151</v>
      </c>
      <c r="AM27" s="1">
        <f>[1]节奏总纲!AU27</f>
        <v>1.3111314444419317</v>
      </c>
      <c r="AN27" s="1">
        <f>[1]节奏总纲!AV27</f>
        <v>0.98334858333144926</v>
      </c>
      <c r="AO27" s="1">
        <f>[1]节奏总纲!AW27</f>
        <v>0.65556572222096587</v>
      </c>
      <c r="AP27" s="1">
        <f>[1]节奏总纲!AX27</f>
        <v>0.32778286111048294</v>
      </c>
      <c r="AR27" s="1">
        <v>24</v>
      </c>
      <c r="AS27" s="1">
        <f>[1]节奏总纲!BA27</f>
        <v>28.979524459106884</v>
      </c>
      <c r="AT27" s="1">
        <f>[1]节奏总纲!BB27</f>
        <v>30.329493925593439</v>
      </c>
      <c r="AU27" s="1">
        <f>[1]节奏总纲!BC27</f>
        <v>32.113552950216736</v>
      </c>
      <c r="AV27" s="1">
        <f>[1]节奏总纲!BD27</f>
        <v>34.627226072894942</v>
      </c>
      <c r="AW27" s="1">
        <f>[1]节奏总纲!BE27</f>
        <v>39.250296194358178</v>
      </c>
      <c r="BA27" s="1">
        <v>24</v>
      </c>
      <c r="BB27" s="1">
        <f>[1]服务器生态!W45</f>
        <v>547.15192123824465</v>
      </c>
      <c r="BC27" s="1">
        <f>[1]服务器生态!X45</f>
        <v>384.97366276175529</v>
      </c>
      <c r="BD27" s="1">
        <f>[1]服务器生态!Y45</f>
        <v>36.088416000000002</v>
      </c>
      <c r="BE27" s="1">
        <f>[1]服务器生态!Z45</f>
        <v>5.4697500000000012</v>
      </c>
      <c r="BF27" s="1">
        <f>[1]服务器生态!AA45</f>
        <v>1.3162499999999999</v>
      </c>
      <c r="BG27" s="1">
        <f>[1]服务器生态!AB45</f>
        <v>57.245948599061336</v>
      </c>
      <c r="BH27" s="1">
        <f>[1]服务器生态!AC45</f>
        <v>0.56118145768025096</v>
      </c>
      <c r="BI27" s="1">
        <f>[1]服务器生态!AD45</f>
        <v>0.39484478231974901</v>
      </c>
      <c r="BJ27" s="1">
        <f>[1]服务器生态!AE45</f>
        <v>3.701376E-2</v>
      </c>
      <c r="BK27" s="1">
        <f>[1]服务器生态!AF45</f>
        <v>5.6100000000000013E-3</v>
      </c>
      <c r="BL27" s="1">
        <f>[1]服务器生态!AG45</f>
        <v>1.3499999999999999E-3</v>
      </c>
      <c r="BM27" s="1">
        <f>[1]服务器生态!$P26</f>
        <v>3.8000000000000007</v>
      </c>
      <c r="BN27" s="11">
        <f>[1]服务器生态!Q26</f>
        <v>3.0274802049371208</v>
      </c>
      <c r="BQ27" s="1">
        <v>24</v>
      </c>
      <c r="BR27" s="1">
        <f>'[1]功能-行军令'!S27</f>
        <v>16.258883526747951</v>
      </c>
      <c r="BS27" s="1">
        <f>'[1]功能-行军令'!T27</f>
        <v>20.994884972740977</v>
      </c>
      <c r="BT27" s="1">
        <f>'[1]功能-行军令'!U27</f>
        <v>23.973952470715318</v>
      </c>
      <c r="BU27" s="1">
        <f>'[1]功能-行军令'!V27</f>
        <v>20.040496062984573</v>
      </c>
      <c r="BV27" s="1">
        <f>'[1]功能-行军令'!W27</f>
        <v>11.16539761946332</v>
      </c>
      <c r="CO27" s="1">
        <f>IF('[1]功能-城建'!AR28="","",'[1]功能-城建'!AR28)</f>
        <v>23</v>
      </c>
      <c r="CP27" s="1">
        <f>IF('[1]功能-城建'!AS28="","",'[1]功能-城建'!AS28)</f>
        <v>23</v>
      </c>
      <c r="CQ27" s="1">
        <f>IF('[1]功能-城建'!AT28="","",'[1]功能-城建'!AT28)</f>
        <v>23</v>
      </c>
      <c r="CR27" s="1">
        <f>IF('[1]功能-城建'!AU28="","",'[1]功能-城建'!AU28)</f>
        <v>59</v>
      </c>
      <c r="CS27" s="1" t="str">
        <f>IF('[1]功能-城建'!AV28="","",'[1]功能-城建'!AV28)</f>
        <v/>
      </c>
      <c r="CT27" s="1">
        <f>IF('[1]功能-城建'!AW28="","",'[1]功能-城建'!AW28)</f>
        <v>23</v>
      </c>
      <c r="CU27" s="1">
        <f>IF('[1]功能-城建'!AX28="","",'[1]功能-城建'!AX28)</f>
        <v>23</v>
      </c>
      <c r="CV27" s="1">
        <f>IF('[1]功能-城建'!AY28="","",'[1]功能-城建'!AY28)</f>
        <v>23</v>
      </c>
      <c r="CW27" s="1">
        <f>IF('[1]功能-城建'!AZ28="","",'[1]功能-城建'!AZ28)</f>
        <v>23</v>
      </c>
      <c r="CX27" s="1">
        <f>IF('[1]功能-城建'!BA28="","",'[1]功能-城建'!BA28)</f>
        <v>31</v>
      </c>
      <c r="CY27" s="1">
        <f>IF('[1]功能-城建'!BB28="","",'[1]功能-城建'!BB28)</f>
        <v>23</v>
      </c>
      <c r="CZ27" s="1">
        <f>IF('[1]功能-城建'!BC28="","",'[1]功能-城建'!BC28)</f>
        <v>23</v>
      </c>
      <c r="DA27" s="1">
        <f>IF('[1]功能-城建'!BD28="","",'[1]功能-城建'!BD28)</f>
        <v>54</v>
      </c>
      <c r="DB27" s="1">
        <f>IF('[1]功能-城建'!BE28="","",'[1]功能-城建'!BE28)</f>
        <v>57</v>
      </c>
      <c r="DC27" s="1">
        <f>IF('[1]功能-城建'!BF28="","",'[1]功能-城建'!BF28)</f>
        <v>57</v>
      </c>
      <c r="DD27" s="1">
        <f>IF('[1]功能-城建'!BG28="","",'[1]功能-城建'!BG28)</f>
        <v>57</v>
      </c>
      <c r="DE27" s="1">
        <f>IF('[1]功能-城建'!BH28="","",'[1]功能-城建'!BH28)</f>
        <v>57</v>
      </c>
      <c r="DF27" s="1">
        <f>IF('[1]功能-城建'!BI28="","",'[1]功能-城建'!BI28)</f>
        <v>23</v>
      </c>
      <c r="DG27" s="1" t="str">
        <f>IF('[1]功能-城建'!BJ28="","",'[1]功能-城建'!BJ28)</f>
        <v/>
      </c>
      <c r="DL27" s="10">
        <v>23</v>
      </c>
      <c r="DM27" s="10">
        <f>'[1]功能-行军令'!EN27</f>
        <v>0</v>
      </c>
      <c r="DN27" s="10">
        <f>'[1]功能-行军令'!$FD27</f>
        <v>1156327.5098749592</v>
      </c>
    </row>
    <row r="28" spans="6:118" x14ac:dyDescent="0.15">
      <c r="F28" s="15">
        <f>[1]节奏总纲!N28</f>
        <v>35</v>
      </c>
      <c r="G28" s="15">
        <f>[1]节奏总纲!O28</f>
        <v>25</v>
      </c>
      <c r="H28" s="1">
        <f>[1]节奏总纲!P28</f>
        <v>4.6568542494923806</v>
      </c>
      <c r="I28" s="1">
        <f>[1]节奏总纲!Q28</f>
        <v>4.054257309608067</v>
      </c>
      <c r="J28" s="1">
        <f>[1]节奏总纲!R28</f>
        <v>3.3445527219854276</v>
      </c>
      <c r="K28" s="1">
        <f>[1]节奏总纲!S28</f>
        <v>2.478377831579845</v>
      </c>
      <c r="L28" s="1">
        <f>[1]节奏总纲!T28</f>
        <v>1.3802915995495415</v>
      </c>
      <c r="N28" s="15">
        <f>[1]节奏总纲!V28</f>
        <v>25</v>
      </c>
      <c r="O28" s="15">
        <f>[1]节奏总纲!W28</f>
        <v>0.37882260640080379</v>
      </c>
      <c r="P28" s="15">
        <f>[1]节奏总纲!X28</f>
        <v>0.33279758328270415</v>
      </c>
      <c r="Q28" s="15">
        <f>[1]节奏总纲!Y28</f>
        <v>0.27463721490291215</v>
      </c>
      <c r="R28" s="15">
        <f>[1]节奏总纲!Z28</f>
        <v>0.20417621011236298</v>
      </c>
      <c r="S28" s="15">
        <f>[1]节奏总纲!AA28</f>
        <v>0.11099961104427059</v>
      </c>
      <c r="U28" s="15">
        <f>[1]节奏总纲!AC28</f>
        <v>25</v>
      </c>
      <c r="V28" s="15">
        <f>[1]节奏总纲!AD28</f>
        <v>47.004247194324648</v>
      </c>
      <c r="W28" s="15">
        <f>[1]节奏总纲!AE28</f>
        <v>48.904516930942819</v>
      </c>
      <c r="X28" s="15">
        <f>[1]节奏总纲!AF28</f>
        <v>51.667220029142385</v>
      </c>
      <c r="Y28" s="15">
        <f>[1]节奏总纲!AG28</f>
        <v>56.05100027504308</v>
      </c>
      <c r="Z28" s="15">
        <f>[1]节奏总纲!AH28</f>
        <v>64.398425477456215</v>
      </c>
      <c r="AD28" s="1">
        <v>25</v>
      </c>
      <c r="AE28" s="1">
        <f>[1]节奏总纲!AM28</f>
        <v>12.4</v>
      </c>
      <c r="AF28" s="1">
        <f>[1]节奏总纲!AN28</f>
        <v>9.9200000000000017</v>
      </c>
      <c r="AG28" s="1">
        <f>[1]节奏总纲!AO28</f>
        <v>7.4399999999999995</v>
      </c>
      <c r="AH28" s="1">
        <f>[1]节奏总纲!AP28</f>
        <v>4.9600000000000009</v>
      </c>
      <c r="AI28" s="1">
        <f>[1]节奏总纲!AQ28</f>
        <v>2.4800000000000004</v>
      </c>
      <c r="AK28" s="1">
        <v>25</v>
      </c>
      <c r="AL28" s="1">
        <f>[1]节奏总纲!AT28</f>
        <v>1.9255289700643701</v>
      </c>
      <c r="AM28" s="1">
        <f>[1]节奏总纲!AU28</f>
        <v>1.5404231760514975</v>
      </c>
      <c r="AN28" s="1">
        <f>[1]节奏总纲!AV28</f>
        <v>1.1553173820386213</v>
      </c>
      <c r="AO28" s="1">
        <f>[1]节奏总纲!AW28</f>
        <v>0.77021158802574874</v>
      </c>
      <c r="AP28" s="1">
        <f>[1]节奏总纲!AX28</f>
        <v>0.38510579401287437</v>
      </c>
      <c r="AR28" s="1">
        <v>25</v>
      </c>
      <c r="AS28" s="1">
        <f>[1]节奏总纲!BA28</f>
        <v>29.216428548527322</v>
      </c>
      <c r="AT28" s="1">
        <f>[1]节奏总纲!BB28</f>
        <v>30.579110535891502</v>
      </c>
      <c r="AU28" s="1">
        <f>[1]节奏总纲!BC28</f>
        <v>32.356435933516131</v>
      </c>
      <c r="AV28" s="1">
        <f>[1]节奏总纲!BD28</f>
        <v>34.893493163684269</v>
      </c>
      <c r="AW28" s="1">
        <f>[1]节奏总纲!BE28</f>
        <v>39.520459727922798</v>
      </c>
      <c r="BA28" s="1">
        <v>25</v>
      </c>
      <c r="BB28" s="1">
        <f>[1]服务器生态!W46</f>
        <v>529.26342672413818</v>
      </c>
      <c r="BC28" s="1">
        <f>[1]服务器生态!X46</f>
        <v>378.87249007586189</v>
      </c>
      <c r="BD28" s="1">
        <f>[1]服务器生态!Y46</f>
        <v>35.206483200000001</v>
      </c>
      <c r="BE28" s="1">
        <f>[1]服务器生态!Z46</f>
        <v>5.360850000000001</v>
      </c>
      <c r="BF28" s="1">
        <f>[1]服务器生态!AA46</f>
        <v>1.2967499999999998</v>
      </c>
      <c r="BG28" s="1">
        <f>[1]服务器生态!AB46</f>
        <v>58.860834832925129</v>
      </c>
      <c r="BH28" s="1">
        <f>[1]服务器生态!AC46</f>
        <v>0.55711939655172438</v>
      </c>
      <c r="BI28" s="1">
        <f>[1]服务器生态!AD46</f>
        <v>0.39881314744827567</v>
      </c>
      <c r="BJ28" s="1">
        <f>[1]服务器生态!AE46</f>
        <v>3.7059455999999998E-2</v>
      </c>
      <c r="BK28" s="1">
        <f>[1]服务器生态!AF46</f>
        <v>5.6430000000000013E-3</v>
      </c>
      <c r="BL28" s="1">
        <f>[1]服务器生态!AG46</f>
        <v>1.3649999999999999E-3</v>
      </c>
      <c r="BM28" s="1">
        <f>[1]服务器生态!$P27</f>
        <v>3.7500000000000009</v>
      </c>
      <c r="BN28" s="11">
        <f>[1]服务器生态!Q27</f>
        <v>2.974559686888453</v>
      </c>
      <c r="BQ28" s="1">
        <v>25</v>
      </c>
      <c r="BR28" s="1">
        <f>'[1]功能-行军令'!S28</f>
        <v>17.42583989443699</v>
      </c>
      <c r="BS28" s="1">
        <f>'[1]功能-行军令'!T28</f>
        <v>22.297438079941202</v>
      </c>
      <c r="BT28" s="1">
        <f>'[1]功能-行军令'!U28</f>
        <v>24.991986556164989</v>
      </c>
      <c r="BU28" s="1">
        <f>'[1]功能-行军令'!V28</f>
        <v>21.030149641573388</v>
      </c>
      <c r="BV28" s="1">
        <f>'[1]功能-行军令'!W28</f>
        <v>11.432959937559872</v>
      </c>
      <c r="CO28" s="1">
        <f>IF('[1]功能-城建'!AR29="","",'[1]功能-城建'!AR29)</f>
        <v>24</v>
      </c>
      <c r="CP28" s="1">
        <f>IF('[1]功能-城建'!AS29="","",'[1]功能-城建'!AS29)</f>
        <v>24</v>
      </c>
      <c r="CQ28" s="1">
        <f>IF('[1]功能-城建'!AT29="","",'[1]功能-城建'!AT29)</f>
        <v>24</v>
      </c>
      <c r="CR28" s="1">
        <f>IF('[1]功能-城建'!AU29="","",'[1]功能-城建'!AU29)</f>
        <v>62</v>
      </c>
      <c r="CS28" s="1" t="str">
        <f>IF('[1]功能-城建'!AV29="","",'[1]功能-城建'!AV29)</f>
        <v/>
      </c>
      <c r="CT28" s="1">
        <f>IF('[1]功能-城建'!AW29="","",'[1]功能-城建'!AW29)</f>
        <v>24</v>
      </c>
      <c r="CU28" s="1">
        <f>IF('[1]功能-城建'!AX29="","",'[1]功能-城建'!AX29)</f>
        <v>24</v>
      </c>
      <c r="CV28" s="1">
        <f>IF('[1]功能-城建'!AY29="","",'[1]功能-城建'!AY29)</f>
        <v>24</v>
      </c>
      <c r="CW28" s="1">
        <f>IF('[1]功能-城建'!AZ29="","",'[1]功能-城建'!AZ29)</f>
        <v>24</v>
      </c>
      <c r="CX28" s="1">
        <f>IF('[1]功能-城建'!BA29="","",'[1]功能-城建'!BA29)</f>
        <v>31</v>
      </c>
      <c r="CY28" s="1">
        <f>IF('[1]功能-城建'!BB29="","",'[1]功能-城建'!BB29)</f>
        <v>24</v>
      </c>
      <c r="CZ28" s="1">
        <f>IF('[1]功能-城建'!BC29="","",'[1]功能-城建'!BC29)</f>
        <v>24</v>
      </c>
      <c r="DA28" s="1">
        <f>IF('[1]功能-城建'!BD29="","",'[1]功能-城建'!BD29)</f>
        <v>56</v>
      </c>
      <c r="DB28" s="1">
        <f>IF('[1]功能-城建'!BE29="","",'[1]功能-城建'!BE29)</f>
        <v>60</v>
      </c>
      <c r="DC28" s="1">
        <f>IF('[1]功能-城建'!BF29="","",'[1]功能-城建'!BF29)</f>
        <v>60</v>
      </c>
      <c r="DD28" s="1">
        <f>IF('[1]功能-城建'!BG29="","",'[1]功能-城建'!BG29)</f>
        <v>60</v>
      </c>
      <c r="DE28" s="1">
        <f>IF('[1]功能-城建'!BH29="","",'[1]功能-城建'!BH29)</f>
        <v>60</v>
      </c>
      <c r="DF28" s="1">
        <f>IF('[1]功能-城建'!BI29="","",'[1]功能-城建'!BI29)</f>
        <v>24</v>
      </c>
      <c r="DG28" s="1" t="str">
        <f>IF('[1]功能-城建'!BJ29="","",'[1]功能-城建'!BJ29)</f>
        <v/>
      </c>
      <c r="DL28" s="10">
        <v>24</v>
      </c>
      <c r="DM28" s="10">
        <f>'[1]功能-行军令'!EN28</f>
        <v>0</v>
      </c>
      <c r="DN28" s="10">
        <f>'[1]功能-行军令'!$FD28</f>
        <v>1405530.2186230728</v>
      </c>
    </row>
    <row r="29" spans="6:118" x14ac:dyDescent="0.15">
      <c r="F29" s="15">
        <f>[1]节奏总纲!N29</f>
        <v>36</v>
      </c>
      <c r="G29" s="15">
        <f>[1]节奏总纲!O29</f>
        <v>26</v>
      </c>
      <c r="H29" s="1">
        <f>[1]节奏总纲!P29</f>
        <v>5.062866266041592</v>
      </c>
      <c r="I29" s="1">
        <f>[1]节奏总纲!Q29</f>
        <v>4.408743944469018</v>
      </c>
      <c r="J29" s="1">
        <f>[1]节奏总纲!R29</f>
        <v>3.63716312552428</v>
      </c>
      <c r="K29" s="1">
        <f>[1]节奏总纲!S29</f>
        <v>2.6914197070277099</v>
      </c>
      <c r="L29" s="1">
        <f>[1]节奏总纲!T29</f>
        <v>1.4996209880015197</v>
      </c>
      <c r="N29" s="15">
        <f>[1]节奏总纲!V29</f>
        <v>26</v>
      </c>
      <c r="O29" s="15">
        <f>[1]节奏总纲!W29</f>
        <v>0.40601201654921137</v>
      </c>
      <c r="P29" s="15">
        <f>[1]节奏总纲!X29</f>
        <v>0.354486634860951</v>
      </c>
      <c r="Q29" s="15">
        <f>[1]节奏总纲!Y29</f>
        <v>0.29261040353885237</v>
      </c>
      <c r="R29" s="15">
        <f>[1]节奏总纲!Z29</f>
        <v>0.2130418754478649</v>
      </c>
      <c r="S29" s="15">
        <f>[1]节奏总纲!AA29</f>
        <v>0.11932938845197816</v>
      </c>
      <c r="U29" s="15">
        <f>[1]节奏总纲!AC29</f>
        <v>26</v>
      </c>
      <c r="V29" s="15">
        <f>[1]节奏总纲!AD29</f>
        <v>47.540284631526092</v>
      </c>
      <c r="W29" s="15">
        <f>[1]节奏总纲!AE29</f>
        <v>49.446133440059114</v>
      </c>
      <c r="X29" s="15">
        <f>[1]节奏总纲!AF29</f>
        <v>52.199341027338768</v>
      </c>
      <c r="Y29" s="15">
        <f>[1]节奏总纲!AG29</f>
        <v>56.621068614050692</v>
      </c>
      <c r="Z29" s="15">
        <f>[1]节奏总纲!AH29</f>
        <v>65.00344105132713</v>
      </c>
      <c r="AD29" s="1">
        <v>26</v>
      </c>
      <c r="AE29" s="1">
        <f>[1]节奏总纲!AM29</f>
        <v>14.6609224175611</v>
      </c>
      <c r="AF29" s="1">
        <f>[1]节奏总纲!AN29</f>
        <v>11.72873793404888</v>
      </c>
      <c r="AG29" s="1">
        <f>[1]节奏总纲!AO29</f>
        <v>8.7965534505366598</v>
      </c>
      <c r="AH29" s="1">
        <f>[1]节奏总纲!AP29</f>
        <v>5.8643689670244399</v>
      </c>
      <c r="AI29" s="1">
        <f>[1]节奏总纲!AQ29</f>
        <v>2.9321844835122199</v>
      </c>
      <c r="AK29" s="1">
        <v>26</v>
      </c>
      <c r="AL29" s="1">
        <f>[1]节奏总纲!AT29</f>
        <v>2.2609224175610994</v>
      </c>
      <c r="AM29" s="1">
        <f>[1]节奏总纲!AU29</f>
        <v>1.8087379340488781</v>
      </c>
      <c r="AN29" s="1">
        <f>[1]节奏总纲!AV29</f>
        <v>1.3565534505366603</v>
      </c>
      <c r="AO29" s="1">
        <f>[1]节奏总纲!AW29</f>
        <v>0.90436896702443903</v>
      </c>
      <c r="AP29" s="1">
        <f>[1]节奏总纲!AX29</f>
        <v>0.45218448351221951</v>
      </c>
      <c r="AR29" s="1">
        <v>26</v>
      </c>
      <c r="AS29" s="1">
        <f>[1]节奏总纲!BA29</f>
        <v>29.45033047434006</v>
      </c>
      <c r="AT29" s="1">
        <f>[1]节奏总纲!BB29</f>
        <v>30.828727146189561</v>
      </c>
      <c r="AU29" s="1">
        <f>[1]节奏总纲!BC29</f>
        <v>32.59931891681552</v>
      </c>
      <c r="AV29" s="1">
        <f>[1]节奏总纲!BD29</f>
        <v>35.146386283795508</v>
      </c>
      <c r="AW29" s="1">
        <f>[1]节奏总纲!BE29</f>
        <v>39.790623261487418</v>
      </c>
      <c r="BA29" s="1">
        <v>26</v>
      </c>
      <c r="BB29" s="1">
        <f>[1]服务器生态!W47</f>
        <v>511.57803526645785</v>
      </c>
      <c r="BC29" s="1">
        <f>[1]服务器生态!X47</f>
        <v>372.57289913354214</v>
      </c>
      <c r="BD29" s="1">
        <f>[1]服务器生态!Y47</f>
        <v>34.322265600000001</v>
      </c>
      <c r="BE29" s="1">
        <f>[1]服务器生态!Z47</f>
        <v>5.2503000000000011</v>
      </c>
      <c r="BF29" s="1">
        <f>[1]服务器生态!AA47</f>
        <v>1.2765</v>
      </c>
      <c r="BG29" s="1">
        <f>[1]服务器生态!AB47</f>
        <v>60.445031984125436</v>
      </c>
      <c r="BH29" s="1">
        <f>[1]服务器生态!AC47</f>
        <v>0.55305733542319768</v>
      </c>
      <c r="BI29" s="1">
        <f>[1]服务器生态!AD47</f>
        <v>0.40278151257680228</v>
      </c>
      <c r="BJ29" s="1">
        <f>[1]服务器生态!AE47</f>
        <v>3.7105152000000002E-2</v>
      </c>
      <c r="BK29" s="1">
        <f>[1]服务器生态!AF47</f>
        <v>5.6760000000000014E-3</v>
      </c>
      <c r="BL29" s="1">
        <f>[1]服务器生态!AG47</f>
        <v>1.3799999999999999E-3</v>
      </c>
      <c r="BM29" s="1">
        <f>[1]服务器生态!$P28</f>
        <v>3.7000000000000011</v>
      </c>
      <c r="BN29" s="11">
        <f>[1]服务器生态!Q28</f>
        <v>2.9211295034079838</v>
      </c>
      <c r="BQ29" s="1">
        <v>26</v>
      </c>
      <c r="BR29" s="1">
        <f>'[1]功能-行军令'!S29</f>
        <v>18.676552761263707</v>
      </c>
      <c r="BS29" s="1">
        <f>'[1]功能-行军令'!T29</f>
        <v>23.750604535683692</v>
      </c>
      <c r="BT29" s="1">
        <f>'[1]功能-行军令'!U29</f>
        <v>26.627546722035561</v>
      </c>
      <c r="BU29" s="1">
        <f>'[1]功能-行军令'!V29</f>
        <v>21.943313171130086</v>
      </c>
      <c r="BV29" s="1">
        <f>'[1]功能-行军令'!W29</f>
        <v>12.290927010553759</v>
      </c>
      <c r="CO29" s="1">
        <f>IF('[1]功能-城建'!AR30="","",'[1]功能-城建'!AR30)</f>
        <v>25</v>
      </c>
      <c r="CP29" s="1">
        <f>IF('[1]功能-城建'!AS30="","",'[1]功能-城建'!AS30)</f>
        <v>25</v>
      </c>
      <c r="CQ29" s="1">
        <f>IF('[1]功能-城建'!AT30="","",'[1]功能-城建'!AT30)</f>
        <v>25</v>
      </c>
      <c r="CR29" s="1">
        <f>IF('[1]功能-城建'!AU30="","",'[1]功能-城建'!AU30)</f>
        <v>65</v>
      </c>
      <c r="CS29" s="1" t="str">
        <f>IF('[1]功能-城建'!AV30="","",'[1]功能-城建'!AV30)</f>
        <v/>
      </c>
      <c r="CT29" s="1">
        <f>IF('[1]功能-城建'!AW30="","",'[1]功能-城建'!AW30)</f>
        <v>25</v>
      </c>
      <c r="CU29" s="1">
        <f>IF('[1]功能-城建'!AX30="","",'[1]功能-城建'!AX30)</f>
        <v>25</v>
      </c>
      <c r="CV29" s="1">
        <f>IF('[1]功能-城建'!AY30="","",'[1]功能-城建'!AY30)</f>
        <v>25</v>
      </c>
      <c r="CW29" s="1">
        <f>IF('[1]功能-城建'!AZ30="","",'[1]功能-城建'!AZ30)</f>
        <v>25</v>
      </c>
      <c r="CX29" s="1">
        <f>IF('[1]功能-城建'!BA30="","",'[1]功能-城建'!BA30)</f>
        <v>31</v>
      </c>
      <c r="CY29" s="1">
        <f>IF('[1]功能-城建'!BB30="","",'[1]功能-城建'!BB30)</f>
        <v>25</v>
      </c>
      <c r="CZ29" s="1">
        <f>IF('[1]功能-城建'!BC30="","",'[1]功能-城建'!BC30)</f>
        <v>25</v>
      </c>
      <c r="DA29" s="1">
        <f>IF('[1]功能-城建'!BD30="","",'[1]功能-城建'!BD30)</f>
        <v>58</v>
      </c>
      <c r="DB29" s="1">
        <f>IF('[1]功能-城建'!BE30="","",'[1]功能-城建'!BE30)</f>
        <v>63</v>
      </c>
      <c r="DC29" s="1">
        <f>IF('[1]功能-城建'!BF30="","",'[1]功能-城建'!BF30)</f>
        <v>63</v>
      </c>
      <c r="DD29" s="1">
        <f>IF('[1]功能-城建'!BG30="","",'[1]功能-城建'!BG30)</f>
        <v>63</v>
      </c>
      <c r="DE29" s="1">
        <f>IF('[1]功能-城建'!BH30="","",'[1]功能-城建'!BH30)</f>
        <v>63</v>
      </c>
      <c r="DF29" s="1">
        <f>IF('[1]功能-城建'!BI30="","",'[1]功能-城建'!BI30)</f>
        <v>25</v>
      </c>
      <c r="DG29" s="1" t="str">
        <f>IF('[1]功能-城建'!BJ30="","",'[1]功能-城建'!BJ30)</f>
        <v/>
      </c>
      <c r="DL29" s="10">
        <v>25</v>
      </c>
      <c r="DM29" s="10">
        <f>'[1]功能-行军令'!EN29</f>
        <v>0</v>
      </c>
      <c r="DN29" s="10">
        <f>'[1]功能-行军令'!$FD29</f>
        <v>1696489.3020252998</v>
      </c>
    </row>
    <row r="30" spans="6:118" x14ac:dyDescent="0.15">
      <c r="F30" s="15">
        <f>[1]节奏总纲!N30</f>
        <v>37</v>
      </c>
      <c r="G30" s="15">
        <f>[1]节奏总纲!O30</f>
        <v>27</v>
      </c>
      <c r="H30" s="1">
        <f>[1]节奏总纲!P30</f>
        <v>5.4980191708498847</v>
      </c>
      <c r="I30" s="1">
        <f>[1]节奏总纲!Q30</f>
        <v>4.7882248958931646</v>
      </c>
      <c r="J30" s="1">
        <f>[1]节奏总纲!R30</f>
        <v>3.9492271704214725</v>
      </c>
      <c r="K30" s="1">
        <f>[1]节奏总纲!S30</f>
        <v>2.9205477835554587</v>
      </c>
      <c r="L30" s="1">
        <f>[1]节奏总纲!T30</f>
        <v>1.6290630803228208</v>
      </c>
      <c r="N30" s="15">
        <f>[1]节奏总纲!V30</f>
        <v>27</v>
      </c>
      <c r="O30" s="15">
        <f>[1]节奏总纲!W30</f>
        <v>0.43515290480829272</v>
      </c>
      <c r="P30" s="15">
        <f>[1]节奏总纲!X30</f>
        <v>0.37948095142414662</v>
      </c>
      <c r="Q30" s="15">
        <f>[1]节奏总纲!Y30</f>
        <v>0.31206404489719253</v>
      </c>
      <c r="R30" s="15">
        <f>[1]节奏总纲!Z30</f>
        <v>0.2291280765277488</v>
      </c>
      <c r="S30" s="15">
        <f>[1]节奏总纲!AA30</f>
        <v>0.12944209232130111</v>
      </c>
      <c r="U30" s="15">
        <f>[1]节奏总纲!AC30</f>
        <v>27</v>
      </c>
      <c r="V30" s="15">
        <f>[1]节奏总纲!AD30</f>
        <v>48.071211008105138</v>
      </c>
      <c r="W30" s="15">
        <f>[1]节奏总纲!AE30</f>
        <v>49.981218513907905</v>
      </c>
      <c r="X30" s="15">
        <f>[1]节奏总纲!AF30</f>
        <v>52.705993248660157</v>
      </c>
      <c r="Y30" s="15">
        <f>[1]节奏总纲!AG30</f>
        <v>57.175765669822162</v>
      </c>
      <c r="Z30" s="15">
        <f>[1]节奏总纲!AH30</f>
        <v>65.541743280100334</v>
      </c>
      <c r="AD30" s="1">
        <v>27</v>
      </c>
      <c r="AE30" s="1">
        <f>[1]节奏总纲!AM30</f>
        <v>17.314186320787698</v>
      </c>
      <c r="AF30" s="1">
        <f>[1]节奏总纲!AN30</f>
        <v>13.851349056630159</v>
      </c>
      <c r="AG30" s="1">
        <f>[1]节奏总纲!AO30</f>
        <v>10.388511792472618</v>
      </c>
      <c r="AH30" s="1">
        <f>[1]节奏总纲!AP30</f>
        <v>6.9256745283150796</v>
      </c>
      <c r="AI30" s="1">
        <f>[1]节奏总纲!AQ30</f>
        <v>3.4628372641575398</v>
      </c>
      <c r="AK30" s="1">
        <v>27</v>
      </c>
      <c r="AL30" s="1">
        <f>[1]节奏总纲!AT30</f>
        <v>2.6532639032265983</v>
      </c>
      <c r="AM30" s="1">
        <f>[1]节奏总纲!AU30</f>
        <v>2.1226111225812794</v>
      </c>
      <c r="AN30" s="1">
        <f>[1]节奏总纲!AV30</f>
        <v>1.5919583419359586</v>
      </c>
      <c r="AO30" s="1">
        <f>[1]节奏总纲!AW30</f>
        <v>1.0613055612906397</v>
      </c>
      <c r="AP30" s="1">
        <f>[1]节奏总纲!AX30</f>
        <v>0.53065278064531984</v>
      </c>
      <c r="AR30" s="1">
        <v>27</v>
      </c>
      <c r="AS30" s="1">
        <f>[1]节奏总纲!BA30</f>
        <v>29.684232400152801</v>
      </c>
      <c r="AT30" s="1">
        <f>[1]节奏总纲!BB30</f>
        <v>31.066913270913183</v>
      </c>
      <c r="AU30" s="1">
        <f>[1]节奏总纲!BC30</f>
        <v>32.842201900114915</v>
      </c>
      <c r="AV30" s="1">
        <f>[1]节奏总纲!BD30</f>
        <v>35.390363423454687</v>
      </c>
      <c r="AW30" s="1">
        <f>[1]节奏总纲!BE30</f>
        <v>40.052446592012309</v>
      </c>
      <c r="BA30" s="1">
        <v>27</v>
      </c>
      <c r="BB30" s="1">
        <f>[1]服务器生态!W48</f>
        <v>494.09574686520398</v>
      </c>
      <c r="BC30" s="1">
        <f>[1]服务器生态!X48</f>
        <v>366.07488993479603</v>
      </c>
      <c r="BD30" s="1">
        <f>[1]服务器生态!Y48</f>
        <v>33.435763199999997</v>
      </c>
      <c r="BE30" s="1">
        <f>[1]服务器生态!Z48</f>
        <v>5.1381000000000014</v>
      </c>
      <c r="BF30" s="1">
        <f>[1]服务器生态!AA48</f>
        <v>1.2555000000000001</v>
      </c>
      <c r="BG30" s="1">
        <f>[1]服务器生态!AB48</f>
        <v>61.997901786527635</v>
      </c>
      <c r="BH30" s="1">
        <f>[1]服务器生态!AC48</f>
        <v>0.5489952742946711</v>
      </c>
      <c r="BI30" s="1">
        <f>[1]服务器生态!AD48</f>
        <v>0.40674987770532894</v>
      </c>
      <c r="BJ30" s="1">
        <f>[1]服务器生态!AE48</f>
        <v>3.7150848E-2</v>
      </c>
      <c r="BK30" s="1">
        <f>[1]服务器生态!AF48</f>
        <v>5.7090000000000014E-3</v>
      </c>
      <c r="BL30" s="1">
        <f>[1]服务器生态!AG48</f>
        <v>1.395E-3</v>
      </c>
      <c r="BM30" s="1">
        <f>[1]服务器生态!$P29</f>
        <v>3.6500000000000012</v>
      </c>
      <c r="BN30" s="11">
        <f>[1]服务器生态!Q29</f>
        <v>2.8671551449506203</v>
      </c>
      <c r="BQ30" s="1">
        <v>27</v>
      </c>
      <c r="BR30" s="1">
        <f>'[1]功能-行军令'!S30</f>
        <v>20.017033621181469</v>
      </c>
      <c r="BS30" s="1">
        <f>'[1]功能-行军令'!T30</f>
        <v>25.425223745417838</v>
      </c>
      <c r="BT30" s="1">
        <f>'[1]功能-行军令'!U30</f>
        <v>28.397828085644562</v>
      </c>
      <c r="BU30" s="1">
        <f>'[1]功能-行军令'!V30</f>
        <v>23.600191882358104</v>
      </c>
      <c r="BV30" s="1">
        <f>'[1]功能-行军令'!W30</f>
        <v>13.332535509094015</v>
      </c>
      <c r="CO30" s="1">
        <f>IF('[1]功能-城建'!AR31="","",'[1]功能-城建'!AR31)</f>
        <v>26</v>
      </c>
      <c r="CP30" s="1">
        <f>IF('[1]功能-城建'!AS31="","",'[1]功能-城建'!AS31)</f>
        <v>26</v>
      </c>
      <c r="CQ30" s="1">
        <f>IF('[1]功能-城建'!AT31="","",'[1]功能-城建'!AT31)</f>
        <v>26</v>
      </c>
      <c r="CR30" s="1">
        <f>IF('[1]功能-城建'!AU31="","",'[1]功能-城建'!AU31)</f>
        <v>68</v>
      </c>
      <c r="CS30" s="1" t="str">
        <f>IF('[1]功能-城建'!AV31="","",'[1]功能-城建'!AV31)</f>
        <v/>
      </c>
      <c r="CT30" s="1">
        <f>IF('[1]功能-城建'!AW31="","",'[1]功能-城建'!AW31)</f>
        <v>26</v>
      </c>
      <c r="CU30" s="1">
        <f>IF('[1]功能-城建'!AX31="","",'[1]功能-城建'!AX31)</f>
        <v>26</v>
      </c>
      <c r="CV30" s="1">
        <f>IF('[1]功能-城建'!AY31="","",'[1]功能-城建'!AY31)</f>
        <v>26</v>
      </c>
      <c r="CW30" s="1">
        <f>IF('[1]功能-城建'!AZ31="","",'[1]功能-城建'!AZ31)</f>
        <v>26</v>
      </c>
      <c r="CX30" s="1">
        <f>IF('[1]功能-城建'!BA31="","",'[1]功能-城建'!BA31)</f>
        <v>31</v>
      </c>
      <c r="CY30" s="1">
        <f>IF('[1]功能-城建'!BB31="","",'[1]功能-城建'!BB31)</f>
        <v>26</v>
      </c>
      <c r="CZ30" s="1">
        <f>IF('[1]功能-城建'!BC31="","",'[1]功能-城建'!BC31)</f>
        <v>26</v>
      </c>
      <c r="DA30" s="1">
        <f>IF('[1]功能-城建'!BD31="","",'[1]功能-城建'!BD31)</f>
        <v>60</v>
      </c>
      <c r="DB30" s="1">
        <f>IF('[1]功能-城建'!BE31="","",'[1]功能-城建'!BE31)</f>
        <v>66</v>
      </c>
      <c r="DC30" s="1">
        <f>IF('[1]功能-城建'!BF31="","",'[1]功能-城建'!BF31)</f>
        <v>66</v>
      </c>
      <c r="DD30" s="1">
        <f>IF('[1]功能-城建'!BG31="","",'[1]功能-城建'!BG31)</f>
        <v>66</v>
      </c>
      <c r="DE30" s="1">
        <f>IF('[1]功能-城建'!BH31="","",'[1]功能-城建'!BH31)</f>
        <v>66</v>
      </c>
      <c r="DF30" s="1">
        <f>IF('[1]功能-城建'!BI31="","",'[1]功能-城建'!BI31)</f>
        <v>26</v>
      </c>
      <c r="DG30" s="1" t="str">
        <f>IF('[1]功能-城建'!BJ31="","",'[1]功能-城建'!BJ31)</f>
        <v/>
      </c>
      <c r="DL30" s="10">
        <v>26</v>
      </c>
      <c r="DM30" s="10">
        <f>'[1]功能-行军令'!EN30</f>
        <v>0</v>
      </c>
      <c r="DN30" s="10">
        <f>'[1]功能-行军令'!$FD30</f>
        <v>2043689.7840074799</v>
      </c>
    </row>
    <row r="31" spans="6:118" x14ac:dyDescent="0.15">
      <c r="F31" s="15">
        <f>[1]节奏总纲!N31</f>
        <v>38</v>
      </c>
      <c r="G31" s="15">
        <f>[1]节奏总纲!O31</f>
        <v>28</v>
      </c>
      <c r="H31" s="1">
        <f>[1]节奏总纲!P31</f>
        <v>5.9644045063689921</v>
      </c>
      <c r="I31" s="1">
        <f>[1]节奏总纲!Q31</f>
        <v>5.1914176823435705</v>
      </c>
      <c r="J31" s="1">
        <f>[1]节奏总纲!R31</f>
        <v>4.2752851501652938</v>
      </c>
      <c r="K31" s="1">
        <f>[1]节奏总纲!S31</f>
        <v>3.1653094715300236</v>
      </c>
      <c r="L31" s="1">
        <f>[1]节奏总纲!T31</f>
        <v>1.7738139001941382</v>
      </c>
      <c r="N31" s="15">
        <f>[1]节奏总纲!V31</f>
        <v>28</v>
      </c>
      <c r="O31" s="15">
        <f>[1]节奏总纲!W31</f>
        <v>0.46638533551910744</v>
      </c>
      <c r="P31" s="15">
        <f>[1]节奏总纲!X31</f>
        <v>0.4031927864504059</v>
      </c>
      <c r="Q31" s="15">
        <f>[1]节奏总纲!Y31</f>
        <v>0.32605797974382122</v>
      </c>
      <c r="R31" s="15">
        <f>[1]节奏总纲!Z31</f>
        <v>0.24476168797456488</v>
      </c>
      <c r="S31" s="15">
        <f>[1]节奏总纲!AA31</f>
        <v>0.14475081987131744</v>
      </c>
      <c r="U31" s="15">
        <f>[1]节奏总纲!AC31</f>
        <v>28</v>
      </c>
      <c r="V31" s="15">
        <f>[1]节奏总纲!AD31</f>
        <v>48.571351621712928</v>
      </c>
      <c r="W31" s="15">
        <f>[1]节奏总纲!AE31</f>
        <v>50.509688493127967</v>
      </c>
      <c r="X31" s="15">
        <f>[1]节奏总纲!AF31</f>
        <v>53.212684955585161</v>
      </c>
      <c r="Y31" s="15">
        <f>[1]节奏总纲!AG31</f>
        <v>57.699988965458331</v>
      </c>
      <c r="Z31" s="15">
        <f>[1]节奏总纲!AH31</f>
        <v>66.076345334947405</v>
      </c>
      <c r="AD31" s="1">
        <v>28</v>
      </c>
      <c r="AE31" s="1">
        <f>[1]节奏总纲!AM31</f>
        <v>20.42625995518307</v>
      </c>
      <c r="AF31" s="1">
        <f>[1]节奏总纲!AN31</f>
        <v>16.341007964146456</v>
      </c>
      <c r="AG31" s="1">
        <f>[1]节奏总纲!AO31</f>
        <v>12.255755973109842</v>
      </c>
      <c r="AH31" s="1">
        <f>[1]节奏总纲!AP31</f>
        <v>8.1705039820732281</v>
      </c>
      <c r="AI31" s="1">
        <f>[1]节奏总纲!AQ31</f>
        <v>4.0852519910366141</v>
      </c>
      <c r="AK31" s="1">
        <v>28</v>
      </c>
      <c r="AL31" s="1">
        <f>[1]节奏总纲!AT31</f>
        <v>3.1120736343953723</v>
      </c>
      <c r="AM31" s="1">
        <f>[1]节奏总纲!AU31</f>
        <v>2.4896589075162971</v>
      </c>
      <c r="AN31" s="1">
        <f>[1]节奏总纲!AV31</f>
        <v>1.8672441806372237</v>
      </c>
      <c r="AO31" s="1">
        <f>[1]节奏总纲!AW31</f>
        <v>1.2448294537581486</v>
      </c>
      <c r="AP31" s="1">
        <f>[1]节奏总纲!AX31</f>
        <v>0.62241472687907429</v>
      </c>
      <c r="AR31" s="1">
        <v>28</v>
      </c>
      <c r="AS31" s="1">
        <f>[1]节奏总纲!BA31</f>
        <v>29.918134325965539</v>
      </c>
      <c r="AT31" s="1">
        <f>[1]节奏总纲!BB31</f>
        <v>31.280110398778046</v>
      </c>
      <c r="AU31" s="1">
        <f>[1]节奏总纲!BC31</f>
        <v>33.072726100175295</v>
      </c>
      <c r="AV31" s="1">
        <f>[1]节奏总纲!BD31</f>
        <v>35.634340563113874</v>
      </c>
      <c r="AW31" s="1">
        <f>[1]节奏总纲!BE31</f>
        <v>40.28554255651148</v>
      </c>
      <c r="BA31" s="1">
        <v>28</v>
      </c>
      <c r="BB31" s="1">
        <f>[1]服务器生态!W49</f>
        <v>476.81656152037635</v>
      </c>
      <c r="BC31" s="1">
        <f>[1]服务器生态!X49</f>
        <v>359.37846247962364</v>
      </c>
      <c r="BD31" s="1">
        <f>[1]服务器生态!Y49</f>
        <v>32.546976000000001</v>
      </c>
      <c r="BE31" s="1">
        <f>[1]服务器生态!Z49</f>
        <v>5.0242500000000012</v>
      </c>
      <c r="BF31" s="1">
        <f>[1]服务器生态!AA49</f>
        <v>1.2337499999999999</v>
      </c>
      <c r="BG31" s="1">
        <f>[1]服务器生态!AB49</f>
        <v>63.518805973997061</v>
      </c>
      <c r="BH31" s="1">
        <f>[1]服务器生态!AC49</f>
        <v>0.5449332131661444</v>
      </c>
      <c r="BI31" s="1">
        <f>[1]服务器生态!AD49</f>
        <v>0.41071824283385561</v>
      </c>
      <c r="BJ31" s="1">
        <f>[1]服务器生态!AE49</f>
        <v>3.7196543999999998E-2</v>
      </c>
      <c r="BK31" s="1">
        <f>[1]服务器生态!AF49</f>
        <v>5.7420000000000014E-3</v>
      </c>
      <c r="BL31" s="1">
        <f>[1]服务器生态!AG49</f>
        <v>1.4099999999999998E-3</v>
      </c>
      <c r="BM31" s="1">
        <f>[1]服务器生态!$P30</f>
        <v>3.6000000000000014</v>
      </c>
      <c r="BN31" s="11">
        <f>[1]服务器生态!Q30</f>
        <v>2.8141967951264726</v>
      </c>
      <c r="BQ31" s="1">
        <v>28</v>
      </c>
      <c r="BR31" s="1">
        <f>'[1]功能-行军令'!S31</f>
        <v>21.45372543387893</v>
      </c>
      <c r="BS31" s="1">
        <f>'[1]功能-行军令'!T31</f>
        <v>27.01391669217719</v>
      </c>
      <c r="BT31" s="1">
        <f>'[1]功能-行军令'!U31</f>
        <v>29.671276156687725</v>
      </c>
      <c r="BU31" s="1">
        <f>'[1]功能-行军令'!V31</f>
        <v>25.210453861380188</v>
      </c>
      <c r="BV31" s="1">
        <f>'[1]功能-行军令'!W31</f>
        <v>14.909334446745675</v>
      </c>
      <c r="CO31" s="1">
        <f>IF('[1]功能-城建'!AR32="","",'[1]功能-城建'!AR32)</f>
        <v>27</v>
      </c>
      <c r="CP31" s="1">
        <f>IF('[1]功能-城建'!AS32="","",'[1]功能-城建'!AS32)</f>
        <v>27</v>
      </c>
      <c r="CQ31" s="1">
        <f>IF('[1]功能-城建'!AT32="","",'[1]功能-城建'!AT32)</f>
        <v>27</v>
      </c>
      <c r="CR31" s="1">
        <f>IF('[1]功能-城建'!AU32="","",'[1]功能-城建'!AU32)</f>
        <v>71</v>
      </c>
      <c r="CS31" s="1" t="str">
        <f>IF('[1]功能-城建'!AV32="","",'[1]功能-城建'!AV32)</f>
        <v/>
      </c>
      <c r="CT31" s="1">
        <f>IF('[1]功能-城建'!AW32="","",'[1]功能-城建'!AW32)</f>
        <v>27</v>
      </c>
      <c r="CU31" s="1">
        <f>IF('[1]功能-城建'!AX32="","",'[1]功能-城建'!AX32)</f>
        <v>27</v>
      </c>
      <c r="CV31" s="1">
        <f>IF('[1]功能-城建'!AY32="","",'[1]功能-城建'!AY32)</f>
        <v>27</v>
      </c>
      <c r="CW31" s="1">
        <f>IF('[1]功能-城建'!AZ32="","",'[1]功能-城建'!AZ32)</f>
        <v>27</v>
      </c>
      <c r="CX31" s="1">
        <f>IF('[1]功能-城建'!BA32="","",'[1]功能-城建'!BA32)</f>
        <v>31</v>
      </c>
      <c r="CY31" s="1">
        <f>IF('[1]功能-城建'!BB32="","",'[1]功能-城建'!BB32)</f>
        <v>27</v>
      </c>
      <c r="CZ31" s="1">
        <f>IF('[1]功能-城建'!BC32="","",'[1]功能-城建'!BC32)</f>
        <v>27</v>
      </c>
      <c r="DA31" s="1">
        <f>IF('[1]功能-城建'!BD32="","",'[1]功能-城建'!BD32)</f>
        <v>62</v>
      </c>
      <c r="DB31" s="1">
        <f>IF('[1]功能-城建'!BE32="","",'[1]功能-城建'!BE32)</f>
        <v>69</v>
      </c>
      <c r="DC31" s="1">
        <f>IF('[1]功能-城建'!BF32="","",'[1]功能-城建'!BF32)</f>
        <v>69</v>
      </c>
      <c r="DD31" s="1">
        <f>IF('[1]功能-城建'!BG32="","",'[1]功能-城建'!BG32)</f>
        <v>69</v>
      </c>
      <c r="DE31" s="1">
        <f>IF('[1]功能-城建'!BH32="","",'[1]功能-城建'!BH32)</f>
        <v>69</v>
      </c>
      <c r="DF31" s="1">
        <f>IF('[1]功能-城建'!BI32="","",'[1]功能-城建'!BI32)</f>
        <v>27</v>
      </c>
      <c r="DG31" s="1" t="str">
        <f>IF('[1]功能-城建'!BJ32="","",'[1]功能-城建'!BJ32)</f>
        <v/>
      </c>
      <c r="DL31" s="10">
        <v>27</v>
      </c>
      <c r="DM31" s="10">
        <f>'[1]功能-行军令'!EN31</f>
        <v>0</v>
      </c>
      <c r="DN31" s="10">
        <f>'[1]功能-行军令'!$FD31</f>
        <v>2458407.2367901015</v>
      </c>
    </row>
    <row r="32" spans="6:118" x14ac:dyDescent="0.15">
      <c r="F32" s="15">
        <f>[1]节奏总纲!N32</f>
        <v>39</v>
      </c>
      <c r="G32" s="15">
        <f>[1]节奏总纲!O32</f>
        <v>29</v>
      </c>
      <c r="H32" s="1">
        <f>[1]节奏总纲!P32</f>
        <v>6.4642639322944575</v>
      </c>
      <c r="I32" s="1">
        <f>[1]节奏总纲!Q32</f>
        <v>5.6323131642081607</v>
      </c>
      <c r="J32" s="1">
        <f>[1]节奏总纲!R32</f>
        <v>4.6510378992858623</v>
      </c>
      <c r="K32" s="1">
        <f>[1]节奏总纲!S32</f>
        <v>3.4532097926316991</v>
      </c>
      <c r="L32" s="1">
        <f>[1]节奏总纲!T32</f>
        <v>1.9366934741154194</v>
      </c>
      <c r="N32" s="15">
        <f>[1]节奏总纲!V32</f>
        <v>29</v>
      </c>
      <c r="O32" s="15">
        <f>[1]节奏总纲!W32</f>
        <v>0.49985942592546539</v>
      </c>
      <c r="P32" s="15">
        <f>[1]节奏总纲!X32</f>
        <v>0.44089548186459027</v>
      </c>
      <c r="Q32" s="15">
        <f>[1]节奏总纲!Y32</f>
        <v>0.37575274912056855</v>
      </c>
      <c r="R32" s="15">
        <f>[1]节奏总纲!Z32</f>
        <v>0.28790032110167552</v>
      </c>
      <c r="S32" s="15">
        <f>[1]节奏总纲!AA32</f>
        <v>0.16287957392128116</v>
      </c>
      <c r="U32" s="15">
        <f>[1]节奏总纲!AC32</f>
        <v>29</v>
      </c>
      <c r="V32" s="15">
        <f>[1]节奏总纲!AD32</f>
        <v>49.066704614192936</v>
      </c>
      <c r="W32" s="15">
        <f>[1]节奏总纲!AE32</f>
        <v>51.033341828534468</v>
      </c>
      <c r="X32" s="15">
        <f>[1]节奏总纲!AF32</f>
        <v>53.719431255885922</v>
      </c>
      <c r="Y32" s="15">
        <f>[1]节奏总纲!AG32</f>
        <v>58.210135614815364</v>
      </c>
      <c r="Z32" s="15">
        <f>[1]节奏总纲!AH32</f>
        <v>66.589764070576265</v>
      </c>
      <c r="AD32" s="1">
        <v>29</v>
      </c>
      <c r="AE32" s="1">
        <f>[1]节奏总纲!AM32</f>
        <v>24.074703862418847</v>
      </c>
      <c r="AF32" s="1">
        <f>[1]节奏总纲!AN32</f>
        <v>19.259763089935078</v>
      </c>
      <c r="AG32" s="1">
        <f>[1]节奏总纲!AO32</f>
        <v>14.444822317451308</v>
      </c>
      <c r="AH32" s="1">
        <f>[1]节奏总纲!AP32</f>
        <v>9.6298815449675388</v>
      </c>
      <c r="AI32" s="1">
        <f>[1]节奏总纲!AQ32</f>
        <v>4.8149407724837694</v>
      </c>
      <c r="AK32" s="1">
        <v>29</v>
      </c>
      <c r="AL32" s="1">
        <f>[1]节奏总纲!AT32</f>
        <v>3.6484439072357766</v>
      </c>
      <c r="AM32" s="1">
        <f>[1]节奏总纲!AU32</f>
        <v>2.9187551257886213</v>
      </c>
      <c r="AN32" s="1">
        <f>[1]节奏总纲!AV32</f>
        <v>2.189066344341466</v>
      </c>
      <c r="AO32" s="1">
        <f>[1]节奏总纲!AW32</f>
        <v>1.4593775628943106</v>
      </c>
      <c r="AP32" s="1">
        <f>[1]节奏总纲!AX32</f>
        <v>0.72968878144715532</v>
      </c>
      <c r="AR32" s="1">
        <v>29</v>
      </c>
      <c r="AS32" s="1">
        <f>[1]节奏总纲!BA32</f>
        <v>30.12980063735499</v>
      </c>
      <c r="AT32" s="1">
        <f>[1]节奏总纲!BB32</f>
        <v>31.493307526642905</v>
      </c>
      <c r="AU32" s="1">
        <f>[1]节奏总纲!BC32</f>
        <v>33.280329748032408</v>
      </c>
      <c r="AV32" s="1">
        <f>[1]节奏总纲!BD32</f>
        <v>35.878317702773053</v>
      </c>
      <c r="AW32" s="1">
        <f>[1]节奏总纲!BE32</f>
        <v>40.518638521010644</v>
      </c>
      <c r="BA32" s="1">
        <v>29</v>
      </c>
      <c r="BB32" s="1">
        <f>[1]服务器生态!W50</f>
        <v>459.74047923197509</v>
      </c>
      <c r="BC32" s="1">
        <f>[1]服务器生态!X50</f>
        <v>352.48361676802483</v>
      </c>
      <c r="BD32" s="1">
        <f>[1]服务器生态!Y50</f>
        <v>31.655904</v>
      </c>
      <c r="BE32" s="1">
        <f>[1]服务器生态!Z50</f>
        <v>4.9087500000000004</v>
      </c>
      <c r="BF32" s="1">
        <f>[1]服务器生态!AA50</f>
        <v>1.2112499999999997</v>
      </c>
      <c r="BG32" s="1">
        <f>[1]服务器生态!AB50</f>
        <v>65.0071062803991</v>
      </c>
      <c r="BH32" s="1">
        <f>[1]服务器生态!AC50</f>
        <v>0.54087115203761782</v>
      </c>
      <c r="BI32" s="1">
        <f>[1]服务器生态!AD50</f>
        <v>0.41468660796238221</v>
      </c>
      <c r="BJ32" s="1">
        <f>[1]服务器生态!AE50</f>
        <v>3.7242240000000003E-2</v>
      </c>
      <c r="BK32" s="1">
        <f>[1]服务器生态!AF50</f>
        <v>5.7750000000000015E-3</v>
      </c>
      <c r="BL32" s="1">
        <f>[1]服务器生态!AG50</f>
        <v>1.4249999999999998E-3</v>
      </c>
      <c r="BM32" s="1">
        <f>[1]服务器生态!$P31</f>
        <v>3.5500000000000016</v>
      </c>
      <c r="BN32" s="11">
        <f>[1]服务器生态!Q31</f>
        <v>2.7605442761690506</v>
      </c>
      <c r="BQ32" s="1">
        <v>29</v>
      </c>
      <c r="BR32" s="1">
        <f>'[1]功能-行军令'!S32</f>
        <v>22.993533592571453</v>
      </c>
      <c r="BS32" s="1">
        <f>'[1]功能-行军令'!T32</f>
        <v>29.539997284927551</v>
      </c>
      <c r="BT32" s="1">
        <f>'[1]功能-行军令'!U32</f>
        <v>34.193500169971742</v>
      </c>
      <c r="BU32" s="1">
        <f>'[1]功能-行军令'!V32</f>
        <v>29.653733073472608</v>
      </c>
      <c r="BV32" s="1">
        <f>'[1]功能-行军令'!W32</f>
        <v>16.776596113891969</v>
      </c>
      <c r="CO32" s="1">
        <f>IF('[1]功能-城建'!AR33="","",'[1]功能-城建'!AR33)</f>
        <v>28</v>
      </c>
      <c r="CP32" s="1">
        <f>IF('[1]功能-城建'!AS33="","",'[1]功能-城建'!AS33)</f>
        <v>28</v>
      </c>
      <c r="CQ32" s="1">
        <f>IF('[1]功能-城建'!AT33="","",'[1]功能-城建'!AT33)</f>
        <v>28</v>
      </c>
      <c r="CR32" s="1">
        <f>IF('[1]功能-城建'!AU33="","",'[1]功能-城建'!AU33)</f>
        <v>74</v>
      </c>
      <c r="CS32" s="1" t="str">
        <f>IF('[1]功能-城建'!AV33="","",'[1]功能-城建'!AV33)</f>
        <v/>
      </c>
      <c r="CT32" s="1">
        <f>IF('[1]功能-城建'!AW33="","",'[1]功能-城建'!AW33)</f>
        <v>28</v>
      </c>
      <c r="CU32" s="1">
        <f>IF('[1]功能-城建'!AX33="","",'[1]功能-城建'!AX33)</f>
        <v>28</v>
      </c>
      <c r="CV32" s="1">
        <f>IF('[1]功能-城建'!AY33="","",'[1]功能-城建'!AY33)</f>
        <v>28</v>
      </c>
      <c r="CW32" s="1">
        <f>IF('[1]功能-城建'!AZ33="","",'[1]功能-城建'!AZ33)</f>
        <v>28</v>
      </c>
      <c r="CX32" s="1">
        <f>IF('[1]功能-城建'!BA33="","",'[1]功能-城建'!BA33)</f>
        <v>31</v>
      </c>
      <c r="CY32" s="1">
        <f>IF('[1]功能-城建'!BB33="","",'[1]功能-城建'!BB33)</f>
        <v>28</v>
      </c>
      <c r="CZ32" s="1">
        <f>IF('[1]功能-城建'!BC33="","",'[1]功能-城建'!BC33)</f>
        <v>28</v>
      </c>
      <c r="DA32" s="1">
        <f>IF('[1]功能-城建'!BD33="","",'[1]功能-城建'!BD33)</f>
        <v>64</v>
      </c>
      <c r="DB32" s="1">
        <f>IF('[1]功能-城建'!BE33="","",'[1]功能-城建'!BE33)</f>
        <v>72</v>
      </c>
      <c r="DC32" s="1">
        <f>IF('[1]功能-城建'!BF33="","",'[1]功能-城建'!BF33)</f>
        <v>72</v>
      </c>
      <c r="DD32" s="1">
        <f>IF('[1]功能-城建'!BG33="","",'[1]功能-城建'!BG33)</f>
        <v>72</v>
      </c>
      <c r="DE32" s="1">
        <f>IF('[1]功能-城建'!BH33="","",'[1]功能-城建'!BH33)</f>
        <v>72</v>
      </c>
      <c r="DF32" s="1">
        <f>IF('[1]功能-城建'!BI33="","",'[1]功能-城建'!BI33)</f>
        <v>28</v>
      </c>
      <c r="DG32" s="1" t="str">
        <f>IF('[1]功能-城建'!BJ33="","",'[1]功能-城建'!BJ33)</f>
        <v/>
      </c>
      <c r="DL32" s="10">
        <v>28</v>
      </c>
      <c r="DM32" s="10">
        <f>'[1]功能-行军令'!EN32</f>
        <v>0</v>
      </c>
      <c r="DN32" s="10">
        <f>'[1]功能-行军令'!$FD32</f>
        <v>2943719.6893892316</v>
      </c>
    </row>
    <row r="33" spans="6:118" x14ac:dyDescent="0.15">
      <c r="F33" s="15">
        <f>[1]节奏总纲!N33</f>
        <v>40</v>
      </c>
      <c r="G33" s="15">
        <f>[1]节奏总纲!O33</f>
        <v>30</v>
      </c>
      <c r="H33" s="1">
        <f>[1]节奏总纲!P33</f>
        <v>7</v>
      </c>
      <c r="I33" s="1">
        <f>[1]节奏总纲!Q33</f>
        <v>6.1025999999999998</v>
      </c>
      <c r="J33" s="1">
        <f>[1]节奏总纲!R33</f>
        <v>5.0421000000000005</v>
      </c>
      <c r="K33" s="1">
        <f>[1]节奏总纲!S33</f>
        <v>3.7428999999999997</v>
      </c>
      <c r="L33" s="1">
        <f>[1]节奏总纲!T33</f>
        <v>2.1006999999999998</v>
      </c>
      <c r="N33" s="15">
        <f>[1]节奏总纲!V33</f>
        <v>30</v>
      </c>
      <c r="O33" s="15">
        <f>[1]节奏总纲!W33</f>
        <v>0.5357360677055425</v>
      </c>
      <c r="P33" s="15">
        <f>[1]节奏总纲!X33</f>
        <v>0.47028683579183905</v>
      </c>
      <c r="Q33" s="15">
        <f>[1]节奏总纲!Y33</f>
        <v>0.39106210071413816</v>
      </c>
      <c r="R33" s="15">
        <f>[1]节奏总纲!Z33</f>
        <v>0.28969020736830053</v>
      </c>
      <c r="S33" s="15">
        <f>[1]节奏总纲!AA33</f>
        <v>0.16400652588458042</v>
      </c>
      <c r="U33" s="15">
        <f>[1]节奏总纲!AC33</f>
        <v>30</v>
      </c>
      <c r="V33" s="15">
        <f>[1]节奏总纲!AD33</f>
        <v>49.533352307096472</v>
      </c>
      <c r="W33" s="15">
        <f>[1]节奏总纲!AE33</f>
        <v>51.497823295559343</v>
      </c>
      <c r="X33" s="15">
        <f>[1]节奏总纲!AF33</f>
        <v>54.213705787583436</v>
      </c>
      <c r="Y33" s="15">
        <f>[1]节奏总纲!AG33</f>
        <v>58.701446767877648</v>
      </c>
      <c r="Z33" s="15">
        <f>[1]节奏总纲!AH33</f>
        <v>67.097551508592701</v>
      </c>
      <c r="AD33" s="1">
        <v>30</v>
      </c>
      <c r="AE33" s="1">
        <f>[1]节奏总纲!AM33</f>
        <v>28.35</v>
      </c>
      <c r="AF33" s="1">
        <f>[1]节奏总纲!AN33</f>
        <v>22.680000000000003</v>
      </c>
      <c r="AG33" s="1">
        <f>[1]节奏总纲!AO33</f>
        <v>17.010000000000002</v>
      </c>
      <c r="AH33" s="1">
        <f>[1]节奏总纲!AP33</f>
        <v>11.340000000000002</v>
      </c>
      <c r="AI33" s="1">
        <f>[1]节奏总纲!AQ33</f>
        <v>5.6700000000000008</v>
      </c>
      <c r="AK33" s="1">
        <v>30</v>
      </c>
      <c r="AL33" s="1">
        <f>[1]节奏总纲!AT33</f>
        <v>4.2752961375811545</v>
      </c>
      <c r="AM33" s="1">
        <f>[1]节奏总纲!AU33</f>
        <v>3.4202369100649257</v>
      </c>
      <c r="AN33" s="1">
        <f>[1]节奏总纲!AV33</f>
        <v>2.5651776825486934</v>
      </c>
      <c r="AO33" s="1">
        <f>[1]节奏总纲!AW33</f>
        <v>1.7101184550324628</v>
      </c>
      <c r="AP33" s="1">
        <f>[1]节奏总纲!AX33</f>
        <v>0.85505922751623142</v>
      </c>
      <c r="AR33" s="1">
        <v>30</v>
      </c>
      <c r="AS33" s="1">
        <f>[1]节奏总纲!BA33</f>
        <v>30.329493925593439</v>
      </c>
      <c r="AT33" s="1">
        <f>[1]节奏总纲!BB33</f>
        <v>31.706504654507764</v>
      </c>
      <c r="AU33" s="1">
        <f>[1]节奏总纲!BC33</f>
        <v>33.487933395889513</v>
      </c>
      <c r="AV33" s="1">
        <f>[1]节奏总纲!BD33</f>
        <v>36.105477566569242</v>
      </c>
      <c r="AW33" s="1">
        <f>[1]节奏总纲!BE33</f>
        <v>40.751734485509814</v>
      </c>
      <c r="BA33" s="1">
        <v>30</v>
      </c>
      <c r="BB33" s="1">
        <f>[1]服务器生态!W51</f>
        <v>442.86750000000018</v>
      </c>
      <c r="BC33" s="1">
        <f>[1]服务器生态!X51</f>
        <v>345.39035279999985</v>
      </c>
      <c r="BD33" s="1">
        <f>[1]服务器生态!Y51</f>
        <v>30.7625472</v>
      </c>
      <c r="BE33" s="1">
        <f>[1]服务器生态!Z51</f>
        <v>4.7916000000000016</v>
      </c>
      <c r="BF33" s="1">
        <f>[1]服务器生态!AA51</f>
        <v>1.1879999999999999</v>
      </c>
      <c r="BG33" s="1">
        <f>[1]服务器生态!AB51</f>
        <v>66.462164439599107</v>
      </c>
      <c r="BH33" s="1">
        <f>[1]服务器生态!AC51</f>
        <v>0.53680909090909112</v>
      </c>
      <c r="BI33" s="1">
        <f>[1]服务器生态!AD51</f>
        <v>0.41865497309090888</v>
      </c>
      <c r="BJ33" s="1">
        <f>[1]服务器生态!AE51</f>
        <v>3.7287936000000001E-2</v>
      </c>
      <c r="BK33" s="1">
        <f>[1]服务器生态!AF51</f>
        <v>5.8080000000000015E-3</v>
      </c>
      <c r="BL33" s="1">
        <f>[1]服务器生态!AG51</f>
        <v>1.4399999999999999E-3</v>
      </c>
      <c r="BM33" s="1">
        <f>[1]服务器生态!$P32</f>
        <v>3.5000000000000018</v>
      </c>
      <c r="BN33" s="11">
        <f>[1]服务器生态!Q32</f>
        <v>2.7061575938834075</v>
      </c>
      <c r="BQ33" s="1">
        <v>30</v>
      </c>
      <c r="BR33" s="1">
        <f>'[1]功能-行军令'!S33</f>
        <v>24.643859114454926</v>
      </c>
      <c r="BS33" s="1">
        <f>'[1]功能-行军令'!T33</f>
        <v>31.509217998053202</v>
      </c>
      <c r="BT33" s="1">
        <f>'[1]功能-行军令'!U33</f>
        <v>35.586651164986563</v>
      </c>
      <c r="BU33" s="1">
        <f>'[1]功能-行军令'!V33</f>
        <v>29.838091358934946</v>
      </c>
      <c r="BV33" s="1">
        <f>'[1]功能-行军令'!W33</f>
        <v>16.892672166111794</v>
      </c>
      <c r="CO33" s="1">
        <f>IF('[1]功能-城建'!AR34="","",'[1]功能-城建'!AR34)</f>
        <v>29</v>
      </c>
      <c r="CP33" s="1">
        <f>IF('[1]功能-城建'!AS34="","",'[1]功能-城建'!AS34)</f>
        <v>29</v>
      </c>
      <c r="CQ33" s="1">
        <f>IF('[1]功能-城建'!AT34="","",'[1]功能-城建'!AT34)</f>
        <v>29</v>
      </c>
      <c r="CR33" s="1">
        <f>IF('[1]功能-城建'!AU34="","",'[1]功能-城建'!AU34)</f>
        <v>77</v>
      </c>
      <c r="CS33" s="1" t="str">
        <f>IF('[1]功能-城建'!AV34="","",'[1]功能-城建'!AV34)</f>
        <v/>
      </c>
      <c r="CT33" s="1">
        <f>IF('[1]功能-城建'!AW34="","",'[1]功能-城建'!AW34)</f>
        <v>29</v>
      </c>
      <c r="CU33" s="1">
        <f>IF('[1]功能-城建'!AX34="","",'[1]功能-城建'!AX34)</f>
        <v>29</v>
      </c>
      <c r="CV33" s="1">
        <f>IF('[1]功能-城建'!AY34="","",'[1]功能-城建'!AY34)</f>
        <v>29</v>
      </c>
      <c r="CW33" s="1">
        <f>IF('[1]功能-城建'!AZ34="","",'[1]功能-城建'!AZ34)</f>
        <v>29</v>
      </c>
      <c r="CX33" s="1">
        <f>IF('[1]功能-城建'!BA34="","",'[1]功能-城建'!BA34)</f>
        <v>31</v>
      </c>
      <c r="CY33" s="1">
        <f>IF('[1]功能-城建'!BB34="","",'[1]功能-城建'!BB34)</f>
        <v>29</v>
      </c>
      <c r="CZ33" s="1">
        <f>IF('[1]功能-城建'!BC34="","",'[1]功能-城建'!BC34)</f>
        <v>29</v>
      </c>
      <c r="DA33" s="1">
        <f>IF('[1]功能-城建'!BD34="","",'[1]功能-城建'!BD34)</f>
        <v>66</v>
      </c>
      <c r="DB33" s="1">
        <f>IF('[1]功能-城建'!BE34="","",'[1]功能-城建'!BE34)</f>
        <v>75</v>
      </c>
      <c r="DC33" s="1">
        <f>IF('[1]功能-城建'!BF34="","",'[1]功能-城建'!BF34)</f>
        <v>75</v>
      </c>
      <c r="DD33" s="1">
        <f>IF('[1]功能-城建'!BG34="","",'[1]功能-城建'!BG34)</f>
        <v>75</v>
      </c>
      <c r="DE33" s="1">
        <f>IF('[1]功能-城建'!BH34="","",'[1]功能-城建'!BH34)</f>
        <v>75</v>
      </c>
      <c r="DF33" s="1">
        <f>IF('[1]功能-城建'!BI34="","",'[1]功能-城建'!BI34)</f>
        <v>29</v>
      </c>
      <c r="DG33" s="1" t="str">
        <f>IF('[1]功能-城建'!BJ34="","",'[1]功能-城建'!BJ34)</f>
        <v/>
      </c>
      <c r="DL33" s="10">
        <v>29</v>
      </c>
      <c r="DM33" s="10">
        <f>'[1]功能-行军令'!EN33</f>
        <v>0</v>
      </c>
      <c r="DN33" s="10">
        <f>'[1]功能-行军令'!$FD33</f>
        <v>3570112.5382826268</v>
      </c>
    </row>
    <row r="34" spans="6:118" x14ac:dyDescent="0.15">
      <c r="F34" s="15">
        <f>[1]节奏总纲!N34</f>
        <v>41</v>
      </c>
      <c r="G34" s="15">
        <f>[1]节奏总纲!O34</f>
        <v>31</v>
      </c>
      <c r="H34" s="1">
        <f>[1]节奏总纲!P34</f>
        <v>7.5741877002903433</v>
      </c>
      <c r="I34" s="1">
        <f>[1]节奏总纲!Q34</f>
        <v>6.6115084435834408</v>
      </c>
      <c r="J34" s="1">
        <f>[1]节奏总纲!R34</f>
        <v>5.4632615882194253</v>
      </c>
      <c r="K34" s="1">
        <f>[1]节奏总纲!S34</f>
        <v>4.052190419655334</v>
      </c>
      <c r="L34" s="1">
        <f>[1]节奏总纲!T34</f>
        <v>2.2783156602473356</v>
      </c>
      <c r="N34" s="15">
        <f>[1]节奏总纲!V34</f>
        <v>31</v>
      </c>
      <c r="O34" s="15">
        <f>[1]节奏总纲!W34</f>
        <v>0.57418770029034327</v>
      </c>
      <c r="P34" s="15">
        <f>[1]节奏总纲!X34</f>
        <v>0.50890844358344101</v>
      </c>
      <c r="Q34" s="15">
        <f>[1]节奏总纲!Y34</f>
        <v>0.42116158821942484</v>
      </c>
      <c r="R34" s="15">
        <f>[1]节奏总纲!Z34</f>
        <v>0.30929041965533433</v>
      </c>
      <c r="S34" s="15">
        <f>[1]节奏总纲!AA34</f>
        <v>0.17761566024733577</v>
      </c>
      <c r="U34" s="15">
        <f>[1]节奏总纲!AC34</f>
        <v>31</v>
      </c>
      <c r="V34" s="15">
        <f>[1]节奏总纲!AD34</f>
        <v>50</v>
      </c>
      <c r="W34" s="15">
        <f>[1]节奏总纲!AE34</f>
        <v>51.96230476258421</v>
      </c>
      <c r="X34" s="15">
        <f>[1]节奏总纲!AF34</f>
        <v>54.692509339255828</v>
      </c>
      <c r="Y34" s="15">
        <f>[1]节奏总纲!AG34</f>
        <v>59.178112178215827</v>
      </c>
      <c r="Z34" s="15">
        <f>[1]节奏总纲!AH34</f>
        <v>67.582949939226467</v>
      </c>
      <c r="AD34" s="1">
        <v>31</v>
      </c>
      <c r="AE34" s="1">
        <f>[1]节奏总纲!AM34</f>
        <v>33.357679571112705</v>
      </c>
      <c r="AF34" s="1">
        <f>[1]节奏总纲!AN34</f>
        <v>26.686143656890167</v>
      </c>
      <c r="AG34" s="1">
        <f>[1]节奏总纲!AO34</f>
        <v>20.014607742667621</v>
      </c>
      <c r="AH34" s="1">
        <f>[1]节奏总纲!AP34</f>
        <v>13.343071828445083</v>
      </c>
      <c r="AI34" s="1">
        <f>[1]节奏总纲!AQ34</f>
        <v>6.6715359142225417</v>
      </c>
      <c r="AK34" s="1">
        <v>31</v>
      </c>
      <c r="AL34" s="1">
        <f>[1]节奏总纲!AT34</f>
        <v>5.0076795711127033</v>
      </c>
      <c r="AM34" s="1">
        <f>[1]节奏总纲!AU34</f>
        <v>4.0061436568901634</v>
      </c>
      <c r="AN34" s="1">
        <f>[1]节奏总纲!AV34</f>
        <v>3.0046077426676199</v>
      </c>
      <c r="AO34" s="1">
        <f>[1]节奏总纲!AW34</f>
        <v>2.0030718284450817</v>
      </c>
      <c r="AP34" s="1">
        <f>[1]节奏总纲!AX34</f>
        <v>1.0015359142225408</v>
      </c>
      <c r="AR34" s="1">
        <v>31</v>
      </c>
      <c r="AS34" s="1">
        <f>[1]节奏总纲!BA34</f>
        <v>30.529187213831889</v>
      </c>
      <c r="AT34" s="1">
        <f>[1]节奏总纲!BB34</f>
        <v>31.919701782372627</v>
      </c>
      <c r="AU34" s="1">
        <f>[1]节奏总纲!BC34</f>
        <v>33.695537043746626</v>
      </c>
      <c r="AV34" s="1">
        <f>[1]节奏总纲!BD34</f>
        <v>36.315904388158508</v>
      </c>
      <c r="AW34" s="1">
        <f>[1]节奏总纲!BE34</f>
        <v>40.984830450008978</v>
      </c>
      <c r="BA34" s="1">
        <v>31</v>
      </c>
      <c r="BB34" s="1">
        <f>[1]服务器生态!W52</f>
        <v>428.59553563636376</v>
      </c>
      <c r="BC34" s="1">
        <f>[1]服务器生态!X52</f>
        <v>335.7326606644362</v>
      </c>
      <c r="BD34" s="1">
        <f>[1]服务器生态!Y52</f>
        <v>29.850235699199999</v>
      </c>
      <c r="BE34" s="1">
        <f>[1]服务器生态!Z52</f>
        <v>4.6618880000000011</v>
      </c>
      <c r="BF34" s="1">
        <f>[1]服务器生态!AA52</f>
        <v>1.1596799999999998</v>
      </c>
      <c r="BG34" s="1">
        <f>[1]服务器生态!AB52</f>
        <v>67.972075213654207</v>
      </c>
      <c r="BH34" s="1">
        <f>[1]服务器生态!AC52</f>
        <v>0.53574441954545471</v>
      </c>
      <c r="BI34" s="1">
        <f>[1]服务器生态!AD52</f>
        <v>0.41966582583054524</v>
      </c>
      <c r="BJ34" s="1">
        <f>[1]服务器生态!AE52</f>
        <v>3.7312794624000001E-2</v>
      </c>
      <c r="BK34" s="1">
        <f>[1]服务器生态!AF52</f>
        <v>5.8273600000000019E-3</v>
      </c>
      <c r="BL34" s="1">
        <f>[1]服务器生态!AG52</f>
        <v>1.4495999999999999E-3</v>
      </c>
      <c r="BM34" s="1">
        <f>[1]服务器生态!$P33</f>
        <v>3.450000000000002</v>
      </c>
      <c r="BN34" s="11">
        <f>[1]服务器生态!Q33</f>
        <v>2.6509946102940445</v>
      </c>
      <c r="BQ34" s="1">
        <v>31</v>
      </c>
      <c r="BR34" s="1">
        <f>'[1]功能-行军令'!S34</f>
        <v>26.412634213355773</v>
      </c>
      <c r="BS34" s="1">
        <f>'[1]功能-行军令'!T34</f>
        <v>34.096865720090534</v>
      </c>
      <c r="BT34" s="1">
        <f>'[1]功能-行军令'!U34</f>
        <v>38.325704527967673</v>
      </c>
      <c r="BU34" s="1">
        <f>'[1]功能-行军令'!V34</f>
        <v>31.856913224499408</v>
      </c>
      <c r="BV34" s="1">
        <f>'[1]功能-行军令'!W34</f>
        <v>18.294413005475576</v>
      </c>
      <c r="CO34" s="1">
        <f>IF('[1]功能-城建'!AR35="","",'[1]功能-城建'!AR35)</f>
        <v>30</v>
      </c>
      <c r="CP34" s="1">
        <f>IF('[1]功能-城建'!AS35="","",'[1]功能-城建'!AS35)</f>
        <v>30</v>
      </c>
      <c r="CQ34" s="1">
        <f>IF('[1]功能-城建'!AT35="","",'[1]功能-城建'!AT35)</f>
        <v>30</v>
      </c>
      <c r="CR34" s="1">
        <f>IF('[1]功能-城建'!AU35="","",'[1]功能-城建'!AU35)</f>
        <v>80</v>
      </c>
      <c r="CS34" s="1" t="str">
        <f>IF('[1]功能-城建'!AV35="","",'[1]功能-城建'!AV35)</f>
        <v/>
      </c>
      <c r="CT34" s="1">
        <f>IF('[1]功能-城建'!AW35="","",'[1]功能-城建'!AW35)</f>
        <v>30</v>
      </c>
      <c r="CU34" s="1">
        <f>IF('[1]功能-城建'!AX35="","",'[1]功能-城建'!AX35)</f>
        <v>30</v>
      </c>
      <c r="CV34" s="1">
        <f>IF('[1]功能-城建'!AY35="","",'[1]功能-城建'!AY35)</f>
        <v>30</v>
      </c>
      <c r="CW34" s="1">
        <f>IF('[1]功能-城建'!AZ35="","",'[1]功能-城建'!AZ35)</f>
        <v>30</v>
      </c>
      <c r="CX34" s="1">
        <f>IF('[1]功能-城建'!BA35="","",'[1]功能-城建'!BA35)</f>
        <v>32</v>
      </c>
      <c r="CY34" s="1">
        <f>IF('[1]功能-城建'!BB35="","",'[1]功能-城建'!BB35)</f>
        <v>30</v>
      </c>
      <c r="CZ34" s="1">
        <f>IF('[1]功能-城建'!BC35="","",'[1]功能-城建'!BC35)</f>
        <v>30</v>
      </c>
      <c r="DA34" s="1">
        <f>IF('[1]功能-城建'!BD35="","",'[1]功能-城建'!BD35)</f>
        <v>68</v>
      </c>
      <c r="DB34" s="1">
        <f>IF('[1]功能-城建'!BE35="","",'[1]功能-城建'!BE35)</f>
        <v>78</v>
      </c>
      <c r="DC34" s="1">
        <f>IF('[1]功能-城建'!BF35="","",'[1]功能-城建'!BF35)</f>
        <v>78</v>
      </c>
      <c r="DD34" s="1">
        <f>IF('[1]功能-城建'!BG35="","",'[1]功能-城建'!BG35)</f>
        <v>78</v>
      </c>
      <c r="DE34" s="1">
        <f>IF('[1]功能-城建'!BH35="","",'[1]功能-城建'!BH35)</f>
        <v>78</v>
      </c>
      <c r="DF34" s="1">
        <f>IF('[1]功能-城建'!BI35="","",'[1]功能-城建'!BI35)</f>
        <v>30</v>
      </c>
      <c r="DG34" s="1" t="str">
        <f>IF('[1]功能-城建'!BJ35="","",'[1]功能-城建'!BJ35)</f>
        <v/>
      </c>
      <c r="DL34" s="10">
        <v>30</v>
      </c>
      <c r="DM34" s="10">
        <f>'[1]功能-行军令'!EN34</f>
        <v>0</v>
      </c>
      <c r="DN34" s="10">
        <f>'[1]功能-行军令'!$FD34</f>
        <v>4300256.2947978992</v>
      </c>
    </row>
    <row r="35" spans="6:118" x14ac:dyDescent="0.15">
      <c r="F35" s="15">
        <f>[1]节奏总纲!N35</f>
        <v>42</v>
      </c>
      <c r="G35" s="15">
        <f>[1]节奏总纲!O35</f>
        <v>32</v>
      </c>
      <c r="H35" s="1">
        <f>[1]节奏总纲!P35</f>
        <v>8.189586839976279</v>
      </c>
      <c r="I35" s="1">
        <f>[1]节奏总纲!Q35</f>
        <v>7.1519661873512845</v>
      </c>
      <c r="J35" s="1">
        <f>[1]节奏总纲!R35</f>
        <v>5.906330028990892</v>
      </c>
      <c r="K35" s="1">
        <f>[1]节奏总纲!S35</f>
        <v>4.3855237528072974</v>
      </c>
      <c r="L35" s="1">
        <f>[1]节奏总纲!T35</f>
        <v>2.46506563883286</v>
      </c>
      <c r="N35" s="15">
        <f>[1]节奏总纲!V35</f>
        <v>32</v>
      </c>
      <c r="O35" s="15">
        <f>[1]节奏总纲!W35</f>
        <v>0.61539913968593574</v>
      </c>
      <c r="P35" s="15">
        <f>[1]节奏总纲!X35</f>
        <v>0.54045774376784372</v>
      </c>
      <c r="Q35" s="15">
        <f>[1]节奏总纲!Y35</f>
        <v>0.44306844077146668</v>
      </c>
      <c r="R35" s="15">
        <f>[1]节奏总纲!Z35</f>
        <v>0.33333333315196345</v>
      </c>
      <c r="S35" s="15">
        <f>[1]节奏总纲!AA35</f>
        <v>0.18674997858552445</v>
      </c>
      <c r="U35" s="15">
        <f>[1]节奏总纲!AC35</f>
        <v>32</v>
      </c>
      <c r="V35" s="15">
        <f>[1]节奏总纲!AD35</f>
        <v>50.435397692903535</v>
      </c>
      <c r="W35" s="15">
        <f>[1]节奏总纲!AE35</f>
        <v>52.391506955233744</v>
      </c>
      <c r="X35" s="15">
        <f>[1]节奏总纲!AF35</f>
        <v>55.159275389027101</v>
      </c>
      <c r="Y35" s="15">
        <f>[1]节奏总纲!AG35</f>
        <v>59.632093520341421</v>
      </c>
      <c r="Z35" s="15">
        <f>[1]节奏总纲!AH35</f>
        <v>68.063981730538742</v>
      </c>
      <c r="AD35" s="1">
        <v>32</v>
      </c>
      <c r="AE35" s="1">
        <f>[1]节奏总纲!AM35</f>
        <v>39.220797956048642</v>
      </c>
      <c r="AF35" s="1">
        <f>[1]节奏总纲!AN35</f>
        <v>31.376638364838914</v>
      </c>
      <c r="AG35" s="1">
        <f>[1]节奏总纲!AO35</f>
        <v>23.532478773629183</v>
      </c>
      <c r="AH35" s="1">
        <f>[1]节奏总纲!AP35</f>
        <v>15.688319182419457</v>
      </c>
      <c r="AI35" s="1">
        <f>[1]节奏总纲!AQ35</f>
        <v>7.8441595912097286</v>
      </c>
      <c r="AK35" s="1">
        <v>32</v>
      </c>
      <c r="AL35" s="1">
        <f>[1]节奏总纲!AT35</f>
        <v>5.8631183849359374</v>
      </c>
      <c r="AM35" s="1">
        <f>[1]节奏总纲!AU35</f>
        <v>4.6904947079487478</v>
      </c>
      <c r="AN35" s="1">
        <f>[1]节奏总纲!AV35</f>
        <v>3.5178710309615617</v>
      </c>
      <c r="AO35" s="1">
        <f>[1]节奏总纲!AW35</f>
        <v>2.3452473539743739</v>
      </c>
      <c r="AP35" s="1">
        <f>[1]节奏总纲!AX35</f>
        <v>1.1726236769871869</v>
      </c>
      <c r="AR35" s="1">
        <v>32</v>
      </c>
      <c r="AS35" s="1">
        <f>[1]节奏总纲!BA35</f>
        <v>30.728880502070336</v>
      </c>
      <c r="AT35" s="1">
        <f>[1]节奏总纲!BB35</f>
        <v>32.113552950216736</v>
      </c>
      <c r="AU35" s="1">
        <f>[1]节奏总纲!BC35</f>
        <v>33.903140691603731</v>
      </c>
      <c r="AV35" s="1">
        <f>[1]节奏总纲!BD35</f>
        <v>36.526331209747774</v>
      </c>
      <c r="AW35" s="1">
        <f>[1]节奏总纲!BE35</f>
        <v>41.188041754455355</v>
      </c>
      <c r="BA35" s="1">
        <v>32</v>
      </c>
      <c r="BB35" s="1">
        <f>[1]服务器生态!W53</f>
        <v>422.21262873667729</v>
      </c>
      <c r="BC35" s="1">
        <f>[1]服务器生态!X53</f>
        <v>332.18951514679861</v>
      </c>
      <c r="BD35" s="1">
        <f>[1]服务器生态!Y53</f>
        <v>29.483871013075863</v>
      </c>
      <c r="BE35" s="1">
        <f>[1]服务器生态!Z53</f>
        <v>4.6168926896551739</v>
      </c>
      <c r="BF35" s="1">
        <f>[1]服务器生态!AA53</f>
        <v>1.1522648275862069</v>
      </c>
      <c r="BG35" s="1">
        <f>[1]服务器生态!AB53</f>
        <v>69.467279084571572</v>
      </c>
      <c r="BH35" s="1">
        <f>[1]服务器生态!AC53</f>
        <v>0.5346797481818184</v>
      </c>
      <c r="BI35" s="1">
        <f>[1]服务器生态!AD53</f>
        <v>0.42067667857018159</v>
      </c>
      <c r="BJ35" s="1">
        <f>[1]服务器生态!AE53</f>
        <v>3.7337653248000001E-2</v>
      </c>
      <c r="BK35" s="1">
        <f>[1]服务器生态!AF53</f>
        <v>5.8467200000000014E-3</v>
      </c>
      <c r="BL35" s="1">
        <f>[1]服务器生态!AG53</f>
        <v>1.4591999999999999E-3</v>
      </c>
      <c r="BM35" s="1">
        <f>[1]服务器生态!$P34</f>
        <v>3.4000000000000021</v>
      </c>
      <c r="BN35" s="11">
        <f>[1]服务器生态!Q34</f>
        <v>2.6440822782983173</v>
      </c>
      <c r="BQ35" s="1">
        <v>32</v>
      </c>
      <c r="BR35" s="1">
        <f>'[1]功能-行军令'!S35</f>
        <v>28.308360425553076</v>
      </c>
      <c r="BS35" s="1">
        <f>'[1]功能-行军令'!T35</f>
        <v>36.210668832445549</v>
      </c>
      <c r="BT35" s="1">
        <f>'[1]功能-行军令'!U35</f>
        <v>40.319228110203483</v>
      </c>
      <c r="BU35" s="1">
        <f>'[1]功能-行军令'!V35</f>
        <v>34.333333314652236</v>
      </c>
      <c r="BV35" s="1">
        <f>'[1]功能-行军令'!W35</f>
        <v>19.235247794309004</v>
      </c>
      <c r="CO35" s="1">
        <f>IF('[1]功能-城建'!AR36="","",'[1]功能-城建'!AR36)</f>
        <v>31</v>
      </c>
      <c r="CP35" s="1">
        <f>IF('[1]功能-城建'!AS36="","",'[1]功能-城建'!AS36)</f>
        <v>31</v>
      </c>
      <c r="CQ35" s="1">
        <f>IF('[1]功能-城建'!AT36="","",'[1]功能-城建'!AT36)</f>
        <v>31</v>
      </c>
      <c r="CR35" s="1" t="str">
        <f>IF('[1]功能-城建'!AU36="","",'[1]功能-城建'!AU36)</f>
        <v/>
      </c>
      <c r="CS35" s="1" t="str">
        <f>IF('[1]功能-城建'!AV36="","",'[1]功能-城建'!AV36)</f>
        <v/>
      </c>
      <c r="CT35" s="1">
        <f>IF('[1]功能-城建'!AW36="","",'[1]功能-城建'!AW36)</f>
        <v>31</v>
      </c>
      <c r="CU35" s="1">
        <f>IF('[1]功能-城建'!AX36="","",'[1]功能-城建'!AX36)</f>
        <v>31</v>
      </c>
      <c r="CV35" s="1">
        <f>IF('[1]功能-城建'!AY36="","",'[1]功能-城建'!AY36)</f>
        <v>31</v>
      </c>
      <c r="CW35" s="1">
        <f>IF('[1]功能-城建'!AZ36="","",'[1]功能-城建'!AZ36)</f>
        <v>31</v>
      </c>
      <c r="CX35" s="1">
        <f>IF('[1]功能-城建'!BA36="","",'[1]功能-城建'!BA36)</f>
        <v>32</v>
      </c>
      <c r="CY35" s="1">
        <f>IF('[1]功能-城建'!BB36="","",'[1]功能-城建'!BB36)</f>
        <v>31</v>
      </c>
      <c r="CZ35" s="1">
        <f>IF('[1]功能-城建'!BC36="","",'[1]功能-城建'!BC36)</f>
        <v>31</v>
      </c>
      <c r="DA35" s="1">
        <f>IF('[1]功能-城建'!BD36="","",'[1]功能-城建'!BD36)</f>
        <v>70</v>
      </c>
      <c r="DB35" s="1" t="str">
        <f>IF('[1]功能-城建'!BE36="","",'[1]功能-城建'!BE36)</f>
        <v/>
      </c>
      <c r="DC35" s="1" t="str">
        <f>IF('[1]功能-城建'!BF36="","",'[1]功能-城建'!BF36)</f>
        <v/>
      </c>
      <c r="DD35" s="1" t="str">
        <f>IF('[1]功能-城建'!BG36="","",'[1]功能-城建'!BG36)</f>
        <v/>
      </c>
      <c r="DE35" s="1" t="str">
        <f>IF('[1]功能-城建'!BH36="","",'[1]功能-城建'!BH36)</f>
        <v/>
      </c>
      <c r="DF35" s="1">
        <f>IF('[1]功能-城建'!BI36="","",'[1]功能-城建'!BI36)</f>
        <v>31</v>
      </c>
      <c r="DG35" s="1" t="str">
        <f>IF('[1]功能-城建'!BJ36="","",'[1]功能-城建'!BJ36)</f>
        <v/>
      </c>
      <c r="DL35" s="10">
        <v>31</v>
      </c>
      <c r="DM35" s="10">
        <f>'[1]功能-行军令'!EN35</f>
        <v>0</v>
      </c>
      <c r="DN35" s="10">
        <f>'[1]功能-行军令'!$FD35</f>
        <v>5177027.4814468157</v>
      </c>
    </row>
    <row r="36" spans="6:118" x14ac:dyDescent="0.15">
      <c r="F36" s="15">
        <f>[1]节奏总纲!N36</f>
        <v>43</v>
      </c>
      <c r="G36" s="15">
        <f>[1]节奏总纲!O36</f>
        <v>33</v>
      </c>
      <c r="H36" s="1">
        <f>[1]节奏总纲!P36</f>
        <v>8.8491553067593287</v>
      </c>
      <c r="I36" s="1">
        <f>[1]节奏总纲!Q36</f>
        <v>7.7120388498407557</v>
      </c>
      <c r="J36" s="1">
        <f>[1]节奏总纲!R36</f>
        <v>6.3696219898053652</v>
      </c>
      <c r="K36" s="1">
        <f>[1]节奏总纲!S36</f>
        <v>4.736067920177593</v>
      </c>
      <c r="L36" s="1">
        <f>[1]节奏总纲!T36</f>
        <v>2.6627108318038819</v>
      </c>
      <c r="N36" s="15">
        <f>[1]节奏总纲!V36</f>
        <v>33</v>
      </c>
      <c r="O36" s="15">
        <f>[1]节奏总纲!W36</f>
        <v>0.6595684667830497</v>
      </c>
      <c r="P36" s="15">
        <f>[1]节奏总纲!X36</f>
        <v>0.56007266248947118</v>
      </c>
      <c r="Q36" s="15">
        <f>[1]节奏总纲!Y36</f>
        <v>0.46329196081447321</v>
      </c>
      <c r="R36" s="15">
        <f>[1]节奏总纲!Z36</f>
        <v>0.35054416737029559</v>
      </c>
      <c r="S36" s="15">
        <f>[1]节奏总纲!AA36</f>
        <v>0.1976451929710219</v>
      </c>
      <c r="U36" s="15">
        <f>[1]节奏总纲!AC36</f>
        <v>33</v>
      </c>
      <c r="V36" s="15">
        <f>[1]节奏总纲!AD36</f>
        <v>50.870795385807064</v>
      </c>
      <c r="W36" s="15">
        <f>[1]节奏总纲!AE36</f>
        <v>52.81759316022675</v>
      </c>
      <c r="X36" s="15">
        <f>[1]节奏总纲!AF36</f>
        <v>55.604435245632025</v>
      </c>
      <c r="Y36" s="15">
        <f>[1]节奏总纲!AG36</f>
        <v>60.078368706270226</v>
      </c>
      <c r="Z36" s="15">
        <f>[1]节奏总纲!AH36</f>
        <v>68.518369035696878</v>
      </c>
      <c r="AD36" s="1">
        <v>33</v>
      </c>
      <c r="AE36" s="1">
        <f>[1]节奏总纲!AM36</f>
        <v>46.082812923199413</v>
      </c>
      <c r="AF36" s="1">
        <f>[1]节奏总纲!AN36</f>
        <v>36.866250338559531</v>
      </c>
      <c r="AG36" s="1">
        <f>[1]节奏总纲!AO36</f>
        <v>27.649687753919647</v>
      </c>
      <c r="AH36" s="1">
        <f>[1]节奏总纲!AP36</f>
        <v>18.433125169279766</v>
      </c>
      <c r="AI36" s="1">
        <f>[1]节奏总纲!AQ36</f>
        <v>9.2165625846398829</v>
      </c>
      <c r="AK36" s="1">
        <v>33</v>
      </c>
      <c r="AL36" s="1">
        <f>[1]节奏总纲!AT36</f>
        <v>6.8620149671507704</v>
      </c>
      <c r="AM36" s="1">
        <f>[1]节奏总纲!AU36</f>
        <v>5.489611973720617</v>
      </c>
      <c r="AN36" s="1">
        <f>[1]节奏总纲!AV36</f>
        <v>4.1172089802904637</v>
      </c>
      <c r="AO36" s="1">
        <f>[1]节奏总纲!AW36</f>
        <v>2.7448059868603085</v>
      </c>
      <c r="AP36" s="1">
        <f>[1]节奏总纲!AX36</f>
        <v>1.3724029934301543</v>
      </c>
      <c r="AR36" s="1">
        <v>33</v>
      </c>
      <c r="AS36" s="1">
        <f>[1]节奏总纲!BA36</f>
        <v>30.928573790308786</v>
      </c>
      <c r="AT36" s="1">
        <f>[1]节奏总纲!BB36</f>
        <v>32.295715187691279</v>
      </c>
      <c r="AU36" s="1">
        <f>[1]节奏总纲!BC36</f>
        <v>34.09469189131628</v>
      </c>
      <c r="AV36" s="1">
        <f>[1]节奏总纲!BD36</f>
        <v>36.73675803133704</v>
      </c>
      <c r="AW36" s="1">
        <f>[1]节奏总纲!BE36</f>
        <v>41.389172829914081</v>
      </c>
      <c r="BA36" s="1">
        <v>33</v>
      </c>
      <c r="BB36" s="1">
        <f>[1]服务器生态!W54</f>
        <v>415.8517495203763</v>
      </c>
      <c r="BC36" s="1">
        <f>[1]服务器生态!X54</f>
        <v>328.62545543454775</v>
      </c>
      <c r="BD36" s="1">
        <f>[1]服务器生态!Y54</f>
        <v>29.116992010593101</v>
      </c>
      <c r="BE36" s="1">
        <f>[1]服务器生态!Z54</f>
        <v>4.5714968275862082</v>
      </c>
      <c r="BF36" s="1">
        <f>[1]服务器生态!AA54</f>
        <v>1.1446510344827585</v>
      </c>
      <c r="BG36" s="1">
        <f>[1]服务器生态!AB54</f>
        <v>70.947649821648653</v>
      </c>
      <c r="BH36" s="1">
        <f>[1]服务器生态!AC54</f>
        <v>0.53361507681818199</v>
      </c>
      <c r="BI36" s="1">
        <f>[1]服务器生态!AD54</f>
        <v>0.42168753130981795</v>
      </c>
      <c r="BJ36" s="1">
        <f>[1]服务器生态!AE54</f>
        <v>3.7362511872000001E-2</v>
      </c>
      <c r="BK36" s="1">
        <f>[1]服务器生态!AF54</f>
        <v>5.8660800000000018E-3</v>
      </c>
      <c r="BL36" s="1">
        <f>[1]服务器生态!AG54</f>
        <v>1.4687999999999999E-3</v>
      </c>
      <c r="BM36" s="1">
        <f>[1]服务器生态!$P35</f>
        <v>3.3500000000000023</v>
      </c>
      <c r="BN36" s="11">
        <f>[1]服务器生态!Q35</f>
        <v>2.6380360890172749</v>
      </c>
      <c r="BQ36" s="1">
        <v>33</v>
      </c>
      <c r="BR36" s="1">
        <f>'[1]功能-行军令'!S36</f>
        <v>30.3401494720203</v>
      </c>
      <c r="BS36" s="1">
        <f>'[1]功能-行军令'!T36</f>
        <v>37.524868386794594</v>
      </c>
      <c r="BT36" s="1">
        <f>'[1]功能-行军令'!U36</f>
        <v>42.159568434116977</v>
      </c>
      <c r="BU36" s="1">
        <f>'[1]功能-行军令'!V36</f>
        <v>36.106049239140475</v>
      </c>
      <c r="BV36" s="1">
        <f>'[1]功能-行军令'!W36</f>
        <v>20.357454876015282</v>
      </c>
      <c r="CO36" s="1">
        <f>IF('[1]功能-城建'!AR37="","",'[1]功能-城建'!AR37)</f>
        <v>32</v>
      </c>
      <c r="CP36" s="1">
        <f>IF('[1]功能-城建'!AS37="","",'[1]功能-城建'!AS37)</f>
        <v>32</v>
      </c>
      <c r="CQ36" s="1">
        <f>IF('[1]功能-城建'!AT37="","",'[1]功能-城建'!AT37)</f>
        <v>32</v>
      </c>
      <c r="CR36" s="1" t="str">
        <f>IF('[1]功能-城建'!AU37="","",'[1]功能-城建'!AU37)</f>
        <v/>
      </c>
      <c r="CS36" s="1" t="str">
        <f>IF('[1]功能-城建'!AV37="","",'[1]功能-城建'!AV37)</f>
        <v/>
      </c>
      <c r="CT36" s="1">
        <f>IF('[1]功能-城建'!AW37="","",'[1]功能-城建'!AW37)</f>
        <v>32</v>
      </c>
      <c r="CU36" s="1">
        <f>IF('[1]功能-城建'!AX37="","",'[1]功能-城建'!AX37)</f>
        <v>32</v>
      </c>
      <c r="CV36" s="1">
        <f>IF('[1]功能-城建'!AY37="","",'[1]功能-城建'!AY37)</f>
        <v>32</v>
      </c>
      <c r="CW36" s="1">
        <f>IF('[1]功能-城建'!AZ37="","",'[1]功能-城建'!AZ37)</f>
        <v>32</v>
      </c>
      <c r="CX36" s="1">
        <f>IF('[1]功能-城建'!BA37="","",'[1]功能-城建'!BA37)</f>
        <v>32</v>
      </c>
      <c r="CY36" s="1">
        <f>IF('[1]功能-城建'!BB37="","",'[1]功能-城建'!BB37)</f>
        <v>32</v>
      </c>
      <c r="CZ36" s="1">
        <f>IF('[1]功能-城建'!BC37="","",'[1]功能-城建'!BC37)</f>
        <v>32</v>
      </c>
      <c r="DA36" s="1">
        <f>IF('[1]功能-城建'!BD37="","",'[1]功能-城建'!BD37)</f>
        <v>72</v>
      </c>
      <c r="DB36" s="1" t="str">
        <f>IF('[1]功能-城建'!BE37="","",'[1]功能-城建'!BE37)</f>
        <v/>
      </c>
      <c r="DC36" s="1" t="str">
        <f>IF('[1]功能-城建'!BF37="","",'[1]功能-城建'!BF37)</f>
        <v/>
      </c>
      <c r="DD36" s="1" t="str">
        <f>IF('[1]功能-城建'!BG37="","",'[1]功能-城建'!BG37)</f>
        <v/>
      </c>
      <c r="DE36" s="1" t="str">
        <f>IF('[1]功能-城建'!BH37="","",'[1]功能-城建'!BH37)</f>
        <v/>
      </c>
      <c r="DF36" s="1">
        <f>IF('[1]功能-城建'!BI37="","",'[1]功能-城建'!BI37)</f>
        <v>32</v>
      </c>
      <c r="DG36" s="1" t="str">
        <f>IF('[1]功能-城建'!BJ37="","",'[1]功能-城建'!BJ37)</f>
        <v/>
      </c>
      <c r="DL36" s="10">
        <v>32</v>
      </c>
      <c r="DM36" s="10">
        <f>'[1]功能-行军令'!EN36</f>
        <v>0</v>
      </c>
      <c r="DN36" s="10">
        <f>'[1]功能-行军令'!$FD36</f>
        <v>6200865.6360347308</v>
      </c>
    </row>
    <row r="37" spans="6:118" x14ac:dyDescent="0.15">
      <c r="F37" s="15">
        <f>[1]节奏总纲!N37</f>
        <v>44</v>
      </c>
      <c r="G37" s="15">
        <f>[1]节奏总纲!O37</f>
        <v>34</v>
      </c>
      <c r="H37" s="1">
        <f>[1]节奏总纲!P37</f>
        <v>9.5560632861831518</v>
      </c>
      <c r="I37" s="1">
        <f>[1]节奏总纲!Q37</f>
        <v>8.3309759728944712</v>
      </c>
      <c r="J37" s="1">
        <f>[1]节奏总纲!R37</f>
        <v>6.8918328419952886</v>
      </c>
      <c r="K37" s="1">
        <f>[1]节奏总纲!S37</f>
        <v>5.1287391656944967</v>
      </c>
      <c r="L37" s="1">
        <f>[1]节奏总纲!T37</f>
        <v>2.8811530807842201</v>
      </c>
      <c r="N37" s="15">
        <f>[1]节奏总纲!V37</f>
        <v>34</v>
      </c>
      <c r="O37" s="15">
        <f>[1]节奏总纲!W37</f>
        <v>0.70690797942382311</v>
      </c>
      <c r="P37" s="15">
        <f>[1]节奏总纲!X37</f>
        <v>0.61893712305371551</v>
      </c>
      <c r="Q37" s="15">
        <f>[1]节奏总纲!Y37</f>
        <v>0.52221085218992336</v>
      </c>
      <c r="R37" s="15">
        <f>[1]节奏总纲!Z37</f>
        <v>0.39267124551690369</v>
      </c>
      <c r="S37" s="15">
        <f>[1]节奏总纲!AA37</f>
        <v>0.21844224898033815</v>
      </c>
      <c r="U37" s="15">
        <f>[1]节奏总纲!AC37</f>
        <v>34</v>
      </c>
      <c r="V37" s="15">
        <f>[1]节奏总纲!AD37</f>
        <v>51.285688244217212</v>
      </c>
      <c r="W37" s="15">
        <f>[1]节奏总纲!AE37</f>
        <v>53.226994578658328</v>
      </c>
      <c r="X37" s="15">
        <f>[1]节奏总纲!AF37</f>
        <v>56.045896281048073</v>
      </c>
      <c r="Y37" s="15">
        <f>[1]节奏总纲!AG37</f>
        <v>60.491705764657482</v>
      </c>
      <c r="Z37" s="15">
        <f>[1]节奏总纲!AH37</f>
        <v>68.972756340855</v>
      </c>
      <c r="AD37" s="1">
        <v>34</v>
      </c>
      <c r="AE37" s="1">
        <f>[1]节奏总纲!AM37</f>
        <v>54.110931329932889</v>
      </c>
      <c r="AF37" s="1">
        <f>[1]节奏总纲!AN37</f>
        <v>43.288745063946315</v>
      </c>
      <c r="AG37" s="1">
        <f>[1]节奏总纲!AO37</f>
        <v>32.466558797959735</v>
      </c>
      <c r="AH37" s="1">
        <f>[1]节奏总纲!AP37</f>
        <v>21.644372531973158</v>
      </c>
      <c r="AI37" s="1">
        <f>[1]节奏总纲!AQ37</f>
        <v>10.822186265986579</v>
      </c>
      <c r="AK37" s="1">
        <v>34</v>
      </c>
      <c r="AL37" s="1">
        <f>[1]节奏总纲!AT37</f>
        <v>8.0281184067334763</v>
      </c>
      <c r="AM37" s="1">
        <f>[1]节奏总纲!AU37</f>
        <v>6.4224947253867839</v>
      </c>
      <c r="AN37" s="1">
        <f>[1]节奏总纲!AV37</f>
        <v>4.8168710440400879</v>
      </c>
      <c r="AO37" s="1">
        <f>[1]节奏总纲!AW37</f>
        <v>3.2112473626933919</v>
      </c>
      <c r="AP37" s="1">
        <f>[1]节奏总纲!AX37</f>
        <v>1.605623681346696</v>
      </c>
      <c r="AR37" s="1">
        <v>34</v>
      </c>
      <c r="AS37" s="1">
        <f>[1]节奏总纲!BA37</f>
        <v>31.109552696486158</v>
      </c>
      <c r="AT37" s="1">
        <f>[1]节奏总纲!BB37</f>
        <v>32.477877425165822</v>
      </c>
      <c r="AU37" s="1">
        <f>[1]节奏总纲!BC37</f>
        <v>34.272203285175834</v>
      </c>
      <c r="AV37" s="1">
        <f>[1]节奏总纲!BD37</f>
        <v>36.947184852926306</v>
      </c>
      <c r="AW37" s="1">
        <f>[1]节奏总纲!BE37</f>
        <v>41.590303905372799</v>
      </c>
      <c r="BA37" s="1">
        <v>34</v>
      </c>
      <c r="BB37" s="1">
        <f>[1]服务器生态!W55</f>
        <v>409.51289798746103</v>
      </c>
      <c r="BC37" s="1">
        <f>[1]服务器生态!X55</f>
        <v>325.04048152768388</v>
      </c>
      <c r="BD37" s="1">
        <f>[1]服务器生态!Y55</f>
        <v>28.749598691751729</v>
      </c>
      <c r="BE37" s="1">
        <f>[1]服务器生态!Z55</f>
        <v>4.5257004137931052</v>
      </c>
      <c r="BF37" s="1">
        <f>[1]服务器生态!AA55</f>
        <v>1.1368386206896552</v>
      </c>
      <c r="BG37" s="1">
        <f>[1]服务器生态!AB55</f>
        <v>72.413061194182887</v>
      </c>
      <c r="BH37" s="1">
        <f>[1]服务器生态!AC55</f>
        <v>0.53255040545454568</v>
      </c>
      <c r="BI37" s="1">
        <f>[1]服务器生态!AD55</f>
        <v>0.42269838404945431</v>
      </c>
      <c r="BJ37" s="1">
        <f>[1]服务器生态!AE55</f>
        <v>3.7387370496000001E-2</v>
      </c>
      <c r="BK37" s="1">
        <f>[1]服务器生态!AF55</f>
        <v>5.8854400000000013E-3</v>
      </c>
      <c r="BL37" s="1">
        <f>[1]服务器生态!AG55</f>
        <v>1.4783999999999999E-3</v>
      </c>
      <c r="BM37" s="1">
        <f>[1]服务器生态!$P36</f>
        <v>3.3000000000000025</v>
      </c>
      <c r="BN37" s="11">
        <f>[1]服务器生态!Q36</f>
        <v>2.632701049885898</v>
      </c>
      <c r="BQ37" s="1">
        <v>34</v>
      </c>
      <c r="BR37" s="1">
        <f>'[1]功能-行军令'!S37</f>
        <v>32.517767053495845</v>
      </c>
      <c r="BS37" s="1">
        <f>'[1]功能-行军令'!T37</f>
        <v>41.468787244598957</v>
      </c>
      <c r="BT37" s="1">
        <f>'[1]功能-行军令'!U37</f>
        <v>47.521187549283127</v>
      </c>
      <c r="BU37" s="1">
        <f>'[1]功能-行军令'!V37</f>
        <v>40.445138288241083</v>
      </c>
      <c r="BV37" s="1">
        <f>'[1]功能-行军令'!W37</f>
        <v>22.499551644974815</v>
      </c>
      <c r="CO37" s="1">
        <f>IF('[1]功能-城建'!AR38="","",'[1]功能-城建'!AR38)</f>
        <v>33</v>
      </c>
      <c r="CP37" s="1">
        <f>IF('[1]功能-城建'!AS38="","",'[1]功能-城建'!AS38)</f>
        <v>33</v>
      </c>
      <c r="CQ37" s="1">
        <f>IF('[1]功能-城建'!AT38="","",'[1]功能-城建'!AT38)</f>
        <v>33</v>
      </c>
      <c r="CR37" s="1" t="str">
        <f>IF('[1]功能-城建'!AU38="","",'[1]功能-城建'!AU38)</f>
        <v/>
      </c>
      <c r="CS37" s="1" t="str">
        <f>IF('[1]功能-城建'!AV38="","",'[1]功能-城建'!AV38)</f>
        <v/>
      </c>
      <c r="CT37" s="1">
        <f>IF('[1]功能-城建'!AW38="","",'[1]功能-城建'!AW38)</f>
        <v>33</v>
      </c>
      <c r="CU37" s="1">
        <f>IF('[1]功能-城建'!AX38="","",'[1]功能-城建'!AX38)</f>
        <v>33</v>
      </c>
      <c r="CV37" s="1">
        <f>IF('[1]功能-城建'!AY38="","",'[1]功能-城建'!AY38)</f>
        <v>33</v>
      </c>
      <c r="CW37" s="1">
        <f>IF('[1]功能-城建'!AZ38="","",'[1]功能-城建'!AZ38)</f>
        <v>33</v>
      </c>
      <c r="CX37" s="1">
        <f>IF('[1]功能-城建'!BA38="","",'[1]功能-城建'!BA38)</f>
        <v>33</v>
      </c>
      <c r="CY37" s="1">
        <f>IF('[1]功能-城建'!BB38="","",'[1]功能-城建'!BB38)</f>
        <v>33</v>
      </c>
      <c r="CZ37" s="1">
        <f>IF('[1]功能-城建'!BC38="","",'[1]功能-城建'!BC38)</f>
        <v>33</v>
      </c>
      <c r="DA37" s="1">
        <f>IF('[1]功能-城建'!BD38="","",'[1]功能-城建'!BD38)</f>
        <v>74</v>
      </c>
      <c r="DB37" s="1" t="str">
        <f>IF('[1]功能-城建'!BE38="","",'[1]功能-城建'!BE38)</f>
        <v/>
      </c>
      <c r="DC37" s="1" t="str">
        <f>IF('[1]功能-城建'!BF38="","",'[1]功能-城建'!BF38)</f>
        <v/>
      </c>
      <c r="DD37" s="1" t="str">
        <f>IF('[1]功能-城建'!BG38="","",'[1]功能-城建'!BG38)</f>
        <v/>
      </c>
      <c r="DE37" s="1" t="str">
        <f>IF('[1]功能-城建'!BH38="","",'[1]功能-城建'!BH38)</f>
        <v/>
      </c>
      <c r="DF37" s="1">
        <f>IF('[1]功能-城建'!BI38="","",'[1]功能-城建'!BI38)</f>
        <v>33</v>
      </c>
      <c r="DG37" s="1" t="str">
        <f>IF('[1]功能-城建'!BJ38="","",'[1]功能-城建'!BJ38)</f>
        <v/>
      </c>
      <c r="DL37" s="10">
        <v>33</v>
      </c>
      <c r="DM37" s="10">
        <f>'[1]功能-行军令'!EN37</f>
        <v>0</v>
      </c>
      <c r="DN37" s="10">
        <f>'[1]功能-行军令'!$FD37</f>
        <v>7383845.998692981</v>
      </c>
    </row>
    <row r="38" spans="6:118" x14ac:dyDescent="0.15">
      <c r="F38" s="15">
        <f>[1]节奏总纲!N38</f>
        <v>45</v>
      </c>
      <c r="G38" s="15">
        <f>[1]节奏总纲!O38</f>
        <v>35</v>
      </c>
      <c r="H38" s="1">
        <f>[1]节奏总纲!P38</f>
        <v>10.313708498984759</v>
      </c>
      <c r="I38" s="1">
        <f>[1]节奏总纲!Q38</f>
        <v>9.0048988904635934</v>
      </c>
      <c r="J38" s="1">
        <f>[1]节奏总纲!R38</f>
        <v>7.4547485030661838</v>
      </c>
      <c r="K38" s="1">
        <f>[1]节奏总纲!S38</f>
        <v>5.5405242056546129</v>
      </c>
      <c r="L38" s="1">
        <f>[1]节奏总纲!T38</f>
        <v>3.1106144832938032</v>
      </c>
      <c r="N38" s="15">
        <f>[1]节奏总纲!V38</f>
        <v>35</v>
      </c>
      <c r="O38" s="15">
        <f>[1]节奏总纲!W38</f>
        <v>0.75764521280160757</v>
      </c>
      <c r="P38" s="15">
        <f>[1]节奏总纲!X38</f>
        <v>0.67392291756912215</v>
      </c>
      <c r="Q38" s="15">
        <f>[1]节奏总纲!Y38</f>
        <v>0.56291566107089519</v>
      </c>
      <c r="R38" s="15">
        <f>[1]节奏总纲!Z38</f>
        <v>0.41178503996011617</v>
      </c>
      <c r="S38" s="15">
        <f>[1]节奏总纲!AA38</f>
        <v>0.22946140250958313</v>
      </c>
      <c r="U38" s="15">
        <f>[1]节奏总纲!AC38</f>
        <v>35</v>
      </c>
      <c r="V38" s="15">
        <f>[1]节奏总纲!AD38</f>
        <v>51.691928656135211</v>
      </c>
      <c r="W38" s="15">
        <f>[1]节奏总纲!AE38</f>
        <v>53.623906555539456</v>
      </c>
      <c r="X38" s="15">
        <f>[1]节奏总纲!AF38</f>
        <v>56.457855949816349</v>
      </c>
      <c r="Y38" s="15">
        <f>[1]节奏总纲!AG38</f>
        <v>60.905042823044738</v>
      </c>
      <c r="Z38" s="15">
        <f>[1]节奏总纲!AH38</f>
        <v>69.385288338144662</v>
      </c>
      <c r="AD38" s="1">
        <v>35</v>
      </c>
      <c r="AE38" s="1">
        <f>[1]节奏总纲!AM38</f>
        <v>63.5</v>
      </c>
      <c r="AF38" s="1">
        <f>[1]节奏总纲!AN38</f>
        <v>50.800000000000004</v>
      </c>
      <c r="AG38" s="1">
        <f>[1]节奏总纲!AO38</f>
        <v>38.1</v>
      </c>
      <c r="AH38" s="1">
        <f>[1]节奏总纲!AP38</f>
        <v>25.400000000000002</v>
      </c>
      <c r="AI38" s="1">
        <f>[1]节奏总纲!AQ38</f>
        <v>12.700000000000001</v>
      </c>
      <c r="AK38" s="1">
        <v>35</v>
      </c>
      <c r="AL38" s="1">
        <f>[1]节奏总纲!AT38</f>
        <v>9.3890686700671111</v>
      </c>
      <c r="AM38" s="1">
        <f>[1]节奏总纲!AU38</f>
        <v>7.5112549360536889</v>
      </c>
      <c r="AN38" s="1">
        <f>[1]节奏总纲!AV38</f>
        <v>5.6334412020402667</v>
      </c>
      <c r="AO38" s="1">
        <f>[1]节奏总纲!AW38</f>
        <v>3.7556274680268444</v>
      </c>
      <c r="AP38" s="1">
        <f>[1]节奏总纲!AX38</f>
        <v>1.8778137340134222</v>
      </c>
      <c r="AR38" s="1">
        <v>35</v>
      </c>
      <c r="AS38" s="1">
        <f>[1]节奏总纲!BA38</f>
        <v>31.280110398778046</v>
      </c>
      <c r="AT38" s="1">
        <f>[1]节奏总纲!BB38</f>
        <v>32.660039662640372</v>
      </c>
      <c r="AU38" s="1">
        <f>[1]节奏总纲!BC38</f>
        <v>34.449714679035388</v>
      </c>
      <c r="AV38" s="1">
        <f>[1]节奏总纲!BD38</f>
        <v>37.135950591746003</v>
      </c>
      <c r="AW38" s="1">
        <f>[1]节奏总纲!BE38</f>
        <v>41.791434980831518</v>
      </c>
      <c r="BA38" s="1">
        <v>35</v>
      </c>
      <c r="BB38" s="1">
        <f>[1]服务器生态!W56</f>
        <v>403.19607413793119</v>
      </c>
      <c r="BC38" s="1">
        <f>[1]服务器生态!X56</f>
        <v>321.43459342620673</v>
      </c>
      <c r="BD38" s="1">
        <f>[1]服务器生态!Y56</f>
        <v>28.381691056551727</v>
      </c>
      <c r="BE38" s="1">
        <f>[1]服务器生态!Z56</f>
        <v>4.4795034482758638</v>
      </c>
      <c r="BF38" s="1">
        <f>[1]服务器生态!AA56</f>
        <v>1.1288275862068964</v>
      </c>
      <c r="BG38" s="1">
        <f>[1]服务器生态!AB56</f>
        <v>73.863386971471712</v>
      </c>
      <c r="BH38" s="1">
        <f>[1]服务器生态!AC56</f>
        <v>0.53148573409090927</v>
      </c>
      <c r="BI38" s="1">
        <f>[1]服务器生态!AD56</f>
        <v>0.42370923678909067</v>
      </c>
      <c r="BJ38" s="1">
        <f>[1]服务器生态!AE56</f>
        <v>3.7412229120000001E-2</v>
      </c>
      <c r="BK38" s="1">
        <f>[1]服务器生态!AF56</f>
        <v>5.9048000000000017E-3</v>
      </c>
      <c r="BL38" s="1">
        <f>[1]服务器生态!AG56</f>
        <v>1.4879999999999997E-3</v>
      </c>
      <c r="BM38" s="1">
        <f>[1]服务器生态!$P37</f>
        <v>3.2500000000000027</v>
      </c>
      <c r="BN38" s="11">
        <f>[1]服务器生态!Q37</f>
        <v>2.6275403069054488</v>
      </c>
      <c r="BQ38" s="1">
        <v>35</v>
      </c>
      <c r="BR38" s="1">
        <f>'[1]功能-行军令'!S38</f>
        <v>34.851679788873923</v>
      </c>
      <c r="BS38" s="1">
        <f>'[1]功能-行军令'!T38</f>
        <v>45.152835477131134</v>
      </c>
      <c r="BT38" s="1">
        <f>'[1]功能-行军令'!U38</f>
        <v>51.22532515745138</v>
      </c>
      <c r="BU38" s="1">
        <f>'[1]功能-行军令'!V38</f>
        <v>42.41385911589191</v>
      </c>
      <c r="BV38" s="1">
        <f>'[1]功能-行军令'!W38</f>
        <v>23.634524458487078</v>
      </c>
      <c r="CO38" s="1">
        <f>IF('[1]功能-城建'!AR39="","",'[1]功能-城建'!AR39)</f>
        <v>34</v>
      </c>
      <c r="CP38" s="1">
        <f>IF('[1]功能-城建'!AS39="","",'[1]功能-城建'!AS39)</f>
        <v>34</v>
      </c>
      <c r="CQ38" s="1">
        <f>IF('[1]功能-城建'!AT39="","",'[1]功能-城建'!AT39)</f>
        <v>34</v>
      </c>
      <c r="CR38" s="1" t="str">
        <f>IF('[1]功能-城建'!AU39="","",'[1]功能-城建'!AU39)</f>
        <v/>
      </c>
      <c r="CS38" s="1" t="str">
        <f>IF('[1]功能-城建'!AV39="","",'[1]功能-城建'!AV39)</f>
        <v/>
      </c>
      <c r="CT38" s="1">
        <f>IF('[1]功能-城建'!AW39="","",'[1]功能-城建'!AW39)</f>
        <v>34</v>
      </c>
      <c r="CU38" s="1">
        <f>IF('[1]功能-城建'!AX39="","",'[1]功能-城建'!AX39)</f>
        <v>34</v>
      </c>
      <c r="CV38" s="1">
        <f>IF('[1]功能-城建'!AY39="","",'[1]功能-城建'!AY39)</f>
        <v>34</v>
      </c>
      <c r="CW38" s="1">
        <f>IF('[1]功能-城建'!AZ39="","",'[1]功能-城建'!AZ39)</f>
        <v>34</v>
      </c>
      <c r="CX38" s="1">
        <f>IF('[1]功能-城建'!BA39="","",'[1]功能-城建'!BA39)</f>
        <v>34</v>
      </c>
      <c r="CY38" s="1">
        <f>IF('[1]功能-城建'!BB39="","",'[1]功能-城建'!BB39)</f>
        <v>34</v>
      </c>
      <c r="CZ38" s="1">
        <f>IF('[1]功能-城建'!BC39="","",'[1]功能-城建'!BC39)</f>
        <v>34</v>
      </c>
      <c r="DA38" s="1">
        <f>IF('[1]功能-城建'!BD39="","",'[1]功能-城建'!BD39)</f>
        <v>76</v>
      </c>
      <c r="DB38" s="1" t="str">
        <f>IF('[1]功能-城建'!BE39="","",'[1]功能-城建'!BE39)</f>
        <v/>
      </c>
      <c r="DC38" s="1" t="str">
        <f>IF('[1]功能-城建'!BF39="","",'[1]功能-城建'!BF39)</f>
        <v/>
      </c>
      <c r="DD38" s="1" t="str">
        <f>IF('[1]功能-城建'!BG39="","",'[1]功能-城建'!BG39)</f>
        <v/>
      </c>
      <c r="DE38" s="1" t="str">
        <f>IF('[1]功能-城建'!BH39="","",'[1]功能-城建'!BH39)</f>
        <v/>
      </c>
      <c r="DF38" s="1">
        <f>IF('[1]功能-城建'!BI39="","",'[1]功能-城建'!BI39)</f>
        <v>34</v>
      </c>
      <c r="DG38" s="1" t="str">
        <f>IF('[1]功能-城建'!BJ39="","",'[1]功能-城建'!BJ39)</f>
        <v/>
      </c>
      <c r="DL38" s="10">
        <v>34</v>
      </c>
      <c r="DM38" s="10">
        <f>'[1]功能-行军令'!EN38</f>
        <v>0</v>
      </c>
      <c r="DN38" s="10">
        <f>'[1]功能-行军令'!$FD38</f>
        <v>8850613.7372132875</v>
      </c>
    </row>
    <row r="39" spans="6:118" x14ac:dyDescent="0.15">
      <c r="F39" s="15">
        <f>[1]节奏总纲!N39</f>
        <v>46</v>
      </c>
      <c r="G39" s="15">
        <f>[1]节奏总纲!O39</f>
        <v>36</v>
      </c>
      <c r="H39" s="1">
        <f>[1]节奏总纲!P39</f>
        <v>11.125732532083184</v>
      </c>
      <c r="I39" s="1">
        <f>[1]节奏总纲!Q39</f>
        <v>9.7261153795471191</v>
      </c>
      <c r="J39" s="1">
        <f>[1]节奏总纲!R39</f>
        <v>8.0405669009365166</v>
      </c>
      <c r="K39" s="1">
        <f>[1]节奏总纲!S39</f>
        <v>5.9700680767158358</v>
      </c>
      <c r="L39" s="1">
        <f>[1]节奏总纲!T39</f>
        <v>3.3388323328781633</v>
      </c>
      <c r="N39" s="15">
        <f>[1]节奏总纲!V39</f>
        <v>36</v>
      </c>
      <c r="O39" s="15">
        <f>[1]节奏总纲!W39</f>
        <v>0.81202403309842452</v>
      </c>
      <c r="P39" s="15">
        <f>[1]节奏总纲!X39</f>
        <v>0.72121648908352576</v>
      </c>
      <c r="Q39" s="15">
        <f>[1]节奏总纲!Y39</f>
        <v>0.58581839787033285</v>
      </c>
      <c r="R39" s="15">
        <f>[1]节奏总纲!Z39</f>
        <v>0.42954387106122294</v>
      </c>
      <c r="S39" s="15">
        <f>[1]节奏总纲!AA39</f>
        <v>0.22821784958436009</v>
      </c>
      <c r="U39" s="15">
        <f>[1]节奏总纲!AC39</f>
        <v>36</v>
      </c>
      <c r="V39" s="15">
        <f>[1]节奏总纲!AD39</f>
        <v>52.091594979242075</v>
      </c>
      <c r="W39" s="15">
        <f>[1]节奏总纲!AE39</f>
        <v>54.020289560649204</v>
      </c>
      <c r="X39" s="15">
        <f>[1]节奏总纲!AF39</f>
        <v>56.869815618584624</v>
      </c>
      <c r="Y39" s="15">
        <f>[1]节奏总纲!AG39</f>
        <v>61.294362422865476</v>
      </c>
      <c r="Z39" s="15">
        <f>[1]节奏总纲!AH39</f>
        <v>69.795150761037945</v>
      </c>
      <c r="AD39" s="1">
        <v>36</v>
      </c>
      <c r="AE39" s="1">
        <f>[1]节奏总纲!AM39</f>
        <v>73.746861667008318</v>
      </c>
      <c r="AF39" s="1">
        <f>[1]节奏总纲!AN39</f>
        <v>58.997489333606659</v>
      </c>
      <c r="AG39" s="1">
        <f>[1]节奏总纲!AO39</f>
        <v>44.248117000204992</v>
      </c>
      <c r="AH39" s="1">
        <f>[1]节奏总纲!AP39</f>
        <v>29.498744666803329</v>
      </c>
      <c r="AI39" s="1">
        <f>[1]节奏总纲!AQ39</f>
        <v>14.749372333401665</v>
      </c>
      <c r="AK39" s="1">
        <v>36</v>
      </c>
      <c r="AL39" s="1">
        <f>[1]节奏总纲!AT39</f>
        <v>10.246861667008318</v>
      </c>
      <c r="AM39" s="1">
        <f>[1]节奏总纲!AU39</f>
        <v>8.1974893336066543</v>
      </c>
      <c r="AN39" s="1">
        <f>[1]节奏总纲!AV39</f>
        <v>6.1481170002049907</v>
      </c>
      <c r="AO39" s="1">
        <f>[1]节奏总纲!AW39</f>
        <v>4.0987446668033272</v>
      </c>
      <c r="AP39" s="1">
        <f>[1]节奏总纲!AX39</f>
        <v>2.0493723334016636</v>
      </c>
      <c r="AR39" s="1">
        <v>36</v>
      </c>
      <c r="AS39" s="1">
        <f>[1]节奏总纲!BA39</f>
        <v>31.450668101069933</v>
      </c>
      <c r="AT39" s="1">
        <f>[1]节奏总纲!BB39</f>
        <v>32.842201900114915</v>
      </c>
      <c r="AU39" s="1">
        <f>[1]节奏总纲!BC39</f>
        <v>34.627226072894942</v>
      </c>
      <c r="AV39" s="1">
        <f>[1]节奏总纲!BD39</f>
        <v>37.317457773889828</v>
      </c>
      <c r="AW39" s="1">
        <f>[1]节奏总纲!BE39</f>
        <v>41.992566056290244</v>
      </c>
      <c r="BA39" s="1">
        <v>36</v>
      </c>
      <c r="BB39" s="1">
        <f>[1]服务器生态!W57</f>
        <v>396.90127797178707</v>
      </c>
      <c r="BC39" s="1">
        <f>[1]服务器生态!X57</f>
        <v>317.80779113011653</v>
      </c>
      <c r="BD39" s="1">
        <f>[1]服务器生态!Y57</f>
        <v>28.013269104993107</v>
      </c>
      <c r="BE39" s="1">
        <f>[1]服务器生态!Z57</f>
        <v>4.432905931034484</v>
      </c>
      <c r="BF39" s="1">
        <f>[1]服务器生态!AA57</f>
        <v>1.1206179310344826</v>
      </c>
      <c r="BG39" s="1">
        <f>[1]服务器生态!AB57</f>
        <v>75.298500922812607</v>
      </c>
      <c r="BH39" s="1">
        <f>[1]服务器生态!AC57</f>
        <v>0.53042106272727296</v>
      </c>
      <c r="BI39" s="1">
        <f>[1]服务器生态!AD57</f>
        <v>0.42472008952872708</v>
      </c>
      <c r="BJ39" s="1">
        <f>[1]服务器生态!AE57</f>
        <v>3.7437087744000001E-2</v>
      </c>
      <c r="BK39" s="1">
        <f>[1]服务器生态!AF57</f>
        <v>5.9241600000000012E-3</v>
      </c>
      <c r="BL39" s="1">
        <f>[1]服务器生态!AG57</f>
        <v>1.4975999999999998E-3</v>
      </c>
      <c r="BM39" s="1">
        <f>[1]服务器生态!$P38</f>
        <v>3.2000000000000028</v>
      </c>
      <c r="BN39" s="11">
        <f>[1]服务器生态!Q38</f>
        <v>2.6225582506357119</v>
      </c>
      <c r="BQ39" s="1">
        <v>36</v>
      </c>
      <c r="BR39" s="1">
        <f>'[1]功能-行军令'!S39</f>
        <v>37.353105522527528</v>
      </c>
      <c r="BS39" s="1">
        <f>'[1]功能-行军令'!T39</f>
        <v>48.321504768596242</v>
      </c>
      <c r="BT39" s="1">
        <f>'[1]功能-行军令'!U39</f>
        <v>53.309474206200321</v>
      </c>
      <c r="BU39" s="1">
        <f>'[1]功能-行军令'!V39</f>
        <v>44.243018719306065</v>
      </c>
      <c r="BV39" s="1">
        <f>'[1]功能-行军令'!W39</f>
        <v>23.506438507189046</v>
      </c>
      <c r="CO39" s="1">
        <f>IF('[1]功能-城建'!AR40="","",'[1]功能-城建'!AR40)</f>
        <v>35</v>
      </c>
      <c r="CP39" s="1">
        <f>IF('[1]功能-城建'!AS40="","",'[1]功能-城建'!AS40)</f>
        <v>35</v>
      </c>
      <c r="CQ39" s="1">
        <f>IF('[1]功能-城建'!AT40="","",'[1]功能-城建'!AT40)</f>
        <v>35</v>
      </c>
      <c r="CR39" s="1" t="str">
        <f>IF('[1]功能-城建'!AU40="","",'[1]功能-城建'!AU40)</f>
        <v/>
      </c>
      <c r="CS39" s="1" t="str">
        <f>IF('[1]功能-城建'!AV40="","",'[1]功能-城建'!AV40)</f>
        <v/>
      </c>
      <c r="CT39" s="1">
        <f>IF('[1]功能-城建'!AW40="","",'[1]功能-城建'!AW40)</f>
        <v>35</v>
      </c>
      <c r="CU39" s="1">
        <f>IF('[1]功能-城建'!AX40="","",'[1]功能-城建'!AX40)</f>
        <v>35</v>
      </c>
      <c r="CV39" s="1">
        <f>IF('[1]功能-城建'!AY40="","",'[1]功能-城建'!AY40)</f>
        <v>35</v>
      </c>
      <c r="CW39" s="1">
        <f>IF('[1]功能-城建'!AZ40="","",'[1]功能-城建'!AZ40)</f>
        <v>35</v>
      </c>
      <c r="CX39" s="1">
        <f>IF('[1]功能-城建'!BA40="","",'[1]功能-城建'!BA40)</f>
        <v>35</v>
      </c>
      <c r="CY39" s="1">
        <f>IF('[1]功能-城建'!BB40="","",'[1]功能-城建'!BB40)</f>
        <v>35</v>
      </c>
      <c r="CZ39" s="1">
        <f>IF('[1]功能-城建'!BC40="","",'[1]功能-城建'!BC40)</f>
        <v>35</v>
      </c>
      <c r="DA39" s="1">
        <f>IF('[1]功能-城建'!BD40="","",'[1]功能-城建'!BD40)</f>
        <v>78</v>
      </c>
      <c r="DB39" s="1" t="str">
        <f>IF('[1]功能-城建'!BE40="","",'[1]功能-城建'!BE40)</f>
        <v/>
      </c>
      <c r="DC39" s="1" t="str">
        <f>IF('[1]功能-城建'!BF40="","",'[1]功能-城建'!BF40)</f>
        <v/>
      </c>
      <c r="DD39" s="1" t="str">
        <f>IF('[1]功能-城建'!BG40="","",'[1]功能-城建'!BG40)</f>
        <v/>
      </c>
      <c r="DE39" s="1" t="str">
        <f>IF('[1]功能-城建'!BH40="","",'[1]功能-城建'!BH40)</f>
        <v/>
      </c>
      <c r="DF39" s="1">
        <f>IF('[1]功能-城建'!BI40="","",'[1]功能-城建'!BI40)</f>
        <v>35</v>
      </c>
      <c r="DG39" s="1" t="str">
        <f>IF('[1]功能-城建'!BJ40="","",'[1]功能-城建'!BJ40)</f>
        <v/>
      </c>
      <c r="DL39" s="10">
        <v>35</v>
      </c>
      <c r="DM39" s="10">
        <f>'[1]功能-行军令'!EN39</f>
        <v>0</v>
      </c>
      <c r="DN39" s="10">
        <f>'[1]功能-行军令'!$FD39</f>
        <v>10589821.531295978</v>
      </c>
    </row>
    <row r="40" spans="6:118" x14ac:dyDescent="0.15">
      <c r="F40" s="15">
        <f>[1]节奏总纲!N40</f>
        <v>47</v>
      </c>
      <c r="G40" s="15">
        <f>[1]节奏总纲!O40</f>
        <v>37</v>
      </c>
      <c r="H40" s="1">
        <f>[1]节奏总纲!P40</f>
        <v>11.996038341699768</v>
      </c>
      <c r="I40" s="1">
        <f>[1]节奏总纲!Q40</f>
        <v>10.483337906811427</v>
      </c>
      <c r="J40" s="1">
        <f>[1]节奏总纲!R40</f>
        <v>8.6671377018780831</v>
      </c>
      <c r="K40" s="1">
        <f>[1]节奏总纲!S40</f>
        <v>6.4166809089752066</v>
      </c>
      <c r="L40" s="1">
        <f>[1]节奏总纲!T40</f>
        <v>3.6000111063441</v>
      </c>
      <c r="N40" s="15">
        <f>[1]节奏总纲!V40</f>
        <v>37</v>
      </c>
      <c r="O40" s="15">
        <f>[1]节奏总纲!W40</f>
        <v>0.87030580961658366</v>
      </c>
      <c r="P40" s="15">
        <f>[1]节奏总纲!X40</f>
        <v>0.75722252726430739</v>
      </c>
      <c r="Q40" s="15">
        <f>[1]节奏总纲!Y40</f>
        <v>0.62657080094156647</v>
      </c>
      <c r="R40" s="15">
        <f>[1]节奏总纲!Z40</f>
        <v>0.44661283225937076</v>
      </c>
      <c r="S40" s="15">
        <f>[1]节奏总纲!AA40</f>
        <v>0.26117877346593676</v>
      </c>
      <c r="U40" s="15">
        <f>[1]节奏总纲!AC40</f>
        <v>37</v>
      </c>
      <c r="V40" s="15">
        <f>[1]节奏总纲!AD40</f>
        <v>52.470630686057078</v>
      </c>
      <c r="W40" s="15">
        <f>[1]节奏总纲!AE40</f>
        <v>54.407116521581436</v>
      </c>
      <c r="X40" s="15">
        <f>[1]节奏总纲!AF40</f>
        <v>57.263329041432932</v>
      </c>
      <c r="Y40" s="15">
        <f>[1]节奏总纲!AG40</f>
        <v>61.676518787205197</v>
      </c>
      <c r="Z40" s="15">
        <f>[1]节奏总纲!AH40</f>
        <v>70.190427169053478</v>
      </c>
      <c r="AD40" s="1">
        <v>37</v>
      </c>
      <c r="AE40" s="1">
        <f>[1]节奏总纲!AM40</f>
        <v>85.62747641525452</v>
      </c>
      <c r="AF40" s="1">
        <f>[1]节奏总纲!AN40</f>
        <v>68.501981132203625</v>
      </c>
      <c r="AG40" s="1">
        <f>[1]节奏总纲!AO40</f>
        <v>51.376485849152708</v>
      </c>
      <c r="AH40" s="1">
        <f>[1]节奏总纲!AP40</f>
        <v>34.250990566101812</v>
      </c>
      <c r="AI40" s="1">
        <f>[1]节奏总纲!AQ40</f>
        <v>17.125495283050906</v>
      </c>
      <c r="AK40" s="1">
        <v>37</v>
      </c>
      <c r="AL40" s="1">
        <f>[1]节奏总纲!AT40</f>
        <v>11.880614748246202</v>
      </c>
      <c r="AM40" s="1">
        <f>[1]节奏总纲!AU40</f>
        <v>9.5044917985969661</v>
      </c>
      <c r="AN40" s="1">
        <f>[1]节奏总纲!AV40</f>
        <v>7.1283688489477157</v>
      </c>
      <c r="AO40" s="1">
        <f>[1]节奏总纲!AW40</f>
        <v>4.7522458992984831</v>
      </c>
      <c r="AP40" s="1">
        <f>[1]节奏总纲!AX40</f>
        <v>2.3761229496492415</v>
      </c>
      <c r="AR40" s="1">
        <v>37</v>
      </c>
      <c r="AS40" s="1">
        <f>[1]节奏总纲!BA40</f>
        <v>31.621225803361821</v>
      </c>
      <c r="AT40" s="1">
        <f>[1]节奏总纲!BB40</f>
        <v>33.02082518821102</v>
      </c>
      <c r="AU40" s="1">
        <f>[1]节奏总纲!BC40</f>
        <v>34.804737466754489</v>
      </c>
      <c r="AV40" s="1">
        <f>[1]节奏总纲!BD40</f>
        <v>37.498964956033646</v>
      </c>
      <c r="AW40" s="1">
        <f>[1]节奏总纲!BE40</f>
        <v>42.167148737437564</v>
      </c>
      <c r="BA40" s="1">
        <v>37</v>
      </c>
      <c r="BB40" s="1">
        <f>[1]服务器生态!W58</f>
        <v>390.62850948902832</v>
      </c>
      <c r="BC40" s="1">
        <f>[1]服务器生态!X58</f>
        <v>314.16007463941304</v>
      </c>
      <c r="BD40" s="1">
        <f>[1]服务器生态!Y58</f>
        <v>27.644332837075861</v>
      </c>
      <c r="BE40" s="1">
        <f>[1]服务器生态!Z58</f>
        <v>4.3859078620689669</v>
      </c>
      <c r="BF40" s="1">
        <f>[1]服务器生态!AA58</f>
        <v>1.1122096551724137</v>
      </c>
      <c r="BG40" s="1">
        <f>[1]服务器生态!AB58</f>
        <v>76.718276817502982</v>
      </c>
      <c r="BH40" s="1">
        <f>[1]服务器生态!AC58</f>
        <v>0.52935639136363655</v>
      </c>
      <c r="BI40" s="1">
        <f>[1]服务器生态!AD58</f>
        <v>0.42573094226836344</v>
      </c>
      <c r="BJ40" s="1">
        <f>[1]服务器生态!AE58</f>
        <v>3.7461946368000001E-2</v>
      </c>
      <c r="BK40" s="1">
        <f>[1]服务器生态!AF58</f>
        <v>5.9435200000000016E-3</v>
      </c>
      <c r="BL40" s="1">
        <f>[1]服务器生态!AG58</f>
        <v>1.5071999999999998E-3</v>
      </c>
      <c r="BM40" s="1">
        <f>[1]服务器生态!$P39</f>
        <v>3.150000000000003</v>
      </c>
      <c r="BN40" s="11">
        <f>[1]服务器生态!Q39</f>
        <v>2.6177596064869757</v>
      </c>
      <c r="BQ40" s="1">
        <v>37</v>
      </c>
      <c r="BR40" s="1">
        <f>'[1]功能-行军令'!S40</f>
        <v>40.03406724236288</v>
      </c>
      <c r="BS40" s="1">
        <f>'[1]功能-行军令'!T40</f>
        <v>50.733909326708613</v>
      </c>
      <c r="BT40" s="1">
        <f>'[1]功能-行军令'!U40</f>
        <v>57.017942885682601</v>
      </c>
      <c r="BU40" s="1">
        <f>'[1]功能-行军令'!V40</f>
        <v>46.001121722715084</v>
      </c>
      <c r="BV40" s="1">
        <f>'[1]功能-行军令'!W40</f>
        <v>26.901413666991516</v>
      </c>
      <c r="CO40" s="1">
        <f>IF('[1]功能-城建'!AR41="","",'[1]功能-城建'!AR41)</f>
        <v>36</v>
      </c>
      <c r="CP40" s="1">
        <f>IF('[1]功能-城建'!AS41="","",'[1]功能-城建'!AS41)</f>
        <v>36</v>
      </c>
      <c r="CQ40" s="1">
        <f>IF('[1]功能-城建'!AT41="","",'[1]功能-城建'!AT41)</f>
        <v>36</v>
      </c>
      <c r="CR40" s="1" t="str">
        <f>IF('[1]功能-城建'!AU41="","",'[1]功能-城建'!AU41)</f>
        <v/>
      </c>
      <c r="CS40" s="1" t="str">
        <f>IF('[1]功能-城建'!AV41="","",'[1]功能-城建'!AV41)</f>
        <v/>
      </c>
      <c r="CT40" s="1">
        <f>IF('[1]功能-城建'!AW41="","",'[1]功能-城建'!AW41)</f>
        <v>36</v>
      </c>
      <c r="CU40" s="1">
        <f>IF('[1]功能-城建'!AX41="","",'[1]功能-城建'!AX41)</f>
        <v>36</v>
      </c>
      <c r="CV40" s="1">
        <f>IF('[1]功能-城建'!AY41="","",'[1]功能-城建'!AY41)</f>
        <v>36</v>
      </c>
      <c r="CW40" s="1">
        <f>IF('[1]功能-城建'!AZ41="","",'[1]功能-城建'!AZ41)</f>
        <v>36</v>
      </c>
      <c r="CX40" s="1">
        <f>IF('[1]功能-城建'!BA41="","",'[1]功能-城建'!BA41)</f>
        <v>36</v>
      </c>
      <c r="CY40" s="1">
        <f>IF('[1]功能-城建'!BB41="","",'[1]功能-城建'!BB41)</f>
        <v>36</v>
      </c>
      <c r="CZ40" s="1">
        <f>IF('[1]功能-城建'!BC41="","",'[1]功能-城建'!BC41)</f>
        <v>36</v>
      </c>
      <c r="DA40" s="1">
        <f>IF('[1]功能-城建'!BD41="","",'[1]功能-城建'!BD41)</f>
        <v>80</v>
      </c>
      <c r="DB40" s="1" t="str">
        <f>IF('[1]功能-城建'!BE41="","",'[1]功能-城建'!BE41)</f>
        <v/>
      </c>
      <c r="DC40" s="1" t="str">
        <f>IF('[1]功能-城建'!BF41="","",'[1]功能-城建'!BF41)</f>
        <v/>
      </c>
      <c r="DD40" s="1" t="str">
        <f>IF('[1]功能-城建'!BG41="","",'[1]功能-城建'!BG41)</f>
        <v/>
      </c>
      <c r="DE40" s="1" t="str">
        <f>IF('[1]功能-城建'!BH41="","",'[1]功能-城建'!BH41)</f>
        <v/>
      </c>
      <c r="DF40" s="1">
        <f>IF('[1]功能-城建'!BI41="","",'[1]功能-城建'!BI41)</f>
        <v>36</v>
      </c>
      <c r="DG40" s="1" t="str">
        <f>IF('[1]功能-城建'!BJ41="","",'[1]功能-城建'!BJ41)</f>
        <v/>
      </c>
      <c r="DL40" s="10">
        <v>36</v>
      </c>
      <c r="DM40" s="10">
        <f>'[1]功能-行军令'!EN40</f>
        <v>0</v>
      </c>
      <c r="DN40" s="10">
        <f>'[1]功能-行军令'!$FD40</f>
        <v>12580787.48472196</v>
      </c>
    </row>
    <row r="41" spans="6:118" x14ac:dyDescent="0.15">
      <c r="F41" s="15">
        <f>[1]节奏总纲!N41</f>
        <v>48</v>
      </c>
      <c r="G41" s="15">
        <f>[1]节奏总纲!O41</f>
        <v>38</v>
      </c>
      <c r="H41" s="1">
        <f>[1]节奏总纲!P41</f>
        <v>12.928809012737984</v>
      </c>
      <c r="I41" s="1">
        <f>[1]节奏总纲!Q41</f>
        <v>11.292021791725356</v>
      </c>
      <c r="J41" s="1">
        <f>[1]节奏总纲!R41</f>
        <v>9.3190855363815395</v>
      </c>
      <c r="K41" s="1">
        <f>[1]节奏总纲!S41</f>
        <v>6.8962267273944402</v>
      </c>
      <c r="L41" s="1">
        <f>[1]节奏总纲!T41</f>
        <v>3.8708854184137524</v>
      </c>
      <c r="N41" s="15">
        <f>[1]节奏总纲!V41</f>
        <v>38</v>
      </c>
      <c r="O41" s="15">
        <f>[1]节奏总纲!W41</f>
        <v>0.93277067103821665</v>
      </c>
      <c r="P41" s="15">
        <f>[1]节奏总纲!X41</f>
        <v>0.80868388491392906</v>
      </c>
      <c r="Q41" s="15">
        <f>[1]节奏总纲!Y41</f>
        <v>0.65194783450345639</v>
      </c>
      <c r="R41" s="15">
        <f>[1]节奏总纲!Z41</f>
        <v>0.4795458184192336</v>
      </c>
      <c r="S41" s="15">
        <f>[1]节奏总纲!AA41</f>
        <v>0.2708743120696524</v>
      </c>
      <c r="U41" s="15">
        <f>[1]节奏总纲!AC41</f>
        <v>38</v>
      </c>
      <c r="V41" s="15">
        <f>[1]节奏总纲!AD41</f>
        <v>52.849666392872081</v>
      </c>
      <c r="W41" s="15">
        <f>[1]节奏总纲!AE41</f>
        <v>54.793943482513676</v>
      </c>
      <c r="X41" s="15">
        <f>[1]节奏总纲!AF41</f>
        <v>57.64832002380362</v>
      </c>
      <c r="Y41" s="15">
        <f>[1]节奏总纲!AG41</f>
        <v>62.054222259937362</v>
      </c>
      <c r="Z41" s="15">
        <f>[1]节奏总纲!AH41</f>
        <v>70.571129226337533</v>
      </c>
      <c r="AD41" s="1">
        <v>38</v>
      </c>
      <c r="AE41" s="1">
        <f>[1]节奏总纲!AM41</f>
        <v>99.401036064365428</v>
      </c>
      <c r="AF41" s="1">
        <f>[1]节奏总纲!AN41</f>
        <v>79.520828851492354</v>
      </c>
      <c r="AG41" s="1">
        <f>[1]节奏总纲!AO41</f>
        <v>59.640621638619251</v>
      </c>
      <c r="AH41" s="1">
        <f>[1]节奏总纲!AP41</f>
        <v>39.760414425746177</v>
      </c>
      <c r="AI41" s="1">
        <f>[1]节奏总纲!AQ41</f>
        <v>19.880207212873088</v>
      </c>
      <c r="AK41" s="1">
        <v>38</v>
      </c>
      <c r="AL41" s="1">
        <f>[1]节奏总纲!AT41</f>
        <v>13.773559649110908</v>
      </c>
      <c r="AM41" s="1">
        <f>[1]节奏总纲!AU41</f>
        <v>11.018847719288729</v>
      </c>
      <c r="AN41" s="1">
        <f>[1]节奏总纲!AV41</f>
        <v>8.2641357894665433</v>
      </c>
      <c r="AO41" s="1">
        <f>[1]节奏总纲!AW41</f>
        <v>5.5094238596443645</v>
      </c>
      <c r="AP41" s="1">
        <f>[1]节奏总纲!AX41</f>
        <v>2.7547119298221823</v>
      </c>
      <c r="AR41" s="1">
        <v>38</v>
      </c>
      <c r="AS41" s="1">
        <f>[1]节奏总纲!BA41</f>
        <v>31.791783505653711</v>
      </c>
      <c r="AT41" s="1">
        <f>[1]节奏总纲!BB41</f>
        <v>33.176527924103851</v>
      </c>
      <c r="AU41" s="1">
        <f>[1]节奏总纲!BC41</f>
        <v>34.982248860614042</v>
      </c>
      <c r="AV41" s="1">
        <f>[1]节奏总纲!BD41</f>
        <v>37.680472138177471</v>
      </c>
      <c r="AW41" s="1">
        <f>[1]节奏总纲!BE41</f>
        <v>42.340712512072891</v>
      </c>
      <c r="BA41" s="1">
        <v>38</v>
      </c>
      <c r="BB41" s="1">
        <f>[1]服务器生态!W59</f>
        <v>384.37776868965534</v>
      </c>
      <c r="BC41" s="1">
        <f>[1]服务器生态!X59</f>
        <v>310.49144395409644</v>
      </c>
      <c r="BD41" s="1">
        <f>[1]服务器生态!Y59</f>
        <v>27.274882252800001</v>
      </c>
      <c r="BE41" s="1">
        <f>[1]服务器生态!Z59</f>
        <v>4.3385092413793123</v>
      </c>
      <c r="BF41" s="1">
        <f>[1]服务器生态!AA59</f>
        <v>1.1036027586206896</v>
      </c>
      <c r="BG41" s="1">
        <f>[1]服务器生态!AB59</f>
        <v>78.122588424840274</v>
      </c>
      <c r="BH41" s="1">
        <f>[1]服务器生态!AC59</f>
        <v>0.52829172000000024</v>
      </c>
      <c r="BI41" s="1">
        <f>[1]服务器生态!AD59</f>
        <v>0.4267417950079998</v>
      </c>
      <c r="BJ41" s="1">
        <f>[1]服务器生态!AE59</f>
        <v>3.7486804992000002E-2</v>
      </c>
      <c r="BK41" s="1">
        <f>[1]服务器生态!AF59</f>
        <v>5.962880000000002E-3</v>
      </c>
      <c r="BL41" s="1">
        <f>[1]服务器生态!AG59</f>
        <v>1.5167999999999998E-3</v>
      </c>
      <c r="BM41" s="1">
        <f>[1]服务器生态!$P40</f>
        <v>3.1000000000000032</v>
      </c>
      <c r="BN41" s="11">
        <f>[1]服务器生态!Q40</f>
        <v>2.6131494606873278</v>
      </c>
      <c r="BQ41" s="1">
        <v>38</v>
      </c>
      <c r="BR41" s="1">
        <f>'[1]功能-行军令'!S41</f>
        <v>42.907450867757916</v>
      </c>
      <c r="BS41" s="1">
        <f>'[1]功能-行军令'!T41</f>
        <v>54.181820289233201</v>
      </c>
      <c r="BT41" s="1">
        <f>'[1]功能-行军令'!U41</f>
        <v>59.327252939814457</v>
      </c>
      <c r="BU41" s="1">
        <f>'[1]功能-行军令'!V41</f>
        <v>49.393219297181076</v>
      </c>
      <c r="BV41" s="1">
        <f>'[1]功能-行军令'!W41</f>
        <v>27.900054143174202</v>
      </c>
      <c r="CO41" s="1">
        <f>IF('[1]功能-城建'!AR42="","",'[1]功能-城建'!AR42)</f>
        <v>37</v>
      </c>
      <c r="CP41" s="1">
        <f>IF('[1]功能-城建'!AS42="","",'[1]功能-城建'!AS42)</f>
        <v>37</v>
      </c>
      <c r="CQ41" s="1">
        <f>IF('[1]功能-城建'!AT42="","",'[1]功能-城建'!AT42)</f>
        <v>37</v>
      </c>
      <c r="CR41" s="1" t="str">
        <f>IF('[1]功能-城建'!AU42="","",'[1]功能-城建'!AU42)</f>
        <v/>
      </c>
      <c r="CS41" s="1" t="str">
        <f>IF('[1]功能-城建'!AV42="","",'[1]功能-城建'!AV42)</f>
        <v/>
      </c>
      <c r="CT41" s="1">
        <f>IF('[1]功能-城建'!AW42="","",'[1]功能-城建'!AW42)</f>
        <v>37</v>
      </c>
      <c r="CU41" s="1">
        <f>IF('[1]功能-城建'!AX42="","",'[1]功能-城建'!AX42)</f>
        <v>37</v>
      </c>
      <c r="CV41" s="1">
        <f>IF('[1]功能-城建'!AY42="","",'[1]功能-城建'!AY42)</f>
        <v>37</v>
      </c>
      <c r="CW41" s="1">
        <f>IF('[1]功能-城建'!AZ42="","",'[1]功能-城建'!AZ42)</f>
        <v>37</v>
      </c>
      <c r="CX41" s="1">
        <f>IF('[1]功能-城建'!BA42="","",'[1]功能-城建'!BA42)</f>
        <v>37</v>
      </c>
      <c r="CY41" s="1">
        <f>IF('[1]功能-城建'!BB42="","",'[1]功能-城建'!BB42)</f>
        <v>37</v>
      </c>
      <c r="CZ41" s="1">
        <f>IF('[1]功能-城建'!BC42="","",'[1]功能-城建'!BC42)</f>
        <v>37</v>
      </c>
      <c r="DA41" s="1" t="str">
        <f>IF('[1]功能-城建'!BD42="","",'[1]功能-城建'!BD42)</f>
        <v/>
      </c>
      <c r="DB41" s="1" t="str">
        <f>IF('[1]功能-城建'!BE42="","",'[1]功能-城建'!BE42)</f>
        <v/>
      </c>
      <c r="DC41" s="1" t="str">
        <f>IF('[1]功能-城建'!BF42="","",'[1]功能-城建'!BF42)</f>
        <v/>
      </c>
      <c r="DD41" s="1" t="str">
        <f>IF('[1]功能-城建'!BG42="","",'[1]功能-城建'!BG42)</f>
        <v/>
      </c>
      <c r="DE41" s="1" t="str">
        <f>IF('[1]功能-城建'!BH42="","",'[1]功能-城建'!BH42)</f>
        <v/>
      </c>
      <c r="DF41" s="1">
        <f>IF('[1]功能-城建'!BI42="","",'[1]功能-城建'!BI42)</f>
        <v>37</v>
      </c>
      <c r="DG41" s="1" t="str">
        <f>IF('[1]功能-城建'!BJ42="","",'[1]功能-城建'!BJ42)</f>
        <v/>
      </c>
      <c r="DL41" s="10">
        <v>37</v>
      </c>
      <c r="DM41" s="10">
        <f>'[1]功能-行军令'!EN41</f>
        <v>0</v>
      </c>
      <c r="DN41" s="10">
        <f>'[1]功能-行军令'!$FD41</f>
        <v>14923201.533653542</v>
      </c>
    </row>
    <row r="42" spans="6:118" x14ac:dyDescent="0.15">
      <c r="F42" s="15">
        <f>[1]节奏总纲!N42</f>
        <v>49</v>
      </c>
      <c r="G42" s="15">
        <f>[1]节奏总纲!O42</f>
        <v>39</v>
      </c>
      <c r="H42" s="1">
        <f>[1]节奏总纲!P42</f>
        <v>13.928527864588917</v>
      </c>
      <c r="I42" s="1">
        <f>[1]节奏总纲!Q42</f>
        <v>12.147069150707994</v>
      </c>
      <c r="J42" s="1">
        <f>[1]节奏总纲!R42</f>
        <v>10.016004387425889</v>
      </c>
      <c r="K42" s="1">
        <f>[1]节奏总纲!S42</f>
        <v>7.4197267934665154</v>
      </c>
      <c r="L42" s="1">
        <f>[1]节奏总纲!T42</f>
        <v>4.1702012426579218</v>
      </c>
      <c r="N42" s="15">
        <f>[1]节奏总纲!V42</f>
        <v>39</v>
      </c>
      <c r="O42" s="15">
        <f>[1]节奏总纲!W42</f>
        <v>0.99971885185093257</v>
      </c>
      <c r="P42" s="15">
        <f>[1]节奏总纲!X42</f>
        <v>0.85504735898263817</v>
      </c>
      <c r="Q42" s="15">
        <f>[1]节奏总纲!Y42</f>
        <v>0.69691885104434981</v>
      </c>
      <c r="R42" s="15">
        <f>[1]节奏总纲!Z42</f>
        <v>0.52350006607207522</v>
      </c>
      <c r="S42" s="15">
        <f>[1]节奏总纲!AA42</f>
        <v>0.29931582424416936</v>
      </c>
      <c r="U42" s="15">
        <f>[1]节奏总纲!AC42</f>
        <v>39</v>
      </c>
      <c r="V42" s="15">
        <f>[1]节奏总纲!AD42</f>
        <v>53.213386604241784</v>
      </c>
      <c r="W42" s="15">
        <f>[1]节奏总纲!AE42</f>
        <v>55.170390866416149</v>
      </c>
      <c r="X42" s="15">
        <f>[1]节奏总纲!AF42</f>
        <v>58.030740707238266</v>
      </c>
      <c r="Y42" s="15">
        <f>[1]节奏总纲!AG42</f>
        <v>62.407376554018477</v>
      </c>
      <c r="Z42" s="15">
        <f>[1]节奏总纲!AH42</f>
        <v>70.951831283621587</v>
      </c>
      <c r="AD42" s="1">
        <v>39</v>
      </c>
      <c r="AE42" s="1">
        <f>[1]节奏总纲!AM42</f>
        <v>115.36769098598003</v>
      </c>
      <c r="AF42" s="1">
        <f>[1]节奏总纲!AN42</f>
        <v>92.294152788784032</v>
      </c>
      <c r="AG42" s="1">
        <f>[1]节奏总纲!AO42</f>
        <v>69.220614591588017</v>
      </c>
      <c r="AH42" s="1">
        <f>[1]节奏总纲!AP42</f>
        <v>46.147076394392016</v>
      </c>
      <c r="AI42" s="1">
        <f>[1]节奏总纲!AQ42</f>
        <v>23.073538197196008</v>
      </c>
      <c r="AK42" s="1">
        <v>39</v>
      </c>
      <c r="AL42" s="1">
        <f>[1]节奏总纲!AT42</f>
        <v>15.966654921614605</v>
      </c>
      <c r="AM42" s="1">
        <f>[1]节奏总纲!AU42</f>
        <v>12.773323937291678</v>
      </c>
      <c r="AN42" s="1">
        <f>[1]节奏总纲!AV42</f>
        <v>9.579992952968766</v>
      </c>
      <c r="AO42" s="1">
        <f>[1]节奏总纲!AW42</f>
        <v>6.3866619686458392</v>
      </c>
      <c r="AP42" s="1">
        <f>[1]节奏总纲!AX42</f>
        <v>3.1933309843229196</v>
      </c>
      <c r="AR42" s="1">
        <v>39</v>
      </c>
      <c r="AS42" s="1">
        <f>[1]节奏总纲!BA42</f>
        <v>31.962341207945599</v>
      </c>
      <c r="AT42" s="1">
        <f>[1]节奏总纲!BB42</f>
        <v>33.332230659996682</v>
      </c>
      <c r="AU42" s="1">
        <f>[1]节奏总纲!BC42</f>
        <v>35.146386283795508</v>
      </c>
      <c r="AV42" s="1">
        <f>[1]节奏总纲!BD42</f>
        <v>37.861979320321296</v>
      </c>
      <c r="AW42" s="1">
        <f>[1]节奏总纲!BE42</f>
        <v>42.51427628670821</v>
      </c>
      <c r="BA42" s="1">
        <v>39</v>
      </c>
      <c r="BB42" s="1">
        <f>[1]服务器生态!W60</f>
        <v>378.14905557366779</v>
      </c>
      <c r="BC42" s="1">
        <f>[1]服务器生态!X60</f>
        <v>306.80189907416661</v>
      </c>
      <c r="BD42" s="1">
        <f>[1]服务器生态!Y60</f>
        <v>26.904917352165516</v>
      </c>
      <c r="BE42" s="1">
        <f>[1]服务器生态!Z60</f>
        <v>4.2907100689655175</v>
      </c>
      <c r="BF42" s="1">
        <f>[1]服务器生态!AA60</f>
        <v>1.0947972413793101</v>
      </c>
      <c r="BG42" s="1">
        <f>[1]服务器生态!AB60</f>
        <v>79.51130951412199</v>
      </c>
      <c r="BH42" s="1">
        <f>[1]服务器生态!AC60</f>
        <v>0.52722704863636383</v>
      </c>
      <c r="BI42" s="1">
        <f>[1]服务器生态!AD60</f>
        <v>0.42775264774763616</v>
      </c>
      <c r="BJ42" s="1">
        <f>[1]服务器生态!AE60</f>
        <v>3.7511663616000002E-2</v>
      </c>
      <c r="BK42" s="1">
        <f>[1]服务器生态!AF60</f>
        <v>5.9822400000000015E-3</v>
      </c>
      <c r="BL42" s="1">
        <f>[1]服务器生态!AG60</f>
        <v>1.5263999999999998E-3</v>
      </c>
      <c r="BM42" s="1">
        <f>[1]服务器生态!$P41</f>
        <v>3.0500000000000034</v>
      </c>
      <c r="BN42" s="11">
        <f>[1]服务器生态!Q41</f>
        <v>2.6091713900190361</v>
      </c>
      <c r="BQ42" s="1">
        <v>39</v>
      </c>
      <c r="BR42" s="1">
        <f>'[1]功能-行军令'!S42</f>
        <v>45.987067185142905</v>
      </c>
      <c r="BS42" s="1">
        <f>'[1]功能-行军令'!T42</f>
        <v>57.288173051836793</v>
      </c>
      <c r="BT42" s="1">
        <f>'[1]功能-行军令'!U42</f>
        <v>63.419615445035902</v>
      </c>
      <c r="BU42" s="1">
        <f>'[1]功能-行军令'!V42</f>
        <v>53.92050680542377</v>
      </c>
      <c r="BV42" s="1">
        <f>'[1]功能-行军令'!W42</f>
        <v>30.829529897149428</v>
      </c>
      <c r="CO42" s="1">
        <f>IF('[1]功能-城建'!AR43="","",'[1]功能-城建'!AR43)</f>
        <v>38</v>
      </c>
      <c r="CP42" s="1">
        <f>IF('[1]功能-城建'!AS43="","",'[1]功能-城建'!AS43)</f>
        <v>38</v>
      </c>
      <c r="CQ42" s="1">
        <f>IF('[1]功能-城建'!AT43="","",'[1]功能-城建'!AT43)</f>
        <v>38</v>
      </c>
      <c r="CR42" s="1" t="str">
        <f>IF('[1]功能-城建'!AU43="","",'[1]功能-城建'!AU43)</f>
        <v/>
      </c>
      <c r="CS42" s="1" t="str">
        <f>IF('[1]功能-城建'!AV43="","",'[1]功能-城建'!AV43)</f>
        <v/>
      </c>
      <c r="CT42" s="1">
        <f>IF('[1]功能-城建'!AW43="","",'[1]功能-城建'!AW43)</f>
        <v>38</v>
      </c>
      <c r="CU42" s="1">
        <f>IF('[1]功能-城建'!AX43="","",'[1]功能-城建'!AX43)</f>
        <v>38</v>
      </c>
      <c r="CV42" s="1">
        <f>IF('[1]功能-城建'!AY43="","",'[1]功能-城建'!AY43)</f>
        <v>38</v>
      </c>
      <c r="CW42" s="1">
        <f>IF('[1]功能-城建'!AZ43="","",'[1]功能-城建'!AZ43)</f>
        <v>38</v>
      </c>
      <c r="CX42" s="1">
        <f>IF('[1]功能-城建'!BA43="","",'[1]功能-城建'!BA43)</f>
        <v>38</v>
      </c>
      <c r="CY42" s="1">
        <f>IF('[1]功能-城建'!BB43="","",'[1]功能-城建'!BB43)</f>
        <v>38</v>
      </c>
      <c r="CZ42" s="1">
        <f>IF('[1]功能-城建'!BC43="","",'[1]功能-城建'!BC43)</f>
        <v>38</v>
      </c>
      <c r="DA42" s="1" t="str">
        <f>IF('[1]功能-城建'!BD43="","",'[1]功能-城建'!BD43)</f>
        <v/>
      </c>
      <c r="DB42" s="1" t="str">
        <f>IF('[1]功能-城建'!BE43="","",'[1]功能-城建'!BE43)</f>
        <v/>
      </c>
      <c r="DC42" s="1" t="str">
        <f>IF('[1]功能-城建'!BF43="","",'[1]功能-城建'!BF43)</f>
        <v/>
      </c>
      <c r="DD42" s="1" t="str">
        <f>IF('[1]功能-城建'!BG43="","",'[1]功能-城建'!BG43)</f>
        <v/>
      </c>
      <c r="DE42" s="1" t="str">
        <f>IF('[1]功能-城建'!BH43="","",'[1]功能-城建'!BH43)</f>
        <v/>
      </c>
      <c r="DF42" s="1">
        <f>IF('[1]功能-城建'!BI43="","",'[1]功能-城建'!BI43)</f>
        <v>38</v>
      </c>
      <c r="DG42" s="1" t="str">
        <f>IF('[1]功能-城建'!BJ43="","",'[1]功能-城建'!BJ43)</f>
        <v/>
      </c>
      <c r="DL42" s="10">
        <v>38</v>
      </c>
      <c r="DM42" s="10">
        <f>'[1]功能-行军令'!EN42</f>
        <v>0</v>
      </c>
      <c r="DN42" s="10">
        <f>'[1]功能-行军令'!$FD42</f>
        <v>17604215.300746109</v>
      </c>
    </row>
    <row r="43" spans="6:118" x14ac:dyDescent="0.15">
      <c r="F43" s="15">
        <f>[1]节奏总纲!N43</f>
        <v>50</v>
      </c>
      <c r="G43" s="15">
        <f>[1]节奏总纲!O43</f>
        <v>40</v>
      </c>
      <c r="H43" s="1">
        <f>[1]节奏总纲!P43</f>
        <v>15</v>
      </c>
      <c r="I43" s="1">
        <f>[1]节奏总纲!Q43</f>
        <v>13.059000000000001</v>
      </c>
      <c r="J43" s="1">
        <f>[1]节奏总纲!R43</f>
        <v>10.782</v>
      </c>
      <c r="K43" s="1">
        <f>[1]节奏总纲!S43</f>
        <v>8.0009999999999994</v>
      </c>
      <c r="L43" s="1">
        <f>[1]节奏总纲!T43</f>
        <v>4.5</v>
      </c>
      <c r="N43" s="15">
        <f>[1]节奏总纲!V43</f>
        <v>40</v>
      </c>
      <c r="O43" s="15">
        <f>[1]节奏总纲!W43</f>
        <v>1.0714721354110832</v>
      </c>
      <c r="P43" s="15">
        <f>[1]节奏总纲!X43</f>
        <v>0.9119308492920073</v>
      </c>
      <c r="Q43" s="15">
        <f>[1]节奏总纲!Y43</f>
        <v>0.76599561257411075</v>
      </c>
      <c r="R43" s="15">
        <f>[1]节奏总纲!Z43</f>
        <v>0.58127320653348402</v>
      </c>
      <c r="S43" s="15">
        <f>[1]节奏总纲!AA43</f>
        <v>0.3297987573420782</v>
      </c>
      <c r="U43" s="15">
        <f>[1]节奏总纲!AC43</f>
        <v>40</v>
      </c>
      <c r="V43" s="15">
        <f>[1]节奏总纲!AD43</f>
        <v>53.567039423670657</v>
      </c>
      <c r="W43" s="15">
        <f>[1]节奏总纲!AE43</f>
        <v>55.535006783542492</v>
      </c>
      <c r="X43" s="15">
        <f>[1]节奏总纲!AF43</f>
        <v>58.38602553461638</v>
      </c>
      <c r="Y43" s="15">
        <f>[1]节奏总纲!AG43</f>
        <v>62.760530848099599</v>
      </c>
      <c r="Z43" s="15">
        <f>[1]节奏总纲!AH43</f>
        <v>71.315281959371688</v>
      </c>
      <c r="AD43" s="1">
        <v>40</v>
      </c>
      <c r="AE43" s="1">
        <f>[1]节奏总纲!AM43</f>
        <v>133.875</v>
      </c>
      <c r="AF43" s="1">
        <f>[1]节奏总纲!AN43</f>
        <v>107.10000000000001</v>
      </c>
      <c r="AG43" s="1">
        <f>[1]节奏总纲!AO43</f>
        <v>80.325000000000003</v>
      </c>
      <c r="AH43" s="1">
        <f>[1]节奏总纲!AP43</f>
        <v>53.550000000000004</v>
      </c>
      <c r="AI43" s="1">
        <f>[1]节奏总纲!AQ43</f>
        <v>26.775000000000002</v>
      </c>
      <c r="AK43" s="1">
        <v>40</v>
      </c>
      <c r="AL43" s="1">
        <f>[1]节奏总纲!AT43</f>
        <v>18.507309014019967</v>
      </c>
      <c r="AM43" s="1">
        <f>[1]节奏总纲!AU43</f>
        <v>14.805847211215976</v>
      </c>
      <c r="AN43" s="1">
        <f>[1]节奏总纲!AV43</f>
        <v>11.104385408411986</v>
      </c>
      <c r="AO43" s="1">
        <f>[1]节奏总纲!AW43</f>
        <v>7.4029236056079881</v>
      </c>
      <c r="AP43" s="1">
        <f>[1]节奏总纲!AX43</f>
        <v>3.7014618028039941</v>
      </c>
      <c r="AR43" s="1">
        <v>40</v>
      </c>
      <c r="AS43" s="1">
        <f>[1]节奏总纲!BA43</f>
        <v>32.113552950216736</v>
      </c>
      <c r="AT43" s="1">
        <f>[1]节奏总纲!BB43</f>
        <v>33.487933395889513</v>
      </c>
      <c r="AU43" s="1">
        <f>[1]节奏总纲!BC43</f>
        <v>35.309037710234961</v>
      </c>
      <c r="AV43" s="1">
        <f>[1]节奏总纲!BD43</f>
        <v>38.037513426486328</v>
      </c>
      <c r="AW43" s="1">
        <f>[1]节奏总纲!BE43</f>
        <v>42.687840061343536</v>
      </c>
      <c r="BA43" s="1">
        <v>40</v>
      </c>
      <c r="BB43" s="1">
        <f>[1]服务器生态!W61</f>
        <v>371.94237014106602</v>
      </c>
      <c r="BC43" s="1">
        <f>[1]服务器生态!X61</f>
        <v>303.09143999962367</v>
      </c>
      <c r="BD43" s="1">
        <f>[1]服务器生态!Y61</f>
        <v>26.534438135172415</v>
      </c>
      <c r="BE43" s="1">
        <f>[1]服务器生态!Z61</f>
        <v>4.2425103448275872</v>
      </c>
      <c r="BF43" s="1">
        <f>[1]服务器生态!AA61</f>
        <v>1.0857931034482757</v>
      </c>
      <c r="BG43" s="1">
        <f>[1]服务器生态!AB61</f>
        <v>80.884313854645526</v>
      </c>
      <c r="BH43" s="1">
        <f>[1]服务器生态!AC61</f>
        <v>0.52616237727272752</v>
      </c>
      <c r="BI43" s="1">
        <f>[1]服务器生态!AD61</f>
        <v>0.42876350048727252</v>
      </c>
      <c r="BJ43" s="1">
        <f>[1]服务器生态!AE61</f>
        <v>3.7536522240000002E-2</v>
      </c>
      <c r="BK43" s="1">
        <f>[1]服务器生态!AF61</f>
        <v>6.0016000000000019E-3</v>
      </c>
      <c r="BL43" s="1">
        <f>[1]服务器生态!AG61</f>
        <v>1.5359999999999998E-3</v>
      </c>
      <c r="BM43" s="1">
        <f>[1]服务器生态!$P42</f>
        <v>3.0000000000000036</v>
      </c>
      <c r="BN43" s="11">
        <f>[1]服务器生态!Q42</f>
        <v>2.6059438266896788</v>
      </c>
      <c r="BQ43" s="1">
        <v>40</v>
      </c>
      <c r="BR43" s="1">
        <f>'[1]功能-行军令'!S43</f>
        <v>49.287718228909853</v>
      </c>
      <c r="BS43" s="1">
        <f>'[1]功能-行军令'!T43</f>
        <v>61.099366902564498</v>
      </c>
      <c r="BT43" s="1">
        <f>'[1]功能-行军令'!U43</f>
        <v>69.705600744244066</v>
      </c>
      <c r="BU43" s="1">
        <f>'[1]功能-行军令'!V43</f>
        <v>59.871140272948878</v>
      </c>
      <c r="BV43" s="1">
        <f>'[1]功能-行军令'!W43</f>
        <v>33.969272006234064</v>
      </c>
      <c r="CO43" s="1">
        <f>IF('[1]功能-城建'!AR44="","",'[1]功能-城建'!AR44)</f>
        <v>39</v>
      </c>
      <c r="CP43" s="1">
        <f>IF('[1]功能-城建'!AS44="","",'[1]功能-城建'!AS44)</f>
        <v>39</v>
      </c>
      <c r="CQ43" s="1">
        <f>IF('[1]功能-城建'!AT44="","",'[1]功能-城建'!AT44)</f>
        <v>39</v>
      </c>
      <c r="CR43" s="1" t="str">
        <f>IF('[1]功能-城建'!AU44="","",'[1]功能-城建'!AU44)</f>
        <v/>
      </c>
      <c r="CS43" s="1" t="str">
        <f>IF('[1]功能-城建'!AV44="","",'[1]功能-城建'!AV44)</f>
        <v/>
      </c>
      <c r="CT43" s="1">
        <f>IF('[1]功能-城建'!AW44="","",'[1]功能-城建'!AW44)</f>
        <v>39</v>
      </c>
      <c r="CU43" s="1">
        <f>IF('[1]功能-城建'!AX44="","",'[1]功能-城建'!AX44)</f>
        <v>39</v>
      </c>
      <c r="CV43" s="1">
        <f>IF('[1]功能-城建'!AY44="","",'[1]功能-城建'!AY44)</f>
        <v>39</v>
      </c>
      <c r="CW43" s="1">
        <f>IF('[1]功能-城建'!AZ44="","",'[1]功能-城建'!AZ44)</f>
        <v>39</v>
      </c>
      <c r="CX43" s="1">
        <f>IF('[1]功能-城建'!BA44="","",'[1]功能-城建'!BA44)</f>
        <v>39</v>
      </c>
      <c r="CY43" s="1">
        <f>IF('[1]功能-城建'!BB44="","",'[1]功能-城建'!BB44)</f>
        <v>39</v>
      </c>
      <c r="CZ43" s="1">
        <f>IF('[1]功能-城建'!BC44="","",'[1]功能-城建'!BC44)</f>
        <v>39</v>
      </c>
      <c r="DA43" s="1" t="str">
        <f>IF('[1]功能-城建'!BD44="","",'[1]功能-城建'!BD44)</f>
        <v/>
      </c>
      <c r="DB43" s="1" t="str">
        <f>IF('[1]功能-城建'!BE44="","",'[1]功能-城建'!BE44)</f>
        <v/>
      </c>
      <c r="DC43" s="1" t="str">
        <f>IF('[1]功能-城建'!BF44="","",'[1]功能-城建'!BF44)</f>
        <v/>
      </c>
      <c r="DD43" s="1" t="str">
        <f>IF('[1]功能-城建'!BG44="","",'[1]功能-城建'!BG44)</f>
        <v/>
      </c>
      <c r="DE43" s="1" t="str">
        <f>IF('[1]功能-城建'!BH44="","",'[1]功能-城建'!BH44)</f>
        <v/>
      </c>
      <c r="DF43" s="1">
        <f>IF('[1]功能-城建'!BI44="","",'[1]功能-城建'!BI44)</f>
        <v>39</v>
      </c>
      <c r="DG43" s="1" t="str">
        <f>IF('[1]功能-城建'!BJ44="","",'[1]功能-城建'!BJ44)</f>
        <v/>
      </c>
      <c r="DL43" s="10">
        <v>39</v>
      </c>
      <c r="DM43" s="10">
        <f>'[1]功能-行军令'!EN43</f>
        <v>0</v>
      </c>
      <c r="DN43" s="10">
        <f>'[1]功能-行军令'!$FD43</f>
        <v>20756758.846168328</v>
      </c>
    </row>
    <row r="44" spans="6:118" x14ac:dyDescent="0.15">
      <c r="F44" s="15">
        <f>[1]节奏总纲!N44</f>
        <v>51</v>
      </c>
      <c r="G44" s="15">
        <f>[1]节奏总纲!O44</f>
        <v>41</v>
      </c>
      <c r="H44" s="1">
        <f>[1]节奏总纲!P44</f>
        <v>16.148375400580683</v>
      </c>
      <c r="I44" s="1">
        <f>[1]节奏总纲!Q44</f>
        <v>14.065234973905774</v>
      </c>
      <c r="J44" s="1">
        <f>[1]节奏总纲!R44</f>
        <v>11.621985775797917</v>
      </c>
      <c r="K44" s="1">
        <f>[1]节奏总纲!S44</f>
        <v>8.6296918140703163</v>
      </c>
      <c r="L44" s="1">
        <f>[1]节奏总纲!T44</f>
        <v>4.8606609955747855</v>
      </c>
      <c r="N44" s="15">
        <f>[1]节奏总纲!V44</f>
        <v>41</v>
      </c>
      <c r="O44" s="15">
        <f>[1]节奏总纲!W44</f>
        <v>1.148375400580683</v>
      </c>
      <c r="P44" s="15">
        <f>[1]节奏总纲!X44</f>
        <v>1.006234973905773</v>
      </c>
      <c r="Q44" s="15">
        <f>[1]节奏总纲!Y44</f>
        <v>0.839985775797917</v>
      </c>
      <c r="R44" s="15">
        <f>[1]节奏总纲!Z44</f>
        <v>0.62869181407031682</v>
      </c>
      <c r="S44" s="15">
        <f>[1]节奏总纲!AA44</f>
        <v>0.36066099557478548</v>
      </c>
      <c r="U44" s="15">
        <f>[1]节奏总纲!AC44</f>
        <v>41</v>
      </c>
      <c r="V44" s="15">
        <f>[1]节奏总纲!AD44</f>
        <v>53.920692243099523</v>
      </c>
      <c r="W44" s="15">
        <f>[1]节奏总纲!AE44</f>
        <v>55.899622700668843</v>
      </c>
      <c r="X44" s="15">
        <f>[1]节奏总纲!AF44</f>
        <v>58.741310361994486</v>
      </c>
      <c r="Y44" s="15">
        <f>[1]节奏总纲!AG44</f>
        <v>63.10587219844583</v>
      </c>
      <c r="Z44" s="15">
        <f>[1]节奏总纲!AH44</f>
        <v>71.676233707038421</v>
      </c>
      <c r="AD44" s="1">
        <v>41</v>
      </c>
      <c r="AE44" s="1">
        <f>[1]节奏总纲!AM44</f>
        <v>155.32539280599755</v>
      </c>
      <c r="AF44" s="1">
        <f>[1]节奏总纲!AN44</f>
        <v>124.26031424479805</v>
      </c>
      <c r="AG44" s="1">
        <f>[1]节奏总纲!AO44</f>
        <v>93.195235683598526</v>
      </c>
      <c r="AH44" s="1">
        <f>[1]节奏总纲!AP44</f>
        <v>62.130157122399027</v>
      </c>
      <c r="AI44" s="1">
        <f>[1]节奏总纲!AQ44</f>
        <v>31.065078561199513</v>
      </c>
      <c r="AK44" s="1">
        <v>41</v>
      </c>
      <c r="AL44" s="1">
        <f>[1]节奏总纲!AT44</f>
        <v>21.450392805997552</v>
      </c>
      <c r="AM44" s="1">
        <f>[1]节奏总纲!AU44</f>
        <v>17.160314244798045</v>
      </c>
      <c r="AN44" s="1">
        <f>[1]节奏总纲!AV44</f>
        <v>12.870235683598523</v>
      </c>
      <c r="AO44" s="1">
        <f>[1]节奏总纲!AW44</f>
        <v>8.5801571223990223</v>
      </c>
      <c r="AP44" s="1">
        <f>[1]节奏总纲!AX44</f>
        <v>4.2900785611995111</v>
      </c>
      <c r="AR44" s="1">
        <v>41</v>
      </c>
      <c r="AS44" s="1">
        <f>[1]节奏总纲!BA44</f>
        <v>32.259282740196369</v>
      </c>
      <c r="AT44" s="1">
        <f>[1]节奏总纲!BB44</f>
        <v>33.643636131782344</v>
      </c>
      <c r="AU44" s="1">
        <f>[1]节奏总纲!BC44</f>
        <v>35.471689136674414</v>
      </c>
      <c r="AV44" s="1">
        <f>[1]节奏总纲!BD44</f>
        <v>38.194089742081125</v>
      </c>
      <c r="AW44" s="1">
        <f>[1]节奏总纲!BE44</f>
        <v>42.861403835978855</v>
      </c>
      <c r="BA44" s="1">
        <v>41</v>
      </c>
      <c r="BB44" s="1">
        <f>[1]服务器生态!W62</f>
        <v>365.75771239184962</v>
      </c>
      <c r="BC44" s="1">
        <f>[1]服务器生态!X62</f>
        <v>299.36006673046751</v>
      </c>
      <c r="BD44" s="1">
        <f>[1]服务器生态!Y62</f>
        <v>26.163444601820686</v>
      </c>
      <c r="BE44" s="1">
        <f>[1]服务器生态!Z62</f>
        <v>4.1939100689655175</v>
      </c>
      <c r="BF44" s="1">
        <f>[1]服务器生态!AA62</f>
        <v>1.076590344827586</v>
      </c>
      <c r="BG44" s="1">
        <f>[1]服务器生态!AB62</f>
        <v>82.241475215708363</v>
      </c>
      <c r="BH44" s="1">
        <f>[1]服务器生态!AC62</f>
        <v>0.52509770590909111</v>
      </c>
      <c r="BI44" s="1">
        <f>[1]服务器生态!AD62</f>
        <v>0.42977435322690888</v>
      </c>
      <c r="BJ44" s="1">
        <f>[1]服务器生态!AE62</f>
        <v>3.7561380864000002E-2</v>
      </c>
      <c r="BK44" s="1">
        <f>[1]服务器生态!AF62</f>
        <v>6.0209600000000014E-3</v>
      </c>
      <c r="BL44" s="1">
        <f>[1]服务器生态!AG62</f>
        <v>1.5455999999999998E-3</v>
      </c>
      <c r="BM44" s="1">
        <f>[1]服务器生态!$P43</f>
        <v>2.9500000000000037</v>
      </c>
      <c r="BN44" s="11">
        <f>[1]服务器生态!Q43</f>
        <v>2.6029131045092706</v>
      </c>
      <c r="BQ44" s="1">
        <v>41</v>
      </c>
      <c r="BR44" s="1">
        <f>'[1]功能-行军令'!S44</f>
        <v>52.825268426711432</v>
      </c>
      <c r="BS44" s="1">
        <f>'[1]功能-行军令'!T44</f>
        <v>67.417743251686829</v>
      </c>
      <c r="BT44" s="1">
        <f>'[1]功能-行军令'!U44</f>
        <v>76.438705597610351</v>
      </c>
      <c r="BU44" s="1">
        <f>'[1]功能-行军令'!V44</f>
        <v>64.755256849242642</v>
      </c>
      <c r="BV44" s="1">
        <f>'[1]功能-行军令'!W44</f>
        <v>37.148082544202907</v>
      </c>
      <c r="CO44" s="1">
        <f>IF('[1]功能-城建'!AR45="","",'[1]功能-城建'!AR45)</f>
        <v>40</v>
      </c>
      <c r="CP44" s="1">
        <f>IF('[1]功能-城建'!AS45="","",'[1]功能-城建'!AS45)</f>
        <v>40</v>
      </c>
      <c r="CQ44" s="1">
        <f>IF('[1]功能-城建'!AT45="","",'[1]功能-城建'!AT45)</f>
        <v>40</v>
      </c>
      <c r="CR44" s="1" t="str">
        <f>IF('[1]功能-城建'!AU45="","",'[1]功能-城建'!AU45)</f>
        <v/>
      </c>
      <c r="CS44" s="1" t="str">
        <f>IF('[1]功能-城建'!AV45="","",'[1]功能-城建'!AV45)</f>
        <v/>
      </c>
      <c r="CT44" s="1">
        <f>IF('[1]功能-城建'!AW45="","",'[1]功能-城建'!AW45)</f>
        <v>40</v>
      </c>
      <c r="CU44" s="1">
        <f>IF('[1]功能-城建'!AX45="","",'[1]功能-城建'!AX45)</f>
        <v>40</v>
      </c>
      <c r="CV44" s="1">
        <f>IF('[1]功能-城建'!AY45="","",'[1]功能-城建'!AY45)</f>
        <v>40</v>
      </c>
      <c r="CW44" s="1">
        <f>IF('[1]功能-城建'!AZ45="","",'[1]功能-城建'!AZ45)</f>
        <v>40</v>
      </c>
      <c r="CX44" s="1">
        <f>IF('[1]功能-城建'!BA45="","",'[1]功能-城建'!BA45)</f>
        <v>40</v>
      </c>
      <c r="CY44" s="1">
        <f>IF('[1]功能-城建'!BB45="","",'[1]功能-城建'!BB45)</f>
        <v>40</v>
      </c>
      <c r="CZ44" s="1">
        <f>IF('[1]功能-城建'!BC45="","",'[1]功能-城建'!BC45)</f>
        <v>40</v>
      </c>
      <c r="DA44" s="1" t="str">
        <f>IF('[1]功能-城建'!BD45="","",'[1]功能-城建'!BD45)</f>
        <v/>
      </c>
      <c r="DB44" s="1" t="str">
        <f>IF('[1]功能-城建'!BE45="","",'[1]功能-城建'!BE45)</f>
        <v/>
      </c>
      <c r="DC44" s="1" t="str">
        <f>IF('[1]功能-城建'!BF45="","",'[1]功能-城建'!BF45)</f>
        <v/>
      </c>
      <c r="DD44" s="1" t="str">
        <f>IF('[1]功能-城建'!BG45="","",'[1]功能-城建'!BG45)</f>
        <v/>
      </c>
      <c r="DE44" s="1" t="str">
        <f>IF('[1]功能-城建'!BH45="","",'[1]功能-城建'!BH45)</f>
        <v/>
      </c>
      <c r="DF44" s="1">
        <f>IF('[1]功能-城建'!BI45="","",'[1]功能-城建'!BI45)</f>
        <v>40</v>
      </c>
      <c r="DG44" s="1" t="str">
        <f>IF('[1]功能-城建'!BJ45="","",'[1]功能-城建'!BJ45)</f>
        <v/>
      </c>
      <c r="DL44" s="10">
        <v>40</v>
      </c>
      <c r="DM44" s="10">
        <f>'[1]功能-行军令'!EN44</f>
        <v>0</v>
      </c>
      <c r="DN44" s="10">
        <f>'[1]功能-行军令'!$FD44</f>
        <v>24568275.743273228</v>
      </c>
    </row>
    <row r="45" spans="6:118" x14ac:dyDescent="0.15">
      <c r="F45" s="15">
        <f>[1]节奏总纲!N45</f>
        <v>52</v>
      </c>
      <c r="G45" s="15">
        <f>[1]节奏总纲!O45</f>
        <v>42</v>
      </c>
      <c r="H45" s="1">
        <f>[1]节奏总纲!P45</f>
        <v>17.379173679952558</v>
      </c>
      <c r="I45" s="1">
        <f>[1]节奏总纲!Q45</f>
        <v>15.182446126806555</v>
      </c>
      <c r="J45" s="1">
        <f>[1]节奏总纲!R45</f>
        <v>12.547763396925747</v>
      </c>
      <c r="K45" s="1">
        <f>[1]节奏总纲!S45</f>
        <v>9.3221887619265527</v>
      </c>
      <c r="L45" s="1">
        <f>[1]节奏总纲!T45</f>
        <v>5.2485104513456724</v>
      </c>
      <c r="N45" s="15">
        <f>[1]节奏总纲!V45</f>
        <v>42</v>
      </c>
      <c r="O45" s="15">
        <f>[1]节奏总纲!W45</f>
        <v>1.230798279371875</v>
      </c>
      <c r="P45" s="15">
        <f>[1]节奏总纲!X45</f>
        <v>1.1172111529007811</v>
      </c>
      <c r="Q45" s="15">
        <f>[1]节奏总纲!Y45</f>
        <v>0.92577762112783013</v>
      </c>
      <c r="R45" s="15">
        <f>[1]节奏总纲!Z45</f>
        <v>0.69249694785623639</v>
      </c>
      <c r="S45" s="15">
        <f>[1]节奏总纲!AA45</f>
        <v>0.38784945577088692</v>
      </c>
      <c r="U45" s="15">
        <f>[1]节奏总纲!AC45</f>
        <v>42</v>
      </c>
      <c r="V45" s="15">
        <f>[1]节奏总纲!AD45</f>
        <v>54.255972994404218</v>
      </c>
      <c r="W45" s="15">
        <f>[1]节奏总纲!AE45</f>
        <v>56.238779717153008</v>
      </c>
      <c r="X45" s="15">
        <f>[1]节奏总纲!AF45</f>
        <v>59.09095196730258</v>
      </c>
      <c r="Y45" s="15">
        <f>[1]节奏总纲!AG45</f>
        <v>63.434756173851497</v>
      </c>
      <c r="Z45" s="15">
        <f>[1]节奏总纲!AH45</f>
        <v>72.034562459436771</v>
      </c>
      <c r="AD45" s="1">
        <v>42</v>
      </c>
      <c r="AE45" s="1">
        <f>[1]节奏总纲!AM45</f>
        <v>180.18480345945557</v>
      </c>
      <c r="AF45" s="1">
        <f>[1]节奏总纲!AN45</f>
        <v>144.14784276756447</v>
      </c>
      <c r="AG45" s="1">
        <f>[1]节奏总纲!AO45</f>
        <v>108.11088207567333</v>
      </c>
      <c r="AH45" s="1">
        <f>[1]节奏总纲!AP45</f>
        <v>72.073921383782235</v>
      </c>
      <c r="AI45" s="1">
        <f>[1]节奏总纲!AQ45</f>
        <v>36.036960691891117</v>
      </c>
      <c r="AK45" s="1">
        <v>42</v>
      </c>
      <c r="AL45" s="1">
        <f>[1]节奏总纲!AT45</f>
        <v>24.859410653458013</v>
      </c>
      <c r="AM45" s="1">
        <f>[1]节奏总纲!AU45</f>
        <v>19.887528522766416</v>
      </c>
      <c r="AN45" s="1">
        <f>[1]节奏总纲!AV45</f>
        <v>14.915646392074805</v>
      </c>
      <c r="AO45" s="1">
        <f>[1]节奏总纲!AW45</f>
        <v>9.9437642613832082</v>
      </c>
      <c r="AP45" s="1">
        <f>[1]节奏总纲!AX45</f>
        <v>4.9718821306916041</v>
      </c>
      <c r="AR45" s="1">
        <v>42</v>
      </c>
      <c r="AS45" s="1">
        <f>[1]节奏总纲!BA45</f>
        <v>32.405012530176009</v>
      </c>
      <c r="AT45" s="1">
        <f>[1]节奏总纲!BB45</f>
        <v>33.799338867675175</v>
      </c>
      <c r="AU45" s="1">
        <f>[1]节奏总纲!BC45</f>
        <v>35.634340563113874</v>
      </c>
      <c r="AV45" s="1">
        <f>[1]节奏总纲!BD45</f>
        <v>38.35066605767593</v>
      </c>
      <c r="AW45" s="1">
        <f>[1]节奏总纲!BE45</f>
        <v>43.030177309109042</v>
      </c>
      <c r="BA45" s="1">
        <v>42</v>
      </c>
      <c r="BB45" s="1">
        <f>[1]服务器生态!W63</f>
        <v>359.595082326019</v>
      </c>
      <c r="BC45" s="1">
        <f>[1]服务器生态!X63</f>
        <v>295.60777926669829</v>
      </c>
      <c r="BD45" s="1">
        <f>[1]服务器生态!Y63</f>
        <v>25.791936752110349</v>
      </c>
      <c r="BE45" s="1">
        <f>[1]服务器生态!Z63</f>
        <v>4.1449092413793123</v>
      </c>
      <c r="BF45" s="1">
        <f>[1]服务器生态!AA63</f>
        <v>1.0671889655172413</v>
      </c>
      <c r="BG45" s="1">
        <f>[1]服务器生态!AB63</f>
        <v>83.582667366607907</v>
      </c>
      <c r="BH45" s="1">
        <f>[1]服务器生态!AC63</f>
        <v>0.5240330345454548</v>
      </c>
      <c r="BI45" s="1">
        <f>[1]服务器生态!AD63</f>
        <v>0.43078520596654524</v>
      </c>
      <c r="BJ45" s="1">
        <f>[1]服务器生态!AE63</f>
        <v>3.7586239488000002E-2</v>
      </c>
      <c r="BK45" s="1">
        <f>[1]服务器生态!AF63</f>
        <v>6.0403200000000018E-3</v>
      </c>
      <c r="BL45" s="1">
        <f>[1]服务器生态!AG63</f>
        <v>1.5551999999999999E-3</v>
      </c>
      <c r="BM45" s="1">
        <f>[1]服务器生态!$P44</f>
        <v>2.9000000000000039</v>
      </c>
      <c r="BN45" s="11">
        <f>[1]服务器生态!Q44</f>
        <v>2.600086402118881</v>
      </c>
      <c r="BQ45" s="1">
        <v>42</v>
      </c>
      <c r="BR45" s="1">
        <f>'[1]功能-行军令'!S45</f>
        <v>56.616720851106265</v>
      </c>
      <c r="BS45" s="1">
        <f>'[1]功能-行军令'!T45</f>
        <v>74.853147244352272</v>
      </c>
      <c r="BT45" s="1">
        <f>'[1]功能-行军令'!U45</f>
        <v>84.245763522632615</v>
      </c>
      <c r="BU45" s="1">
        <f>'[1]功能-行军令'!V45</f>
        <v>71.327185629192286</v>
      </c>
      <c r="BV45" s="1">
        <f>'[1]功能-行军令'!W45</f>
        <v>39.948493944401321</v>
      </c>
      <c r="CO45" s="1">
        <f>IF('[1]功能-城建'!AR46="","",'[1]功能-城建'!AR46)</f>
        <v>41</v>
      </c>
      <c r="CP45" s="1">
        <f>IF('[1]功能-城建'!AS46="","",'[1]功能-城建'!AS46)</f>
        <v>41</v>
      </c>
      <c r="CQ45" s="1">
        <f>IF('[1]功能-城建'!AT46="","",'[1]功能-城建'!AT46)</f>
        <v>41</v>
      </c>
      <c r="CR45" s="1" t="str">
        <f>IF('[1]功能-城建'!AU46="","",'[1]功能-城建'!AU46)</f>
        <v/>
      </c>
      <c r="CS45" s="1" t="str">
        <f>IF('[1]功能-城建'!AV46="","",'[1]功能-城建'!AV46)</f>
        <v/>
      </c>
      <c r="CT45" s="1">
        <f>IF('[1]功能-城建'!AW46="","",'[1]功能-城建'!AW46)</f>
        <v>41</v>
      </c>
      <c r="CU45" s="1">
        <f>IF('[1]功能-城建'!AX46="","",'[1]功能-城建'!AX46)</f>
        <v>41</v>
      </c>
      <c r="CV45" s="1">
        <f>IF('[1]功能-城建'!AY46="","",'[1]功能-城建'!AY46)</f>
        <v>41</v>
      </c>
      <c r="CW45" s="1">
        <f>IF('[1]功能-城建'!AZ46="","",'[1]功能-城建'!AZ46)</f>
        <v>41</v>
      </c>
      <c r="CX45" s="1">
        <f>IF('[1]功能-城建'!BA46="","",'[1]功能-城建'!BA46)</f>
        <v>41</v>
      </c>
      <c r="CY45" s="1">
        <f>IF('[1]功能-城建'!BB46="","",'[1]功能-城建'!BB46)</f>
        <v>41</v>
      </c>
      <c r="CZ45" s="1">
        <f>IF('[1]功能-城建'!BC46="","",'[1]功能-城建'!BC46)</f>
        <v>41</v>
      </c>
      <c r="DA45" s="1" t="str">
        <f>IF('[1]功能-城建'!BD46="","",'[1]功能-城建'!BD46)</f>
        <v/>
      </c>
      <c r="DB45" s="1" t="str">
        <f>IF('[1]功能-城建'!BE46="","",'[1]功能-城建'!BE46)</f>
        <v/>
      </c>
      <c r="DC45" s="1" t="str">
        <f>IF('[1]功能-城建'!BF46="","",'[1]功能-城建'!BF46)</f>
        <v/>
      </c>
      <c r="DD45" s="1" t="str">
        <f>IF('[1]功能-城建'!BG46="","",'[1]功能-城建'!BG46)</f>
        <v/>
      </c>
      <c r="DE45" s="1" t="str">
        <f>IF('[1]功能-城建'!BH46="","",'[1]功能-城建'!BH46)</f>
        <v/>
      </c>
      <c r="DF45" s="1">
        <f>IF('[1]功能-城建'!BI46="","",'[1]功能-城建'!BI46)</f>
        <v>41</v>
      </c>
      <c r="DG45" s="1" t="str">
        <f>IF('[1]功能-城建'!BJ46="","",'[1]功能-城建'!BJ46)</f>
        <v/>
      </c>
      <c r="DL45" s="10">
        <v>41</v>
      </c>
      <c r="DM45" s="10">
        <f>'[1]功能-行军令'!EN45</f>
        <v>0</v>
      </c>
      <c r="DN45" s="10">
        <f>'[1]功能-行军令'!$FD45</f>
        <v>29165928.677243453</v>
      </c>
    </row>
    <row r="46" spans="6:118" x14ac:dyDescent="0.15">
      <c r="F46" s="15">
        <f>[1]节奏总纲!N46</f>
        <v>53</v>
      </c>
      <c r="G46" s="15">
        <f>[1]节奏总纲!O46</f>
        <v>43</v>
      </c>
      <c r="H46" s="1">
        <f>[1]节奏总纲!P46</f>
        <v>18.698310613518661</v>
      </c>
      <c r="I46" s="1">
        <f>[1]节奏总纲!Q46</f>
        <v>16.338583814092605</v>
      </c>
      <c r="J46" s="1">
        <f>[1]节奏总纲!R46</f>
        <v>13.509529418267233</v>
      </c>
      <c r="K46" s="1">
        <f>[1]节奏总纲!S46</f>
        <v>10.020424657784652</v>
      </c>
      <c r="L46" s="1">
        <f>[1]节奏总纲!T46</f>
        <v>5.6394104810372276</v>
      </c>
      <c r="N46" s="15">
        <f>[1]节奏总纲!V46</f>
        <v>43</v>
      </c>
      <c r="O46" s="15">
        <f>[1]节奏总纲!W46</f>
        <v>1.319136933566103</v>
      </c>
      <c r="P46" s="15">
        <f>[1]节奏总纲!X46</f>
        <v>1.1561376872860496</v>
      </c>
      <c r="Q46" s="15">
        <f>[1]节奏总纲!Y46</f>
        <v>0.96176602134148581</v>
      </c>
      <c r="R46" s="15">
        <f>[1]节奏总纲!Z46</f>
        <v>0.6982358958580992</v>
      </c>
      <c r="S46" s="15">
        <f>[1]节奏总纲!AA46</f>
        <v>0.39090002969155524</v>
      </c>
      <c r="U46" s="15">
        <f>[1]节奏总纲!AC46</f>
        <v>43</v>
      </c>
      <c r="V46" s="15">
        <f>[1]节奏总纲!AD46</f>
        <v>54.585942742481357</v>
      </c>
      <c r="W46" s="15">
        <f>[1]节奏总纲!AE46</f>
        <v>56.568265567054013</v>
      </c>
      <c r="X46" s="15">
        <f>[1]节奏总纲!AF46</f>
        <v>59.425480572843689</v>
      </c>
      <c r="Y46" s="15">
        <f>[1]节奏总纲!AG46</f>
        <v>63.763640149257171</v>
      </c>
      <c r="Z46" s="15">
        <f>[1]节奏总纲!AH46</f>
        <v>72.370053318329937</v>
      </c>
      <c r="AD46" s="1">
        <v>43</v>
      </c>
      <c r="AE46" s="1">
        <f>[1]节奏总纲!AM46</f>
        <v>208.99265815439742</v>
      </c>
      <c r="AF46" s="1">
        <f>[1]节奏总纲!AN46</f>
        <v>167.19412652351795</v>
      </c>
      <c r="AG46" s="1">
        <f>[1]节奏总纲!AO46</f>
        <v>125.39559489263844</v>
      </c>
      <c r="AH46" s="1">
        <f>[1]节奏总纲!AP46</f>
        <v>83.597063261758976</v>
      </c>
      <c r="AI46" s="1">
        <f>[1]节奏总纲!AQ46</f>
        <v>41.798531630879488</v>
      </c>
      <c r="AK46" s="1">
        <v>43</v>
      </c>
      <c r="AL46" s="1">
        <f>[1]节奏总纲!AT46</f>
        <v>28.807854694941852</v>
      </c>
      <c r="AM46" s="1">
        <f>[1]节奏总纲!AU46</f>
        <v>23.046283755953482</v>
      </c>
      <c r="AN46" s="1">
        <f>[1]节奏总纲!AV46</f>
        <v>17.284712816965111</v>
      </c>
      <c r="AO46" s="1">
        <f>[1]节奏总纲!AW46</f>
        <v>11.523141877976741</v>
      </c>
      <c r="AP46" s="1">
        <f>[1]节奏总纲!AX46</f>
        <v>5.7615709389883705</v>
      </c>
      <c r="AR46" s="1">
        <v>43</v>
      </c>
      <c r="AS46" s="1">
        <f>[1]节奏总纲!BA46</f>
        <v>32.550742320155642</v>
      </c>
      <c r="AT46" s="1">
        <f>[1]节奏总纲!BB46</f>
        <v>33.955041603568006</v>
      </c>
      <c r="AU46" s="1">
        <f>[1]节奏总纲!BC46</f>
        <v>35.796991989553327</v>
      </c>
      <c r="AV46" s="1">
        <f>[1]节奏总纲!BD46</f>
        <v>38.507242373270728</v>
      </c>
      <c r="AW46" s="1">
        <f>[1]节奏总纲!BE46</f>
        <v>43.179964142847631</v>
      </c>
      <c r="BA46" s="1">
        <v>43</v>
      </c>
      <c r="BB46" s="1">
        <f>[1]服务器生态!W64</f>
        <v>353.45447994357386</v>
      </c>
      <c r="BC46" s="1">
        <f>[1]服务器生态!X64</f>
        <v>291.8345776083159</v>
      </c>
      <c r="BD46" s="1">
        <f>[1]服务器生态!Y64</f>
        <v>25.419914586041383</v>
      </c>
      <c r="BE46" s="1">
        <f>[1]服务器生态!Z64</f>
        <v>4.0955078620689669</v>
      </c>
      <c r="BF46" s="1">
        <f>[1]服务器生态!AA64</f>
        <v>1.0575889655172415</v>
      </c>
      <c r="BG46" s="1">
        <f>[1]服务器生态!AB64</f>
        <v>84.907764076641627</v>
      </c>
      <c r="BH46" s="1">
        <f>[1]服务器生态!AC64</f>
        <v>0.52296836318181839</v>
      </c>
      <c r="BI46" s="1">
        <f>[1]服务器生态!AD64</f>
        <v>0.4317960587061816</v>
      </c>
      <c r="BJ46" s="1">
        <f>[1]服务器生态!AE64</f>
        <v>3.7611098112000002E-2</v>
      </c>
      <c r="BK46" s="1">
        <f>[1]服务器生态!AF64</f>
        <v>6.0596800000000013E-3</v>
      </c>
      <c r="BL46" s="1">
        <f>[1]服务器生态!AG64</f>
        <v>1.5647999999999999E-3</v>
      </c>
      <c r="BM46" s="1">
        <f>[1]服务器生态!$P45</f>
        <v>2.8500000000000041</v>
      </c>
      <c r="BN46" s="11">
        <f>[1]服务器生态!Q45</f>
        <v>2.5974714410665505</v>
      </c>
      <c r="BQ46" s="1">
        <v>43</v>
      </c>
      <c r="BR46" s="1">
        <f>'[1]功能-行军令'!S46</f>
        <v>60.680298944040715</v>
      </c>
      <c r="BS46" s="1">
        <f>'[1]功能-行军令'!T46</f>
        <v>77.461225048165375</v>
      </c>
      <c r="BT46" s="1">
        <f>'[1]功能-行军令'!U46</f>
        <v>87.520707942075205</v>
      </c>
      <c r="BU46" s="1">
        <f>'[1]功能-行军令'!V46</f>
        <v>71.918297273384269</v>
      </c>
      <c r="BV46" s="1">
        <f>'[1]功能-行军令'!W46</f>
        <v>40.262703058230272</v>
      </c>
      <c r="CO46" s="1">
        <f>IF('[1]功能-城建'!AR47="","",'[1]功能-城建'!AR47)</f>
        <v>42</v>
      </c>
      <c r="CP46" s="1">
        <f>IF('[1]功能-城建'!AS47="","",'[1]功能-城建'!AS47)</f>
        <v>42</v>
      </c>
      <c r="CQ46" s="1">
        <f>IF('[1]功能-城建'!AT47="","",'[1]功能-城建'!AT47)</f>
        <v>42</v>
      </c>
      <c r="CR46" s="1" t="str">
        <f>IF('[1]功能-城建'!AU47="","",'[1]功能-城建'!AU47)</f>
        <v/>
      </c>
      <c r="CS46" s="1" t="str">
        <f>IF('[1]功能-城建'!AV47="","",'[1]功能-城建'!AV47)</f>
        <v/>
      </c>
      <c r="CT46" s="1">
        <f>IF('[1]功能-城建'!AW47="","",'[1]功能-城建'!AW47)</f>
        <v>42</v>
      </c>
      <c r="CU46" s="1">
        <f>IF('[1]功能-城建'!AX47="","",'[1]功能-城建'!AX47)</f>
        <v>42</v>
      </c>
      <c r="CV46" s="1">
        <f>IF('[1]功能-城建'!AY47="","",'[1]功能-城建'!AY47)</f>
        <v>42</v>
      </c>
      <c r="CW46" s="1">
        <f>IF('[1]功能-城建'!AZ47="","",'[1]功能-城建'!AZ47)</f>
        <v>42</v>
      </c>
      <c r="CX46" s="1">
        <f>IF('[1]功能-城建'!BA47="","",'[1]功能-城建'!BA47)</f>
        <v>42</v>
      </c>
      <c r="CY46" s="1">
        <f>IF('[1]功能-城建'!BB47="","",'[1]功能-城建'!BB47)</f>
        <v>42</v>
      </c>
      <c r="CZ46" s="1">
        <f>IF('[1]功能-城建'!BC47="","",'[1]功能-城建'!BC47)</f>
        <v>42</v>
      </c>
      <c r="DA46" s="1" t="str">
        <f>IF('[1]功能-城建'!BD47="","",'[1]功能-城建'!BD47)</f>
        <v/>
      </c>
      <c r="DB46" s="1" t="str">
        <f>IF('[1]功能-城建'!BE47="","",'[1]功能-城建'!BE47)</f>
        <v/>
      </c>
      <c r="DC46" s="1" t="str">
        <f>IF('[1]功能-城建'!BF47="","",'[1]功能-城建'!BF47)</f>
        <v/>
      </c>
      <c r="DD46" s="1" t="str">
        <f>IF('[1]功能-城建'!BG47="","",'[1]功能-城建'!BG47)</f>
        <v/>
      </c>
      <c r="DE46" s="1" t="str">
        <f>IF('[1]功能-城建'!BH47="","",'[1]功能-城建'!BH47)</f>
        <v/>
      </c>
      <c r="DF46" s="1">
        <f>IF('[1]功能-城建'!BI47="","",'[1]功能-城建'!BI47)</f>
        <v>42</v>
      </c>
      <c r="DG46" s="1" t="str">
        <f>IF('[1]功能-城建'!BJ47="","",'[1]功能-城建'!BJ47)</f>
        <v/>
      </c>
      <c r="DL46" s="10">
        <v>42</v>
      </c>
      <c r="DM46" s="10">
        <f>'[1]功能-行军令'!EN46</f>
        <v>0</v>
      </c>
      <c r="DN46" s="10">
        <f>'[1]功能-行军令'!$FD46</f>
        <v>34739885.701852627</v>
      </c>
    </row>
    <row r="47" spans="6:118" x14ac:dyDescent="0.15">
      <c r="F47" s="15">
        <f>[1]节奏总纲!N47</f>
        <v>54</v>
      </c>
      <c r="G47" s="15">
        <f>[1]节奏总纲!O47</f>
        <v>44</v>
      </c>
      <c r="H47" s="1">
        <f>[1]节奏总纲!P47</f>
        <v>20.112126572366307</v>
      </c>
      <c r="I47" s="1">
        <f>[1]节奏总纲!Q47</f>
        <v>17.573976198933678</v>
      </c>
      <c r="J47" s="1">
        <f>[1]节奏总纲!R47</f>
        <v>14.520955385248474</v>
      </c>
      <c r="K47" s="1">
        <f>[1]节奏总纲!S47</f>
        <v>10.768032566844921</v>
      </c>
      <c r="L47" s="1">
        <f>[1]节奏总纲!T47</f>
        <v>6.0537500982822579</v>
      </c>
      <c r="N47" s="15">
        <f>[1]节奏总纲!V47</f>
        <v>44</v>
      </c>
      <c r="O47" s="15">
        <f>[1]节奏总纲!W47</f>
        <v>1.4138159588476462</v>
      </c>
      <c r="P47" s="15">
        <f>[1]节奏总纲!X47</f>
        <v>1.2353923848410737</v>
      </c>
      <c r="Q47" s="15">
        <f>[1]节奏总纲!Y47</f>
        <v>1.0114259669812409</v>
      </c>
      <c r="R47" s="15">
        <f>[1]节奏总纲!Z47</f>
        <v>0.74760790906026919</v>
      </c>
      <c r="S47" s="15">
        <f>[1]节奏总纲!AA47</f>
        <v>0.41433961724503021</v>
      </c>
      <c r="U47" s="15">
        <f>[1]节奏总纲!AC47</f>
        <v>44</v>
      </c>
      <c r="V47" s="15">
        <f>[1]节奏总纲!AD47</f>
        <v>54.915912490558505</v>
      </c>
      <c r="W47" s="15">
        <f>[1]节奏总纲!AE47</f>
        <v>56.897751416955018</v>
      </c>
      <c r="X47" s="15">
        <f>[1]节奏总纲!AF47</f>
        <v>59.760009178384806</v>
      </c>
      <c r="Y47" s="15">
        <f>[1]节奏总纲!AG47</f>
        <v>64.08760696397195</v>
      </c>
      <c r="Z47" s="15">
        <f>[1]节奏总纲!AH47</f>
        <v>72.705544177223089</v>
      </c>
      <c r="AD47" s="1">
        <v>44</v>
      </c>
      <c r="AE47" s="1">
        <f>[1]节奏总纲!AM47</f>
        <v>242.37342918215046</v>
      </c>
      <c r="AF47" s="1">
        <f>[1]节奏总纲!AN47</f>
        <v>193.89874334572039</v>
      </c>
      <c r="AG47" s="1">
        <f>[1]节奏总纲!AO47</f>
        <v>145.42405750929026</v>
      </c>
      <c r="AH47" s="1">
        <f>[1]节奏总纲!AP47</f>
        <v>96.949371672860195</v>
      </c>
      <c r="AI47" s="1">
        <f>[1]节奏总纲!AQ47</f>
        <v>48.474685836430098</v>
      </c>
      <c r="AK47" s="1">
        <v>44</v>
      </c>
      <c r="AL47" s="1">
        <f>[1]节奏总纲!AT47</f>
        <v>33.380771027753042</v>
      </c>
      <c r="AM47" s="1">
        <f>[1]节奏总纲!AU47</f>
        <v>26.704616822202439</v>
      </c>
      <c r="AN47" s="1">
        <f>[1]节奏总纲!AV47</f>
        <v>20.028462616651822</v>
      </c>
      <c r="AO47" s="1">
        <f>[1]节奏总纲!AW47</f>
        <v>13.35230841110122</v>
      </c>
      <c r="AP47" s="1">
        <f>[1]节奏总纲!AX47</f>
        <v>6.6761542055506098</v>
      </c>
      <c r="AR47" s="1">
        <v>44</v>
      </c>
      <c r="AS47" s="1">
        <f>[1]节奏总纲!BA47</f>
        <v>32.696472110135275</v>
      </c>
      <c r="AT47" s="1">
        <f>[1]节奏总纲!BB47</f>
        <v>34.09469189131628</v>
      </c>
      <c r="AU47" s="1">
        <f>[1]节奏总纲!BC47</f>
        <v>35.95964341599278</v>
      </c>
      <c r="AV47" s="1">
        <f>[1]节奏总纲!BD47</f>
        <v>38.663818688865533</v>
      </c>
      <c r="AW47" s="1">
        <f>[1]节奏总纲!BE47</f>
        <v>43.329750976586219</v>
      </c>
      <c r="BA47" s="1">
        <v>44</v>
      </c>
      <c r="BB47" s="1">
        <f>[1]服务器生态!W65</f>
        <v>347.33590524451427</v>
      </c>
      <c r="BC47" s="1">
        <f>[1]服务器生态!X65</f>
        <v>288.04046175532022</v>
      </c>
      <c r="BD47" s="1">
        <f>[1]服务器生态!Y65</f>
        <v>25.047378103613795</v>
      </c>
      <c r="BE47" s="1">
        <f>[1]服务器生态!Z65</f>
        <v>4.0457059310344841</v>
      </c>
      <c r="BF47" s="1">
        <f>[1]服务器生态!AA65</f>
        <v>1.047790344827586</v>
      </c>
      <c r="BG47" s="1">
        <f>[1]服务器生态!AB65</f>
        <v>86.216639115106972</v>
      </c>
      <c r="BH47" s="1">
        <f>[1]服务器生态!AC65</f>
        <v>0.52190369181818208</v>
      </c>
      <c r="BI47" s="1">
        <f>[1]服务器生态!AD65</f>
        <v>0.43280691144581795</v>
      </c>
      <c r="BJ47" s="1">
        <f>[1]服务器生态!AE65</f>
        <v>3.7635956736000002E-2</v>
      </c>
      <c r="BK47" s="1">
        <f>[1]服务器生态!AF65</f>
        <v>6.0790400000000017E-3</v>
      </c>
      <c r="BL47" s="1">
        <f>[1]服务器生态!AG65</f>
        <v>1.5743999999999999E-3</v>
      </c>
      <c r="BM47" s="1">
        <f>[1]服务器生态!$P46</f>
        <v>2.8000000000000043</v>
      </c>
      <c r="BN47" s="11">
        <f>[1]服务器生态!Q46</f>
        <v>2.5950765336451713</v>
      </c>
      <c r="BQ47" s="1">
        <v>44</v>
      </c>
      <c r="BR47" s="1">
        <f>'[1]功能-行军令'!S47</f>
        <v>65.03553410699169</v>
      </c>
      <c r="BS47" s="1">
        <f>'[1]功能-行军令'!T47</f>
        <v>82.771289784351893</v>
      </c>
      <c r="BT47" s="1">
        <f>'[1]功能-行军令'!U47</f>
        <v>92.039762995292904</v>
      </c>
      <c r="BU47" s="1">
        <f>'[1]功能-行军令'!V47</f>
        <v>77.00361463320769</v>
      </c>
      <c r="BV47" s="1">
        <f>'[1]功能-行军令'!W47</f>
        <v>42.676980576238066</v>
      </c>
      <c r="CO47" s="1">
        <f>IF('[1]功能-城建'!AR48="","",'[1]功能-城建'!AR48)</f>
        <v>43</v>
      </c>
      <c r="CP47" s="1">
        <f>IF('[1]功能-城建'!AS48="","",'[1]功能-城建'!AS48)</f>
        <v>43</v>
      </c>
      <c r="CQ47" s="1">
        <f>IF('[1]功能-城建'!AT48="","",'[1]功能-城建'!AT48)</f>
        <v>43</v>
      </c>
      <c r="CR47" s="1" t="str">
        <f>IF('[1]功能-城建'!AU48="","",'[1]功能-城建'!AU48)</f>
        <v/>
      </c>
      <c r="CS47" s="1" t="str">
        <f>IF('[1]功能-城建'!AV48="","",'[1]功能-城建'!AV48)</f>
        <v/>
      </c>
      <c r="CT47" s="1">
        <f>IF('[1]功能-城建'!AW48="","",'[1]功能-城建'!AW48)</f>
        <v>43</v>
      </c>
      <c r="CU47" s="1">
        <f>IF('[1]功能-城建'!AX48="","",'[1]功能-城建'!AX48)</f>
        <v>43</v>
      </c>
      <c r="CV47" s="1">
        <f>IF('[1]功能-城建'!AY48="","",'[1]功能-城建'!AY48)</f>
        <v>43</v>
      </c>
      <c r="CW47" s="1">
        <f>IF('[1]功能-城建'!AZ48="","",'[1]功能-城建'!AZ48)</f>
        <v>43</v>
      </c>
      <c r="CX47" s="1">
        <f>IF('[1]功能-城建'!BA48="","",'[1]功能-城建'!BA48)</f>
        <v>43</v>
      </c>
      <c r="CY47" s="1">
        <f>IF('[1]功能-城建'!BB48="","",'[1]功能-城建'!BB48)</f>
        <v>43</v>
      </c>
      <c r="CZ47" s="1">
        <f>IF('[1]功能-城建'!BC48="","",'[1]功能-城建'!BC48)</f>
        <v>43</v>
      </c>
      <c r="DA47" s="1" t="str">
        <f>IF('[1]功能-城建'!BD48="","",'[1]功能-城建'!BD48)</f>
        <v/>
      </c>
      <c r="DB47" s="1" t="str">
        <f>IF('[1]功能-城建'!BE48="","",'[1]功能-城建'!BE48)</f>
        <v/>
      </c>
      <c r="DC47" s="1" t="str">
        <f>IF('[1]功能-城建'!BF48="","",'[1]功能-城建'!BF48)</f>
        <v/>
      </c>
      <c r="DD47" s="1" t="str">
        <f>IF('[1]功能-城建'!BG48="","",'[1]功能-城建'!BG48)</f>
        <v/>
      </c>
      <c r="DE47" s="1" t="str">
        <f>IF('[1]功能-城建'!BH48="","",'[1]功能-城建'!BH48)</f>
        <v/>
      </c>
      <c r="DF47" s="1">
        <f>IF('[1]功能-城建'!BI48="","",'[1]功能-城建'!BI48)</f>
        <v>43</v>
      </c>
      <c r="DG47" s="1" t="str">
        <f>IF('[1]功能-城建'!BJ48="","",'[1]功能-城建'!BJ48)</f>
        <v/>
      </c>
      <c r="DL47" s="10">
        <v>43</v>
      </c>
      <c r="DM47" s="10">
        <f>'[1]功能-行军令'!EN47</f>
        <v>0</v>
      </c>
      <c r="DN47" s="10">
        <f>'[1]功能-行军令'!$FD47</f>
        <v>41109586.786840543</v>
      </c>
    </row>
    <row r="48" spans="6:118" x14ac:dyDescent="0.15">
      <c r="F48" s="15">
        <f>[1]节奏总纲!N48</f>
        <v>55</v>
      </c>
      <c r="G48" s="15">
        <f>[1]节奏总纲!O48</f>
        <v>45</v>
      </c>
      <c r="H48" s="1">
        <f>[1]节奏总纲!P48</f>
        <v>21.627416997969519</v>
      </c>
      <c r="I48" s="1">
        <f>[1]节奏总纲!Q48</f>
        <v>18.900199714525563</v>
      </c>
      <c r="J48" s="1">
        <f>[1]节奏总纲!R48</f>
        <v>15.604181364035009</v>
      </c>
      <c r="K48" s="1">
        <f>[1]节奏总纲!S48</f>
        <v>11.572830835613489</v>
      </c>
      <c r="L48" s="1">
        <f>[1]节奏总纲!T48</f>
        <v>6.49903880788984</v>
      </c>
      <c r="N48" s="15">
        <f>[1]节奏总纲!V48</f>
        <v>45</v>
      </c>
      <c r="O48" s="15">
        <f>[1]节奏总纲!W48</f>
        <v>1.5152904256032116</v>
      </c>
      <c r="P48" s="15">
        <f>[1]节奏总纲!X48</f>
        <v>1.3262235155918844</v>
      </c>
      <c r="Q48" s="15">
        <f>[1]节奏总纲!Y48</f>
        <v>1.083225978786535</v>
      </c>
      <c r="R48" s="15">
        <f>[1]节奏总纲!Z48</f>
        <v>0.80479826876856819</v>
      </c>
      <c r="S48" s="15">
        <f>[1]节奏总纲!AA48</f>
        <v>0.44528870960758216</v>
      </c>
      <c r="U48" s="15">
        <f>[1]节奏总纲!AC48</f>
        <v>45</v>
      </c>
      <c r="V48" s="15">
        <f>[1]节奏总纲!AD48</f>
        <v>55.229416240679981</v>
      </c>
      <c r="W48" s="15">
        <f>[1]节奏总纲!AE48</f>
        <v>57.218966664386244</v>
      </c>
      <c r="X48" s="15">
        <f>[1]节奏总纲!AF48</f>
        <v>60.086674688654931</v>
      </c>
      <c r="Y48" s="15">
        <f>[1]节奏总纲!AG48</f>
        <v>64.399012521055653</v>
      </c>
      <c r="Z48" s="15">
        <f>[1]节奏总纲!AH48</f>
        <v>73.037155126421851</v>
      </c>
      <c r="AD48" s="1">
        <v>45</v>
      </c>
      <c r="AE48" s="1">
        <f>[1]节奏总纲!AM48</f>
        <v>281.05</v>
      </c>
      <c r="AF48" s="1">
        <f>[1]节奏总纲!AN48</f>
        <v>224.84000000000003</v>
      </c>
      <c r="AG48" s="1">
        <f>[1]节奏总纲!AO48</f>
        <v>168.63</v>
      </c>
      <c r="AH48" s="1">
        <f>[1]节奏总纲!AP48</f>
        <v>112.42000000000002</v>
      </c>
      <c r="AI48" s="1">
        <f>[1]节奏总纲!AQ48</f>
        <v>56.210000000000008</v>
      </c>
      <c r="AK48" s="1">
        <v>45</v>
      </c>
      <c r="AL48" s="1">
        <f>[1]节奏总纲!AT48</f>
        <v>38.676570817849552</v>
      </c>
      <c r="AM48" s="1">
        <f>[1]节奏总纲!AU48</f>
        <v>30.941256654279641</v>
      </c>
      <c r="AN48" s="1">
        <f>[1]节奏总纲!AV48</f>
        <v>23.205942490709731</v>
      </c>
      <c r="AO48" s="1">
        <f>[1]节奏总纲!AW48</f>
        <v>15.470628327139821</v>
      </c>
      <c r="AP48" s="1">
        <f>[1]节奏总纲!AX48</f>
        <v>7.7353141635699103</v>
      </c>
      <c r="AR48" s="1">
        <v>45</v>
      </c>
      <c r="AS48" s="1">
        <f>[1]节奏总纲!BA48</f>
        <v>32.842201900114915</v>
      </c>
      <c r="AT48" s="1">
        <f>[1]节奏总纲!BB48</f>
        <v>34.227825436710944</v>
      </c>
      <c r="AU48" s="1">
        <f>[1]节奏总纲!BC48</f>
        <v>36.105477566569242</v>
      </c>
      <c r="AV48" s="1">
        <f>[1]节奏总纲!BD48</f>
        <v>38.82039500446033</v>
      </c>
      <c r="AW48" s="1">
        <f>[1]节奏总纲!BE48</f>
        <v>43.479537810324807</v>
      </c>
      <c r="BA48" s="1">
        <v>45</v>
      </c>
      <c r="BB48" s="1">
        <f>[1]服务器生态!W66</f>
        <v>341.23935822884027</v>
      </c>
      <c r="BC48" s="1">
        <f>[1]服务器生态!X66</f>
        <v>284.22543170771149</v>
      </c>
      <c r="BD48" s="1">
        <f>[1]服务器生态!Y66</f>
        <v>24.674327304827589</v>
      </c>
      <c r="BE48" s="1">
        <f>[1]服务器生态!Z66</f>
        <v>3.9955034482758638</v>
      </c>
      <c r="BF48" s="1">
        <f>[1]服务器生态!AA66</f>
        <v>1.0377931034482759</v>
      </c>
      <c r="BG48" s="1">
        <f>[1]服务器生态!AB66</f>
        <v>87.509166251301366</v>
      </c>
      <c r="BH48" s="1">
        <f>[1]服务器生态!AC66</f>
        <v>0.52083902045454566</v>
      </c>
      <c r="BI48" s="1">
        <f>[1]服务器生态!AD66</f>
        <v>0.43381776418545437</v>
      </c>
      <c r="BJ48" s="1">
        <f>[1]服务器生态!AE66</f>
        <v>3.7660815360000002E-2</v>
      </c>
      <c r="BK48" s="1">
        <f>[1]服务器生态!AF66</f>
        <v>6.0984000000000021E-3</v>
      </c>
      <c r="BL48" s="1">
        <f>[1]服务器生态!AG66</f>
        <v>1.5839999999999999E-3</v>
      </c>
      <c r="BM48" s="1">
        <f>[1]服务器生态!$P47</f>
        <v>2.7500000000000044</v>
      </c>
      <c r="BN48" s="11">
        <f>[1]服务器生态!Q47</f>
        <v>2.5929106359614078</v>
      </c>
      <c r="BQ48" s="1">
        <v>45</v>
      </c>
      <c r="BR48" s="1">
        <f>'[1]功能-行军令'!S48</f>
        <v>69.703359577747733</v>
      </c>
      <c r="BS48" s="1">
        <f>'[1]功能-行军令'!T48</f>
        <v>88.856975544656279</v>
      </c>
      <c r="BT48" s="1">
        <f>'[1]功能-行军令'!U48</f>
        <v>98.573564069574786</v>
      </c>
      <c r="BU48" s="1">
        <f>'[1]功能-行军令'!V48</f>
        <v>82.894221683162641</v>
      </c>
      <c r="BV48" s="1">
        <f>'[1]功能-行军令'!W48</f>
        <v>45.864737089580899</v>
      </c>
      <c r="CO48" s="1">
        <f>IF('[1]功能-城建'!AR49="","",'[1]功能-城建'!AR49)</f>
        <v>44</v>
      </c>
      <c r="CP48" s="1">
        <f>IF('[1]功能-城建'!AS49="","",'[1]功能-城建'!AS49)</f>
        <v>44</v>
      </c>
      <c r="CQ48" s="1">
        <f>IF('[1]功能-城建'!AT49="","",'[1]功能-城建'!AT49)</f>
        <v>44</v>
      </c>
      <c r="CR48" s="1" t="str">
        <f>IF('[1]功能-城建'!AU49="","",'[1]功能-城建'!AU49)</f>
        <v/>
      </c>
      <c r="CS48" s="1" t="str">
        <f>IF('[1]功能-城建'!AV49="","",'[1]功能-城建'!AV49)</f>
        <v/>
      </c>
      <c r="CT48" s="1">
        <f>IF('[1]功能-城建'!AW49="","",'[1]功能-城建'!AW49)</f>
        <v>44</v>
      </c>
      <c r="CU48" s="1">
        <f>IF('[1]功能-城建'!AX49="","",'[1]功能-城建'!AX49)</f>
        <v>44</v>
      </c>
      <c r="CV48" s="1">
        <f>IF('[1]功能-城建'!AY49="","",'[1]功能-城建'!AY49)</f>
        <v>44</v>
      </c>
      <c r="CW48" s="1">
        <f>IF('[1]功能-城建'!AZ49="","",'[1]功能-城建'!AZ49)</f>
        <v>44</v>
      </c>
      <c r="CX48" s="1">
        <f>IF('[1]功能-城建'!BA49="","",'[1]功能-城建'!BA49)</f>
        <v>44</v>
      </c>
      <c r="CY48" s="1">
        <f>IF('[1]功能-城建'!BB49="","",'[1]功能-城建'!BB49)</f>
        <v>44</v>
      </c>
      <c r="CZ48" s="1">
        <f>IF('[1]功能-城建'!BC49="","",'[1]功能-城建'!BC49)</f>
        <v>44</v>
      </c>
      <c r="DA48" s="1" t="str">
        <f>IF('[1]功能-城建'!BD49="","",'[1]功能-城建'!BD49)</f>
        <v/>
      </c>
      <c r="DB48" s="1" t="str">
        <f>IF('[1]功能-城建'!BE49="","",'[1]功能-城建'!BE49)</f>
        <v/>
      </c>
      <c r="DC48" s="1" t="str">
        <f>IF('[1]功能-城建'!BF49="","",'[1]功能-城建'!BF49)</f>
        <v/>
      </c>
      <c r="DD48" s="1" t="str">
        <f>IF('[1]功能-城建'!BG49="","",'[1]功能-城建'!BG49)</f>
        <v/>
      </c>
      <c r="DE48" s="1" t="str">
        <f>IF('[1]功能-城建'!BH49="","",'[1]功能-城建'!BH49)</f>
        <v/>
      </c>
      <c r="DF48" s="1">
        <f>IF('[1]功能-城建'!BI49="","",'[1]功能-城建'!BI49)</f>
        <v>44</v>
      </c>
      <c r="DG48" s="1" t="str">
        <f>IF('[1]功能-城建'!BJ49="","",'[1]功能-城建'!BJ49)</f>
        <v/>
      </c>
      <c r="DL48" s="10">
        <v>44</v>
      </c>
      <c r="DM48" s="10">
        <f>'[1]功能-行军令'!EN48</f>
        <v>0</v>
      </c>
      <c r="DN48" s="10">
        <f>'[1]功能-行军令'!$FD48</f>
        <v>48478041.306898572</v>
      </c>
    </row>
    <row r="49" spans="6:118" x14ac:dyDescent="0.15">
      <c r="F49" s="15">
        <f>[1]节奏总纲!N49</f>
        <v>56</v>
      </c>
      <c r="G49" s="15">
        <f>[1]节奏总纲!O49</f>
        <v>46</v>
      </c>
      <c r="H49" s="1">
        <f>[1]节奏总纲!P49</f>
        <v>23.251465064166357</v>
      </c>
      <c r="I49" s="1">
        <f>[1]节奏总纲!Q49</f>
        <v>20.310154733549314</v>
      </c>
      <c r="J49" s="1">
        <f>[1]节奏总纲!R49</f>
        <v>16.757330871744692</v>
      </c>
      <c r="K49" s="1">
        <f>[1]节奏总纲!S49</f>
        <v>12.425582930290501</v>
      </c>
      <c r="L49" s="1">
        <f>[1]节奏总纲!T49</f>
        <v>6.9545132006921566</v>
      </c>
      <c r="N49" s="15">
        <f>[1]节奏总纲!V49</f>
        <v>46</v>
      </c>
      <c r="O49" s="15">
        <f>[1]节奏总纲!W49</f>
        <v>1.6240480661968384</v>
      </c>
      <c r="P49" s="15">
        <f>[1]节奏总纲!X49</f>
        <v>1.4099550190237515</v>
      </c>
      <c r="Q49" s="15">
        <f>[1]节奏总纲!Y49</f>
        <v>1.1531495077096832</v>
      </c>
      <c r="R49" s="15">
        <f>[1]节奏总纲!Z49</f>
        <v>0.85275209467701174</v>
      </c>
      <c r="S49" s="15">
        <f>[1]节奏总纲!AA49</f>
        <v>0.45547439280231661</v>
      </c>
      <c r="U49" s="15">
        <f>[1]节奏总纲!AC49</f>
        <v>46</v>
      </c>
      <c r="V49" s="15">
        <f>[1]节奏总纲!AD49</f>
        <v>55.537288901845052</v>
      </c>
      <c r="W49" s="15">
        <f>[1]节奏总纲!AE49</f>
        <v>57.53646043868428</v>
      </c>
      <c r="X49" s="15">
        <f>[1]节奏总纲!AF49</f>
        <v>60.393379177879737</v>
      </c>
      <c r="Y49" s="15">
        <f>[1]节奏总纲!AG49</f>
        <v>64.710418078139355</v>
      </c>
      <c r="Z49" s="15">
        <f>[1]节奏总纲!AH49</f>
        <v>73.340924940105893</v>
      </c>
      <c r="AD49" s="1">
        <v>46</v>
      </c>
      <c r="AE49" s="1">
        <f>[1]节奏总纲!AM49</f>
        <v>325.85912455595718</v>
      </c>
      <c r="AF49" s="1">
        <f>[1]节奏总纲!AN49</f>
        <v>260.68729964476574</v>
      </c>
      <c r="AG49" s="1">
        <f>[1]节奏总纲!AO49</f>
        <v>195.51547473357431</v>
      </c>
      <c r="AH49" s="1">
        <f>[1]节奏总纲!AP49</f>
        <v>130.34364982238287</v>
      </c>
      <c r="AI49" s="1">
        <f>[1]节奏总纲!AQ49</f>
        <v>65.171824911191436</v>
      </c>
      <c r="AK49" s="1">
        <v>46</v>
      </c>
      <c r="AL49" s="1">
        <f>[1]节奏总纲!AT49</f>
        <v>44.809124555957169</v>
      </c>
      <c r="AM49" s="1">
        <f>[1]节奏总纲!AU49</f>
        <v>35.847299644765712</v>
      </c>
      <c r="AN49" s="1">
        <f>[1]节奏总纲!AV49</f>
        <v>26.885474733574313</v>
      </c>
      <c r="AO49" s="1">
        <f>[1]节奏总纲!AW49</f>
        <v>17.923649822382856</v>
      </c>
      <c r="AP49" s="1">
        <f>[1]节奏总纲!AX49</f>
        <v>8.9618249111914281</v>
      </c>
      <c r="AR49" s="1">
        <v>46</v>
      </c>
      <c r="AS49" s="1">
        <f>[1]节奏总纲!BA49</f>
        <v>32.987931690094548</v>
      </c>
      <c r="AT49" s="1">
        <f>[1]节奏总纲!BB49</f>
        <v>34.360958982105608</v>
      </c>
      <c r="AU49" s="1">
        <f>[1]节奏总纲!BC49</f>
        <v>36.245762114295424</v>
      </c>
      <c r="AV49" s="1">
        <f>[1]节奏总纲!BD49</f>
        <v>38.976971320055128</v>
      </c>
      <c r="AW49" s="1">
        <f>[1]节奏总纲!BE49</f>
        <v>43.629324644063402</v>
      </c>
      <c r="BA49" s="1">
        <v>46</v>
      </c>
      <c r="BB49" s="1">
        <f>[1]服务器生态!W67</f>
        <v>335.16483889655183</v>
      </c>
      <c r="BC49" s="1">
        <f>[1]服务器生态!X67</f>
        <v>280.38948746548954</v>
      </c>
      <c r="BD49" s="1">
        <f>[1]服务器生态!Y67</f>
        <v>24.300762189682757</v>
      </c>
      <c r="BE49" s="1">
        <f>[1]服务器生态!Z67</f>
        <v>3.9449004137931043</v>
      </c>
      <c r="BF49" s="1">
        <f>[1]服务器生态!AA67</f>
        <v>1.0275972413793102</v>
      </c>
      <c r="BG49" s="1">
        <f>[1]服务器生态!AB67</f>
        <v>88.785219254522289</v>
      </c>
      <c r="BH49" s="1">
        <f>[1]服务器生态!AC67</f>
        <v>0.51977434909090925</v>
      </c>
      <c r="BI49" s="1">
        <f>[1]服务器生态!AD67</f>
        <v>0.43482861692509073</v>
      </c>
      <c r="BJ49" s="1">
        <f>[1]服务器生态!AE67</f>
        <v>3.7685673984000002E-2</v>
      </c>
      <c r="BK49" s="1">
        <f>[1]服务器生态!AF67</f>
        <v>6.1177600000000016E-3</v>
      </c>
      <c r="BL49" s="1">
        <f>[1]服务器生态!AG67</f>
        <v>1.5935999999999997E-3</v>
      </c>
      <c r="BM49" s="1">
        <f>[1]服务器生态!$P48</f>
        <v>2.7000000000000046</v>
      </c>
      <c r="BN49" s="11">
        <f>[1]服务器生态!Q48</f>
        <v>2.5914766457116594</v>
      </c>
      <c r="BQ49" s="1">
        <v>46</v>
      </c>
      <c r="BR49" s="1">
        <f>'[1]功能-行军令'!S49</f>
        <v>74.706211045054602</v>
      </c>
      <c r="BS49" s="1">
        <f>'[1]功能-行军令'!T49</f>
        <v>94.466986274591363</v>
      </c>
      <c r="BT49" s="1">
        <f>'[1]功能-行军令'!U49</f>
        <v>104.93660520158119</v>
      </c>
      <c r="BU49" s="1">
        <f>'[1]功能-行军令'!V49</f>
        <v>87.833465751732092</v>
      </c>
      <c r="BV49" s="1">
        <f>'[1]功能-行军令'!W49</f>
        <v>46.913862458638619</v>
      </c>
      <c r="CO49" s="1">
        <f>IF('[1]功能-城建'!AR50="","",'[1]功能-城建'!AR50)</f>
        <v>45</v>
      </c>
      <c r="CP49" s="1">
        <f>IF('[1]功能-城建'!AS50="","",'[1]功能-城建'!AS50)</f>
        <v>45</v>
      </c>
      <c r="CQ49" s="1">
        <f>IF('[1]功能-城建'!AT50="","",'[1]功能-城建'!AT50)</f>
        <v>45</v>
      </c>
      <c r="CR49" s="1" t="str">
        <f>IF('[1]功能-城建'!AU50="","",'[1]功能-城建'!AU50)</f>
        <v/>
      </c>
      <c r="CS49" s="1" t="str">
        <f>IF('[1]功能-城建'!AV50="","",'[1]功能-城建'!AV50)</f>
        <v/>
      </c>
      <c r="CT49" s="1">
        <f>IF('[1]功能-城建'!AW50="","",'[1]功能-城建'!AW50)</f>
        <v>45</v>
      </c>
      <c r="CU49" s="1">
        <f>IF('[1]功能-城建'!AX50="","",'[1]功能-城建'!AX50)</f>
        <v>45</v>
      </c>
      <c r="CV49" s="1">
        <f>IF('[1]功能-城建'!AY50="","",'[1]功能-城建'!AY50)</f>
        <v>45</v>
      </c>
      <c r="CW49" s="1">
        <f>IF('[1]功能-城建'!AZ50="","",'[1]功能-城建'!AZ50)</f>
        <v>45</v>
      </c>
      <c r="CX49" s="1">
        <f>IF('[1]功能-城建'!BA50="","",'[1]功能-城建'!BA50)</f>
        <v>45</v>
      </c>
      <c r="CY49" s="1">
        <f>IF('[1]功能-城建'!BB50="","",'[1]功能-城建'!BB50)</f>
        <v>45</v>
      </c>
      <c r="CZ49" s="1">
        <f>IF('[1]功能-城建'!BC50="","",'[1]功能-城建'!BC50)</f>
        <v>45</v>
      </c>
      <c r="DA49" s="1" t="str">
        <f>IF('[1]功能-城建'!BD50="","",'[1]功能-城建'!BD50)</f>
        <v/>
      </c>
      <c r="DB49" s="1" t="str">
        <f>IF('[1]功能-城建'!BE50="","",'[1]功能-城建'!BE50)</f>
        <v/>
      </c>
      <c r="DC49" s="1" t="str">
        <f>IF('[1]功能-城建'!BF50="","",'[1]功能-城建'!BF50)</f>
        <v/>
      </c>
      <c r="DD49" s="1" t="str">
        <f>IF('[1]功能-城建'!BG50="","",'[1]功能-城建'!BG50)</f>
        <v/>
      </c>
      <c r="DE49" s="1" t="str">
        <f>IF('[1]功能-城建'!BH50="","",'[1]功能-城建'!BH50)</f>
        <v/>
      </c>
      <c r="DF49" s="1">
        <f>IF('[1]功能-城建'!BI50="","",'[1]功能-城建'!BI50)</f>
        <v>45</v>
      </c>
      <c r="DG49" s="1" t="str">
        <f>IF('[1]功能-城建'!BJ50="","",'[1]功能-城建'!BJ50)</f>
        <v/>
      </c>
      <c r="DL49" s="10">
        <v>45</v>
      </c>
      <c r="DM49" s="10">
        <f>'[1]功能-行军令'!EN49</f>
        <v>0</v>
      </c>
      <c r="DN49" s="10">
        <f>'[1]功能-行军令'!$FD49</f>
        <v>57158727.567903146</v>
      </c>
    </row>
    <row r="50" spans="6:118" x14ac:dyDescent="0.15">
      <c r="F50" s="15">
        <f>[1]节奏总纲!N50</f>
        <v>57</v>
      </c>
      <c r="G50" s="15">
        <f>[1]节奏总纲!O50</f>
        <v>47</v>
      </c>
      <c r="H50" s="1">
        <f>[1]节奏总纲!P50</f>
        <v>24.992076683399535</v>
      </c>
      <c r="I50" s="1">
        <f>[1]节奏总纲!Q50</f>
        <v>21.823081359944474</v>
      </c>
      <c r="J50" s="1">
        <f>[1]节奏总纲!R50</f>
        <v>17.996794419716004</v>
      </c>
      <c r="K50" s="1">
        <f>[1]节奏总纲!S50</f>
        <v>13.335772118261991</v>
      </c>
      <c r="L50" s="1">
        <f>[1]节奏总纲!T50</f>
        <v>7.4426404363163821</v>
      </c>
      <c r="N50" s="15">
        <f>[1]节奏总纲!V50</f>
        <v>47</v>
      </c>
      <c r="O50" s="15">
        <f>[1]节奏总纲!W50</f>
        <v>1.740611619233178</v>
      </c>
      <c r="P50" s="15">
        <f>[1]节奏总纲!X50</f>
        <v>1.51292662639516</v>
      </c>
      <c r="Q50" s="15">
        <f>[1]节奏总纲!Y50</f>
        <v>1.2394635479713116</v>
      </c>
      <c r="R50" s="15">
        <f>[1]节奏总纲!Z50</f>
        <v>0.91018918797148984</v>
      </c>
      <c r="S50" s="15">
        <f>[1]节奏总纲!AA50</f>
        <v>0.48812723562422544</v>
      </c>
      <c r="U50" s="15">
        <f>[1]节奏总纲!AC50</f>
        <v>47</v>
      </c>
      <c r="V50" s="15">
        <f>[1]节奏总纲!AD50</f>
        <v>55.845161563010116</v>
      </c>
      <c r="W50" s="15">
        <f>[1]节奏总纲!AE50</f>
        <v>57.853954212982316</v>
      </c>
      <c r="X50" s="15">
        <f>[1]节奏总纲!AF50</f>
        <v>60.700083667104536</v>
      </c>
      <c r="Y50" s="15">
        <f>[1]节奏总纲!AG50</f>
        <v>65.021675833900701</v>
      </c>
      <c r="Z50" s="15">
        <f>[1]节奏总纲!AH50</f>
        <v>73.644694753789935</v>
      </c>
      <c r="AD50" s="1">
        <v>47</v>
      </c>
      <c r="AE50" s="1">
        <f>[1]节奏总纲!AM50</f>
        <v>377.76930817680426</v>
      </c>
      <c r="AF50" s="1">
        <f>[1]节奏总纲!AN50</f>
        <v>302.21544654144344</v>
      </c>
      <c r="AG50" s="1">
        <f>[1]节奏总纲!AO50</f>
        <v>226.66158490608254</v>
      </c>
      <c r="AH50" s="1">
        <f>[1]节奏总纲!AP50</f>
        <v>151.10772327072172</v>
      </c>
      <c r="AI50" s="1">
        <f>[1]节奏总纲!AQ50</f>
        <v>75.55386163536086</v>
      </c>
      <c r="AK50" s="1">
        <v>47</v>
      </c>
      <c r="AL50" s="1">
        <f>[1]节奏总纲!AT50</f>
        <v>51.910183620847079</v>
      </c>
      <c r="AM50" s="1">
        <f>[1]节奏总纲!AU50</f>
        <v>41.528146896677697</v>
      </c>
      <c r="AN50" s="1">
        <f>[1]节奏总纲!AV50</f>
        <v>31.14611017250823</v>
      </c>
      <c r="AO50" s="1">
        <f>[1]节奏总纲!AW50</f>
        <v>20.764073448338848</v>
      </c>
      <c r="AP50" s="1">
        <f>[1]节奏总纲!AX50</f>
        <v>10.382036724169424</v>
      </c>
      <c r="AR50" s="1">
        <v>47</v>
      </c>
      <c r="AS50" s="1">
        <f>[1]节奏总纲!BA50</f>
        <v>33.114246829746719</v>
      </c>
      <c r="AT50" s="1">
        <f>[1]节奏总纲!BB50</f>
        <v>34.494092527500278</v>
      </c>
      <c r="AU50" s="1">
        <f>[1]节奏总纲!BC50</f>
        <v>36.386046662021599</v>
      </c>
      <c r="AV50" s="1">
        <f>[1]节奏总纲!BD50</f>
        <v>39.115214427575864</v>
      </c>
      <c r="AW50" s="1">
        <f>[1]节奏总纲!BE50</f>
        <v>43.77911147780199</v>
      </c>
      <c r="BA50" s="1">
        <v>47</v>
      </c>
      <c r="BB50" s="1">
        <f>[1]服务器生态!W68</f>
        <v>329.11234724764904</v>
      </c>
      <c r="BC50" s="1">
        <f>[1]服务器生态!X68</f>
        <v>276.53262902865441</v>
      </c>
      <c r="BD50" s="1">
        <f>[1]服务器生态!Y68</f>
        <v>23.926682758179311</v>
      </c>
      <c r="BE50" s="1">
        <f>[1]服务器生态!Z68</f>
        <v>3.8938968275862083</v>
      </c>
      <c r="BF50" s="1">
        <f>[1]服务器生态!AA68</f>
        <v>1.0172027586206895</v>
      </c>
      <c r="BG50" s="1">
        <f>[1]服务器生态!AB68</f>
        <v>90.044671894067164</v>
      </c>
      <c r="BH50" s="1">
        <f>[1]服务器生态!AC68</f>
        <v>0.51870967772727294</v>
      </c>
      <c r="BI50" s="1">
        <f>[1]服务器生态!AD68</f>
        <v>0.43583946966472709</v>
      </c>
      <c r="BJ50" s="1">
        <f>[1]服务器生态!AE68</f>
        <v>3.7710532608000003E-2</v>
      </c>
      <c r="BK50" s="1">
        <f>[1]服务器生态!AF68</f>
        <v>6.137120000000002E-3</v>
      </c>
      <c r="BL50" s="1">
        <f>[1]服务器生态!AG68</f>
        <v>1.6031999999999997E-3</v>
      </c>
      <c r="BM50" s="1">
        <f>[1]服务器生态!$P49</f>
        <v>2.6500000000000048</v>
      </c>
      <c r="BN50" s="11">
        <f>[1]服务器生态!Q49</f>
        <v>2.5906159826778445</v>
      </c>
      <c r="BQ50" s="1">
        <v>47</v>
      </c>
      <c r="BR50" s="1">
        <f>'[1]功能-行军令'!S50</f>
        <v>80.068134484726215</v>
      </c>
      <c r="BS50" s="1">
        <f>'[1]功能-行军令'!T50</f>
        <v>101.36608396847578</v>
      </c>
      <c r="BT50" s="1">
        <f>'[1]功能-行军令'!U50</f>
        <v>112.79118286538915</v>
      </c>
      <c r="BU50" s="1">
        <f>'[1]功能-行军令'!V50</f>
        <v>93.749486361063418</v>
      </c>
      <c r="BV50" s="1">
        <f>'[1]功能-行军令'!W50</f>
        <v>50.277105269295248</v>
      </c>
      <c r="CO50" s="1">
        <f>IF('[1]功能-城建'!AR51="","",'[1]功能-城建'!AR51)</f>
        <v>46</v>
      </c>
      <c r="CP50" s="1">
        <f>IF('[1]功能-城建'!AS51="","",'[1]功能-城建'!AS51)</f>
        <v>46</v>
      </c>
      <c r="CQ50" s="1">
        <f>IF('[1]功能-城建'!AT51="","",'[1]功能-城建'!AT51)</f>
        <v>46</v>
      </c>
      <c r="CR50" s="1" t="str">
        <f>IF('[1]功能-城建'!AU51="","",'[1]功能-城建'!AU51)</f>
        <v/>
      </c>
      <c r="CS50" s="1" t="str">
        <f>IF('[1]功能-城建'!AV51="","",'[1]功能-城建'!AV51)</f>
        <v/>
      </c>
      <c r="CT50" s="1">
        <f>IF('[1]功能-城建'!AW51="","",'[1]功能-城建'!AW51)</f>
        <v>46</v>
      </c>
      <c r="CU50" s="1">
        <f>IF('[1]功能-城建'!AX51="","",'[1]功能-城建'!AX51)</f>
        <v>46</v>
      </c>
      <c r="CV50" s="1">
        <f>IF('[1]功能-城建'!AY51="","",'[1]功能-城建'!AY51)</f>
        <v>46</v>
      </c>
      <c r="CW50" s="1">
        <f>IF('[1]功能-城建'!AZ51="","",'[1]功能-城建'!AZ51)</f>
        <v>46</v>
      </c>
      <c r="CX50" s="1">
        <f>IF('[1]功能-城建'!BA51="","",'[1]功能-城建'!BA51)</f>
        <v>46</v>
      </c>
      <c r="CY50" s="1">
        <f>IF('[1]功能-城建'!BB51="","",'[1]功能-城建'!BB51)</f>
        <v>46</v>
      </c>
      <c r="CZ50" s="1">
        <f>IF('[1]功能-城建'!BC51="","",'[1]功能-城建'!BC51)</f>
        <v>46</v>
      </c>
      <c r="DA50" s="1" t="str">
        <f>IF('[1]功能-城建'!BD51="","",'[1]功能-城建'!BD51)</f>
        <v/>
      </c>
      <c r="DB50" s="1" t="str">
        <f>IF('[1]功能-城建'!BE51="","",'[1]功能-城建'!BE51)</f>
        <v/>
      </c>
      <c r="DC50" s="1" t="str">
        <f>IF('[1]功能-城建'!BF51="","",'[1]功能-城建'!BF51)</f>
        <v/>
      </c>
      <c r="DD50" s="1" t="str">
        <f>IF('[1]功能-城建'!BG51="","",'[1]功能-城建'!BG51)</f>
        <v/>
      </c>
      <c r="DE50" s="1" t="str">
        <f>IF('[1]功能-城建'!BH51="","",'[1]功能-城建'!BH51)</f>
        <v/>
      </c>
      <c r="DF50" s="1">
        <f>IF('[1]功能-城建'!BI51="","",'[1]功能-城建'!BI51)</f>
        <v>46</v>
      </c>
      <c r="DG50" s="1" t="str">
        <f>IF('[1]功能-城建'!BJ51="","",'[1]功能-城建'!BJ51)</f>
        <v/>
      </c>
      <c r="DL50" s="10">
        <v>46</v>
      </c>
      <c r="DM50" s="10">
        <f>'[1]功能-行军令'!EN50</f>
        <v>0</v>
      </c>
      <c r="DN50" s="10">
        <f>'[1]功能-行军令'!$FD50</f>
        <v>67323865.972025096</v>
      </c>
    </row>
    <row r="51" spans="6:118" x14ac:dyDescent="0.15">
      <c r="F51" s="15">
        <f>[1]节奏总纲!N51</f>
        <v>58</v>
      </c>
      <c r="G51" s="15">
        <f>[1]节奏总纲!O51</f>
        <v>48</v>
      </c>
      <c r="H51" s="1">
        <f>[1]节奏总纲!P51</f>
        <v>26.857618025475972</v>
      </c>
      <c r="I51" s="1">
        <f>[1]节奏总纲!Q51</f>
        <v>23.425214441820142</v>
      </c>
      <c r="J51" s="1">
        <f>[1]节奏总纲!R51</f>
        <v>19.329427692935056</v>
      </c>
      <c r="K51" s="1">
        <f>[1]节奏总纲!S51</f>
        <v>14.269452456935383</v>
      </c>
      <c r="L51" s="1">
        <f>[1]节奏总纲!T51</f>
        <v>7.9605979827510778</v>
      </c>
      <c r="N51" s="15">
        <f>[1]节奏总纲!V51</f>
        <v>48</v>
      </c>
      <c r="O51" s="15">
        <f>[1]节奏总纲!W51</f>
        <v>1.8655413420764368</v>
      </c>
      <c r="P51" s="15">
        <f>[1]节奏总纲!X51</f>
        <v>1.6021330818756674</v>
      </c>
      <c r="Q51" s="15">
        <f>[1]节奏总纲!Y51</f>
        <v>1.3326332732190522</v>
      </c>
      <c r="R51" s="15">
        <f>[1]节奏总纲!Z51</f>
        <v>0.93368033867339228</v>
      </c>
      <c r="S51" s="15">
        <f>[1]节奏总纲!AA51</f>
        <v>0.51795754643469571</v>
      </c>
      <c r="U51" s="15">
        <f>[1]节奏总纲!AC51</f>
        <v>48</v>
      </c>
      <c r="V51" s="15">
        <f>[1]节奏总纲!AD51</f>
        <v>56.142785979989682</v>
      </c>
      <c r="W51" s="15">
        <f>[1]节奏总纲!AE51</f>
        <v>58.155157256402767</v>
      </c>
      <c r="X51" s="15">
        <f>[1]节奏总纲!AF51</f>
        <v>61.006268532239034</v>
      </c>
      <c r="Y51" s="15">
        <f>[1]节奏总纲!AG51</f>
        <v>65.330972386106993</v>
      </c>
      <c r="Z51" s="15">
        <f>[1]节奏总纲!AH51</f>
        <v>73.948464567473962</v>
      </c>
      <c r="AD51" s="1">
        <v>48</v>
      </c>
      <c r="AE51" s="1">
        <f>[1]节奏总纲!AM51</f>
        <v>437.90148836012787</v>
      </c>
      <c r="AF51" s="1">
        <f>[1]节奏总纲!AN51</f>
        <v>350.32119068810232</v>
      </c>
      <c r="AG51" s="1">
        <f>[1]节奏总纲!AO51</f>
        <v>262.74089301607671</v>
      </c>
      <c r="AH51" s="1">
        <f>[1]节奏总纲!AP51</f>
        <v>175.16059534405116</v>
      </c>
      <c r="AI51" s="1">
        <f>[1]节奏总纲!AQ51</f>
        <v>87.58029767202558</v>
      </c>
      <c r="AK51" s="1">
        <v>48</v>
      </c>
      <c r="AL51" s="1">
        <f>[1]节奏总纲!AT51</f>
        <v>60.132180183323612</v>
      </c>
      <c r="AM51" s="1">
        <f>[1]节奏总纲!AU51</f>
        <v>48.105744146658878</v>
      </c>
      <c r="AN51" s="1">
        <f>[1]节奏总纲!AV51</f>
        <v>36.079308109994173</v>
      </c>
      <c r="AO51" s="1">
        <f>[1]节奏总纲!AW51</f>
        <v>24.052872073329439</v>
      </c>
      <c r="AP51" s="1">
        <f>[1]节奏总纲!AX51</f>
        <v>12.02643603666472</v>
      </c>
      <c r="AR51" s="1">
        <v>48</v>
      </c>
      <c r="AS51" s="1">
        <f>[1]节奏总纲!BA51</f>
        <v>33.238809018460984</v>
      </c>
      <c r="AT51" s="1">
        <f>[1]节奏总纲!BB51</f>
        <v>34.627226072894942</v>
      </c>
      <c r="AU51" s="1">
        <f>[1]节奏总纲!BC51</f>
        <v>36.526331209747774</v>
      </c>
      <c r="AV51" s="1">
        <f>[1]节奏总纲!BD51</f>
        <v>39.250296194358178</v>
      </c>
      <c r="AW51" s="1">
        <f>[1]节奏总纲!BE51</f>
        <v>43.928898311540578</v>
      </c>
      <c r="BA51" s="1">
        <v>48</v>
      </c>
      <c r="BB51" s="1">
        <f>[1]服务器生态!W69</f>
        <v>323.08188328213174</v>
      </c>
      <c r="BC51" s="1">
        <f>[1]服务器生态!X69</f>
        <v>272.65485639720612</v>
      </c>
      <c r="BD51" s="1">
        <f>[1]服务器生态!Y69</f>
        <v>23.552089010317239</v>
      </c>
      <c r="BE51" s="1">
        <f>[1]服务器生态!Z69</f>
        <v>3.842492689655173</v>
      </c>
      <c r="BF51" s="1">
        <f>[1]服务器生态!AA69</f>
        <v>1.0066096551724135</v>
      </c>
      <c r="BG51" s="1">
        <f>[1]服务器生态!AB69</f>
        <v>91.287397939233443</v>
      </c>
      <c r="BH51" s="1">
        <f>[1]服务器生态!AC69</f>
        <v>0.51764500636363653</v>
      </c>
      <c r="BI51" s="1">
        <f>[1]服务器生态!AD69</f>
        <v>0.43685032240436344</v>
      </c>
      <c r="BJ51" s="1">
        <f>[1]服务器生态!AE69</f>
        <v>3.7735391232000003E-2</v>
      </c>
      <c r="BK51" s="1">
        <f>[1]服务器生态!AF69</f>
        <v>6.1564800000000015E-3</v>
      </c>
      <c r="BL51" s="1">
        <f>[1]服务器生态!AG69</f>
        <v>1.6127999999999997E-3</v>
      </c>
      <c r="BM51" s="1">
        <f>[1]服务器生态!$P50</f>
        <v>2.600000000000005</v>
      </c>
      <c r="BN51" s="11">
        <f>[1]服务器生态!Q50</f>
        <v>2.590010197364947</v>
      </c>
      <c r="BQ51" s="1">
        <v>48</v>
      </c>
      <c r="BR51" s="1">
        <f>'[1]功能-行军令'!S51</f>
        <v>85.814901735516059</v>
      </c>
      <c r="BS51" s="1">
        <f>'[1]功能-行军令'!T51</f>
        <v>107.34291648566955</v>
      </c>
      <c r="BT51" s="1">
        <f>'[1]功能-行军令'!U51</f>
        <v>121.26962786293393</v>
      </c>
      <c r="BU51" s="1">
        <f>'[1]功能-行军令'!V51</f>
        <v>96.169074883359372</v>
      </c>
      <c r="BV51" s="1">
        <f>'[1]功能-行军令'!W51</f>
        <v>53.349627282773668</v>
      </c>
      <c r="CO51" s="1">
        <f>IF('[1]功能-城建'!AR52="","",'[1]功能-城建'!AR52)</f>
        <v>47</v>
      </c>
      <c r="CP51" s="1">
        <f>IF('[1]功能-城建'!AS52="","",'[1]功能-城建'!AS52)</f>
        <v>47</v>
      </c>
      <c r="CQ51" s="1">
        <f>IF('[1]功能-城建'!AT52="","",'[1]功能-城建'!AT52)</f>
        <v>47</v>
      </c>
      <c r="CR51" s="1" t="str">
        <f>IF('[1]功能-城建'!AU52="","",'[1]功能-城建'!AU52)</f>
        <v/>
      </c>
      <c r="CS51" s="1" t="str">
        <f>IF('[1]功能-城建'!AV52="","",'[1]功能-城建'!AV52)</f>
        <v/>
      </c>
      <c r="CT51" s="1">
        <f>IF('[1]功能-城建'!AW52="","",'[1]功能-城建'!AW52)</f>
        <v>47</v>
      </c>
      <c r="CU51" s="1">
        <f>IF('[1]功能-城建'!AX52="","",'[1]功能-城建'!AX52)</f>
        <v>47</v>
      </c>
      <c r="CV51" s="1">
        <f>IF('[1]功能-城建'!AY52="","",'[1]功能-城建'!AY52)</f>
        <v>47</v>
      </c>
      <c r="CW51" s="1">
        <f>IF('[1]功能-城建'!AZ52="","",'[1]功能-城建'!AZ52)</f>
        <v>47</v>
      </c>
      <c r="CX51" s="1">
        <f>IF('[1]功能-城建'!BA52="","",'[1]功能-城建'!BA52)</f>
        <v>47</v>
      </c>
      <c r="CY51" s="1">
        <f>IF('[1]功能-城建'!BB52="","",'[1]功能-城建'!BB52)</f>
        <v>47</v>
      </c>
      <c r="CZ51" s="1">
        <f>IF('[1]功能-城建'!BC52="","",'[1]功能-城建'!BC52)</f>
        <v>47</v>
      </c>
      <c r="DA51" s="1" t="str">
        <f>IF('[1]功能-城建'!BD52="","",'[1]功能-城建'!BD52)</f>
        <v/>
      </c>
      <c r="DB51" s="1" t="str">
        <f>IF('[1]功能-城建'!BE52="","",'[1]功能-城建'!BE52)</f>
        <v/>
      </c>
      <c r="DC51" s="1" t="str">
        <f>IF('[1]功能-城建'!BF52="","",'[1]功能-城建'!BF52)</f>
        <v/>
      </c>
      <c r="DD51" s="1" t="str">
        <f>IF('[1]功能-城建'!BG52="","",'[1]功能-城建'!BG52)</f>
        <v/>
      </c>
      <c r="DE51" s="1" t="str">
        <f>IF('[1]功能-城建'!BH52="","",'[1]功能-城建'!BH52)</f>
        <v/>
      </c>
      <c r="DF51" s="1">
        <f>IF('[1]功能-城建'!BI52="","",'[1]功能-城建'!BI52)</f>
        <v>47</v>
      </c>
      <c r="DG51" s="1" t="str">
        <f>IF('[1]功能-城建'!BJ52="","",'[1]功能-城建'!BJ52)</f>
        <v/>
      </c>
      <c r="DL51" s="10">
        <v>47</v>
      </c>
      <c r="DM51" s="10">
        <f>'[1]功能-行军令'!EN51</f>
        <v>0</v>
      </c>
      <c r="DN51" s="10">
        <f>'[1]功能-行军令'!$FD51</f>
        <v>79342472.640572399</v>
      </c>
    </row>
    <row r="52" spans="6:118" x14ac:dyDescent="0.15">
      <c r="F52" s="15">
        <f>[1]节奏总纲!N52</f>
        <v>59</v>
      </c>
      <c r="G52" s="15">
        <f>[1]节奏总纲!O52</f>
        <v>49</v>
      </c>
      <c r="H52" s="1">
        <f>[1]节奏总纲!P52</f>
        <v>28.857055729177837</v>
      </c>
      <c r="I52" s="1">
        <f>[1]节奏总纲!Q52</f>
        <v>25.166238301415991</v>
      </c>
      <c r="J52" s="1">
        <f>[1]节奏总纲!R52</f>
        <v>20.719366013549685</v>
      </c>
      <c r="K52" s="1">
        <f>[1]节奏总纲!S52</f>
        <v>15.268268186307994</v>
      </c>
      <c r="L52" s="1">
        <f>[1]节奏总纲!T52</f>
        <v>8.5474599069824766</v>
      </c>
      <c r="N52" s="15">
        <f>[1]节奏总纲!V52</f>
        <v>49</v>
      </c>
      <c r="O52" s="15">
        <f>[1]节奏总纲!W52</f>
        <v>1.9994377037018651</v>
      </c>
      <c r="P52" s="15">
        <f>[1]节奏总纲!X52</f>
        <v>1.7410238595958489</v>
      </c>
      <c r="Q52" s="15">
        <f>[1]节奏总纲!Y52</f>
        <v>1.389938320614629</v>
      </c>
      <c r="R52" s="15">
        <f>[1]节奏总纲!Z52</f>
        <v>0.99881572937261076</v>
      </c>
      <c r="S52" s="15">
        <f>[1]节奏总纲!AA52</f>
        <v>0.58686192423139882</v>
      </c>
      <c r="U52" s="15">
        <f>[1]节奏总纲!AC52</f>
        <v>49</v>
      </c>
      <c r="V52" s="15">
        <f>[1]节奏总纲!AD52</f>
        <v>56.430041330048923</v>
      </c>
      <c r="W52" s="15">
        <f>[1]节奏总纲!AE52</f>
        <v>58.442483247955479</v>
      </c>
      <c r="X52" s="15">
        <f>[1]节奏总纲!AF52</f>
        <v>61.289495211956165</v>
      </c>
      <c r="Y52" s="15">
        <f>[1]节奏总纲!AG52</f>
        <v>65.640268938313284</v>
      </c>
      <c r="Z52" s="15">
        <f>[1]节奏总纲!AH52</f>
        <v>74.231558509323534</v>
      </c>
      <c r="AD52" s="1">
        <v>49</v>
      </c>
      <c r="AE52" s="1">
        <f>[1]节奏总纲!AM52</f>
        <v>507.55295278468168</v>
      </c>
      <c r="AF52" s="1">
        <f>[1]节奏总纲!AN52</f>
        <v>406.04236222774534</v>
      </c>
      <c r="AG52" s="1">
        <f>[1]节奏总纲!AO52</f>
        <v>304.53177167080901</v>
      </c>
      <c r="AH52" s="1">
        <f>[1]节奏总纲!AP52</f>
        <v>203.02118111387267</v>
      </c>
      <c r="AI52" s="1">
        <f>[1]节奏总纲!AQ52</f>
        <v>101.51059055693634</v>
      </c>
      <c r="AK52" s="1">
        <v>49</v>
      </c>
      <c r="AL52" s="1">
        <f>[1]节奏总纲!AT52</f>
        <v>69.651464424553808</v>
      </c>
      <c r="AM52" s="1">
        <f>[1]节奏总纲!AU52</f>
        <v>55.721171539643024</v>
      </c>
      <c r="AN52" s="1">
        <f>[1]节奏总纲!AV52</f>
        <v>41.790878654732296</v>
      </c>
      <c r="AO52" s="1">
        <f>[1]节奏总纲!AW52</f>
        <v>27.860585769821512</v>
      </c>
      <c r="AP52" s="1">
        <f>[1]节奏总纲!AX52</f>
        <v>13.930292884910756</v>
      </c>
      <c r="AR52" s="1">
        <v>49</v>
      </c>
      <c r="AS52" s="1">
        <f>[1]节奏总纲!BA52</f>
        <v>33.363371207175248</v>
      </c>
      <c r="AT52" s="1">
        <f>[1]节奏总纲!BB52</f>
        <v>34.760359618289606</v>
      </c>
      <c r="AU52" s="1">
        <f>[1]节奏总纲!BC52</f>
        <v>36.666615757473956</v>
      </c>
      <c r="AV52" s="1">
        <f>[1]节奏总纲!BD52</f>
        <v>39.385377961140485</v>
      </c>
      <c r="AW52" s="1">
        <f>[1]节奏总纲!BE52</f>
        <v>44.067911160744309</v>
      </c>
      <c r="BA52" s="1">
        <v>49</v>
      </c>
      <c r="BB52" s="1">
        <f>[1]服务器生态!W70</f>
        <v>317.07344700000016</v>
      </c>
      <c r="BC52" s="1">
        <f>[1]服务器生态!X70</f>
        <v>268.75616957114471</v>
      </c>
      <c r="BD52" s="1">
        <f>[1]服务器生态!Y70</f>
        <v>23.176980946096556</v>
      </c>
      <c r="BE52" s="1">
        <f>[1]服务器生态!Z70</f>
        <v>3.7906880000000016</v>
      </c>
      <c r="BF52" s="1">
        <f>[1]服务器生态!AA70</f>
        <v>0.99581793103448268</v>
      </c>
      <c r="BG52" s="1">
        <f>[1]服务器生态!AB70</f>
        <v>92.513271159318592</v>
      </c>
      <c r="BH52" s="1">
        <f>[1]服务器生态!AC70</f>
        <v>0.51658033500000022</v>
      </c>
      <c r="BI52" s="1">
        <f>[1]服务器生态!AD70</f>
        <v>0.4378611751439998</v>
      </c>
      <c r="BJ52" s="1">
        <f>[1]服务器生态!AE70</f>
        <v>3.7760249856000003E-2</v>
      </c>
      <c r="BK52" s="1">
        <f>[1]服务器生态!AF70</f>
        <v>6.1758400000000019E-3</v>
      </c>
      <c r="BL52" s="1">
        <f>[1]服务器生态!AG70</f>
        <v>1.6223999999999998E-3</v>
      </c>
      <c r="BM52" s="1">
        <f>[1]服务器生态!$P51</f>
        <v>2.5500000000000052</v>
      </c>
      <c r="BN52" s="11">
        <f>[1]服务器生态!Q51</f>
        <v>2.5896717885810894</v>
      </c>
      <c r="BQ52" s="1">
        <v>49</v>
      </c>
      <c r="BR52" s="1">
        <f>'[1]功能-行军令'!S52</f>
        <v>91.97413437028581</v>
      </c>
      <c r="BS52" s="1">
        <f>'[1]功能-行军令'!T52</f>
        <v>116.64859859292187</v>
      </c>
      <c r="BT52" s="1">
        <f>'[1]功能-行军令'!U52</f>
        <v>126.48438717593126</v>
      </c>
      <c r="BU52" s="1">
        <f>'[1]功能-行军令'!V52</f>
        <v>102.87802012537895</v>
      </c>
      <c r="BV52" s="1">
        <f>'[1]功能-行军令'!W52</f>
        <v>60.446778195834099</v>
      </c>
      <c r="CO52" s="1">
        <f>IF('[1]功能-城建'!AR53="","",'[1]功能-城建'!AR53)</f>
        <v>48</v>
      </c>
      <c r="CP52" s="1">
        <f>IF('[1]功能-城建'!AS53="","",'[1]功能-城建'!AS53)</f>
        <v>48</v>
      </c>
      <c r="CQ52" s="1">
        <f>IF('[1]功能-城建'!AT53="","",'[1]功能-城建'!AT53)</f>
        <v>48</v>
      </c>
      <c r="CR52" s="1" t="str">
        <f>IF('[1]功能-城建'!AU53="","",'[1]功能-城建'!AU53)</f>
        <v/>
      </c>
      <c r="CS52" s="1" t="str">
        <f>IF('[1]功能-城建'!AV53="","",'[1]功能-城建'!AV53)</f>
        <v/>
      </c>
      <c r="CT52" s="1">
        <f>IF('[1]功能-城建'!AW53="","",'[1]功能-城建'!AW53)</f>
        <v>48</v>
      </c>
      <c r="CU52" s="1">
        <f>IF('[1]功能-城建'!AX53="","",'[1]功能-城建'!AX53)</f>
        <v>48</v>
      </c>
      <c r="CV52" s="1">
        <f>IF('[1]功能-城建'!AY53="","",'[1]功能-城建'!AY53)</f>
        <v>48</v>
      </c>
      <c r="CW52" s="1">
        <f>IF('[1]功能-城建'!AZ53="","",'[1]功能-城建'!AZ53)</f>
        <v>48</v>
      </c>
      <c r="CX52" s="1">
        <f>IF('[1]功能-城建'!BA53="","",'[1]功能-城建'!BA53)</f>
        <v>48</v>
      </c>
      <c r="CY52" s="1">
        <f>IF('[1]功能-城建'!BB53="","",'[1]功能-城建'!BB53)</f>
        <v>48</v>
      </c>
      <c r="CZ52" s="1">
        <f>IF('[1]功能-城建'!BC53="","",'[1]功能-城建'!BC53)</f>
        <v>48</v>
      </c>
      <c r="DA52" s="1" t="str">
        <f>IF('[1]功能-城建'!BD53="","",'[1]功能-城建'!BD53)</f>
        <v/>
      </c>
      <c r="DB52" s="1" t="str">
        <f>IF('[1]功能-城建'!BE53="","",'[1]功能-城建'!BE53)</f>
        <v/>
      </c>
      <c r="DC52" s="1" t="str">
        <f>IF('[1]功能-城建'!BF53="","",'[1]功能-城建'!BF53)</f>
        <v/>
      </c>
      <c r="DD52" s="1" t="str">
        <f>IF('[1]功能-城建'!BG53="","",'[1]功能-城建'!BG53)</f>
        <v/>
      </c>
      <c r="DE52" s="1" t="str">
        <f>IF('[1]功能-城建'!BH53="","",'[1]功能-城建'!BH53)</f>
        <v/>
      </c>
      <c r="DF52" s="1">
        <f>IF('[1]功能-城建'!BI53="","",'[1]功能-城建'!BI53)</f>
        <v>48</v>
      </c>
      <c r="DG52" s="1" t="str">
        <f>IF('[1]功能-城建'!BJ53="","",'[1]功能-城建'!BJ53)</f>
        <v/>
      </c>
      <c r="DL52" s="10">
        <v>48</v>
      </c>
      <c r="DM52" s="10">
        <f>'[1]功能-行军令'!EN52</f>
        <v>0</v>
      </c>
      <c r="DN52" s="10">
        <f>'[1]功能-行军令'!$FD52</f>
        <v>93556714.509563789</v>
      </c>
    </row>
    <row r="53" spans="6:118" x14ac:dyDescent="0.15">
      <c r="F53" s="15">
        <f>[1]节奏总纲!N53</f>
        <v>60</v>
      </c>
      <c r="G53" s="15">
        <f>[1]节奏总纲!O53</f>
        <v>50</v>
      </c>
      <c r="H53" s="1">
        <f>[1]节奏总纲!P53</f>
        <v>31</v>
      </c>
      <c r="I53" s="1">
        <f>[1]节奏总纲!Q53</f>
        <v>27.0351</v>
      </c>
      <c r="J53" s="1">
        <f>[1]节奏总纲!R53</f>
        <v>22.205300000000001</v>
      </c>
      <c r="K53" s="1">
        <f>[1]节奏总纲!S53</f>
        <v>16.386599999999998</v>
      </c>
      <c r="L53" s="1">
        <f>[1]节奏总纲!T53</f>
        <v>9.1883999999999997</v>
      </c>
      <c r="N53" s="15">
        <f>[1]节奏总纲!V53</f>
        <v>50</v>
      </c>
      <c r="O53" s="15">
        <f>[1]节奏总纲!W53</f>
        <v>2.1429442708221629</v>
      </c>
      <c r="P53" s="15">
        <f>[1]节奏总纲!X53</f>
        <v>1.8688616985840092</v>
      </c>
      <c r="Q53" s="15">
        <f>[1]节奏总纲!Y53</f>
        <v>1.4859339864503163</v>
      </c>
      <c r="R53" s="15">
        <f>[1]节奏总纲!Z53</f>
        <v>1.118331813692004</v>
      </c>
      <c r="S53" s="15">
        <f>[1]节奏总纲!AA53</f>
        <v>0.64094009301752308</v>
      </c>
      <c r="U53" s="15">
        <f>[1]节奏总纲!AC53</f>
        <v>50</v>
      </c>
      <c r="V53" s="15">
        <f>[1]节奏总纲!AD53</f>
        <v>56.717296680108156</v>
      </c>
      <c r="W53" s="15">
        <f>[1]节奏总纲!AE53</f>
        <v>58.729809239508185</v>
      </c>
      <c r="X53" s="15">
        <f>[1]节奏总纲!AF53</f>
        <v>61.572721891673297</v>
      </c>
      <c r="Y53" s="15">
        <f>[1]节奏总纲!AG53</f>
        <v>65.949565490519575</v>
      </c>
      <c r="Z53" s="15">
        <f>[1]节奏总纲!AH53</f>
        <v>74.51042804689898</v>
      </c>
      <c r="AD53" s="14">
        <v>50</v>
      </c>
      <c r="AE53" s="14">
        <f>[1]节奏总纲!AM53</f>
        <v>588.22499999999991</v>
      </c>
      <c r="AF53" s="14">
        <f>[1]节奏总纲!AN53</f>
        <v>470.57999999999993</v>
      </c>
      <c r="AG53" s="14">
        <f>[1]节奏总纲!AO53</f>
        <v>352.93499999999995</v>
      </c>
      <c r="AH53" s="14">
        <f>[1]节奏总纲!AP53</f>
        <v>235.28999999999996</v>
      </c>
      <c r="AI53" s="14">
        <f>[1]节奏总纲!AQ53</f>
        <v>117.64499999999998</v>
      </c>
      <c r="AJ53" s="14"/>
      <c r="AK53" s="14">
        <v>50</v>
      </c>
      <c r="AL53" s="14">
        <f>[1]节奏总纲!AT53</f>
        <v>80.67204721531823</v>
      </c>
      <c r="AM53" s="14">
        <f>[1]节奏总纲!AU53</f>
        <v>64.537637772254584</v>
      </c>
      <c r="AN53" s="14">
        <f>[1]节奏总纲!AV53</f>
        <v>48.403228329190938</v>
      </c>
      <c r="AO53" s="14">
        <f>[1]节奏总纲!AW53</f>
        <v>32.268818886127292</v>
      </c>
      <c r="AP53" s="14">
        <f>[1]节奏总纲!AX53</f>
        <v>16.134409443063646</v>
      </c>
      <c r="AR53" s="1">
        <v>50</v>
      </c>
      <c r="AS53" s="1">
        <f>[1]节奏总纲!BA53</f>
        <v>33.487933395889513</v>
      </c>
      <c r="AT53" s="1">
        <f>[1]节奏总纲!BB53</f>
        <v>34.893493163684269</v>
      </c>
      <c r="AU53" s="1">
        <f>[1]节奏总纲!BC53</f>
        <v>36.806900305200131</v>
      </c>
      <c r="AV53" s="1">
        <f>[1]节奏总纲!BD53</f>
        <v>39.520459727922798</v>
      </c>
      <c r="AW53" s="1">
        <f>[1]节奏总纲!BE53</f>
        <v>44.197188392263818</v>
      </c>
      <c r="BA53" s="1">
        <v>50</v>
      </c>
      <c r="BB53" s="1">
        <f>[1]服务器生态!W71</f>
        <v>311.08703840125401</v>
      </c>
      <c r="BC53" s="1">
        <f>[1]服务器生态!X71</f>
        <v>264.83656855047008</v>
      </c>
      <c r="BD53" s="1">
        <f>[1]服务器生态!Y71</f>
        <v>22.801358565517244</v>
      </c>
      <c r="BE53" s="1">
        <f>[1]服务器生态!Z71</f>
        <v>3.7384827586206906</v>
      </c>
      <c r="BF53" s="1">
        <f>[1]服务器生态!AA71</f>
        <v>0.98482758620689637</v>
      </c>
      <c r="BG53" s="1">
        <f>[1]服务器生态!AB71</f>
        <v>93.722165323620018</v>
      </c>
      <c r="BH53" s="1">
        <f>[1]服务器生态!AC71</f>
        <v>0.51551566363636381</v>
      </c>
      <c r="BI53" s="1">
        <f>[1]服务器生态!AD71</f>
        <v>0.43887202788363616</v>
      </c>
      <c r="BJ53" s="1">
        <f>[1]服务器生态!AE71</f>
        <v>3.7785108480000003E-2</v>
      </c>
      <c r="BK53" s="1">
        <f>[1]服务器生态!AF71</f>
        <v>6.1952000000000014E-3</v>
      </c>
      <c r="BL53" s="1">
        <f>[1]服务器生态!AG71</f>
        <v>1.6319999999999998E-3</v>
      </c>
      <c r="BM53" s="1">
        <f>[1]服务器生态!$P52</f>
        <v>2.5000000000000053</v>
      </c>
      <c r="BN53" s="11">
        <f>[1]服务器生态!Q52</f>
        <v>2.5896142837672014</v>
      </c>
      <c r="BQ53" s="1">
        <v>50</v>
      </c>
      <c r="BR53" s="1">
        <f>'[1]功能-行军令'!S53</f>
        <v>98.575436457819478</v>
      </c>
      <c r="BS53" s="1">
        <f>'[1]功能-行军令'!T53</f>
        <v>125.21373380512864</v>
      </c>
      <c r="BT53" s="1">
        <f>'[1]功能-行军令'!U53</f>
        <v>135.21999276697875</v>
      </c>
      <c r="BU53" s="1">
        <f>'[1]功能-行军令'!V53</f>
        <v>115.18817681027645</v>
      </c>
      <c r="BV53" s="1">
        <f>'[1]功能-行军令'!W53</f>
        <v>66.016829580804824</v>
      </c>
      <c r="CO53" s="1">
        <f>IF('[1]功能-城建'!AR54="","",'[1]功能-城建'!AR54)</f>
        <v>49</v>
      </c>
      <c r="CP53" s="1">
        <f>IF('[1]功能-城建'!AS54="","",'[1]功能-城建'!AS54)</f>
        <v>49</v>
      </c>
      <c r="CQ53" s="1">
        <f>IF('[1]功能-城建'!AT54="","",'[1]功能-城建'!AT54)</f>
        <v>49</v>
      </c>
      <c r="CR53" s="1" t="str">
        <f>IF('[1]功能-城建'!AU54="","",'[1]功能-城建'!AU54)</f>
        <v/>
      </c>
      <c r="CS53" s="1" t="str">
        <f>IF('[1]功能-城建'!AV54="","",'[1]功能-城建'!AV54)</f>
        <v/>
      </c>
      <c r="CT53" s="1">
        <f>IF('[1]功能-城建'!AW54="","",'[1]功能-城建'!AW54)</f>
        <v>49</v>
      </c>
      <c r="CU53" s="1">
        <f>IF('[1]功能-城建'!AX54="","",'[1]功能-城建'!AX54)</f>
        <v>49</v>
      </c>
      <c r="CV53" s="1">
        <f>IF('[1]功能-城建'!AY54="","",'[1]功能-城建'!AY54)</f>
        <v>49</v>
      </c>
      <c r="CW53" s="1">
        <f>IF('[1]功能-城建'!AZ54="","",'[1]功能-城建'!AZ54)</f>
        <v>49</v>
      </c>
      <c r="CX53" s="1">
        <f>IF('[1]功能-城建'!BA54="","",'[1]功能-城建'!BA54)</f>
        <v>49</v>
      </c>
      <c r="CY53" s="1">
        <f>IF('[1]功能-城建'!BB54="","",'[1]功能-城建'!BB54)</f>
        <v>49</v>
      </c>
      <c r="CZ53" s="1">
        <f>IF('[1]功能-城建'!BC54="","",'[1]功能-城建'!BC54)</f>
        <v>49</v>
      </c>
      <c r="DA53" s="1" t="str">
        <f>IF('[1]功能-城建'!BD54="","",'[1]功能-城建'!BD54)</f>
        <v/>
      </c>
      <c r="DB53" s="1" t="str">
        <f>IF('[1]功能-城建'!BE54="","",'[1]功能-城建'!BE54)</f>
        <v/>
      </c>
      <c r="DC53" s="1" t="str">
        <f>IF('[1]功能-城建'!BF54="","",'[1]功能-城建'!BF54)</f>
        <v/>
      </c>
      <c r="DD53" s="1" t="str">
        <f>IF('[1]功能-城建'!BG54="","",'[1]功能-城建'!BG54)</f>
        <v/>
      </c>
      <c r="DE53" s="1" t="str">
        <f>IF('[1]功能-城建'!BH54="","",'[1]功能-城建'!BH54)</f>
        <v/>
      </c>
      <c r="DF53" s="1">
        <f>IF('[1]功能-城建'!BI54="","",'[1]功能-城建'!BI54)</f>
        <v>49</v>
      </c>
      <c r="DG53" s="1" t="str">
        <f>IF('[1]功能-城建'!BJ54="","",'[1]功能-城建'!BJ54)</f>
        <v/>
      </c>
      <c r="DL53" s="10">
        <v>49</v>
      </c>
      <c r="DM53" s="10">
        <f>'[1]功能-行军令'!EN53</f>
        <v>0</v>
      </c>
      <c r="DN53" s="10">
        <f>'[1]功能-行军令'!$FD53</f>
        <v>109864735.52041492</v>
      </c>
    </row>
    <row r="54" spans="6:118" x14ac:dyDescent="0.15">
      <c r="F54" s="15">
        <f>[1]节奏总纲!N54</f>
        <v>61</v>
      </c>
      <c r="G54" s="15">
        <f>[1]节奏总纲!O54</f>
        <v>51</v>
      </c>
      <c r="H54" s="1">
        <f>[1]节奏总纲!P54</f>
        <v>33.296750801161366</v>
      </c>
      <c r="I54" s="1">
        <f>[1]节奏总纲!Q54</f>
        <v>28.928217096048996</v>
      </c>
      <c r="J54" s="1">
        <f>[1]节奏总纲!R54</f>
        <v>23.783869097269566</v>
      </c>
      <c r="K54" s="1">
        <f>[1]节奏总纲!S54</f>
        <v>17.587343773173433</v>
      </c>
      <c r="L54" s="1">
        <f>[1]节奏总纲!T54</f>
        <v>9.8458492119034169</v>
      </c>
      <c r="N54" s="15">
        <f>[1]节奏总纲!V54</f>
        <v>51</v>
      </c>
      <c r="O54" s="15">
        <f>[1]节奏总纲!W54</f>
        <v>2.296750801161366</v>
      </c>
      <c r="P54" s="15">
        <f>[1]节奏总纲!X54</f>
        <v>1.8931170960489965</v>
      </c>
      <c r="Q54" s="15">
        <f>[1]节奏总纲!Y54</f>
        <v>1.5785690972695647</v>
      </c>
      <c r="R54" s="15">
        <f>[1]节奏总纲!Z54</f>
        <v>1.2007437731734356</v>
      </c>
      <c r="S54" s="15">
        <f>[1]节奏总纲!AA54</f>
        <v>0.65744921190341721</v>
      </c>
      <c r="U54" s="15">
        <f>[1]节奏总纲!AC54</f>
        <v>51</v>
      </c>
      <c r="V54" s="15">
        <f>[1]节奏总纲!AD54</f>
        <v>57.004247194324648</v>
      </c>
      <c r="W54" s="15">
        <f>[1]节奏总纲!AE54</f>
        <v>59.016342740868758</v>
      </c>
      <c r="X54" s="15">
        <f>[1]节奏总纲!AF54</f>
        <v>61.855948571390428</v>
      </c>
      <c r="Y54" s="15">
        <f>[1]节奏总纲!AG54</f>
        <v>66.241691764589476</v>
      </c>
      <c r="Z54" s="15">
        <f>[1]节奏总纲!AH54</f>
        <v>74.789297584474426</v>
      </c>
      <c r="AD54" s="14">
        <v>51</v>
      </c>
      <c r="AE54" s="14">
        <f>[1]节奏总纲!AM54</f>
        <v>681.65492699983838</v>
      </c>
      <c r="AF54" s="14">
        <f>[1]节奏总纲!AN54</f>
        <v>545.32394159987075</v>
      </c>
      <c r="AG54" s="14">
        <f>[1]节奏总纲!AO54</f>
        <v>408.99295619990301</v>
      </c>
      <c r="AH54" s="14">
        <f>[1]节奏总纲!AP54</f>
        <v>272.66197079993537</v>
      </c>
      <c r="AI54" s="14">
        <f>[1]节奏总纲!AQ54</f>
        <v>136.33098539996769</v>
      </c>
      <c r="AJ54" s="14"/>
      <c r="AK54" s="14">
        <v>51</v>
      </c>
      <c r="AL54" s="14">
        <f>[1]节奏总纲!AT54</f>
        <v>93.429926999838472</v>
      </c>
      <c r="AM54" s="14">
        <f>[1]节奏总纲!AU54</f>
        <v>74.743941599870823</v>
      </c>
      <c r="AN54" s="14">
        <f>[1]节奏总纲!AV54</f>
        <v>56.05795619990306</v>
      </c>
      <c r="AO54" s="14">
        <f>[1]节奏总纲!AW54</f>
        <v>37.371970799935411</v>
      </c>
      <c r="AP54" s="14">
        <f>[1]节奏总纲!AX54</f>
        <v>18.685985399967706</v>
      </c>
      <c r="AR54" s="1">
        <v>51</v>
      </c>
      <c r="AS54" s="1">
        <f>[1]节奏总纲!BA54</f>
        <v>33.612495584603778</v>
      </c>
      <c r="AT54" s="1">
        <f>[1]节奏总纲!BB54</f>
        <v>35.024397713965918</v>
      </c>
      <c r="AU54" s="1">
        <f>[1]节奏总纲!BC54</f>
        <v>36.947184852926306</v>
      </c>
      <c r="AV54" s="1">
        <f>[1]节奏总纲!BD54</f>
        <v>39.655541494705105</v>
      </c>
      <c r="AW54" s="1">
        <f>[1]节奏总纲!BE54</f>
        <v>44.326465623783335</v>
      </c>
      <c r="BA54" s="1">
        <v>51</v>
      </c>
      <c r="BB54" s="1">
        <f>[1]服务器生态!W72</f>
        <v>305.12265748589357</v>
      </c>
      <c r="BC54" s="1">
        <f>[1]服务器生态!X72</f>
        <v>260.89605333518233</v>
      </c>
      <c r="BD54" s="1">
        <f>[1]服务器生态!Y72</f>
        <v>22.425221868579314</v>
      </c>
      <c r="BE54" s="1">
        <f>[1]服务器生态!Z72</f>
        <v>3.6858769655172425</v>
      </c>
      <c r="BF54" s="1">
        <f>[1]服务器生态!AA72</f>
        <v>0.97363862068965512</v>
      </c>
      <c r="BG54" s="1">
        <f>[1]服务器生态!AB72</f>
        <v>94.913954201435217</v>
      </c>
      <c r="BH54" s="1">
        <f>[1]服务器生态!AC72</f>
        <v>0.5144509922727275</v>
      </c>
      <c r="BI54" s="1">
        <f>[1]服务器生态!AD72</f>
        <v>0.43988288062327252</v>
      </c>
      <c r="BJ54" s="1">
        <f>[1]服务器生态!AE72</f>
        <v>3.7809967104000003E-2</v>
      </c>
      <c r="BK54" s="1">
        <f>[1]服务器生态!AF72</f>
        <v>6.2145600000000018E-3</v>
      </c>
      <c r="BL54" s="1">
        <f>[1]服务器生态!AG72</f>
        <v>1.6415999999999998E-3</v>
      </c>
      <c r="BM54" s="1">
        <f>[1]服务器生态!$P53</f>
        <v>2.4500000000000055</v>
      </c>
      <c r="BN54" s="11">
        <f>[1]服务器生态!Q53</f>
        <v>2.589852343546919</v>
      </c>
      <c r="BQ54" s="1">
        <v>51</v>
      </c>
      <c r="BR54" s="1">
        <f>'[1]功能-行军令'!S54</f>
        <v>105.65053685342286</v>
      </c>
      <c r="BS54" s="1">
        <f>'[1]功能-行军令'!T54</f>
        <v>126.83884543528279</v>
      </c>
      <c r="BT54" s="1">
        <f>'[1]功能-行军令'!U54</f>
        <v>143.64978785153039</v>
      </c>
      <c r="BU54" s="1">
        <f>'[1]功能-行军令'!V54</f>
        <v>123.67660863686388</v>
      </c>
      <c r="BV54" s="1">
        <f>'[1]功能-行军令'!W54</f>
        <v>67.717268826051964</v>
      </c>
      <c r="CO54" s="1">
        <f>IF('[1]功能-城建'!AR55="","",'[1]功能-城建'!AR55)</f>
        <v>50</v>
      </c>
      <c r="CP54" s="1">
        <f>IF('[1]功能-城建'!AS55="","",'[1]功能-城建'!AS55)</f>
        <v>50</v>
      </c>
      <c r="CQ54" s="1">
        <f>IF('[1]功能-城建'!AT55="","",'[1]功能-城建'!AT55)</f>
        <v>50</v>
      </c>
      <c r="CR54" s="1" t="str">
        <f>IF('[1]功能-城建'!AU55="","",'[1]功能-城建'!AU55)</f>
        <v/>
      </c>
      <c r="CS54" s="1" t="str">
        <f>IF('[1]功能-城建'!AV55="","",'[1]功能-城建'!AV55)</f>
        <v/>
      </c>
      <c r="CT54" s="1">
        <f>IF('[1]功能-城建'!AW55="","",'[1]功能-城建'!AW55)</f>
        <v>50</v>
      </c>
      <c r="CU54" s="1">
        <f>IF('[1]功能-城建'!AX55="","",'[1]功能-城建'!AX55)</f>
        <v>50</v>
      </c>
      <c r="CV54" s="1">
        <f>IF('[1]功能-城建'!AY55="","",'[1]功能-城建'!AY55)</f>
        <v>50</v>
      </c>
      <c r="CW54" s="1">
        <f>IF('[1]功能-城建'!AZ55="","",'[1]功能-城建'!AZ55)</f>
        <v>50</v>
      </c>
      <c r="CX54" s="1">
        <f>IF('[1]功能-城建'!BA55="","",'[1]功能-城建'!BA55)</f>
        <v>50</v>
      </c>
      <c r="CY54" s="1">
        <f>IF('[1]功能-城建'!BB55="","",'[1]功能-城建'!BB55)</f>
        <v>50</v>
      </c>
      <c r="CZ54" s="1">
        <f>IF('[1]功能-城建'!BC55="","",'[1]功能-城建'!BC55)</f>
        <v>50</v>
      </c>
      <c r="DA54" s="1" t="str">
        <f>IF('[1]功能-城建'!BD55="","",'[1]功能-城建'!BD55)</f>
        <v/>
      </c>
      <c r="DB54" s="1" t="str">
        <f>IF('[1]功能-城建'!BE55="","",'[1]功能-城建'!BE55)</f>
        <v/>
      </c>
      <c r="DC54" s="1" t="str">
        <f>IF('[1]功能-城建'!BF55="","",'[1]功能-城建'!BF55)</f>
        <v/>
      </c>
      <c r="DD54" s="1" t="str">
        <f>IF('[1]功能-城建'!BG55="","",'[1]功能-城建'!BG55)</f>
        <v/>
      </c>
      <c r="DE54" s="1" t="str">
        <f>IF('[1]功能-城建'!BH55="","",'[1]功能-城建'!BH55)</f>
        <v/>
      </c>
      <c r="DF54" s="1">
        <f>IF('[1]功能-城建'!BI55="","",'[1]功能-城建'!BI55)</f>
        <v>50</v>
      </c>
      <c r="DG54" s="1" t="str">
        <f>IF('[1]功能-城建'!BJ55="","",'[1]功能-城建'!BJ55)</f>
        <v/>
      </c>
      <c r="DL54" s="10">
        <v>50</v>
      </c>
      <c r="DM54" s="10">
        <f>'[1]功能-行军令'!EN54</f>
        <v>0</v>
      </c>
      <c r="DN54" s="10">
        <f>'[1]功能-行军令'!$FD54</f>
        <v>129042497.97476561</v>
      </c>
    </row>
    <row r="55" spans="6:118" x14ac:dyDescent="0.15">
      <c r="F55" s="15">
        <f>[1]节奏总纲!N55</f>
        <v>62</v>
      </c>
      <c r="G55" s="15">
        <f>[1]节奏总纲!O55</f>
        <v>52</v>
      </c>
      <c r="H55" s="1">
        <f>[1]节奏总纲!P55</f>
        <v>35.758347359905123</v>
      </c>
      <c r="I55" s="1">
        <f>[1]节奏总纲!Q55</f>
        <v>31.081155525229534</v>
      </c>
      <c r="J55" s="1">
        <f>[1]节奏总纲!R55</f>
        <v>25.606552544428059</v>
      </c>
      <c r="K55" s="1">
        <f>[1]节奏总纲!S55</f>
        <v>18.930469092333773</v>
      </c>
      <c r="L55" s="1">
        <f>[1]节奏总纲!T55</f>
        <v>10.570167479587953</v>
      </c>
      <c r="N55" s="15">
        <f>[1]节奏总纲!V55</f>
        <v>52</v>
      </c>
      <c r="O55" s="15">
        <f>[1]节奏总纲!W55</f>
        <v>2.4615965587437572</v>
      </c>
      <c r="P55" s="15">
        <f>[1]节奏总纲!X55</f>
        <v>2.1529384291805371</v>
      </c>
      <c r="Q55" s="15">
        <f>[1]节奏总纲!Y55</f>
        <v>1.822683447158493</v>
      </c>
      <c r="R55" s="15">
        <f>[1]节奏总纲!Z55</f>
        <v>1.3431253191603396</v>
      </c>
      <c r="S55" s="15">
        <f>[1]节奏总纲!AA55</f>
        <v>0.72431826768453611</v>
      </c>
      <c r="U55" s="15">
        <f>[1]节奏总纲!AC55</f>
        <v>52</v>
      </c>
      <c r="V55" s="15">
        <f>[1]节奏总纲!AD55</f>
        <v>57.27226591292537</v>
      </c>
      <c r="W55" s="15">
        <f>[1]节奏总纲!AE55</f>
        <v>59.290380144164828</v>
      </c>
      <c r="X55" s="15">
        <f>[1]节奏总纲!AF55</f>
        <v>62.130298748930763</v>
      </c>
      <c r="Y55" s="15">
        <f>[1]节奏总纲!AG55</f>
        <v>66.530472725664353</v>
      </c>
      <c r="Z55" s="15">
        <f>[1]节奏总纲!AH55</f>
        <v>75.062532510920803</v>
      </c>
      <c r="AD55" s="14">
        <v>52</v>
      </c>
      <c r="AE55" s="14">
        <f>[1]节奏总纲!AM55</f>
        <v>789.85301886939453</v>
      </c>
      <c r="AF55" s="14">
        <f>[1]节奏总纲!AN55</f>
        <v>631.88241509551563</v>
      </c>
      <c r="AG55" s="14">
        <f>[1]节奏总纲!AO55</f>
        <v>473.91181132163672</v>
      </c>
      <c r="AH55" s="14">
        <f>[1]节奏总纲!AP55</f>
        <v>315.94120754775781</v>
      </c>
      <c r="AI55" s="14">
        <f>[1]节奏总纲!AQ55</f>
        <v>157.97060377387891</v>
      </c>
      <c r="AJ55" s="14"/>
      <c r="AK55" s="14">
        <v>52</v>
      </c>
      <c r="AL55" s="14">
        <f>[1]节奏总纲!AT55</f>
        <v>108.19809186955615</v>
      </c>
      <c r="AM55" s="14">
        <f>[1]节奏总纲!AU55</f>
        <v>86.558473495644876</v>
      </c>
      <c r="AN55" s="14">
        <f>[1]节奏总纲!AV55</f>
        <v>64.918855121733714</v>
      </c>
      <c r="AO55" s="14">
        <f>[1]节奏总纲!AW55</f>
        <v>43.279236747822438</v>
      </c>
      <c r="AP55" s="14">
        <f>[1]节奏总纲!AX55</f>
        <v>21.639618373911219</v>
      </c>
      <c r="AR55" s="1">
        <v>52</v>
      </c>
      <c r="AS55" s="1">
        <f>[1]节奏总纲!BA55</f>
        <v>33.737057773318043</v>
      </c>
      <c r="AT55" s="1">
        <f>[1]节奏总纲!BB55</f>
        <v>35.146386283795508</v>
      </c>
      <c r="AU55" s="1">
        <f>[1]节奏总纲!BC55</f>
        <v>37.075448197698059</v>
      </c>
      <c r="AV55" s="1">
        <f>[1]节奏总纲!BD55</f>
        <v>39.790623261487418</v>
      </c>
      <c r="AW55" s="1">
        <f>[1]节奏总纲!BE55</f>
        <v>44.455742855302844</v>
      </c>
      <c r="BA55" s="1">
        <v>52</v>
      </c>
      <c r="BB55" s="1">
        <f>[1]服务器生态!W73</f>
        <v>299.18030425391862</v>
      </c>
      <c r="BC55" s="1">
        <f>[1]服务器生态!X73</f>
        <v>256.93462392528141</v>
      </c>
      <c r="BD55" s="1">
        <f>[1]服务器生态!Y73</f>
        <v>22.048570855282762</v>
      </c>
      <c r="BE55" s="1">
        <f>[1]服务器生态!Z73</f>
        <v>3.6328706206896562</v>
      </c>
      <c r="BF55" s="1">
        <f>[1]服务器生态!AA73</f>
        <v>0.96225103448275862</v>
      </c>
      <c r="BG55" s="1">
        <f>[1]服务器生态!AB73</f>
        <v>96.088511562061612</v>
      </c>
      <c r="BH55" s="1">
        <f>[1]服务器生态!AC73</f>
        <v>0.51338632090909109</v>
      </c>
      <c r="BI55" s="1">
        <f>[1]服务器生态!AD73</f>
        <v>0.44089373336290888</v>
      </c>
      <c r="BJ55" s="1">
        <f>[1]服务器生态!AE73</f>
        <v>3.7834825728000003E-2</v>
      </c>
      <c r="BK55" s="1">
        <f>[1]服务器生态!AF73</f>
        <v>6.2339200000000013E-3</v>
      </c>
      <c r="BL55" s="1">
        <f>[1]服务器生态!AG73</f>
        <v>1.6511999999999998E-3</v>
      </c>
      <c r="BM55" s="1">
        <f>[1]服务器生态!$P54</f>
        <v>2.4000000000000057</v>
      </c>
      <c r="BN55" s="11">
        <f>[1]服务器生态!Q54</f>
        <v>2.5904018793522887</v>
      </c>
      <c r="BQ55" s="1">
        <v>52</v>
      </c>
      <c r="BR55" s="1">
        <f>'[1]功能-行军令'!S55</f>
        <v>113.23344170221276</v>
      </c>
      <c r="BS55" s="1">
        <f>'[1]功能-行军令'!T55</f>
        <v>144.24687475509609</v>
      </c>
      <c r="BT55" s="1">
        <f>'[1]功能-行军令'!U55</f>
        <v>165.86419369142277</v>
      </c>
      <c r="BU55" s="1">
        <f>'[1]功能-行军令'!V55</f>
        <v>138.34190787351508</v>
      </c>
      <c r="BV55" s="1">
        <f>'[1]功能-行军令'!W55</f>
        <v>74.60478157150726</v>
      </c>
      <c r="DL55" s="10">
        <v>51</v>
      </c>
      <c r="DM55" s="10">
        <f>'[1]功能-行军令'!EN55</f>
        <v>0</v>
      </c>
      <c r="DN55" s="10">
        <f>'[1]功能-行军令'!$FD55</f>
        <v>151453160.7534579</v>
      </c>
    </row>
    <row r="56" spans="6:118" x14ac:dyDescent="0.15">
      <c r="F56" s="15">
        <f>[1]节奏总纲!N56</f>
        <v>63</v>
      </c>
      <c r="G56" s="15">
        <f>[1]节奏总纲!O56</f>
        <v>53</v>
      </c>
      <c r="H56" s="1">
        <f>[1]节奏总纲!P56</f>
        <v>38.396621227037308</v>
      </c>
      <c r="I56" s="1">
        <f>[1]节奏总纲!Q56</f>
        <v>33.42809844025868</v>
      </c>
      <c r="J56" s="1">
        <f>[1]节奏总纲!R56</f>
        <v>27.5802930273809</v>
      </c>
      <c r="K56" s="1">
        <f>[1]节奏总纲!S56</f>
        <v>20.319491953348145</v>
      </c>
      <c r="L56" s="1">
        <f>[1]节奏总纲!T56</f>
        <v>11.338522248344118</v>
      </c>
      <c r="N56" s="15">
        <f>[1]节奏总纲!V56</f>
        <v>53</v>
      </c>
      <c r="O56" s="15">
        <f>[1]节奏总纲!W56</f>
        <v>2.6382738671321846</v>
      </c>
      <c r="P56" s="15">
        <f>[1]节奏总纲!X56</f>
        <v>2.3469429150291461</v>
      </c>
      <c r="Q56" s="15">
        <f>[1]节奏总纲!Y56</f>
        <v>1.9737404829528415</v>
      </c>
      <c r="R56" s="15">
        <f>[1]节奏总纲!Z56</f>
        <v>1.3890228610143716</v>
      </c>
      <c r="S56" s="15">
        <f>[1]节奏总纲!AA56</f>
        <v>0.76835476875616493</v>
      </c>
      <c r="U56" s="15">
        <f>[1]节奏总纲!AC56</f>
        <v>53</v>
      </c>
      <c r="V56" s="15">
        <f>[1]节奏总纲!AD56</f>
        <v>57.540284631526099</v>
      </c>
      <c r="W56" s="15">
        <f>[1]节奏总纲!AE56</f>
        <v>59.564417547460899</v>
      </c>
      <c r="X56" s="15">
        <f>[1]节奏总纲!AF56</f>
        <v>62.395461425033538</v>
      </c>
      <c r="Y56" s="15">
        <f>[1]节奏总纲!AG56</f>
        <v>66.819253686739231</v>
      </c>
      <c r="Z56" s="15">
        <f>[1]节奏总纲!AH56</f>
        <v>75.318351032805268</v>
      </c>
      <c r="AD56" s="14">
        <v>53</v>
      </c>
      <c r="AE56" s="14">
        <f>[1]节奏总纲!AM56</f>
        <v>915.14532082292135</v>
      </c>
      <c r="AF56" s="14">
        <f>[1]节奏总纲!AN56</f>
        <v>732.11625665833708</v>
      </c>
      <c r="AG56" s="14">
        <f>[1]节奏总纲!AO56</f>
        <v>549.08719249375281</v>
      </c>
      <c r="AH56" s="14">
        <f>[1]节奏总纲!AP56</f>
        <v>366.05812832916854</v>
      </c>
      <c r="AI56" s="14">
        <f>[1]节奏总纲!AQ56</f>
        <v>183.02906416458427</v>
      </c>
      <c r="AJ56" s="14"/>
      <c r="AK56" s="14">
        <v>53</v>
      </c>
      <c r="AL56" s="14">
        <f>[1]节奏总纲!AT56</f>
        <v>125.29230195352682</v>
      </c>
      <c r="AM56" s="14">
        <f>[1]节奏总纲!AU56</f>
        <v>100.23384156282145</v>
      </c>
      <c r="AN56" s="14">
        <f>[1]节奏总纲!AV56</f>
        <v>75.17538117211609</v>
      </c>
      <c r="AO56" s="14">
        <f>[1]节奏总纲!AW56</f>
        <v>50.116920781410727</v>
      </c>
      <c r="AP56" s="14">
        <f>[1]节奏总纲!AX56</f>
        <v>25.058460390705363</v>
      </c>
      <c r="AR56" s="1">
        <v>53</v>
      </c>
      <c r="AS56" s="1">
        <f>[1]节奏总纲!BA56</f>
        <v>33.861619962032307</v>
      </c>
      <c r="AT56" s="1">
        <f>[1]节奏总纲!BB56</f>
        <v>35.268374853625097</v>
      </c>
      <c r="AU56" s="1">
        <f>[1]节奏总纲!BC56</f>
        <v>37.196452985793947</v>
      </c>
      <c r="AV56" s="1">
        <f>[1]节奏总纲!BD56</f>
        <v>39.925705028269732</v>
      </c>
      <c r="AW56" s="1">
        <f>[1]节奏总纲!BE56</f>
        <v>44.585020086822361</v>
      </c>
      <c r="BA56" s="1">
        <v>53</v>
      </c>
      <c r="BB56" s="1">
        <f>[1]服务器生态!W74</f>
        <v>293.25997870532927</v>
      </c>
      <c r="BC56" s="1">
        <f>[1]服务器生态!X74</f>
        <v>252.95228032076727</v>
      </c>
      <c r="BD56" s="1">
        <f>[1]服务器生态!Y74</f>
        <v>21.671405525627588</v>
      </c>
      <c r="BE56" s="1">
        <f>[1]服务器生态!Z74</f>
        <v>3.5794637241379319</v>
      </c>
      <c r="BF56" s="1">
        <f>[1]服务器生态!AA74</f>
        <v>0.95066482758620674</v>
      </c>
      <c r="BG56" s="1">
        <f>[1]服务器生态!AB74</f>
        <v>97.245711174796625</v>
      </c>
      <c r="BH56" s="1">
        <f>[1]服务器生态!AC74</f>
        <v>0.51232164954545478</v>
      </c>
      <c r="BI56" s="1">
        <f>[1]服务器生态!AD74</f>
        <v>0.44190458610254524</v>
      </c>
      <c r="BJ56" s="1">
        <f>[1]服务器生态!AE74</f>
        <v>3.7859684352000003E-2</v>
      </c>
      <c r="BK56" s="1">
        <f>[1]服务器生态!AF74</f>
        <v>6.2532800000000017E-3</v>
      </c>
      <c r="BL56" s="1">
        <f>[1]服务器生态!AG74</f>
        <v>1.6607999999999998E-3</v>
      </c>
      <c r="BM56" s="1">
        <f>[1]服务器生态!$P55</f>
        <v>2.3500000000000059</v>
      </c>
      <c r="BN56" s="11">
        <f>[1]服务器生态!Q55</f>
        <v>2.5912801860726429</v>
      </c>
      <c r="BQ56" s="1">
        <v>53</v>
      </c>
      <c r="BR56" s="1">
        <f>'[1]功能-行军令'!S56</f>
        <v>121.36059788808052</v>
      </c>
      <c r="BS56" s="1">
        <f>'[1]功能-行军令'!T56</f>
        <v>157.24517530695266</v>
      </c>
      <c r="BT56" s="1">
        <f>'[1]功能-行军令'!U56</f>
        <v>179.61038394870866</v>
      </c>
      <c r="BU56" s="1">
        <f>'[1]功能-行军令'!V56</f>
        <v>143.06935468448</v>
      </c>
      <c r="BV56" s="1">
        <f>'[1]功能-行军令'!W56</f>
        <v>79.140541181885055</v>
      </c>
      <c r="DL56" s="10">
        <v>52</v>
      </c>
      <c r="DM56" s="10">
        <f>'[1]功能-行军令'!EN56</f>
        <v>0</v>
      </c>
      <c r="DN56" s="10">
        <f>'[1]功能-行军令'!$FD56</f>
        <v>179917102.2894665</v>
      </c>
    </row>
    <row r="57" spans="6:118" x14ac:dyDescent="0.15">
      <c r="F57" s="15">
        <f>[1]节奏总纲!N57</f>
        <v>64</v>
      </c>
      <c r="G57" s="15">
        <f>[1]节奏总纲!O57</f>
        <v>54</v>
      </c>
      <c r="H57" s="1">
        <f>[1]节奏总纲!P57</f>
        <v>41.224253144732614</v>
      </c>
      <c r="I57" s="1">
        <f>[1]节奏总纲!Q57</f>
        <v>35.947548742206841</v>
      </c>
      <c r="J57" s="1">
        <f>[1]节奏总纲!R57</f>
        <v>29.553667079458812</v>
      </c>
      <c r="K57" s="1">
        <f>[1]节奏总纲!S57</f>
        <v>21.762283235104348</v>
      </c>
      <c r="L57" s="1">
        <f>[1]节奏总纲!T57</f>
        <v>12.111685573922442</v>
      </c>
      <c r="N57" s="15">
        <f>[1]节奏总纲!V57</f>
        <v>54</v>
      </c>
      <c r="O57" s="15">
        <f>[1]节奏总纲!W57</f>
        <v>2.8276319176953066</v>
      </c>
      <c r="P57" s="15">
        <f>[1]节奏总纲!X57</f>
        <v>2.5194503019481616</v>
      </c>
      <c r="Q57" s="15">
        <f>[1]节奏总纲!Y57</f>
        <v>1.9733740520779115</v>
      </c>
      <c r="R57" s="15">
        <f>[1]节奏总纲!Z57</f>
        <v>1.4427912817562039</v>
      </c>
      <c r="S57" s="15">
        <f>[1]节奏总纲!AA57</f>
        <v>0.77316332557832368</v>
      </c>
      <c r="U57" s="15">
        <f>[1]节奏总纲!AC57</f>
        <v>54</v>
      </c>
      <c r="V57" s="15">
        <f>[1]节奏总纲!AD57</f>
        <v>57.80830335012682</v>
      </c>
      <c r="W57" s="15">
        <f>[1]节奏总纲!AE57</f>
        <v>59.838454950756969</v>
      </c>
      <c r="X57" s="15">
        <f>[1]节奏总纲!AF57</f>
        <v>62.660624101136307</v>
      </c>
      <c r="Y57" s="15">
        <f>[1]节奏总纲!AG57</f>
        <v>67.098789255934349</v>
      </c>
      <c r="Z57" s="15">
        <f>[1]节奏总纲!AH57</f>
        <v>75.574169554689718</v>
      </c>
      <c r="AD57" s="14">
        <v>54</v>
      </c>
      <c r="AE57" s="14">
        <f>[1]节奏总纲!AM57</f>
        <v>1060.2230944101252</v>
      </c>
      <c r="AF57" s="14">
        <f>[1]节奏总纲!AN57</f>
        <v>848.17847552810019</v>
      </c>
      <c r="AG57" s="14">
        <f>[1]节奏总纲!AO57</f>
        <v>636.13385664607506</v>
      </c>
      <c r="AH57" s="14">
        <f>[1]节奏总纲!AP57</f>
        <v>424.0892377640501</v>
      </c>
      <c r="AI57" s="14">
        <f>[1]节奏总纲!AQ57</f>
        <v>212.04461888202505</v>
      </c>
      <c r="AJ57" s="14"/>
      <c r="AK57" s="14">
        <v>54</v>
      </c>
      <c r="AL57" s="14">
        <f>[1]节奏总纲!AT57</f>
        <v>145.07777358720386</v>
      </c>
      <c r="AM57" s="14">
        <f>[1]节奏总纲!AU57</f>
        <v>116.06221886976311</v>
      </c>
      <c r="AN57" s="14">
        <f>[1]节奏总纲!AV57</f>
        <v>87.046664152322251</v>
      </c>
      <c r="AO57" s="14">
        <f>[1]节奏总纲!AW57</f>
        <v>58.031109434881557</v>
      </c>
      <c r="AP57" s="14">
        <f>[1]节奏总纲!AX57</f>
        <v>29.015554717440779</v>
      </c>
      <c r="AR57" s="1">
        <v>54</v>
      </c>
      <c r="AS57" s="1">
        <f>[1]节奏总纲!BA57</f>
        <v>33.986182150746572</v>
      </c>
      <c r="AT57" s="1">
        <f>[1]节奏总纲!BB57</f>
        <v>35.390363423454687</v>
      </c>
      <c r="AU57" s="1">
        <f>[1]节奏总纲!BC57</f>
        <v>37.317457773889828</v>
      </c>
      <c r="AV57" s="1">
        <f>[1]节奏总纲!BD57</f>
        <v>40.052446592012309</v>
      </c>
      <c r="AW57" s="1">
        <f>[1]节奏总纲!BE57</f>
        <v>44.71429731834187</v>
      </c>
      <c r="BA57" s="1">
        <v>54</v>
      </c>
      <c r="BB57" s="1">
        <f>[1]服务器生态!W75</f>
        <v>287.36168084012553</v>
      </c>
      <c r="BC57" s="1">
        <f>[1]服务器生态!X75</f>
        <v>248.94902252164002</v>
      </c>
      <c r="BD57" s="1">
        <f>[1]服务器生态!Y75</f>
        <v>21.293725879613795</v>
      </c>
      <c r="BE57" s="1">
        <f>[1]服务器生态!Z75</f>
        <v>3.5256562758620702</v>
      </c>
      <c r="BF57" s="1">
        <f>[1]服务器生态!AA75</f>
        <v>0.93887999999999994</v>
      </c>
      <c r="BG57" s="1">
        <f>[1]服务器生态!AB75</f>
        <v>98.385426808937737</v>
      </c>
      <c r="BH57" s="1">
        <f>[1]服务器生态!AC75</f>
        <v>0.51125697818181837</v>
      </c>
      <c r="BI57" s="1">
        <f>[1]服务器生态!AD75</f>
        <v>0.4429154388421816</v>
      </c>
      <c r="BJ57" s="1">
        <f>[1]服务器生态!AE75</f>
        <v>3.7884542976000003E-2</v>
      </c>
      <c r="BK57" s="1">
        <f>[1]服务器生态!AF75</f>
        <v>6.2726400000000021E-3</v>
      </c>
      <c r="BL57" s="1">
        <f>[1]服务器生态!AG75</f>
        <v>1.6703999999999998E-3</v>
      </c>
      <c r="BM57" s="1">
        <f>[1]服务器生态!$P56</f>
        <v>2.300000000000006</v>
      </c>
      <c r="BN57" s="11">
        <f>[1]服务器生态!Q56</f>
        <v>2.5931955699765004</v>
      </c>
      <c r="BQ57" s="1">
        <v>54</v>
      </c>
      <c r="BR57" s="1">
        <f>'[1]功能-行军令'!S57</f>
        <v>130.07106821398406</v>
      </c>
      <c r="BS57" s="1">
        <f>'[1]功能-行军令'!T57</f>
        <v>168.80317023052703</v>
      </c>
      <c r="BT57" s="1">
        <f>'[1]功能-行军令'!U57</f>
        <v>179.57703873908986</v>
      </c>
      <c r="BU57" s="1">
        <f>'[1]功能-行军令'!V57</f>
        <v>148.60750202088911</v>
      </c>
      <c r="BV57" s="1">
        <f>'[1]功能-行军令'!W57</f>
        <v>79.635822534567296</v>
      </c>
      <c r="DL57" s="10">
        <v>53</v>
      </c>
      <c r="DM57" s="10">
        <f>'[1]功能-行军令'!EN57</f>
        <v>0</v>
      </c>
      <c r="DN57" s="10">
        <f>'[1]功能-行军令'!$FD57</f>
        <v>213822318.89839953</v>
      </c>
    </row>
    <row r="58" spans="6:118" x14ac:dyDescent="0.15">
      <c r="F58" s="15">
        <f>[1]节奏总纲!N58</f>
        <v>65</v>
      </c>
      <c r="G58" s="15">
        <f>[1]节奏总纲!O58</f>
        <v>55</v>
      </c>
      <c r="H58" s="1">
        <f>[1]节奏总纲!P58</f>
        <v>44.254833995939045</v>
      </c>
      <c r="I58" s="1">
        <f>[1]节奏总纲!Q58</f>
        <v>38.53268396026413</v>
      </c>
      <c r="J58" s="1">
        <f>[1]节奏总纲!R58</f>
        <v>31.642206307096416</v>
      </c>
      <c r="K58" s="1">
        <f>[1]节奏总纲!S58</f>
        <v>23.282468165263531</v>
      </c>
      <c r="L58" s="1">
        <f>[1]节奏总纲!T58</f>
        <v>12.944538943812169</v>
      </c>
      <c r="N58" s="15">
        <f>[1]节奏总纲!V58</f>
        <v>55</v>
      </c>
      <c r="O58" s="15">
        <f>[1]节奏总纲!W58</f>
        <v>3.0305808512064303</v>
      </c>
      <c r="P58" s="15">
        <f>[1]节奏总纲!X58</f>
        <v>2.5851352180572889</v>
      </c>
      <c r="Q58" s="15">
        <f>[1]节奏总纲!Y58</f>
        <v>2.0885392276376038</v>
      </c>
      <c r="R58" s="15">
        <f>[1]节奏总纲!Z58</f>
        <v>1.5201849301591821</v>
      </c>
      <c r="S58" s="15">
        <f>[1]节奏总纲!AA58</f>
        <v>0.8328533698897278</v>
      </c>
      <c r="U58" s="15">
        <f>[1]节奏总纲!AC58</f>
        <v>55</v>
      </c>
      <c r="V58" s="15">
        <f>[1]节奏总纲!AD58</f>
        <v>58.071211008105138</v>
      </c>
      <c r="W58" s="15">
        <f>[1]节奏总纲!AE58</f>
        <v>60.102437883401088</v>
      </c>
      <c r="X58" s="15">
        <f>[1]节奏总纲!AF58</f>
        <v>62.925786777239075</v>
      </c>
      <c r="Y58" s="15">
        <f>[1]节奏总纲!AG58</f>
        <v>67.36285691246691</v>
      </c>
      <c r="Z58" s="15">
        <f>[1]节奏总纲!AH58</f>
        <v>75.829988076574182</v>
      </c>
      <c r="AD58" s="14">
        <v>55</v>
      </c>
      <c r="AE58" s="14">
        <f>[1]节奏总纲!AM58</f>
        <v>1228.2</v>
      </c>
      <c r="AF58" s="14">
        <f>[1]节奏总纲!AN58</f>
        <v>982.56000000000006</v>
      </c>
      <c r="AG58" s="14">
        <f>[1]节奏总纲!AO58</f>
        <v>736.92</v>
      </c>
      <c r="AH58" s="14">
        <f>[1]节奏总纲!AP58</f>
        <v>491.28000000000003</v>
      </c>
      <c r="AI58" s="14">
        <f>[1]节奏总纲!AQ58</f>
        <v>245.64000000000001</v>
      </c>
      <c r="AJ58" s="14"/>
      <c r="AK58" s="14">
        <v>55</v>
      </c>
      <c r="AL58" s="14">
        <f>[1]节奏总纲!AT58</f>
        <v>167.97690558987483</v>
      </c>
      <c r="AM58" s="14">
        <f>[1]节奏总纲!AU58</f>
        <v>134.38152447189987</v>
      </c>
      <c r="AN58" s="14">
        <f>[1]节奏总纲!AV58</f>
        <v>100.7861433539249</v>
      </c>
      <c r="AO58" s="14">
        <f>[1]节奏总纲!AW58</f>
        <v>67.190762235949933</v>
      </c>
      <c r="AP58" s="14">
        <f>[1]节奏总纲!AX58</f>
        <v>33.595381117974966</v>
      </c>
      <c r="AR58" s="1">
        <v>55</v>
      </c>
      <c r="AS58" s="1">
        <f>[1]节奏总纲!BA58</f>
        <v>34.09469189131628</v>
      </c>
      <c r="AT58" s="1">
        <f>[1]节奏总纲!BB58</f>
        <v>35.512351993284277</v>
      </c>
      <c r="AU58" s="1">
        <f>[1]节奏总纲!BC58</f>
        <v>37.438462561985709</v>
      </c>
      <c r="AV58" s="1">
        <f>[1]节奏总纲!BD58</f>
        <v>40.168994574261895</v>
      </c>
      <c r="AW58" s="1">
        <f>[1]节奏总纲!BE58</f>
        <v>44.843574549861387</v>
      </c>
      <c r="BA58" s="1">
        <v>55</v>
      </c>
      <c r="BB58" s="1">
        <f>[1]服务器生态!W76</f>
        <v>281.48541065830733</v>
      </c>
      <c r="BC58" s="1">
        <f>[1]服务器生态!X76</f>
        <v>244.92485052789957</v>
      </c>
      <c r="BD58" s="1">
        <f>[1]服务器生态!Y76</f>
        <v>20.915531917241378</v>
      </c>
      <c r="BE58" s="1">
        <f>[1]服务器生态!Z76</f>
        <v>3.4714482758620693</v>
      </c>
      <c r="BF58" s="1">
        <f>[1]服务器生态!AA76</f>
        <v>0.92689655172413765</v>
      </c>
      <c r="BG58" s="1">
        <f>[1]服务器生态!AB76</f>
        <v>99.507532233782385</v>
      </c>
      <c r="BH58" s="1">
        <f>[1]服务器生态!AC76</f>
        <v>0.51019230681818206</v>
      </c>
      <c r="BI58" s="1">
        <f>[1]服务器生态!AD76</f>
        <v>0.44392629158181801</v>
      </c>
      <c r="BJ58" s="1">
        <f>[1]服务器生态!AE76</f>
        <v>3.7909401600000003E-2</v>
      </c>
      <c r="BK58" s="1">
        <f>[1]服务器生态!AF76</f>
        <v>6.2920000000000016E-3</v>
      </c>
      <c r="BL58" s="1">
        <f>[1]服务器生态!AG76</f>
        <v>1.6799999999999996E-3</v>
      </c>
      <c r="BM58" s="1">
        <f>[1]服务器生态!$P57</f>
        <v>2.2500000000000062</v>
      </c>
      <c r="BN58" s="11">
        <f>[1]服务器生态!Q57</f>
        <v>2.595476455320719</v>
      </c>
      <c r="BQ58" s="1">
        <v>55</v>
      </c>
      <c r="BR58" s="1">
        <f>'[1]功能-行军令'!S58</f>
        <v>139.40671915549592</v>
      </c>
      <c r="BS58" s="1">
        <f>'[1]功能-行军令'!T58</f>
        <v>173.20405960983817</v>
      </c>
      <c r="BT58" s="1">
        <f>'[1]功能-行军令'!U58</f>
        <v>190.05706971502195</v>
      </c>
      <c r="BU58" s="1">
        <f>'[1]功能-行军令'!V58</f>
        <v>156.57904780639592</v>
      </c>
      <c r="BV58" s="1">
        <f>'[1]功能-行军令'!W58</f>
        <v>85.783897098642001</v>
      </c>
      <c r="DL58" s="10">
        <v>54</v>
      </c>
      <c r="DM58" s="10">
        <f>'[1]功能-行军令'!EN58</f>
        <v>0</v>
      </c>
      <c r="DN58" s="10">
        <f>'[1]功能-行军令'!$FD58</f>
        <v>251111133.10190433</v>
      </c>
    </row>
    <row r="59" spans="6:118" x14ac:dyDescent="0.15">
      <c r="F59" s="15">
        <f>[1]节奏总纲!N59</f>
        <v>66</v>
      </c>
      <c r="G59" s="15">
        <f>[1]节奏总纲!O59</f>
        <v>56</v>
      </c>
      <c r="H59" s="1">
        <f>[1]节奏总纲!P59</f>
        <v>47.502930128332721</v>
      </c>
      <c r="I59" s="1">
        <f>[1]节奏总纲!Q59</f>
        <v>41.275295988508304</v>
      </c>
      <c r="J59" s="1">
        <f>[1]节奏总纲!R59</f>
        <v>33.888590353552566</v>
      </c>
      <c r="K59" s="1">
        <f>[1]节奏总纲!S59</f>
        <v>24.910536559297679</v>
      </c>
      <c r="L59" s="1">
        <f>[1]节奏总纲!T59</f>
        <v>13.837603546383322</v>
      </c>
      <c r="N59" s="15">
        <f>[1]节奏总纲!V59</f>
        <v>56</v>
      </c>
      <c r="O59" s="15">
        <f>[1]节奏总纲!W59</f>
        <v>3.2480961323936768</v>
      </c>
      <c r="P59" s="15">
        <f>[1]节奏总纲!X59</f>
        <v>2.7426120282441744</v>
      </c>
      <c r="Q59" s="15">
        <f>[1]节奏总纲!Y59</f>
        <v>2.24638404645615</v>
      </c>
      <c r="R59" s="15">
        <f>[1]节奏总纲!Z59</f>
        <v>1.6280683940341483</v>
      </c>
      <c r="S59" s="15">
        <f>[1]节奏总纲!AA59</f>
        <v>0.89306460257115283</v>
      </c>
      <c r="U59" s="15">
        <f>[1]节奏总纲!AC59</f>
        <v>56</v>
      </c>
      <c r="V59" s="15">
        <f>[1]节奏总纲!AD59</f>
        <v>58.321281314909029</v>
      </c>
      <c r="W59" s="15">
        <f>[1]节奏总纲!AE59</f>
        <v>60.351982057337977</v>
      </c>
      <c r="X59" s="15">
        <f>[1]节奏总纲!AF59</f>
        <v>63.17626763611517</v>
      </c>
      <c r="Y59" s="15">
        <f>[1]节奏总纲!AG59</f>
        <v>67.626924568999456</v>
      </c>
      <c r="Z59" s="15">
        <f>[1]节奏总纲!AH59</f>
        <v>76.086647524934079</v>
      </c>
      <c r="AD59" s="14">
        <v>56</v>
      </c>
      <c r="AE59" s="14">
        <f>[1]节奏总纲!AM59</f>
        <v>1422.6782097755249</v>
      </c>
      <c r="AF59" s="14">
        <f>[1]节奏总纲!AN59</f>
        <v>1138.14256782042</v>
      </c>
      <c r="AG59" s="14">
        <f>[1]节奏总纲!AO59</f>
        <v>853.60692586531491</v>
      </c>
      <c r="AH59" s="14">
        <f>[1]节奏总纲!AP59</f>
        <v>569.07128391021001</v>
      </c>
      <c r="AI59" s="14">
        <f>[1]节奏总纲!AQ59</f>
        <v>284.53564195510501</v>
      </c>
      <c r="AJ59" s="14"/>
      <c r="AK59" s="14">
        <v>56</v>
      </c>
      <c r="AL59" s="14">
        <f>[1]节奏总纲!AT59</f>
        <v>194.47820977552487</v>
      </c>
      <c r="AM59" s="14">
        <f>[1]节奏总纲!AU59</f>
        <v>155.58256782041997</v>
      </c>
      <c r="AN59" s="14">
        <f>[1]节奏总纲!AV59</f>
        <v>116.68692586531495</v>
      </c>
      <c r="AO59" s="14">
        <f>[1]节奏总纲!AW59</f>
        <v>77.791283910209984</v>
      </c>
      <c r="AP59" s="14">
        <f>[1]节奏总纲!AX59</f>
        <v>38.895641955104992</v>
      </c>
      <c r="AR59" s="1">
        <v>56</v>
      </c>
      <c r="AS59" s="1">
        <f>[1]节奏总纲!BA59</f>
        <v>34.201198727632011</v>
      </c>
      <c r="AT59" s="1">
        <f>[1]节奏总纲!BB59</f>
        <v>35.634340563113874</v>
      </c>
      <c r="AU59" s="1">
        <f>[1]节奏总纲!BC59</f>
        <v>37.55946735008159</v>
      </c>
      <c r="AV59" s="1">
        <f>[1]节奏总纲!BD59</f>
        <v>40.28554255651148</v>
      </c>
      <c r="AW59" s="1">
        <f>[1]节奏总纲!BE59</f>
        <v>44.972851781380903</v>
      </c>
      <c r="BA59" s="1">
        <v>56</v>
      </c>
      <c r="BB59" s="1">
        <f>[1]服务器生态!W77</f>
        <v>275.63116815987473</v>
      </c>
      <c r="BC59" s="1">
        <f>[1]服务器生态!X77</f>
        <v>240.87976433954603</v>
      </c>
      <c r="BD59" s="1">
        <f>[1]服务器生态!Y77</f>
        <v>20.536823638510349</v>
      </c>
      <c r="BE59" s="1">
        <f>[1]服务器生态!Z77</f>
        <v>3.4168397241379327</v>
      </c>
      <c r="BF59" s="1">
        <f>[1]服务器生态!AA77</f>
        <v>0.91471448275862066</v>
      </c>
      <c r="BG59" s="1">
        <f>[1]服务器生态!AB77</f>
        <v>100.61190121862799</v>
      </c>
      <c r="BH59" s="1">
        <f>[1]服务器生态!AC77</f>
        <v>0.50912763545454565</v>
      </c>
      <c r="BI59" s="1">
        <f>[1]服务器生态!AD77</f>
        <v>0.44493714432145437</v>
      </c>
      <c r="BJ59" s="1">
        <f>[1]服务器生态!AE77</f>
        <v>3.7934260224000003E-2</v>
      </c>
      <c r="BK59" s="1">
        <f>[1]服务器生态!AF77</f>
        <v>6.311360000000002E-3</v>
      </c>
      <c r="BL59" s="1">
        <f>[1]服务器生态!AG77</f>
        <v>1.6895999999999997E-3</v>
      </c>
      <c r="BM59" s="1">
        <f>[1]服务器生态!$P58</f>
        <v>2.2000000000000064</v>
      </c>
      <c r="BN59" s="11">
        <f>[1]服务器生态!Q58</f>
        <v>2.5981456001739907</v>
      </c>
      <c r="BQ59" s="1">
        <v>56</v>
      </c>
      <c r="BR59" s="1">
        <f>'[1]功能-行军令'!S59</f>
        <v>149.4124220901092</v>
      </c>
      <c r="BS59" s="1">
        <f>'[1]功能-行军令'!T59</f>
        <v>183.7550058923598</v>
      </c>
      <c r="BT59" s="1">
        <f>'[1]功能-行军令'!U59</f>
        <v>204.4209482275096</v>
      </c>
      <c r="BU59" s="1">
        <f>'[1]功能-行军令'!V59</f>
        <v>167.69104458551737</v>
      </c>
      <c r="BV59" s="1">
        <f>'[1]功能-行军令'!W59</f>
        <v>91.985654064828623</v>
      </c>
      <c r="DL59" s="10">
        <v>55</v>
      </c>
      <c r="DM59" s="10">
        <f>'[1]功能-行军令'!EN59</f>
        <v>0</v>
      </c>
      <c r="DN59" s="10">
        <f>'[1]功能-行军令'!$FD59</f>
        <v>294522602.02616423</v>
      </c>
    </row>
    <row r="60" spans="6:118" x14ac:dyDescent="0.15">
      <c r="F60" s="15">
        <f>[1]节奏总纲!N60</f>
        <v>67</v>
      </c>
      <c r="G60" s="15">
        <f>[1]节奏总纲!O60</f>
        <v>57</v>
      </c>
      <c r="H60" s="1">
        <f>[1]节奏总纲!P60</f>
        <v>50.984153366799077</v>
      </c>
      <c r="I60" s="1">
        <f>[1]节奏总纲!Q60</f>
        <v>44.310327691085078</v>
      </c>
      <c r="J60" s="1">
        <f>[1]节奏总纲!R60</f>
        <v>36.316012443170983</v>
      </c>
      <c r="K60" s="1">
        <f>[1]节奏总纲!S60</f>
        <v>26.664712210835919</v>
      </c>
      <c r="L60" s="1">
        <f>[1]节奏总纲!T60</f>
        <v>14.815994968391813</v>
      </c>
      <c r="N60" s="15">
        <f>[1]节奏总纲!V60</f>
        <v>57</v>
      </c>
      <c r="O60" s="15">
        <f>[1]节奏总纲!W60</f>
        <v>3.481223238466356</v>
      </c>
      <c r="P60" s="15">
        <f>[1]节奏总纲!X60</f>
        <v>3.0350317025767737</v>
      </c>
      <c r="Q60" s="15">
        <f>[1]节奏总纲!Y60</f>
        <v>2.4274220896184175</v>
      </c>
      <c r="R60" s="15">
        <f>[1]节奏总纲!Z60</f>
        <v>1.7541756515382403</v>
      </c>
      <c r="S60" s="15">
        <f>[1]节奏总纲!AA60</f>
        <v>0.97839142200849061</v>
      </c>
      <c r="U60" s="15">
        <f>[1]节奏总纲!AC60</f>
        <v>57</v>
      </c>
      <c r="V60" s="15">
        <f>[1]节奏总纲!AD60</f>
        <v>58.571351621712921</v>
      </c>
      <c r="W60" s="15">
        <f>[1]节奏总纲!AE60</f>
        <v>60.60152623127486</v>
      </c>
      <c r="X60" s="15">
        <f>[1]节奏总纲!AF60</f>
        <v>63.421042351541736</v>
      </c>
      <c r="Y60" s="15">
        <f>[1]节奏总纲!AG60</f>
        <v>67.890992225532017</v>
      </c>
      <c r="Z60" s="15">
        <f>[1]节奏总纲!AH60</f>
        <v>76.344973133357612</v>
      </c>
      <c r="AD60" s="14">
        <v>57</v>
      </c>
      <c r="AE60" s="14">
        <f>[1]节奏总纲!AM60</f>
        <v>1647.8248427703616</v>
      </c>
      <c r="AF60" s="14">
        <f>[1]节奏总纲!AN60</f>
        <v>1318.2598742162893</v>
      </c>
      <c r="AG60" s="14">
        <f>[1]节奏总纲!AO60</f>
        <v>988.69490566221691</v>
      </c>
      <c r="AH60" s="14">
        <f>[1]节奏总纲!AP60</f>
        <v>659.12993710814465</v>
      </c>
      <c r="AI60" s="14">
        <f>[1]节奏总纲!AQ60</f>
        <v>329.56496855407232</v>
      </c>
      <c r="AJ60" s="14"/>
      <c r="AK60" s="14">
        <v>57</v>
      </c>
      <c r="AL60" s="14">
        <f>[1]节奏总纲!AT60</f>
        <v>225.14663299483664</v>
      </c>
      <c r="AM60" s="14">
        <f>[1]节奏总纲!AU60</f>
        <v>180.11730639586926</v>
      </c>
      <c r="AN60" s="14">
        <f>[1]节奏总纲!AV60</f>
        <v>135.087979796902</v>
      </c>
      <c r="AO60" s="14">
        <f>[1]节奏总纲!AW60</f>
        <v>90.058653197934632</v>
      </c>
      <c r="AP60" s="14">
        <f>[1]节奏总纲!AX60</f>
        <v>45.029326598967316</v>
      </c>
      <c r="AR60" s="1">
        <v>57</v>
      </c>
      <c r="AS60" s="1">
        <f>[1]节奏总纲!BA60</f>
        <v>34.307705563947749</v>
      </c>
      <c r="AT60" s="1">
        <f>[1]节奏总纲!BB60</f>
        <v>35.756329132943463</v>
      </c>
      <c r="AU60" s="1">
        <f>[1]节奏总纲!BC60</f>
        <v>37.680472138177478</v>
      </c>
      <c r="AV60" s="1">
        <f>[1]节奏总纲!BD60</f>
        <v>40.402090538761065</v>
      </c>
      <c r="AW60" s="1">
        <f>[1]节奏总纲!BE60</f>
        <v>45.088151688727308</v>
      </c>
      <c r="BA60" s="1">
        <v>57</v>
      </c>
      <c r="BB60" s="1">
        <f>[1]服务器生态!W78</f>
        <v>269.79895334482774</v>
      </c>
      <c r="BC60" s="1">
        <f>[1]服务器生态!X78</f>
        <v>236.81376395657921</v>
      </c>
      <c r="BD60" s="1">
        <f>[1]服务器生态!Y78</f>
        <v>20.157601043420691</v>
      </c>
      <c r="BE60" s="1">
        <f>[1]服务器生态!Z78</f>
        <v>3.361830620689656</v>
      </c>
      <c r="BF60" s="1">
        <f>[1]服务器生态!AA78</f>
        <v>0.90233379310344808</v>
      </c>
      <c r="BG60" s="1">
        <f>[1]服务器生态!AB78</f>
        <v>101.69840753277204</v>
      </c>
      <c r="BH60" s="1">
        <f>[1]服务器生态!AC78</f>
        <v>0.50806296409090934</v>
      </c>
      <c r="BI60" s="1">
        <f>[1]服务器生态!AD78</f>
        <v>0.44594799706109073</v>
      </c>
      <c r="BJ60" s="1">
        <f>[1]服务器生态!AE78</f>
        <v>3.7959118848000004E-2</v>
      </c>
      <c r="BK60" s="1">
        <f>[1]服务器生态!AF78</f>
        <v>6.3307200000000015E-3</v>
      </c>
      <c r="BL60" s="1">
        <f>[1]服务器生态!AG78</f>
        <v>1.6991999999999997E-3</v>
      </c>
      <c r="BM60" s="1">
        <f>[1]服务器生态!$P59</f>
        <v>2.1500000000000066</v>
      </c>
      <c r="BN60" s="11">
        <f>[1]服务器生态!Q59</f>
        <v>2.6012279018289757</v>
      </c>
      <c r="BQ60" s="1">
        <v>57</v>
      </c>
      <c r="BR60" s="1">
        <f>'[1]功能-行军令'!S60</f>
        <v>160.13626896945243</v>
      </c>
      <c r="BS60" s="1">
        <f>'[1]功能-行军令'!T60</f>
        <v>203.34712407264396</v>
      </c>
      <c r="BT60" s="1">
        <f>'[1]功能-行军令'!U60</f>
        <v>220.89541015527629</v>
      </c>
      <c r="BU60" s="1">
        <f>'[1]功能-行军令'!V60</f>
        <v>180.68009210843866</v>
      </c>
      <c r="BV60" s="1">
        <f>'[1]功能-行军令'!W60</f>
        <v>100.77431646687455</v>
      </c>
      <c r="DL60" s="10">
        <v>56</v>
      </c>
      <c r="DM60" s="10">
        <f>'[1]功能-行军令'!EN60</f>
        <v>0</v>
      </c>
      <c r="DN60" s="10">
        <f>'[1]功能-行军令'!$FD60</f>
        <v>345884201.04601562</v>
      </c>
    </row>
    <row r="61" spans="6:118" x14ac:dyDescent="0.15">
      <c r="F61" s="15">
        <f>[1]节奏总纲!N61</f>
        <v>68</v>
      </c>
      <c r="G61" s="15">
        <f>[1]节奏总纲!O61</f>
        <v>58</v>
      </c>
      <c r="H61" s="1">
        <f>[1]节奏总纲!P61</f>
        <v>54.715236050951923</v>
      </c>
      <c r="I61" s="1">
        <f>[1]节奏总纲!Q61</f>
        <v>47.459995750595695</v>
      </c>
      <c r="J61" s="1">
        <f>[1]节奏总纲!R61</f>
        <v>38.913475879437009</v>
      </c>
      <c r="K61" s="1">
        <f>[1]节奏总纲!S61</f>
        <v>28.572296265807093</v>
      </c>
      <c r="L61" s="1">
        <f>[1]节奏总纲!T61</f>
        <v>15.856475407565867</v>
      </c>
      <c r="N61" s="15">
        <f>[1]节奏总纲!V61</f>
        <v>58</v>
      </c>
      <c r="O61" s="15">
        <f>[1]节奏总纲!W61</f>
        <v>3.7310826841528453</v>
      </c>
      <c r="P61" s="15">
        <f>[1]节奏总纲!X61</f>
        <v>3.149668059510617</v>
      </c>
      <c r="Q61" s="15">
        <f>[1]节奏总纲!Y61</f>
        <v>2.5974634362660254</v>
      </c>
      <c r="R61" s="15">
        <f>[1]节奏总纲!Z61</f>
        <v>1.9075840549711742</v>
      </c>
      <c r="S61" s="15">
        <f>[1]节奏总纲!AA61</f>
        <v>1.0404804391740541</v>
      </c>
      <c r="U61" s="15">
        <f>[1]节奏总纲!AC61</f>
        <v>58</v>
      </c>
      <c r="V61" s="15">
        <f>[1]节奏总纲!AD61</f>
        <v>58.821421928516813</v>
      </c>
      <c r="W61" s="15">
        <f>[1]节奏总纲!AE61</f>
        <v>60.851070405211743</v>
      </c>
      <c r="X61" s="15">
        <f>[1]节奏总纲!AF61</f>
        <v>63.665817066968295</v>
      </c>
      <c r="Y61" s="15">
        <f>[1]节奏总纲!AG61</f>
        <v>68.142437172458173</v>
      </c>
      <c r="Z61" s="15">
        <f>[1]节奏总纲!AH61</f>
        <v>76.60329874178116</v>
      </c>
      <c r="AD61" s="14">
        <v>58</v>
      </c>
      <c r="AE61" s="14">
        <f>[1]节奏总纲!AM61</f>
        <v>1908.4603298511749</v>
      </c>
      <c r="AF61" s="14">
        <f>[1]节奏总纲!AN61</f>
        <v>1526.7682638809401</v>
      </c>
      <c r="AG61" s="14">
        <f>[1]节奏总纲!AO61</f>
        <v>1145.0761979107049</v>
      </c>
      <c r="AH61" s="14">
        <f>[1]节奏总纲!AP61</f>
        <v>763.38413194047007</v>
      </c>
      <c r="AI61" s="14">
        <f>[1]节奏总纲!AQ61</f>
        <v>381.69206597023503</v>
      </c>
      <c r="AJ61" s="14"/>
      <c r="AK61" s="14">
        <v>58</v>
      </c>
      <c r="AL61" s="14">
        <f>[1]节奏总纲!AT61</f>
        <v>260.63548708081339</v>
      </c>
      <c r="AM61" s="14">
        <f>[1]节奏总纲!AU61</f>
        <v>208.50838966465085</v>
      </c>
      <c r="AN61" s="14">
        <f>[1]节奏总纲!AV61</f>
        <v>156.38129224848797</v>
      </c>
      <c r="AO61" s="14">
        <f>[1]节奏总纲!AW61</f>
        <v>104.25419483232542</v>
      </c>
      <c r="AP61" s="14">
        <f>[1]节奏总纲!AX61</f>
        <v>52.127097416162712</v>
      </c>
      <c r="AR61" s="1">
        <v>58</v>
      </c>
      <c r="AS61" s="1">
        <f>[1]节奏总纲!BA61</f>
        <v>34.41421240026348</v>
      </c>
      <c r="AT61" s="1">
        <f>[1]节奏总纲!BB61</f>
        <v>35.878317702773053</v>
      </c>
      <c r="AU61" s="1">
        <f>[1]节奏总纲!BC61</f>
        <v>37.801476926273359</v>
      </c>
      <c r="AV61" s="1">
        <f>[1]节奏总纲!BD61</f>
        <v>40.518638521010644</v>
      </c>
      <c r="AW61" s="1">
        <f>[1]节奏总纲!BE61</f>
        <v>45.199736104837825</v>
      </c>
      <c r="BA61" s="1">
        <v>58</v>
      </c>
      <c r="BB61" s="1">
        <f>[1]服务器生态!W79</f>
        <v>263.98876621316629</v>
      </c>
      <c r="BC61" s="1">
        <f>[1]服务器生态!X79</f>
        <v>232.7268493789993</v>
      </c>
      <c r="BD61" s="1">
        <f>[1]服务器生态!Y79</f>
        <v>19.777864131972418</v>
      </c>
      <c r="BE61" s="1">
        <f>[1]服务器生态!Z79</f>
        <v>3.3064209655172427</v>
      </c>
      <c r="BF61" s="1">
        <f>[1]服务器生态!AA79</f>
        <v>0.88975448275862057</v>
      </c>
      <c r="BG61" s="1">
        <f>[1]服务器生态!AB79</f>
        <v>102.76692494551195</v>
      </c>
      <c r="BH61" s="1">
        <f>[1]服务器生态!AC79</f>
        <v>0.50699829272727293</v>
      </c>
      <c r="BI61" s="1">
        <f>[1]服务器生态!AD79</f>
        <v>0.44695884980072709</v>
      </c>
      <c r="BJ61" s="1">
        <f>[1]服务器生态!AE79</f>
        <v>3.7983977472000004E-2</v>
      </c>
      <c r="BK61" s="1">
        <f>[1]服务器生态!AF79</f>
        <v>6.3500800000000019E-3</v>
      </c>
      <c r="BL61" s="1">
        <f>[1]服务器生态!AG79</f>
        <v>1.7087999999999997E-3</v>
      </c>
      <c r="BM61" s="1">
        <f>[1]服务器生态!$P60</f>
        <v>2.1000000000000068</v>
      </c>
      <c r="BN61" s="11">
        <f>[1]服务器生态!Q60</f>
        <v>2.6047506511876546</v>
      </c>
      <c r="BQ61" s="1">
        <v>58</v>
      </c>
      <c r="BR61" s="1">
        <f>'[1]功能-行军令'!S61</f>
        <v>171.62980347103075</v>
      </c>
      <c r="BS61" s="1">
        <f>'[1]功能-行军令'!T61</f>
        <v>211.02775998721108</v>
      </c>
      <c r="BT61" s="1">
        <f>'[1]功能-行军令'!U61</f>
        <v>236.36917270020831</v>
      </c>
      <c r="BU61" s="1">
        <f>'[1]功能-行军令'!V61</f>
        <v>196.48115766203091</v>
      </c>
      <c r="BV61" s="1">
        <f>'[1]功能-行军令'!W61</f>
        <v>107.16948523492761</v>
      </c>
      <c r="DL61" s="10">
        <v>57</v>
      </c>
      <c r="DM61" s="10">
        <f>'[1]功能-行军令'!EN61</f>
        <v>0</v>
      </c>
      <c r="DN61" s="10">
        <f>'[1]功能-行军令'!$FD61</f>
        <v>406935163.47479433</v>
      </c>
    </row>
    <row r="62" spans="6:118" x14ac:dyDescent="0.15">
      <c r="F62" s="15">
        <f>[1]节奏总纲!N62</f>
        <v>69</v>
      </c>
      <c r="G62" s="15">
        <f>[1]节奏总纲!O62</f>
        <v>59</v>
      </c>
      <c r="H62" s="1">
        <f>[1]节奏总纲!P62</f>
        <v>58.714111458355703</v>
      </c>
      <c r="I62" s="1">
        <f>[1]节奏总纲!Q62</f>
        <v>50.940363101269412</v>
      </c>
      <c r="J62" s="1">
        <f>[1]节奏总纲!R62</f>
        <v>41.728119013453394</v>
      </c>
      <c r="K62" s="1">
        <f>[1]节奏总纲!S62</f>
        <v>30.607666303240826</v>
      </c>
      <c r="L62" s="1">
        <f>[1]节奏总纲!T62</f>
        <v>17.003606678339814</v>
      </c>
      <c r="N62" s="15">
        <f>[1]节奏总纲!V62</f>
        <v>59</v>
      </c>
      <c r="O62" s="15">
        <f>[1]节奏总纲!W62</f>
        <v>3.99887540740378</v>
      </c>
      <c r="P62" s="15">
        <f>[1]节奏总纲!X62</f>
        <v>3.4803673506737169</v>
      </c>
      <c r="Q62" s="15">
        <f>[1]节奏总纲!Y62</f>
        <v>2.8146431340163858</v>
      </c>
      <c r="R62" s="15">
        <f>[1]节奏总纲!Z62</f>
        <v>2.0353700374337329</v>
      </c>
      <c r="S62" s="15">
        <f>[1]节奏总纲!AA62</f>
        <v>1.1471312707739472</v>
      </c>
      <c r="U62" s="15">
        <f>[1]节奏总纲!AC62</f>
        <v>59</v>
      </c>
      <c r="V62" s="15">
        <f>[1]节奏总纲!AD62</f>
        <v>59.066704614192936</v>
      </c>
      <c r="W62" s="15">
        <f>[1]节奏总纲!AE62</f>
        <v>61.094954819415335</v>
      </c>
      <c r="X62" s="15">
        <f>[1]节奏总纲!AF62</f>
        <v>63.91059178239486</v>
      </c>
      <c r="Y62" s="15">
        <f>[1]节奏总纲!AG62</f>
        <v>68.385008299388929</v>
      </c>
      <c r="Z62" s="15">
        <f>[1]节奏总纲!AH62</f>
        <v>76.861624350204693</v>
      </c>
      <c r="AD62" s="14">
        <v>59</v>
      </c>
      <c r="AE62" s="14">
        <f>[1]节奏总纲!AM62</f>
        <v>2210.1605665017755</v>
      </c>
      <c r="AF62" s="14">
        <f>[1]节奏总纲!AN62</f>
        <v>1768.1284532014206</v>
      </c>
      <c r="AG62" s="14">
        <f>[1]节奏总纲!AO62</f>
        <v>1326.0963399010652</v>
      </c>
      <c r="AH62" s="14">
        <f>[1]节奏总纲!AP62</f>
        <v>884.0642266007103</v>
      </c>
      <c r="AI62" s="14">
        <f>[1]节奏总纲!AQ62</f>
        <v>442.03211330035515</v>
      </c>
      <c r="AJ62" s="14"/>
      <c r="AK62" s="14">
        <v>59</v>
      </c>
      <c r="AL62" s="14">
        <f>[1]节奏总纲!AT62</f>
        <v>301.70023665060057</v>
      </c>
      <c r="AM62" s="14">
        <f>[1]节奏总纲!AU62</f>
        <v>241.36018932048046</v>
      </c>
      <c r="AN62" s="14">
        <f>[1]节奏总纲!AV62</f>
        <v>181.02014199036034</v>
      </c>
      <c r="AO62" s="14">
        <f>[1]节奏总纲!AW62</f>
        <v>120.68009466024023</v>
      </c>
      <c r="AP62" s="14">
        <f>[1]节奏总纲!AX62</f>
        <v>60.340047330120115</v>
      </c>
      <c r="AR62" s="1">
        <v>59</v>
      </c>
      <c r="AS62" s="1">
        <f>[1]节奏总纲!BA62</f>
        <v>34.520719236579211</v>
      </c>
      <c r="AT62" s="1">
        <f>[1]节奏总纲!BB62</f>
        <v>36.000264155774609</v>
      </c>
      <c r="AU62" s="1">
        <f>[1]节奏总纲!BC62</f>
        <v>37.922481714369241</v>
      </c>
      <c r="AV62" s="1">
        <f>[1]节奏总纲!BD62</f>
        <v>40.635186503260229</v>
      </c>
      <c r="AW62" s="1">
        <f>[1]节奏总纲!BE62</f>
        <v>45.31132052094835</v>
      </c>
      <c r="BA62" s="1">
        <v>59</v>
      </c>
      <c r="BB62" s="1">
        <f>[1]服务器生态!W80</f>
        <v>258.20060676489038</v>
      </c>
      <c r="BC62" s="1">
        <f>[1]服务器生态!X80</f>
        <v>228.61902060680615</v>
      </c>
      <c r="BD62" s="1">
        <f>[1]服务器生态!Y80</f>
        <v>19.397612904165516</v>
      </c>
      <c r="BE62" s="1">
        <f>[1]服务器生态!Z80</f>
        <v>3.2506107586206903</v>
      </c>
      <c r="BF62" s="1">
        <f>[1]服务器生态!AA80</f>
        <v>0.87697655172413769</v>
      </c>
      <c r="BG62" s="1">
        <f>[1]服务器生态!AB80</f>
        <v>103.81732722614518</v>
      </c>
      <c r="BH62" s="1">
        <f>[1]服务器生态!AC80</f>
        <v>0.50593362136363662</v>
      </c>
      <c r="BI62" s="1">
        <f>[1]服务器生态!AD80</f>
        <v>0.44796970254036345</v>
      </c>
      <c r="BJ62" s="1">
        <f>[1]服务器生态!AE80</f>
        <v>3.8008836096000004E-2</v>
      </c>
      <c r="BK62" s="1">
        <f>[1]服务器生态!AF80</f>
        <v>6.3694400000000014E-3</v>
      </c>
      <c r="BL62" s="1">
        <f>[1]服务器生态!AG80</f>
        <v>1.7183999999999997E-3</v>
      </c>
      <c r="BM62" s="1">
        <f>[1]服务器生态!$P61</f>
        <v>2.0500000000000069</v>
      </c>
      <c r="BN62" s="11">
        <f>[1]服务器生态!Q61</f>
        <v>2.608743824378148</v>
      </c>
      <c r="BQ62" s="1">
        <v>59</v>
      </c>
      <c r="BR62" s="1">
        <f>'[1]功能-行军令'!S62</f>
        <v>183.94826874057389</v>
      </c>
      <c r="BS62" s="1">
        <f>'[1]功能-行军令'!T62</f>
        <v>233.18461249513894</v>
      </c>
      <c r="BT62" s="1">
        <f>'[1]功能-行军令'!U62</f>
        <v>256.13252519549087</v>
      </c>
      <c r="BU62" s="1">
        <f>'[1]功能-行军令'!V62</f>
        <v>209.64311385567453</v>
      </c>
      <c r="BV62" s="1">
        <f>'[1]功能-行军令'!W62</f>
        <v>118.15452088971665</v>
      </c>
      <c r="DL62" s="10">
        <v>58</v>
      </c>
      <c r="DM62" s="10">
        <f>'[1]功能-行军令'!EN62</f>
        <v>0</v>
      </c>
      <c r="DN62" s="10">
        <f>'[1]功能-行军令'!$FD62</f>
        <v>478795515.93240267</v>
      </c>
    </row>
    <row r="63" spans="6:118" x14ac:dyDescent="0.15">
      <c r="F63" s="15">
        <f>[1]节奏总纲!N63</f>
        <v>70</v>
      </c>
      <c r="G63" s="15">
        <f>[1]节奏总纲!O63</f>
        <v>60</v>
      </c>
      <c r="H63" s="1">
        <f>[1]节奏总纲!P63</f>
        <v>63</v>
      </c>
      <c r="I63" s="1">
        <f>[1]节奏总纲!Q63</f>
        <v>54.589500000000001</v>
      </c>
      <c r="J63" s="1">
        <f>[1]节奏总纲!R63</f>
        <v>44.717399999999998</v>
      </c>
      <c r="K63" s="1">
        <f>[1]节奏总纲!S63</f>
        <v>32.810400000000001</v>
      </c>
      <c r="L63" s="1">
        <f>[1]节奏总纲!T63</f>
        <v>18.276300000000003</v>
      </c>
      <c r="N63" s="15">
        <f>[1]节奏总纲!V63</f>
        <v>60</v>
      </c>
      <c r="O63" s="15">
        <f>[1]节奏总纲!W63</f>
        <v>4.2858885416442973</v>
      </c>
      <c r="P63" s="15">
        <f>[1]节奏总纲!X63</f>
        <v>3.649136898730589</v>
      </c>
      <c r="Q63" s="15">
        <f>[1]节奏总纲!Y63</f>
        <v>2.9892809865466035</v>
      </c>
      <c r="R63" s="15">
        <f>[1]节奏总纲!Z63</f>
        <v>2.2027336967591751</v>
      </c>
      <c r="S63" s="15">
        <f>[1]节奏总纲!AA63</f>
        <v>1.2726933216601886</v>
      </c>
      <c r="U63" s="15">
        <f>[1]节奏总纲!AC63</f>
        <v>60</v>
      </c>
      <c r="V63" s="15">
        <f>[1]节奏总纲!AD63</f>
        <v>59.300028460644697</v>
      </c>
      <c r="W63" s="15">
        <f>[1]节奏总纲!AE63</f>
        <v>61.330461663183208</v>
      </c>
      <c r="X63" s="15">
        <f>[1]节奏总纲!AF63</f>
        <v>64.14304723627319</v>
      </c>
      <c r="Y63" s="15">
        <f>[1]节奏总纲!AG63</f>
        <v>68.627579426319684</v>
      </c>
      <c r="Z63" s="15">
        <f>[1]节奏总纲!AH63</f>
        <v>77.112805903056142</v>
      </c>
      <c r="AD63" s="14">
        <v>60</v>
      </c>
      <c r="AE63" s="14">
        <f>[1]节奏总纲!AM63</f>
        <v>2559.375</v>
      </c>
      <c r="AF63" s="14">
        <f>[1]节奏总纲!AN63</f>
        <v>2047.5</v>
      </c>
      <c r="AG63" s="14">
        <f>[1]节奏总纲!AO63</f>
        <v>1535.625</v>
      </c>
      <c r="AH63" s="14">
        <f>[1]节奏总纲!AP63</f>
        <v>1023.75</v>
      </c>
      <c r="AI63" s="14">
        <f>[1]节奏总纲!AQ63</f>
        <v>511.875</v>
      </c>
      <c r="AJ63" s="14"/>
      <c r="AK63" s="14">
        <v>60</v>
      </c>
      <c r="AL63" s="14">
        <f>[1]节奏总纲!AT63</f>
        <v>349.21443349822448</v>
      </c>
      <c r="AM63" s="14">
        <f>[1]节奏总纲!AU63</f>
        <v>279.3715467985794</v>
      </c>
      <c r="AN63" s="14">
        <f>[1]节奏总纲!AV63</f>
        <v>209.52866009893478</v>
      </c>
      <c r="AO63" s="14">
        <f>[1]节奏总纲!AW63</f>
        <v>139.6857733992897</v>
      </c>
      <c r="AP63" s="14">
        <f>[1]节奏总纲!AX63</f>
        <v>69.842886699644851</v>
      </c>
      <c r="AR63" s="1">
        <v>60</v>
      </c>
      <c r="AS63" s="1">
        <f>[1]节奏总纲!BA63</f>
        <v>34.627226072894942</v>
      </c>
      <c r="AT63" s="1">
        <f>[1]节奏总纲!BB63</f>
        <v>36.105477566569242</v>
      </c>
      <c r="AU63" s="1">
        <f>[1]节奏总纲!BC63</f>
        <v>38.037513426486328</v>
      </c>
      <c r="AV63" s="1">
        <f>[1]节奏总纲!BD63</f>
        <v>40.751734485509814</v>
      </c>
      <c r="AW63" s="1">
        <f>[1]节奏总纲!BE63</f>
        <v>45.422904937058867</v>
      </c>
      <c r="BA63" s="1">
        <v>60</v>
      </c>
      <c r="BB63" s="1">
        <f>[1]服务器生态!W81</f>
        <v>252.43447500000011</v>
      </c>
      <c r="BC63" s="1">
        <f>[1]服务器生态!X81</f>
        <v>224.4902776399999</v>
      </c>
      <c r="BD63" s="1">
        <f>[1]服务器生态!Y81</f>
        <v>19.016847360000003</v>
      </c>
      <c r="BE63" s="1">
        <f>[1]服务器生态!Z81</f>
        <v>3.1944000000000008</v>
      </c>
      <c r="BF63" s="1">
        <f>[1]服务器生态!AA81</f>
        <v>0.86399999999999988</v>
      </c>
      <c r="BG63" s="1">
        <f>[1]服务器生态!AB81</f>
        <v>104.84948814396918</v>
      </c>
      <c r="BH63" s="1">
        <f>[1]服务器生态!AC81</f>
        <v>0.50486895000000021</v>
      </c>
      <c r="BI63" s="1">
        <f>[1]服务器生态!AD81</f>
        <v>0.4489805552799998</v>
      </c>
      <c r="BJ63" s="1">
        <f>[1]服务器生态!AE81</f>
        <v>3.8033694720000004E-2</v>
      </c>
      <c r="BK63" s="1">
        <f>[1]服务器生态!AF81</f>
        <v>6.3888000000000018E-3</v>
      </c>
      <c r="BL63" s="1">
        <f>[1]服务器生态!AG81</f>
        <v>1.7279999999999997E-3</v>
      </c>
      <c r="BM63" s="1">
        <f>[1]服务器生态!$P62</f>
        <v>2.0000000000000071</v>
      </c>
      <c r="BN63" s="11">
        <f>[1]服务器生态!Q62</f>
        <v>2.6132404181184574</v>
      </c>
      <c r="BQ63" s="1">
        <v>60</v>
      </c>
      <c r="BR63" s="1">
        <f>'[1]功能-行军令'!S63</f>
        <v>197.15087291563759</v>
      </c>
      <c r="BS63" s="1">
        <f>'[1]功能-行军令'!T63</f>
        <v>244.49217221494973</v>
      </c>
      <c r="BT63" s="1">
        <f>'[1]功能-行军令'!U63</f>
        <v>272.02456977574093</v>
      </c>
      <c r="BU63" s="1">
        <f>'[1]功能-行军令'!V63</f>
        <v>226.88157076619473</v>
      </c>
      <c r="BV63" s="1">
        <f>'[1]功能-行军令'!W63</f>
        <v>131.08741213099938</v>
      </c>
      <c r="DL63" s="10">
        <v>59</v>
      </c>
      <c r="DM63" s="10">
        <f>'[1]功能-行军令'!EN63</f>
        <v>0</v>
      </c>
      <c r="DN63" s="10">
        <f>'[1]功能-行军令'!$FD63</f>
        <v>564451148.00471437</v>
      </c>
    </row>
    <row r="64" spans="6:118" x14ac:dyDescent="0.15">
      <c r="F64" s="15">
        <f>[1]节奏总纲!N64</f>
        <v>71</v>
      </c>
      <c r="G64" s="15">
        <f>[1]节奏总纲!O64</f>
        <v>61</v>
      </c>
      <c r="H64" s="1">
        <f>[1]节奏总纲!P64</f>
        <v>67.593501602322732</v>
      </c>
      <c r="I64" s="1">
        <f>[1]节奏总纲!Q64</f>
        <v>58.596806539053574</v>
      </c>
      <c r="J64" s="1">
        <f>[1]节奏总纲!R64</f>
        <v>47.977867437328676</v>
      </c>
      <c r="K64" s="1">
        <f>[1]节奏总纲!S64</f>
        <v>35.229733035130607</v>
      </c>
      <c r="L64" s="1">
        <f>[1]节奏总纲!T64</f>
        <v>19.602115464673592</v>
      </c>
      <c r="N64" s="15">
        <f>[1]节奏总纲!V64</f>
        <v>61</v>
      </c>
      <c r="O64" s="15">
        <f>[1]节奏总纲!W64</f>
        <v>4.593501602322732</v>
      </c>
      <c r="P64" s="15">
        <f>[1]节奏总纲!X64</f>
        <v>4.0073065390535731</v>
      </c>
      <c r="Q64" s="15">
        <f>[1]节奏总纲!Y64</f>
        <v>3.2604674373286784</v>
      </c>
      <c r="R64" s="15">
        <f>[1]节奏总纲!Z64</f>
        <v>2.4193330351306059</v>
      </c>
      <c r="S64" s="15">
        <f>[1]节奏总纲!AA64</f>
        <v>1.3258154646735889</v>
      </c>
      <c r="U64" s="15">
        <f>[1]节奏总纲!AC64</f>
        <v>61</v>
      </c>
      <c r="V64" s="15">
        <f>[1]节奏总纲!AD64</f>
        <v>59.533352307096465</v>
      </c>
      <c r="W64" s="15">
        <f>[1]节奏总纲!AE64</f>
        <v>61.56596850695108</v>
      </c>
      <c r="X64" s="15">
        <f>[1]节奏总纲!AF64</f>
        <v>64.368413367596901</v>
      </c>
      <c r="Y64" s="15">
        <f>[1]节奏总纲!AG64</f>
        <v>68.870150553250454</v>
      </c>
      <c r="Z64" s="15">
        <f>[1]节奏总纲!AH64</f>
        <v>77.355745991356301</v>
      </c>
      <c r="AD64" s="14">
        <v>61</v>
      </c>
      <c r="AE64" s="14">
        <f>[1]节奏总纲!AM64</f>
        <v>2963.5631311027469</v>
      </c>
      <c r="AF64" s="14">
        <f>[1]节奏总纲!AN64</f>
        <v>2370.8505048821976</v>
      </c>
      <c r="AG64" s="14">
        <f>[1]节奏总纲!AO64</f>
        <v>1778.1378786616481</v>
      </c>
      <c r="AH64" s="14">
        <f>[1]节奏总纲!AP64</f>
        <v>1185.4252524410988</v>
      </c>
      <c r="AI64" s="14">
        <f>[1]节奏总纲!AQ64</f>
        <v>592.7126262205494</v>
      </c>
      <c r="AJ64" s="14"/>
      <c r="AK64" s="14">
        <v>61</v>
      </c>
      <c r="AL64" s="14">
        <f>[1]节奏总纲!AT64</f>
        <v>404.18813110274687</v>
      </c>
      <c r="AM64" s="14">
        <f>[1]节奏总纲!AU64</f>
        <v>323.35050488219758</v>
      </c>
      <c r="AN64" s="14">
        <f>[1]节奏总纲!AV64</f>
        <v>242.51287866164807</v>
      </c>
      <c r="AO64" s="14">
        <f>[1]节奏总纲!AW64</f>
        <v>161.67525244109879</v>
      </c>
      <c r="AP64" s="14">
        <f>[1]节奏总纲!AX64</f>
        <v>80.837626220549396</v>
      </c>
      <c r="AR64" s="1">
        <v>61</v>
      </c>
      <c r="AS64" s="1">
        <f>[1]节奏总纲!BA64</f>
        <v>34.733732909210673</v>
      </c>
      <c r="AT64" s="1">
        <f>[1]节奏总纲!BB64</f>
        <v>36.210690977363875</v>
      </c>
      <c r="AU64" s="1">
        <f>[1]节奏总纲!BC64</f>
        <v>38.14189763688286</v>
      </c>
      <c r="AV64" s="1">
        <f>[1]节奏总纲!BD64</f>
        <v>40.8682824677594</v>
      </c>
      <c r="AW64" s="1">
        <f>[1]节奏总纲!BE64</f>
        <v>45.534489353169384</v>
      </c>
      <c r="BA64" s="1">
        <v>61</v>
      </c>
      <c r="BB64" s="1">
        <f>[1]服务器生态!W82</f>
        <v>251.17370503875009</v>
      </c>
      <c r="BC64" s="1">
        <f>[1]服务器生态!X82</f>
        <v>224.13955671684883</v>
      </c>
      <c r="BD64" s="1">
        <f>[1]服务器生态!Y82</f>
        <v>18.962934597734399</v>
      </c>
      <c r="BE64" s="1">
        <f>[1]服务器生态!Z82</f>
        <v>3.191711380000001</v>
      </c>
      <c r="BF64" s="1">
        <f>[1]服务器生态!AA82</f>
        <v>0.86542559999999991</v>
      </c>
      <c r="BG64" s="1">
        <f>[1]服务器生态!AB82</f>
        <v>105.8807882572935</v>
      </c>
      <c r="BH64" s="1">
        <f>[1]服务器生态!AC82</f>
        <v>0.50402750175000022</v>
      </c>
      <c r="BI64" s="1">
        <f>[1]服务器生态!AD82</f>
        <v>0.44977837468263981</v>
      </c>
      <c r="BJ64" s="1">
        <f>[1]服务器生态!AE82</f>
        <v>3.8052711567360002E-2</v>
      </c>
      <c r="BK64" s="1">
        <f>[1]服务器生态!AF82</f>
        <v>6.4047720000000022E-3</v>
      </c>
      <c r="BL64" s="1">
        <f>[1]服务器生态!AG82</f>
        <v>1.7366399999999998E-3</v>
      </c>
      <c r="BM64" s="1">
        <f>[1]服务器生态!$P63</f>
        <v>1.9500000000000071</v>
      </c>
      <c r="BN64" s="11">
        <f>[1]服务器生态!Q63</f>
        <v>2.6646805693478886</v>
      </c>
      <c r="BQ64" s="1">
        <v>61</v>
      </c>
      <c r="BR64" s="1">
        <f>'[1]功能-行军令'!S64</f>
        <v>211.30107370684573</v>
      </c>
      <c r="BS64" s="1">
        <f>'[1]功能-行军令'!T64</f>
        <v>268.4895381165893</v>
      </c>
      <c r="BT64" s="1">
        <f>'[1]功能-行军令'!U64</f>
        <v>296.7025367969095</v>
      </c>
      <c r="BU64" s="1">
        <f>'[1]功能-行军令'!V64</f>
        <v>249.19130261845248</v>
      </c>
      <c r="BV64" s="1">
        <f>'[1]功能-行军令'!W64</f>
        <v>136.55899286137969</v>
      </c>
      <c r="DL64" s="10">
        <v>60</v>
      </c>
      <c r="DM64" s="10">
        <f>'[1]功能-行军令'!EN64</f>
        <v>0</v>
      </c>
      <c r="DN64" s="10">
        <f>'[1]功能-行军令'!$FD64</f>
        <v>664518408.45947897</v>
      </c>
    </row>
    <row r="65" spans="6:118" x14ac:dyDescent="0.15">
      <c r="F65" s="15">
        <f>[1]节奏总纲!N65</f>
        <v>72</v>
      </c>
      <c r="G65" s="15">
        <f>[1]节奏总纲!O65</f>
        <v>62</v>
      </c>
      <c r="H65" s="1">
        <f>[1]节奏总纲!P65</f>
        <v>72.516694719810218</v>
      </c>
      <c r="I65" s="1">
        <f>[1]节奏总纲!Q65</f>
        <v>62.842967644187539</v>
      </c>
      <c r="J65" s="1">
        <f>[1]节奏总纲!R65</f>
        <v>51.5086082594812</v>
      </c>
      <c r="K65" s="1">
        <f>[1]节奏总纲!S65</f>
        <v>37.846462974268952</v>
      </c>
      <c r="L65" s="1">
        <f>[1]节奏总纲!T65</f>
        <v>21.124113171880715</v>
      </c>
      <c r="N65" s="15">
        <f>[1]节奏总纲!V65</f>
        <v>62</v>
      </c>
      <c r="O65" s="15">
        <f>[1]节奏总纲!W65</f>
        <v>4.9231931174874859</v>
      </c>
      <c r="P65" s="15">
        <f>[1]节奏总纲!X65</f>
        <v>4.2461611051339645</v>
      </c>
      <c r="Q65" s="15">
        <f>[1]节奏总纲!Y65</f>
        <v>3.5307408221525236</v>
      </c>
      <c r="R65" s="15">
        <f>[1]节奏总纲!Z65</f>
        <v>2.6167299391383452</v>
      </c>
      <c r="S65" s="15">
        <f>[1]节奏总纲!AA65</f>
        <v>1.5219977072071238</v>
      </c>
      <c r="U65" s="15">
        <f>[1]节奏总纲!AC65</f>
        <v>62</v>
      </c>
      <c r="V65" s="15">
        <f>[1]节奏总纲!AD65</f>
        <v>59.766676153548232</v>
      </c>
      <c r="W65" s="15">
        <f>[1]节奏总纲!AE65</f>
        <v>61.801475350718952</v>
      </c>
      <c r="X65" s="15">
        <f>[1]节奏总纲!AF65</f>
        <v>64.593779498920611</v>
      </c>
      <c r="Y65" s="15">
        <f>[1]节奏总纲!AG65</f>
        <v>69.105843627521551</v>
      </c>
      <c r="Z65" s="15">
        <f>[1]节奏总纲!AH65</f>
        <v>77.59868607965646</v>
      </c>
      <c r="AD65" s="14">
        <v>62</v>
      </c>
      <c r="AE65" s="14">
        <f>[1]节奏总纲!AM65</f>
        <v>3431.3522956038646</v>
      </c>
      <c r="AF65" s="14">
        <f>[1]节奏总纲!AN65</f>
        <v>2745.081836483092</v>
      </c>
      <c r="AG65" s="14">
        <f>[1]节奏总纲!AO65</f>
        <v>2058.8113773623186</v>
      </c>
      <c r="AH65" s="14">
        <f>[1]节奏总纲!AP65</f>
        <v>1372.540918241546</v>
      </c>
      <c r="AI65" s="14">
        <f>[1]节奏总纲!AQ65</f>
        <v>686.27045912077301</v>
      </c>
      <c r="AJ65" s="14"/>
      <c r="AK65" s="14">
        <v>62</v>
      </c>
      <c r="AL65" s="14">
        <f>[1]节奏总纲!AT65</f>
        <v>467.78916450111774</v>
      </c>
      <c r="AM65" s="14">
        <f>[1]节奏总纲!AU65</f>
        <v>374.23133160089446</v>
      </c>
      <c r="AN65" s="14">
        <f>[1]节奏总纲!AV65</f>
        <v>280.67349870067051</v>
      </c>
      <c r="AO65" s="14">
        <f>[1]节奏总纲!AW65</f>
        <v>187.11566580044723</v>
      </c>
      <c r="AP65" s="14">
        <f>[1]节奏总纲!AX65</f>
        <v>93.557832900223616</v>
      </c>
      <c r="AR65" s="1">
        <v>62</v>
      </c>
      <c r="AS65" s="1">
        <f>[1]节奏总纲!BA65</f>
        <v>34.840239745526404</v>
      </c>
      <c r="AT65" s="1">
        <f>[1]节奏总纲!BB65</f>
        <v>36.315904388158508</v>
      </c>
      <c r="AU65" s="1">
        <f>[1]节奏总纲!BC65</f>
        <v>38.246281847279398</v>
      </c>
      <c r="AV65" s="1">
        <f>[1]节奏总纲!BD65</f>
        <v>40.984830450008978</v>
      </c>
      <c r="AW65" s="1">
        <f>[1]节奏总纲!BE65</f>
        <v>45.646073769279901</v>
      </c>
      <c r="BA65" s="1">
        <v>62</v>
      </c>
      <c r="BB65" s="1">
        <f>[1]服务器生态!W83</f>
        <v>249.91573990500015</v>
      </c>
      <c r="BC65" s="1">
        <f>[1]服务器生态!X83</f>
        <v>223.78617639568901</v>
      </c>
      <c r="BD65" s="1">
        <f>[1]服务器生态!Y83</f>
        <v>18.908958445977603</v>
      </c>
      <c r="BE65" s="1">
        <f>[1]服务器生态!Z83</f>
        <v>3.1889695200000014</v>
      </c>
      <c r="BF65" s="1">
        <f>[1]服务器生态!AA83</f>
        <v>0.86682239999999999</v>
      </c>
      <c r="BG65" s="1">
        <f>[1]服务器生态!AB83</f>
        <v>106.91121031038639</v>
      </c>
      <c r="BH65" s="1">
        <f>[1]服务器生态!AC83</f>
        <v>0.50318605350000023</v>
      </c>
      <c r="BI65" s="1">
        <f>[1]服务器生态!AD83</f>
        <v>0.45057619408527982</v>
      </c>
      <c r="BJ65" s="1">
        <f>[1]服务器生态!AE83</f>
        <v>3.8071728414720001E-2</v>
      </c>
      <c r="BK65" s="1">
        <f>[1]服务器生态!AF83</f>
        <v>6.4207440000000017E-3</v>
      </c>
      <c r="BL65" s="1">
        <f>[1]服务器生态!AG83</f>
        <v>1.7452799999999997E-3</v>
      </c>
      <c r="BM65" s="1">
        <f>[1]服务器生态!$P64</f>
        <v>1.900000000000007</v>
      </c>
      <c r="BN65" s="11">
        <f>[1]服务器生态!Q64</f>
        <v>2.7192745441013946</v>
      </c>
      <c r="BQ65" s="1">
        <v>62</v>
      </c>
      <c r="BR65" s="1">
        <f>'[1]功能-行军令'!S65</f>
        <v>226.46688340442415</v>
      </c>
      <c r="BS65" s="1">
        <f>'[1]功能-行军令'!T65</f>
        <v>284.49279404397521</v>
      </c>
      <c r="BT65" s="1">
        <f>'[1]功能-行军令'!U65</f>
        <v>321.29741481588007</v>
      </c>
      <c r="BU65" s="1">
        <f>'[1]功能-行军令'!V65</f>
        <v>269.52318373124945</v>
      </c>
      <c r="BV65" s="1">
        <f>'[1]功能-行军令'!W65</f>
        <v>156.76576384233385</v>
      </c>
      <c r="DL65" s="10">
        <v>61</v>
      </c>
      <c r="DM65" s="10">
        <f>'[1]功能-行军令'!EN65</f>
        <v>0</v>
      </c>
      <c r="DN65" s="10">
        <f>'[1]功能-行军令'!$FD65</f>
        <v>784578265.76168811</v>
      </c>
    </row>
    <row r="66" spans="6:118" x14ac:dyDescent="0.15">
      <c r="F66" s="15">
        <f>[1]节奏总纲!N66</f>
        <v>73</v>
      </c>
      <c r="G66" s="15">
        <f>[1]节奏总纲!O66</f>
        <v>63</v>
      </c>
      <c r="H66" s="1">
        <f>[1]节奏总纲!P66</f>
        <v>77.793242454074615</v>
      </c>
      <c r="I66" s="1">
        <f>[1]节奏总纲!Q66</f>
        <v>67.470079180418907</v>
      </c>
      <c r="J66" s="1">
        <f>[1]节奏总纲!R66</f>
        <v>55.27987808786542</v>
      </c>
      <c r="K66" s="1">
        <f>[1]节奏总纲!S66</f>
        <v>40.678086479235617</v>
      </c>
      <c r="L66" s="1">
        <f>[1]节奏总纲!T66</f>
        <v>22.700068148098975</v>
      </c>
      <c r="N66" s="15">
        <f>[1]节奏总纲!V66</f>
        <v>63</v>
      </c>
      <c r="O66" s="15">
        <f>[1]节奏总纲!W66</f>
        <v>5.2765477342643976</v>
      </c>
      <c r="P66" s="15">
        <f>[1]节奏总纲!X66</f>
        <v>4.6271115362313679</v>
      </c>
      <c r="Q66" s="15">
        <f>[1]节奏总纲!Y66</f>
        <v>3.7712698283842201</v>
      </c>
      <c r="R66" s="15">
        <f>[1]节奏总纲!Z66</f>
        <v>2.8316235049666645</v>
      </c>
      <c r="S66" s="15">
        <f>[1]节奏总纲!AA66</f>
        <v>1.5759549762182594</v>
      </c>
      <c r="U66" s="15">
        <f>[1]节奏总纲!AC66</f>
        <v>63</v>
      </c>
      <c r="V66" s="15">
        <f>[1]节奏总纲!AD66</f>
        <v>60</v>
      </c>
      <c r="W66" s="15">
        <f>[1]节奏总纲!AE66</f>
        <v>62.033937447710706</v>
      </c>
      <c r="X66" s="15">
        <f>[1]节奏总纲!AF66</f>
        <v>64.819145630244321</v>
      </c>
      <c r="Y66" s="15">
        <f>[1]节奏总纲!AG66</f>
        <v>69.333613546893503</v>
      </c>
      <c r="Z66" s="15">
        <f>[1]节奏总纲!AH66</f>
        <v>77.841626167956619</v>
      </c>
      <c r="AD66" s="14">
        <v>63</v>
      </c>
      <c r="AE66" s="14">
        <f>[1]节奏总纲!AM66</f>
        <v>3972.7200361130153</v>
      </c>
      <c r="AF66" s="14">
        <f>[1]节奏总纲!AN66</f>
        <v>3178.1760288904125</v>
      </c>
      <c r="AG66" s="14">
        <f>[1]节奏总纲!AO66</f>
        <v>2383.6320216678091</v>
      </c>
      <c r="AH66" s="14">
        <f>[1]节奏总纲!AP66</f>
        <v>1589.0880144452062</v>
      </c>
      <c r="AI66" s="14">
        <f>[1]节奏总纲!AQ66</f>
        <v>794.54400722260311</v>
      </c>
      <c r="AJ66" s="14"/>
      <c r="AK66" s="14">
        <v>63</v>
      </c>
      <c r="AL66" s="14">
        <f>[1]节奏总纲!AT66</f>
        <v>541.36774050915074</v>
      </c>
      <c r="AM66" s="14">
        <f>[1]节奏总纲!AU66</f>
        <v>433.09419240732041</v>
      </c>
      <c r="AN66" s="14">
        <f>[1]节奏总纲!AV66</f>
        <v>324.82064430549053</v>
      </c>
      <c r="AO66" s="14">
        <f>[1]节奏总纲!AW66</f>
        <v>216.5470962036602</v>
      </c>
      <c r="AP66" s="14">
        <f>[1]节奏总纲!AX66</f>
        <v>108.2735481018301</v>
      </c>
      <c r="AR66" s="1">
        <v>63</v>
      </c>
      <c r="AS66" s="1">
        <f>[1]节奏总纲!BA66</f>
        <v>34.946746581842135</v>
      </c>
      <c r="AT66" s="1">
        <f>[1]节奏总纲!BB66</f>
        <v>36.421117798953141</v>
      </c>
      <c r="AU66" s="1">
        <f>[1]节奏总纲!BC66</f>
        <v>38.35066605767593</v>
      </c>
      <c r="AV66" s="1">
        <f>[1]节奏总纲!BD66</f>
        <v>41.087476216725996</v>
      </c>
      <c r="AW66" s="1">
        <f>[1]节奏总纲!BE66</f>
        <v>45.757658185390426</v>
      </c>
      <c r="BA66" s="1">
        <v>63</v>
      </c>
      <c r="BB66" s="1">
        <f>[1]服务器生态!W84</f>
        <v>248.66057959875008</v>
      </c>
      <c r="BC66" s="1">
        <f>[1]服务器生态!X84</f>
        <v>223.43013667652031</v>
      </c>
      <c r="BD66" s="1">
        <f>[1]服务器生态!Y84</f>
        <v>18.854918904729601</v>
      </c>
      <c r="BE66" s="1">
        <f>[1]服务器生态!Z84</f>
        <v>3.1861744200000008</v>
      </c>
      <c r="BF66" s="1">
        <f>[1]服务器生态!AA84</f>
        <v>0.86819039999999992</v>
      </c>
      <c r="BG66" s="1">
        <f>[1]服务器生态!AB84</f>
        <v>107.94073704751611</v>
      </c>
      <c r="BH66" s="1">
        <f>[1]服务器生态!AC84</f>
        <v>0.50234460525000013</v>
      </c>
      <c r="BI66" s="1">
        <f>[1]服务器生态!AD84</f>
        <v>0.45137401348791983</v>
      </c>
      <c r="BJ66" s="1">
        <f>[1]服务器生态!AE84</f>
        <v>3.8090745262080006E-2</v>
      </c>
      <c r="BK66" s="1">
        <f>[1]服务器生态!AF84</f>
        <v>6.436716000000002E-3</v>
      </c>
      <c r="BL66" s="1">
        <f>[1]服务器生态!AG84</f>
        <v>1.7539199999999997E-3</v>
      </c>
      <c r="BM66" s="1">
        <f>[1]服务器生态!$P65</f>
        <v>1.850000000000007</v>
      </c>
      <c r="BN66" s="11">
        <f>[1]服务器生态!Q65</f>
        <v>2.7771436065828485</v>
      </c>
      <c r="BQ66" s="1">
        <v>63</v>
      </c>
      <c r="BR66" s="1">
        <f>'[1]功能-行军令'!S66</f>
        <v>242.7211957761624</v>
      </c>
      <c r="BS66" s="1">
        <f>'[1]功能-行军令'!T66</f>
        <v>310.01647292750204</v>
      </c>
      <c r="BT66" s="1">
        <f>'[1]功能-行军令'!U66</f>
        <v>343.18555438296426</v>
      </c>
      <c r="BU66" s="1">
        <f>'[1]功能-行军令'!V66</f>
        <v>291.65722101156689</v>
      </c>
      <c r="BV66" s="1">
        <f>'[1]功能-行军令'!W66</f>
        <v>162.3233625504804</v>
      </c>
      <c r="DL66" s="10">
        <v>62</v>
      </c>
      <c r="DM66" s="10">
        <f>'[1]功能-行军令'!EN66</f>
        <v>0</v>
      </c>
      <c r="DN66" s="10">
        <f>'[1]功能-行军令'!$FD66</f>
        <v>927591582.76896477</v>
      </c>
    </row>
    <row r="67" spans="6:118" x14ac:dyDescent="0.15">
      <c r="F67" s="15">
        <f>[1]节奏总纲!N67</f>
        <v>74</v>
      </c>
      <c r="G67" s="15">
        <f>[1]节奏总纲!O67</f>
        <v>64</v>
      </c>
      <c r="H67" s="1">
        <f>[1]节奏总纲!P67</f>
        <v>83.4485062894652</v>
      </c>
      <c r="I67" s="1">
        <f>[1]节奏总纲!Q67</f>
        <v>72.399924056740005</v>
      </c>
      <c r="J67" s="1">
        <f>[1]节奏总纲!R67</f>
        <v>59.365267374325548</v>
      </c>
      <c r="K67" s="1">
        <f>[1]节奏总纲!S67</f>
        <v>43.718672445050821</v>
      </c>
      <c r="L67" s="1">
        <f>[1]节奏总纲!T67</f>
        <v>24.341929284637001</v>
      </c>
      <c r="N67" s="15">
        <f>[1]节奏总纲!V67</f>
        <v>64</v>
      </c>
      <c r="O67" s="15">
        <f>[1]节奏总纲!W67</f>
        <v>5.6552638353905849</v>
      </c>
      <c r="P67" s="15">
        <f>[1]节奏总纲!X67</f>
        <v>4.9298448763210985</v>
      </c>
      <c r="Q67" s="15">
        <f>[1]节奏总纲!Y67</f>
        <v>4.0853892864601278</v>
      </c>
      <c r="R67" s="15">
        <f>[1]节奏总纲!Z67</f>
        <v>3.0405859658152039</v>
      </c>
      <c r="S67" s="15">
        <f>[1]节奏总纲!AA67</f>
        <v>1.6418611365380258</v>
      </c>
      <c r="U67" s="15">
        <f>[1]节奏总纲!AC67</f>
        <v>64</v>
      </c>
      <c r="V67" s="15">
        <f>[1]节奏总纲!AD67</f>
        <v>60.217698846451768</v>
      </c>
      <c r="W67" s="15">
        <f>[1]节奏总纲!AE67</f>
        <v>62.250054995811666</v>
      </c>
      <c r="X67" s="15">
        <f>[1]节奏总纲!AF67</f>
        <v>65.042129882798193</v>
      </c>
      <c r="Y67" s="15">
        <f>[1]节奏总纲!AG67</f>
        <v>69.56138346626544</v>
      </c>
      <c r="Z67" s="15">
        <f>[1]节奏总纲!AH67</f>
        <v>78.077870469399883</v>
      </c>
      <c r="AD67" s="14">
        <v>64</v>
      </c>
      <c r="AE67" s="14">
        <f>[1]节奏总纲!AM67</f>
        <v>4599.2048883665893</v>
      </c>
      <c r="AF67" s="14">
        <f>[1]节奏总纲!AN67</f>
        <v>3679.3639106932715</v>
      </c>
      <c r="AG67" s="14">
        <f>[1]节奏总纲!AO67</f>
        <v>2759.5229330199536</v>
      </c>
      <c r="AH67" s="14">
        <f>[1]节奏总纲!AP67</f>
        <v>1839.6819553466357</v>
      </c>
      <c r="AI67" s="14">
        <f>[1]节奏总纲!AQ67</f>
        <v>919.84097767331787</v>
      </c>
      <c r="AJ67" s="14"/>
      <c r="AK67" s="14">
        <v>64</v>
      </c>
      <c r="AL67" s="14">
        <f>[1]节奏总纲!AT67</f>
        <v>626.48485225357399</v>
      </c>
      <c r="AM67" s="14">
        <f>[1]节奏总纲!AU67</f>
        <v>501.18788180285901</v>
      </c>
      <c r="AN67" s="14">
        <f>[1]节奏总纲!AV67</f>
        <v>375.89091135214449</v>
      </c>
      <c r="AO67" s="14">
        <f>[1]节奏总纲!AW67</f>
        <v>250.59394090142951</v>
      </c>
      <c r="AP67" s="14">
        <f>[1]节奏总纲!AX67</f>
        <v>125.29697045071475</v>
      </c>
      <c r="AR67" s="1">
        <v>64</v>
      </c>
      <c r="AS67" s="1">
        <f>[1]节奏总纲!BA67</f>
        <v>35.048795427931836</v>
      </c>
      <c r="AT67" s="1">
        <f>[1]节奏总纲!BB67</f>
        <v>36.526331209747774</v>
      </c>
      <c r="AU67" s="1">
        <f>[1]节奏总纲!BC67</f>
        <v>38.455050268072462</v>
      </c>
      <c r="AV67" s="1">
        <f>[1]节奏总纲!BD67</f>
        <v>41.188041754455355</v>
      </c>
      <c r="AW67" s="1">
        <f>[1]节奏总纲!BE67</f>
        <v>45.869242601500943</v>
      </c>
      <c r="BA67" s="1">
        <v>64</v>
      </c>
      <c r="BB67" s="1">
        <f>[1]服务器生态!W85</f>
        <v>247.40822412000006</v>
      </c>
      <c r="BC67" s="1">
        <f>[1]服务器生态!X85</f>
        <v>223.07143755934285</v>
      </c>
      <c r="BD67" s="1">
        <f>[1]服务器生态!Y85</f>
        <v>18.800815973990403</v>
      </c>
      <c r="BE67" s="1">
        <f>[1]服务器生态!Z85</f>
        <v>3.1833260800000005</v>
      </c>
      <c r="BF67" s="1">
        <f>[1]服务器生态!AA85</f>
        <v>0.8695295999999999</v>
      </c>
      <c r="BG67" s="1">
        <f>[1]服务器生态!AB85</f>
        <v>108.96935121295095</v>
      </c>
      <c r="BH67" s="1">
        <f>[1]服务器生态!AC85</f>
        <v>0.50150315700000014</v>
      </c>
      <c r="BI67" s="1">
        <f>[1]服务器生态!AD85</f>
        <v>0.45217183289055984</v>
      </c>
      <c r="BJ67" s="1">
        <f>[1]服务器生态!AE85</f>
        <v>3.8109762109440004E-2</v>
      </c>
      <c r="BK67" s="1">
        <f>[1]服务器生态!AF85</f>
        <v>6.4526880000000016E-3</v>
      </c>
      <c r="BL67" s="1">
        <f>[1]服务器生态!AG85</f>
        <v>1.7625599999999998E-3</v>
      </c>
      <c r="BM67" s="1">
        <f>[1]服务器生态!$P66</f>
        <v>1.8000000000000069</v>
      </c>
      <c r="BN67" s="11">
        <f>[1]服务器生态!Q66</f>
        <v>2.8382996104685225</v>
      </c>
      <c r="BQ67" s="1">
        <v>64</v>
      </c>
      <c r="BR67" s="1">
        <f>'[1]功能-行军令'!S67</f>
        <v>260.14213642796676</v>
      </c>
      <c r="BS67" s="1">
        <f>'[1]功能-行军令'!T67</f>
        <v>330.29960671351364</v>
      </c>
      <c r="BT67" s="1">
        <f>'[1]功能-行军令'!U67</f>
        <v>371.77042506787166</v>
      </c>
      <c r="BU67" s="1">
        <f>'[1]功能-行军令'!V67</f>
        <v>313.18035447896546</v>
      </c>
      <c r="BV67" s="1">
        <f>'[1]功能-行军令'!W67</f>
        <v>169.11169706341661</v>
      </c>
      <c r="DL67" s="10">
        <v>63</v>
      </c>
      <c r="DM67" s="10">
        <f>'[1]功能-行军令'!EN67</f>
        <v>0</v>
      </c>
      <c r="DN67" s="10">
        <f>'[1]功能-行军令'!$FD67</f>
        <v>1095623171.0727663</v>
      </c>
    </row>
    <row r="68" spans="6:118" x14ac:dyDescent="0.15">
      <c r="F68" s="15">
        <f>[1]节奏总纲!N68</f>
        <v>75</v>
      </c>
      <c r="G68" s="15">
        <f>[1]节奏总纲!O68</f>
        <v>65</v>
      </c>
      <c r="H68" s="1">
        <f>[1]节奏总纲!P68</f>
        <v>89.509667991878061</v>
      </c>
      <c r="I68" s="1">
        <f>[1]节奏总纲!Q68</f>
        <v>77.64963698295422</v>
      </c>
      <c r="J68" s="1">
        <f>[1]节奏总纲!R68</f>
        <v>63.802491344610679</v>
      </c>
      <c r="K68" s="1">
        <f>[1]节奏总纲!S68</f>
        <v>46.929918928141667</v>
      </c>
      <c r="L68" s="1">
        <f>[1]节奏总纲!T68</f>
        <v>25.993607584841389</v>
      </c>
      <c r="N68" s="15">
        <f>[1]节奏总纲!V68</f>
        <v>65</v>
      </c>
      <c r="O68" s="15">
        <f>[1]节奏总纲!W68</f>
        <v>6.0611617024128606</v>
      </c>
      <c r="P68" s="15">
        <f>[1]节奏总纲!X68</f>
        <v>5.2497129262142153</v>
      </c>
      <c r="Q68" s="15">
        <f>[1]节奏总纲!Y68</f>
        <v>4.4372239702851317</v>
      </c>
      <c r="R68" s="15">
        <f>[1]节奏总纲!Z68</f>
        <v>3.2112464830908465</v>
      </c>
      <c r="S68" s="15">
        <f>[1]节奏总纲!AA68</f>
        <v>1.651678300204388</v>
      </c>
      <c r="U68" s="15">
        <f>[1]节奏总纲!AC68</f>
        <v>65</v>
      </c>
      <c r="V68" s="15">
        <f>[1]节奏总纲!AD68</f>
        <v>60.435397692903535</v>
      </c>
      <c r="W68" s="15">
        <f>[1]节奏总纲!AE68</f>
        <v>62.466172543912634</v>
      </c>
      <c r="X68" s="15">
        <f>[1]节奏总纲!AF68</f>
        <v>65.255436396961542</v>
      </c>
      <c r="Y68" s="15">
        <f>[1]节奏总纲!AG68</f>
        <v>69.789153385637391</v>
      </c>
      <c r="Z68" s="15">
        <f>[1]节奏总纲!AH68</f>
        <v>78.301575047908599</v>
      </c>
      <c r="AD68" s="14">
        <v>65</v>
      </c>
      <c r="AE68" s="14">
        <f>[1]节奏总纲!AM68</f>
        <v>5324.1500000000005</v>
      </c>
      <c r="AF68" s="14">
        <f>[1]节奏总纲!AN68</f>
        <v>4259.3200000000006</v>
      </c>
      <c r="AG68" s="14">
        <f>[1]节奏总纲!AO68</f>
        <v>3194.4900000000002</v>
      </c>
      <c r="AH68" s="14">
        <f>[1]节奏总纲!AP68</f>
        <v>2129.6600000000003</v>
      </c>
      <c r="AI68" s="14">
        <f>[1]节奏总纲!AQ68</f>
        <v>1064.8300000000002</v>
      </c>
      <c r="AJ68" s="14"/>
      <c r="AK68" s="14">
        <v>65</v>
      </c>
      <c r="AL68" s="14">
        <f>[1]节奏总纲!AT68</f>
        <v>724.94511163341122</v>
      </c>
      <c r="AM68" s="14">
        <f>[1]节奏总纲!AU68</f>
        <v>579.95608930672915</v>
      </c>
      <c r="AN68" s="14">
        <f>[1]节奏总纲!AV68</f>
        <v>434.96706698004664</v>
      </c>
      <c r="AO68" s="14">
        <f>[1]节奏总纲!AW68</f>
        <v>289.97804465336458</v>
      </c>
      <c r="AP68" s="14">
        <f>[1]节奏总纲!AX68</f>
        <v>144.98902232668229</v>
      </c>
      <c r="AR68" s="1">
        <v>65</v>
      </c>
      <c r="AS68" s="1">
        <f>[1]节奏总纲!BA68</f>
        <v>35.146386283795508</v>
      </c>
      <c r="AT68" s="1">
        <f>[1]节奏总纲!BB68</f>
        <v>36.631544620542407</v>
      </c>
      <c r="AU68" s="1">
        <f>[1]节奏总纲!BC68</f>
        <v>38.559434478468994</v>
      </c>
      <c r="AV68" s="1">
        <f>[1]节奏总纲!BD68</f>
        <v>41.288607292184714</v>
      </c>
      <c r="AW68" s="1">
        <f>[1]节奏总纲!BE68</f>
        <v>45.98082701761146</v>
      </c>
      <c r="BA68" s="1">
        <v>65</v>
      </c>
      <c r="BB68" s="1">
        <f>[1]服务器生态!W86</f>
        <v>246.1586734687501</v>
      </c>
      <c r="BC68" s="1">
        <f>[1]服务器生态!X86</f>
        <v>222.7100790441566</v>
      </c>
      <c r="BD68" s="1">
        <f>[1]服务器生态!Y86</f>
        <v>18.746649653760002</v>
      </c>
      <c r="BE68" s="1">
        <f>[1]服务器生态!Z86</f>
        <v>3.1804245000000009</v>
      </c>
      <c r="BF68" s="1">
        <f>[1]服务器生态!AA86</f>
        <v>0.87083999999999984</v>
      </c>
      <c r="BG68" s="1">
        <f>[1]服务器生态!AB86</f>
        <v>109.99703555095923</v>
      </c>
      <c r="BH68" s="1">
        <f>[1]服务器生态!AC86</f>
        <v>0.50066170875000016</v>
      </c>
      <c r="BI68" s="1">
        <f>[1]服务器生态!AD86</f>
        <v>0.45296965229319985</v>
      </c>
      <c r="BJ68" s="1">
        <f>[1]服务器生态!AE86</f>
        <v>3.8128778956800002E-2</v>
      </c>
      <c r="BK68" s="1">
        <f>[1]服务器生态!AF86</f>
        <v>6.4686600000000019E-3</v>
      </c>
      <c r="BL68" s="1">
        <f>[1]服务器生态!AG86</f>
        <v>1.7711999999999997E-3</v>
      </c>
      <c r="BM68" s="1">
        <f>[1]服务器生态!$P67</f>
        <v>1.7500000000000069</v>
      </c>
      <c r="BN68" s="11">
        <f>[1]服务器生态!Q67</f>
        <v>2.9030237967435921</v>
      </c>
      <c r="BQ68" s="1">
        <v>65</v>
      </c>
      <c r="BR68" s="1">
        <f>'[1]功能-行军令'!S68</f>
        <v>278.81343831099184</v>
      </c>
      <c r="BS68" s="1">
        <f>'[1]功能-行军令'!T68</f>
        <v>351.73076605635197</v>
      </c>
      <c r="BT68" s="1">
        <f>'[1]功能-行军令'!U68</f>
        <v>403.78738129594694</v>
      </c>
      <c r="BU68" s="1">
        <f>'[1]功能-行军令'!V68</f>
        <v>330.75838775835746</v>
      </c>
      <c r="BV68" s="1">
        <f>'[1]功能-行军令'!W68</f>
        <v>170.12286492105204</v>
      </c>
      <c r="DL68" s="10">
        <v>64</v>
      </c>
      <c r="DM68" s="10">
        <f>'[1]功能-行军令'!EN68</f>
        <v>0</v>
      </c>
      <c r="DN68" s="10">
        <f>'[1]功能-行军令'!$FD68</f>
        <v>1295853313.722379</v>
      </c>
    </row>
    <row r="69" spans="6:118" x14ac:dyDescent="0.15">
      <c r="F69" s="15">
        <f>[1]节奏总纲!N69</f>
        <v>76</v>
      </c>
      <c r="G69" s="15">
        <f>[1]节奏总纲!O69</f>
        <v>66</v>
      </c>
      <c r="H69" s="1">
        <f>[1]节奏总纲!P69</f>
        <v>96.005860256665443</v>
      </c>
      <c r="I69" s="1">
        <f>[1]节奏总纲!Q69</f>
        <v>83.352287874836932</v>
      </c>
      <c r="J69" s="1">
        <f>[1]节奏总纲!R69</f>
        <v>68.490580707105124</v>
      </c>
      <c r="K69" s="1">
        <f>[1]节奏总纲!S69</f>
        <v>50.163061984107692</v>
      </c>
      <c r="L69" s="1">
        <f>[1]节奏总纲!T69</f>
        <v>27.851300060458648</v>
      </c>
      <c r="N69" s="15">
        <f>[1]节奏总纲!V69</f>
        <v>66</v>
      </c>
      <c r="O69" s="15">
        <f>[1]节奏总纲!W69</f>
        <v>6.496192264787382</v>
      </c>
      <c r="P69" s="15">
        <f>[1]节奏总纲!X69</f>
        <v>5.7026508918827119</v>
      </c>
      <c r="Q69" s="15">
        <f>[1]节奏总纲!Y69</f>
        <v>4.6880893624944449</v>
      </c>
      <c r="R69" s="15">
        <f>[1]节奏总纲!Z69</f>
        <v>3.2331430559660248</v>
      </c>
      <c r="S69" s="15">
        <f>[1]节奏总纲!AA69</f>
        <v>1.8576924756172595</v>
      </c>
      <c r="U69" s="15">
        <f>[1]节奏总纲!AC69</f>
        <v>66</v>
      </c>
      <c r="V69" s="15">
        <f>[1]节奏总纲!AD69</f>
        <v>60.653096539355303</v>
      </c>
      <c r="W69" s="15">
        <f>[1]节奏总纲!AE69</f>
        <v>62.682290092013595</v>
      </c>
      <c r="X69" s="15">
        <f>[1]节奏总纲!AF69</f>
        <v>65.468742911124906</v>
      </c>
      <c r="Y69" s="15">
        <f>[1]节奏总纲!AG69</f>
        <v>70.015851474333999</v>
      </c>
      <c r="Z69" s="15">
        <f>[1]节奏总纲!AH69</f>
        <v>78.525279626417301</v>
      </c>
      <c r="AD69" s="14">
        <v>66</v>
      </c>
      <c r="AE69" s="14">
        <f>[1]节奏总纲!AM69</f>
        <v>6162.9846853088866</v>
      </c>
      <c r="AF69" s="14">
        <f>[1]节奏总纲!AN69</f>
        <v>4930.3877482471098</v>
      </c>
      <c r="AG69" s="14">
        <f>[1]节奏总纲!AO69</f>
        <v>3697.7908111853317</v>
      </c>
      <c r="AH69" s="14">
        <f>[1]节奏总纲!AP69</f>
        <v>2465.1938741235549</v>
      </c>
      <c r="AI69" s="14">
        <f>[1]节奏总纲!AQ69</f>
        <v>1232.5969370617775</v>
      </c>
      <c r="AJ69" s="14"/>
      <c r="AK69" s="14">
        <v>66</v>
      </c>
      <c r="AL69" s="14">
        <f>[1]节奏总纲!AT69</f>
        <v>838.83468530888604</v>
      </c>
      <c r="AM69" s="14">
        <f>[1]节奏总纲!AU69</f>
        <v>671.06774824710919</v>
      </c>
      <c r="AN69" s="14">
        <f>[1]节奏总纲!AV69</f>
        <v>503.30081118533144</v>
      </c>
      <c r="AO69" s="14">
        <f>[1]节奏总纲!AW69</f>
        <v>335.5338741235546</v>
      </c>
      <c r="AP69" s="14">
        <f>[1]节奏总纲!AX69</f>
        <v>167.7669370617773</v>
      </c>
      <c r="AR69" s="1">
        <v>66</v>
      </c>
      <c r="AS69" s="1">
        <f>[1]节奏总纲!BA69</f>
        <v>35.243977139659179</v>
      </c>
      <c r="AT69" s="1">
        <f>[1]节奏总纲!BB69</f>
        <v>36.73675803133704</v>
      </c>
      <c r="AU69" s="1">
        <f>[1]节奏总纲!BC69</f>
        <v>38.663818688865533</v>
      </c>
      <c r="AV69" s="1">
        <f>[1]节奏总纲!BD69</f>
        <v>41.389172829914081</v>
      </c>
      <c r="AW69" s="1">
        <f>[1]节奏总纲!BE69</f>
        <v>46.079770001861057</v>
      </c>
      <c r="BA69" s="1">
        <v>66</v>
      </c>
      <c r="BB69" s="1">
        <f>[1]服务器生态!W87</f>
        <v>244.91192764500008</v>
      </c>
      <c r="BC69" s="1">
        <f>[1]服务器生态!X87</f>
        <v>222.34606113096154</v>
      </c>
      <c r="BD69" s="1">
        <f>[1]服务器生态!Y87</f>
        <v>18.692419944038399</v>
      </c>
      <c r="BE69" s="1">
        <f>[1]服务器生态!Z87</f>
        <v>3.1774696800000006</v>
      </c>
      <c r="BF69" s="1">
        <f>[1]服务器生态!AA87</f>
        <v>0.87212159999999983</v>
      </c>
      <c r="BG69" s="1">
        <f>[1]服务器生态!AB87</f>
        <v>111.02377280580913</v>
      </c>
      <c r="BH69" s="1">
        <f>[1]服务器生态!AC87</f>
        <v>0.49982026050000017</v>
      </c>
      <c r="BI69" s="1">
        <f>[1]服务器生态!AD87</f>
        <v>0.45376747169583986</v>
      </c>
      <c r="BJ69" s="1">
        <f>[1]服务器生态!AE87</f>
        <v>3.8147795804160001E-2</v>
      </c>
      <c r="BK69" s="1">
        <f>[1]服务器生态!AF87</f>
        <v>6.4846320000000015E-3</v>
      </c>
      <c r="BL69" s="1">
        <f>[1]服务器生态!AG87</f>
        <v>1.7798399999999998E-3</v>
      </c>
      <c r="BM69" s="1">
        <f>[1]服务器生态!$P68</f>
        <v>1.7000000000000068</v>
      </c>
      <c r="BN69" s="11">
        <f>[1]服务器生态!Q68</f>
        <v>2.9716304981333663</v>
      </c>
      <c r="BQ69" s="1">
        <v>66</v>
      </c>
      <c r="BR69" s="1">
        <f>'[1]功能-行军令'!S69</f>
        <v>298.82484418021977</v>
      </c>
      <c r="BS69" s="1">
        <f>'[1]功能-行军令'!T69</f>
        <v>382.07760975614201</v>
      </c>
      <c r="BT69" s="1">
        <f>'[1]功能-行军令'!U69</f>
        <v>426.61613198699433</v>
      </c>
      <c r="BU69" s="1">
        <f>'[1]功能-行军令'!V69</f>
        <v>333.01373476450044</v>
      </c>
      <c r="BV69" s="1">
        <f>'[1]功能-行军令'!W69</f>
        <v>191.34232498857773</v>
      </c>
      <c r="DL69" s="10">
        <v>65</v>
      </c>
      <c r="DM69" s="10">
        <f>'[1]功能-行军令'!EN69</f>
        <v>0</v>
      </c>
      <c r="DN69" s="10">
        <f>'[1]功能-行军令'!$FD69</f>
        <v>1535074724.1841304</v>
      </c>
    </row>
    <row r="70" spans="6:118" x14ac:dyDescent="0.15">
      <c r="F70" s="15">
        <f>[1]节奏总纲!N70</f>
        <v>77</v>
      </c>
      <c r="G70" s="15">
        <f>[1]节奏总纲!O70</f>
        <v>67</v>
      </c>
      <c r="H70" s="1">
        <f>[1]节奏总纲!P70</f>
        <v>102.96830673359811</v>
      </c>
      <c r="I70" s="1">
        <f>[1]节奏总纲!Q70</f>
        <v>89.469161720823394</v>
      </c>
      <c r="J70" s="1">
        <f>[1]节奏总纲!R70</f>
        <v>73.292840732975137</v>
      </c>
      <c r="K70" s="1">
        <f>[1]节奏总纲!S70</f>
        <v>53.625894146857902</v>
      </c>
      <c r="L70" s="1">
        <f>[1]节奏总纲!T70</f>
        <v>29.799027968703292</v>
      </c>
      <c r="N70" s="15">
        <f>[1]节奏总纲!V70</f>
        <v>67</v>
      </c>
      <c r="O70" s="15">
        <f>[1]节奏总纲!W70</f>
        <v>6.9624464769326693</v>
      </c>
      <c r="P70" s="15">
        <f>[1]节奏总纲!X70</f>
        <v>6.1168738459864613</v>
      </c>
      <c r="Q70" s="15">
        <f>[1]节奏总纲!Y70</f>
        <v>4.8022600258700123</v>
      </c>
      <c r="R70" s="15">
        <f>[1]节奏总纲!Z70</f>
        <v>3.4628321627502103</v>
      </c>
      <c r="S70" s="15">
        <f>[1]节奏总纲!AA70</f>
        <v>1.9477279082446444</v>
      </c>
      <c r="U70" s="15">
        <f>[1]节奏总纲!AC70</f>
        <v>67</v>
      </c>
      <c r="V70" s="15">
        <f>[1]节奏总纲!AD70</f>
        <v>60.870795385807064</v>
      </c>
      <c r="W70" s="15">
        <f>[1]节奏总纲!AE70</f>
        <v>62.898407640114556</v>
      </c>
      <c r="X70" s="15">
        <f>[1]节奏总纲!AF70</f>
        <v>65.682049425288255</v>
      </c>
      <c r="Y70" s="15">
        <f>[1]节奏总纲!AG70</f>
        <v>70.229195678021767</v>
      </c>
      <c r="Z70" s="15">
        <f>[1]节奏总纲!AH70</f>
        <v>78.748984204926018</v>
      </c>
      <c r="AD70" s="14">
        <v>67</v>
      </c>
      <c r="AE70" s="14">
        <f>[1]节奏总纲!AM70</f>
        <v>7133.5498113340191</v>
      </c>
      <c r="AF70" s="14">
        <f>[1]节奏总纲!AN70</f>
        <v>5706.8398490672153</v>
      </c>
      <c r="AG70" s="14">
        <f>[1]节奏总纲!AO70</f>
        <v>4280.1298868004114</v>
      </c>
      <c r="AH70" s="14">
        <f>[1]节奏总纲!AP70</f>
        <v>2853.4199245336076</v>
      </c>
      <c r="AI70" s="14">
        <f>[1]节奏总纲!AQ70</f>
        <v>1426.7099622668038</v>
      </c>
      <c r="AJ70" s="14"/>
      <c r="AK70" s="14">
        <v>67</v>
      </c>
      <c r="AL70" s="14">
        <f>[1]节奏总纲!AT70</f>
        <v>970.56512602513249</v>
      </c>
      <c r="AM70" s="14">
        <f>[1]节奏总纲!AU70</f>
        <v>776.45210082010544</v>
      </c>
      <c r="AN70" s="14">
        <f>[1]节奏总纲!AV70</f>
        <v>582.33907561507976</v>
      </c>
      <c r="AO70" s="14">
        <f>[1]节奏总纲!AW70</f>
        <v>388.22605041005272</v>
      </c>
      <c r="AP70" s="14">
        <f>[1]节奏总纲!AX70</f>
        <v>194.11302520502636</v>
      </c>
      <c r="AR70" s="1">
        <v>67</v>
      </c>
      <c r="AS70" s="1">
        <f>[1]节奏总纲!BA70</f>
        <v>35.341567995522851</v>
      </c>
      <c r="AT70" s="1">
        <f>[1]节奏总纲!BB70</f>
        <v>36.841971442131673</v>
      </c>
      <c r="AU70" s="1">
        <f>[1]节奏总纲!BC70</f>
        <v>38.768202899262064</v>
      </c>
      <c r="AV70" s="1">
        <f>[1]节奏总纲!BD70</f>
        <v>41.48973836764344</v>
      </c>
      <c r="AW70" s="1">
        <f>[1]节奏总纲!BE70</f>
        <v>46.176090215954694</v>
      </c>
      <c r="BA70" s="1">
        <v>67</v>
      </c>
      <c r="BB70" s="1">
        <f>[1]服务器生态!W88</f>
        <v>243.66798664875006</v>
      </c>
      <c r="BC70" s="1">
        <f>[1]服务器生态!X88</f>
        <v>221.97938381975766</v>
      </c>
      <c r="BD70" s="1">
        <f>[1]服务器生态!Y88</f>
        <v>18.638126844825603</v>
      </c>
      <c r="BE70" s="1">
        <f>[1]服务器生态!Z88</f>
        <v>3.1744616200000007</v>
      </c>
      <c r="BF70" s="1">
        <f>[1]服务器生态!AA88</f>
        <v>0.87337439999999977</v>
      </c>
      <c r="BG70" s="1">
        <f>[1]服务器生态!AB88</f>
        <v>112.04954572176901</v>
      </c>
      <c r="BH70" s="1">
        <f>[1]服务器生态!AC88</f>
        <v>0.49897881225000013</v>
      </c>
      <c r="BI70" s="1">
        <f>[1]服务器生态!AD88</f>
        <v>0.45456529109847987</v>
      </c>
      <c r="BJ70" s="1">
        <f>[1]服务器生态!AE88</f>
        <v>3.8166812651520006E-2</v>
      </c>
      <c r="BK70" s="1">
        <f>[1]服务器生态!AF88</f>
        <v>6.5006040000000018E-3</v>
      </c>
      <c r="BL70" s="1">
        <f>[1]服务器生态!AG88</f>
        <v>1.7884799999999996E-3</v>
      </c>
      <c r="BM70" s="1">
        <f>[1]服务器生态!$P69</f>
        <v>1.6500000000000068</v>
      </c>
      <c r="BN70" s="11">
        <f>[1]服务器生态!Q69</f>
        <v>3.0444721529509429</v>
      </c>
      <c r="BQ70" s="1">
        <v>67</v>
      </c>
      <c r="BR70" s="1">
        <f>'[1]功能-行军令'!S70</f>
        <v>320.27253793890213</v>
      </c>
      <c r="BS70" s="1">
        <f>'[1]功能-行军令'!T70</f>
        <v>409.83054768109287</v>
      </c>
      <c r="BT70" s="1">
        <f>'[1]功能-行军令'!U70</f>
        <v>437.00566235417045</v>
      </c>
      <c r="BU70" s="1">
        <f>'[1]功能-行军令'!V70</f>
        <v>356.6717127632719</v>
      </c>
      <c r="BV70" s="1">
        <f>'[1]功能-行军令'!W70</f>
        <v>200.61597454919865</v>
      </c>
      <c r="DL70" s="10">
        <v>66</v>
      </c>
      <c r="DM70" s="10">
        <f>'[1]功能-行军令'!EN70</f>
        <v>0</v>
      </c>
      <c r="DN70" s="10">
        <f>'[1]功能-行军令'!$FD70</f>
        <v>1813095507.6502504</v>
      </c>
    </row>
    <row r="71" spans="6:118" x14ac:dyDescent="0.15">
      <c r="F71" s="15">
        <f>[1]节奏总纲!N71</f>
        <v>78</v>
      </c>
      <c r="G71" s="15">
        <f>[1]节奏总纲!O71</f>
        <v>68</v>
      </c>
      <c r="H71" s="1">
        <f>[1]节奏总纲!P71</f>
        <v>110.43047210190386</v>
      </c>
      <c r="I71" s="1">
        <f>[1]节奏总纲!Q71</f>
        <v>95.831563690032169</v>
      </c>
      <c r="J71" s="1">
        <f>[1]节奏总纲!R71</f>
        <v>78.251032531409081</v>
      </c>
      <c r="K71" s="1">
        <f>[1]节奏总纲!S71</f>
        <v>57.412802445779818</v>
      </c>
      <c r="L71" s="1">
        <f>[1]节奏总纲!T71</f>
        <v>31.859191201399263</v>
      </c>
      <c r="N71" s="15">
        <f>[1]节奏总纲!V71</f>
        <v>68</v>
      </c>
      <c r="O71" s="15">
        <f>[1]节奏总纲!W71</f>
        <v>7.4621653683057474</v>
      </c>
      <c r="P71" s="15">
        <f>[1]节奏总纲!X71</f>
        <v>6.3624019692087757</v>
      </c>
      <c r="Q71" s="15">
        <f>[1]节奏总纲!Y71</f>
        <v>4.9581917984339441</v>
      </c>
      <c r="R71" s="15">
        <f>[1]节奏总纲!Z71</f>
        <v>3.7869082989219152</v>
      </c>
      <c r="S71" s="15">
        <f>[1]节奏总纲!AA71</f>
        <v>2.0601632326959702</v>
      </c>
      <c r="U71" s="15">
        <f>[1]节奏总纲!AC71</f>
        <v>68</v>
      </c>
      <c r="V71" s="15">
        <f>[1]节奏总纲!AD71</f>
        <v>61.082568038258209</v>
      </c>
      <c r="W71" s="15">
        <f>[1]节奏总纲!AE71</f>
        <v>63.107492392331935</v>
      </c>
      <c r="X71" s="15">
        <f>[1]节奏总纲!AF71</f>
        <v>65.895355939451605</v>
      </c>
      <c r="Y71" s="15">
        <f>[1]节奏总纲!AG71</f>
        <v>70.442539881709536</v>
      </c>
      <c r="Z71" s="15">
        <f>[1]节奏总纲!AH71</f>
        <v>78.972688783434734</v>
      </c>
      <c r="AD71" s="14">
        <v>68</v>
      </c>
      <c r="AE71" s="14">
        <f>[1]节奏总纲!AM71</f>
        <v>8256.4738250473602</v>
      </c>
      <c r="AF71" s="14">
        <f>[1]节奏总纲!AN71</f>
        <v>6605.1790600378881</v>
      </c>
      <c r="AG71" s="14">
        <f>[1]节奏总纲!AO71</f>
        <v>4953.8842950284161</v>
      </c>
      <c r="AH71" s="14">
        <f>[1]节奏总纲!AP71</f>
        <v>3302.5895300189441</v>
      </c>
      <c r="AI71" s="14">
        <f>[1]节奏总纲!AQ71</f>
        <v>1651.294765009472</v>
      </c>
      <c r="AJ71" s="14"/>
      <c r="AK71" s="14">
        <v>68</v>
      </c>
      <c r="AL71" s="14">
        <f>[1]节奏总纲!AT71</f>
        <v>1122.9240137133411</v>
      </c>
      <c r="AM71" s="14">
        <f>[1]节奏总纲!AU71</f>
        <v>898.33921097067287</v>
      </c>
      <c r="AN71" s="14">
        <f>[1]节奏总纲!AV71</f>
        <v>673.75440822800465</v>
      </c>
      <c r="AO71" s="14">
        <f>[1]节奏总纲!AW71</f>
        <v>449.16960548533643</v>
      </c>
      <c r="AP71" s="14">
        <f>[1]节奏总纲!AX71</f>
        <v>224.58480274266822</v>
      </c>
      <c r="AR71" s="1">
        <v>68</v>
      </c>
      <c r="AS71" s="1">
        <f>[1]节奏总纲!BA71</f>
        <v>35.439158851386523</v>
      </c>
      <c r="AT71" s="1">
        <f>[1]节奏总纲!BB71</f>
        <v>36.947184852926306</v>
      </c>
      <c r="AU71" s="1">
        <f>[1]节奏总纲!BC71</f>
        <v>38.872587109658596</v>
      </c>
      <c r="AV71" s="1">
        <f>[1]节奏总纲!BD71</f>
        <v>41.590303905372799</v>
      </c>
      <c r="AW71" s="1">
        <f>[1]节奏总纲!BE71</f>
        <v>46.272410430048332</v>
      </c>
      <c r="BA71" s="1">
        <v>68</v>
      </c>
      <c r="BB71" s="1">
        <f>[1]服务器生态!W89</f>
        <v>242.42685048000007</v>
      </c>
      <c r="BC71" s="1">
        <f>[1]服务器生态!X89</f>
        <v>221.610047110545</v>
      </c>
      <c r="BD71" s="1">
        <f>[1]服务器生态!Y89</f>
        <v>18.583770356121605</v>
      </c>
      <c r="BE71" s="1">
        <f>[1]服务器生态!Z89</f>
        <v>3.1714003200000014</v>
      </c>
      <c r="BF71" s="1">
        <f>[1]服务器生态!AA89</f>
        <v>0.87459839999999989</v>
      </c>
      <c r="BG71" s="1">
        <f>[1]服务器生态!AB89</f>
        <v>113.07433704310712</v>
      </c>
      <c r="BH71" s="1">
        <f>[1]服务器生态!AC89</f>
        <v>0.49813736400000014</v>
      </c>
      <c r="BI71" s="1">
        <f>[1]服务器生态!AD89</f>
        <v>0.45536311050111983</v>
      </c>
      <c r="BJ71" s="1">
        <f>[1]服务器生态!AE89</f>
        <v>3.8185829498880004E-2</v>
      </c>
      <c r="BK71" s="1">
        <f>[1]服务器生态!AF89</f>
        <v>6.5165760000000022E-3</v>
      </c>
      <c r="BL71" s="1">
        <f>[1]服务器生态!AG89</f>
        <v>1.7971199999999997E-3</v>
      </c>
      <c r="BM71" s="1">
        <f>[1]服务器生态!$P70</f>
        <v>1.6000000000000068</v>
      </c>
      <c r="BN71" s="11">
        <f>[1]服务器生态!Q70</f>
        <v>3.12194525904202</v>
      </c>
      <c r="BQ71" s="1">
        <v>68</v>
      </c>
      <c r="BR71" s="1">
        <f>'[1]功能-行军令'!S71</f>
        <v>343.25960694206515</v>
      </c>
      <c r="BS71" s="1">
        <f>'[1]功能-行军令'!T71</f>
        <v>426.28093193698805</v>
      </c>
      <c r="BT71" s="1">
        <f>'[1]功能-行军令'!U71</f>
        <v>451.19545365748945</v>
      </c>
      <c r="BU71" s="1">
        <f>'[1]功能-行军令'!V71</f>
        <v>390.05155478895722</v>
      </c>
      <c r="BV71" s="1">
        <f>'[1]功能-行军令'!W71</f>
        <v>212.19681296768476</v>
      </c>
      <c r="DL71" s="10">
        <v>67</v>
      </c>
      <c r="DM71" s="10">
        <f>'[1]功能-行军令'!EN71</f>
        <v>0</v>
      </c>
      <c r="DN71" s="10">
        <f>'[1]功能-行军令'!$FD71</f>
        <v>2126366179.5000319</v>
      </c>
    </row>
    <row r="72" spans="6:118" x14ac:dyDescent="0.15">
      <c r="F72" s="15">
        <f>[1]节奏总纲!N72</f>
        <v>79</v>
      </c>
      <c r="G72" s="15">
        <f>[1]节奏总纲!O72</f>
        <v>69</v>
      </c>
      <c r="H72" s="1">
        <f>[1]节奏总纲!P72</f>
        <v>118.42822291671132</v>
      </c>
      <c r="I72" s="1">
        <f>[1]节奏总纲!Q72</f>
        <v>102.51146975670532</v>
      </c>
      <c r="J72" s="1">
        <f>[1]节奏总纲!R72</f>
        <v>83.894553114198303</v>
      </c>
      <c r="K72" s="1">
        <f>[1]节奏总纲!S72</f>
        <v>61.535304627523196</v>
      </c>
      <c r="L72" s="1">
        <f>[1]节奏总纲!T72</f>
        <v>34.059956910846175</v>
      </c>
      <c r="N72" s="15">
        <f>[1]节奏总纲!V72</f>
        <v>69</v>
      </c>
      <c r="O72" s="15">
        <f>[1]节奏总纲!W72</f>
        <v>7.9977508148074605</v>
      </c>
      <c r="P72" s="15">
        <f>[1]节奏总纲!X72</f>
        <v>6.6799060666731549</v>
      </c>
      <c r="Q72" s="15">
        <f>[1]节奏总纲!Y72</f>
        <v>5.6435205827892219</v>
      </c>
      <c r="R72" s="15">
        <f>[1]节奏总纲!Z72</f>
        <v>4.1225021817433785</v>
      </c>
      <c r="S72" s="15">
        <f>[1]节奏总纲!AA72</f>
        <v>2.2007657094469124</v>
      </c>
      <c r="U72" s="15">
        <f>[1]节奏总纲!AC72</f>
        <v>69</v>
      </c>
      <c r="V72" s="15">
        <f>[1]节奏总纲!AD72</f>
        <v>61.285688244217212</v>
      </c>
      <c r="W72" s="15">
        <f>[1]节奏总纲!AE72</f>
        <v>63.310338531528565</v>
      </c>
      <c r="X72" s="15">
        <f>[1]节奏总纲!AF72</f>
        <v>66.106079073217742</v>
      </c>
      <c r="Y72" s="15">
        <f>[1]节奏总纲!AG72</f>
        <v>70.655884085397304</v>
      </c>
      <c r="Z72" s="15">
        <f>[1]节奏总纲!AH72</f>
        <v>79.188599387584361</v>
      </c>
      <c r="AD72" s="14">
        <v>69</v>
      </c>
      <c r="AE72" s="14">
        <f>[1]节奏总纲!AM72</f>
        <v>9555.6072874592737</v>
      </c>
      <c r="AF72" s="14">
        <f>[1]节奏总纲!AN72</f>
        <v>7644.4858299674197</v>
      </c>
      <c r="AG72" s="14">
        <f>[1]节奏总纲!AO72</f>
        <v>5733.3643724755639</v>
      </c>
      <c r="AH72" s="14">
        <f>[1]节奏总纲!AP72</f>
        <v>3822.2429149837099</v>
      </c>
      <c r="AI72" s="14">
        <f>[1]节奏总纲!AQ72</f>
        <v>1911.1214574918549</v>
      </c>
      <c r="AJ72" s="14"/>
      <c r="AK72" s="14">
        <v>69</v>
      </c>
      <c r="AL72" s="14">
        <f>[1]节奏总纲!AT72</f>
        <v>1299.1334624119136</v>
      </c>
      <c r="AM72" s="14">
        <f>[1]节奏总纲!AU72</f>
        <v>1039.3067699295316</v>
      </c>
      <c r="AN72" s="14">
        <f>[1]节奏总纲!AV72</f>
        <v>779.48007744714778</v>
      </c>
      <c r="AO72" s="14">
        <f>[1]节奏总纲!AW72</f>
        <v>519.65338496476579</v>
      </c>
      <c r="AP72" s="14">
        <f>[1]节奏总纲!AX72</f>
        <v>259.8266924823829</v>
      </c>
      <c r="AR72" s="1">
        <v>69</v>
      </c>
      <c r="AS72" s="1">
        <f>[1]节奏总纲!BA72</f>
        <v>35.536749707250202</v>
      </c>
      <c r="AT72" s="1">
        <f>[1]节奏总纲!BB72</f>
        <v>37.045197000674086</v>
      </c>
      <c r="AU72" s="1">
        <f>[1]节奏总纲!BC72</f>
        <v>38.976971320055128</v>
      </c>
      <c r="AV72" s="1">
        <f>[1]节奏总纲!BD72</f>
        <v>41.690869443102159</v>
      </c>
      <c r="AW72" s="1">
        <f>[1]节奏总纲!BE72</f>
        <v>46.368730644141969</v>
      </c>
      <c r="BA72" s="1">
        <v>69</v>
      </c>
      <c r="BB72" s="1">
        <f>[1]服务器生态!W90</f>
        <v>241.18851913875008</v>
      </c>
      <c r="BC72" s="1">
        <f>[1]服务器生态!X90</f>
        <v>221.23805100332353</v>
      </c>
      <c r="BD72" s="1">
        <f>[1]服务器生态!Y90</f>
        <v>18.5293504779264</v>
      </c>
      <c r="BE72" s="1">
        <f>[1]服务器生态!Z90</f>
        <v>3.1682857800000011</v>
      </c>
      <c r="BF72" s="1">
        <f>[1]服务器生态!AA90</f>
        <v>0.87579359999999995</v>
      </c>
      <c r="BG72" s="1">
        <f>[1]服务器生态!AB90</f>
        <v>114.0981295140917</v>
      </c>
      <c r="BH72" s="1">
        <f>[1]服务器生态!AC90</f>
        <v>0.49729591575000015</v>
      </c>
      <c r="BI72" s="1">
        <f>[1]服务器生态!AD90</f>
        <v>0.45616092990375984</v>
      </c>
      <c r="BJ72" s="1">
        <f>[1]服务器生态!AE90</f>
        <v>3.8204846346240003E-2</v>
      </c>
      <c r="BK72" s="1">
        <f>[1]服务器生态!AF90</f>
        <v>6.5325480000000017E-3</v>
      </c>
      <c r="BL72" s="1">
        <f>[1]服务器生态!AG90</f>
        <v>1.8057599999999998E-3</v>
      </c>
      <c r="BM72" s="1">
        <f>[1]服务器生态!$P71</f>
        <v>1.5500000000000067</v>
      </c>
      <c r="BN72" s="11">
        <f>[1]服务器生态!Q71</f>
        <v>3.2044974801068458</v>
      </c>
      <c r="BQ72" s="1">
        <v>69</v>
      </c>
      <c r="BR72" s="1">
        <f>'[1]功能-行军令'!S72</f>
        <v>367.89653748114324</v>
      </c>
      <c r="BS72" s="1">
        <f>'[1]功能-行军令'!T72</f>
        <v>447.55370646710162</v>
      </c>
      <c r="BT72" s="1">
        <f>'[1]功能-行军令'!U72</f>
        <v>513.56037303381891</v>
      </c>
      <c r="BU72" s="1">
        <f>'[1]功能-行军令'!V72</f>
        <v>424.61772471956829</v>
      </c>
      <c r="BV72" s="1">
        <f>'[1]功能-行军令'!W72</f>
        <v>226.67886807303194</v>
      </c>
      <c r="DL72" s="10">
        <v>68</v>
      </c>
      <c r="DM72" s="10">
        <f>'[1]功能-行军令'!EN72</f>
        <v>0</v>
      </c>
      <c r="DN72" s="10">
        <f>'[1]功能-行军令'!$FD72</f>
        <v>2482153178.5872989</v>
      </c>
    </row>
    <row r="73" spans="6:118" x14ac:dyDescent="0.15">
      <c r="F73" s="15">
        <f>[1]节奏总纲!N73</f>
        <v>80</v>
      </c>
      <c r="G73" s="15">
        <f>[1]节奏总纲!O73</f>
        <v>70</v>
      </c>
      <c r="H73" s="1">
        <f>[1]节奏总纲!P73</f>
        <v>127</v>
      </c>
      <c r="I73" s="1">
        <f>[1]节奏总纲!Q73</f>
        <v>109.9693</v>
      </c>
      <c r="J73" s="1">
        <f>[1]节奏总纲!R73</f>
        <v>90.106499999999997</v>
      </c>
      <c r="K73" s="1">
        <f>[1]节奏总纲!S73</f>
        <v>65.925700000000006</v>
      </c>
      <c r="L73" s="1">
        <f>[1]节奏总纲!T73</f>
        <v>36.4998</v>
      </c>
      <c r="N73" s="15">
        <f>[1]节奏总纲!V73</f>
        <v>70</v>
      </c>
      <c r="O73" s="15">
        <f>[1]节奏总纲!W73</f>
        <v>8.5717770832886799</v>
      </c>
      <c r="P73" s="15">
        <f>[1]节奏总纲!X73</f>
        <v>7.4578302432946799</v>
      </c>
      <c r="Q73" s="15">
        <f>[1]节奏总纲!Y73</f>
        <v>6.2119468858016944</v>
      </c>
      <c r="R73" s="15">
        <f>[1]节奏总纲!Z73</f>
        <v>4.3903953724768101</v>
      </c>
      <c r="S73" s="15">
        <f>[1]节奏总纲!AA73</f>
        <v>2.4398430891538254</v>
      </c>
      <c r="U73" s="15">
        <f>[1]节奏总纲!AC73</f>
        <v>70</v>
      </c>
      <c r="V73" s="15">
        <f>[1]节奏总纲!AD73</f>
        <v>61.488808450176215</v>
      </c>
      <c r="W73" s="15">
        <f>[1]节奏总纲!AE73</f>
        <v>63.513184670725188</v>
      </c>
      <c r="X73" s="15">
        <f>[1]节奏总纲!AF73</f>
        <v>66.314314361313961</v>
      </c>
      <c r="Y73" s="15">
        <f>[1]节奏总纲!AG73</f>
        <v>70.869228289085072</v>
      </c>
      <c r="Z73" s="15">
        <f>[1]节奏总纲!AH73</f>
        <v>79.403426131671111</v>
      </c>
      <c r="AD73" s="14">
        <v>70</v>
      </c>
      <c r="AE73" s="14">
        <f>[1]节奏总纲!AM73</f>
        <v>11058.525000000001</v>
      </c>
      <c r="AF73" s="14">
        <f>[1]节奏总纲!AN73</f>
        <v>8846.8200000000015</v>
      </c>
      <c r="AG73" s="14">
        <f>[1]节奏总纲!AO73</f>
        <v>6635.1150000000007</v>
      </c>
      <c r="AH73" s="14">
        <f>[1]节奏总纲!AP73</f>
        <v>4423.4100000000008</v>
      </c>
      <c r="AI73" s="14">
        <f>[1]节奏总纲!AQ73</f>
        <v>2211.7050000000004</v>
      </c>
      <c r="AJ73" s="14"/>
      <c r="AK73" s="14">
        <v>70</v>
      </c>
      <c r="AL73" s="14">
        <f>[1]节奏总纲!AT73</f>
        <v>1502.9177125407277</v>
      </c>
      <c r="AM73" s="14">
        <f>[1]节奏总纲!AU73</f>
        <v>1202.3341700325818</v>
      </c>
      <c r="AN73" s="14">
        <f>[1]节奏总纲!AV73</f>
        <v>901.75062752443682</v>
      </c>
      <c r="AO73" s="14">
        <f>[1]节奏总纲!AW73</f>
        <v>601.16708501629091</v>
      </c>
      <c r="AP73" s="14">
        <f>[1]节奏总纲!AX73</f>
        <v>300.58354250814546</v>
      </c>
      <c r="AR73" s="1">
        <v>70</v>
      </c>
      <c r="AS73" s="1">
        <f>[1]节奏总纲!BA73</f>
        <v>35.634340563113874</v>
      </c>
      <c r="AT73" s="1">
        <f>[1]节奏总纲!BB73</f>
        <v>37.135950591746003</v>
      </c>
      <c r="AU73" s="1">
        <f>[1]节奏总纲!BC73</f>
        <v>39.070187171981765</v>
      </c>
      <c r="AV73" s="1">
        <f>[1]节奏总纲!BD73</f>
        <v>41.791434980831518</v>
      </c>
      <c r="AW73" s="1">
        <f>[1]节奏总纲!BE73</f>
        <v>46.465050858235607</v>
      </c>
      <c r="BA73" s="1">
        <v>70</v>
      </c>
      <c r="BB73" s="1">
        <f>[1]服务器生态!W91</f>
        <v>239.95299262500004</v>
      </c>
      <c r="BC73" s="1">
        <f>[1]服务器生态!X91</f>
        <v>220.86339549809324</v>
      </c>
      <c r="BD73" s="1">
        <f>[1]服务器生态!Y91</f>
        <v>18.474867210239999</v>
      </c>
      <c r="BE73" s="1">
        <f>[1]服务器生态!Z91</f>
        <v>3.165118000000001</v>
      </c>
      <c r="BF73" s="1">
        <f>[1]服务器生态!AA91</f>
        <v>0.87695999999999985</v>
      </c>
      <c r="BG73" s="1">
        <f>[1]服务器生态!AB91</f>
        <v>115.12090587899102</v>
      </c>
      <c r="BH73" s="1">
        <f>[1]服务器生态!AC91</f>
        <v>0.49645446750000011</v>
      </c>
      <c r="BI73" s="1">
        <f>[1]服务器生态!AD91</f>
        <v>0.45695874930639985</v>
      </c>
      <c r="BJ73" s="1">
        <f>[1]服务器生态!AE91</f>
        <v>3.8223863193600001E-2</v>
      </c>
      <c r="BK73" s="1">
        <f>[1]服务器生态!AF91</f>
        <v>6.5485200000000021E-3</v>
      </c>
      <c r="BL73" s="1">
        <f>[1]服务器生态!AG91</f>
        <v>1.8143999999999997E-3</v>
      </c>
      <c r="BM73" s="1">
        <f>[1]服务器生态!$P72</f>
        <v>1.5000000000000067</v>
      </c>
      <c r="BN73" s="11">
        <f>[1]服务器生态!Q72</f>
        <v>3.2926361732873133</v>
      </c>
      <c r="BQ73" s="1">
        <v>70</v>
      </c>
      <c r="BR73" s="1">
        <f>'[1]功能-行军令'!S73</f>
        <v>394.30174583127882</v>
      </c>
      <c r="BS73" s="1">
        <f>'[1]功能-行军令'!T73</f>
        <v>499.67462630074351</v>
      </c>
      <c r="BT73" s="1">
        <f>'[1]功能-行军令'!U73</f>
        <v>565.28716660795362</v>
      </c>
      <c r="BU73" s="1">
        <f>'[1]功能-行军令'!V73</f>
        <v>452.21072336511133</v>
      </c>
      <c r="BV73" s="1">
        <f>'[1]功能-行军令'!W73</f>
        <v>251.30383818284417</v>
      </c>
      <c r="DL73" s="10">
        <v>69</v>
      </c>
      <c r="DM73" s="10">
        <f>'[1]功能-行军令'!EN73</f>
        <v>0</v>
      </c>
      <c r="DN73" s="10">
        <f>'[1]功能-行军令'!$FD73</f>
        <v>2927614037.6002951</v>
      </c>
    </row>
    <row r="74" spans="6:118" x14ac:dyDescent="0.15">
      <c r="F74" s="15">
        <f>[1]节奏总纲!N74</f>
        <v>81</v>
      </c>
      <c r="G74" s="15">
        <f>[1]节奏总纲!O74</f>
        <v>71</v>
      </c>
      <c r="H74" s="1">
        <f>[1]节奏总纲!P74</f>
        <v>136.18700320464549</v>
      </c>
      <c r="I74" s="1">
        <f>[1]节奏总纲!Q74</f>
        <v>118.03327567746625</v>
      </c>
      <c r="J74" s="1">
        <f>[1]节奏总纲!R74</f>
        <v>96.583822672734584</v>
      </c>
      <c r="K74" s="1">
        <f>[1]节奏总纲!S74</f>
        <v>70.612961161608681</v>
      </c>
      <c r="L74" s="1">
        <f>[1]节奏总纲!T74</f>
        <v>39.126526020694648</v>
      </c>
      <c r="N74" s="15">
        <f>[1]节奏总纲!V74</f>
        <v>71</v>
      </c>
      <c r="O74" s="15">
        <f>[1]节奏总纲!W74</f>
        <v>9.1870032046454924</v>
      </c>
      <c r="P74" s="15">
        <f>[1]节奏总纲!X74</f>
        <v>8.0639756774662459</v>
      </c>
      <c r="Q74" s="15">
        <f>[1]节奏总纲!Y74</f>
        <v>6.4773226727345872</v>
      </c>
      <c r="R74" s="15">
        <f>[1]节奏总纲!Z74</f>
        <v>4.6872611616086743</v>
      </c>
      <c r="S74" s="15">
        <f>[1]节奏总纲!AA74</f>
        <v>2.6267260206946474</v>
      </c>
      <c r="U74" s="15">
        <f>[1]节奏总纲!AC74</f>
        <v>71</v>
      </c>
      <c r="V74" s="15">
        <f>[1]节奏总纲!AD74</f>
        <v>61.691928656135218</v>
      </c>
      <c r="W74" s="15">
        <f>[1]节奏总纲!AE74</f>
        <v>63.716030809921811</v>
      </c>
      <c r="X74" s="15">
        <f>[1]节奏总纲!AF74</f>
        <v>66.52254964941018</v>
      </c>
      <c r="Y74" s="15">
        <f>[1]节奏总纲!AG74</f>
        <v>71.07781362467729</v>
      </c>
      <c r="Z74" s="15">
        <f>[1]节奏总纲!AH74</f>
        <v>79.618252875757847</v>
      </c>
      <c r="AD74" s="14">
        <v>71</v>
      </c>
      <c r="AE74" s="14">
        <f>[1]节奏总纲!AM74</f>
        <v>12797.106216824561</v>
      </c>
      <c r="AF74" s="14">
        <f>[1]节奏总纲!AN74</f>
        <v>10237.684973459649</v>
      </c>
      <c r="AG74" s="14">
        <f>[1]节奏总纲!AO74</f>
        <v>7678.2637300947363</v>
      </c>
      <c r="AH74" s="14">
        <f>[1]节奏总纲!AP74</f>
        <v>5118.8424867298245</v>
      </c>
      <c r="AI74" s="14">
        <f>[1]节奏总纲!AQ74</f>
        <v>2559.4212433649122</v>
      </c>
      <c r="AJ74" s="14"/>
      <c r="AK74" s="14">
        <v>71</v>
      </c>
      <c r="AL74" s="14">
        <f>[1]节奏总纲!AT74</f>
        <v>1738.5812168245593</v>
      </c>
      <c r="AM74" s="14">
        <f>[1]节奏总纲!AU74</f>
        <v>1390.8649734596474</v>
      </c>
      <c r="AN74" s="14">
        <f>[1]节奏总纲!AV74</f>
        <v>1043.1487300947356</v>
      </c>
      <c r="AO74" s="14">
        <f>[1]节奏总纲!AW74</f>
        <v>695.43248672982372</v>
      </c>
      <c r="AP74" s="14">
        <f>[1]节奏总纲!AX74</f>
        <v>347.71624336491186</v>
      </c>
      <c r="AR74" s="1">
        <v>71</v>
      </c>
      <c r="AS74" s="1">
        <f>[1]节奏总纲!BA74</f>
        <v>35.731931418977545</v>
      </c>
      <c r="AT74" s="1">
        <f>[1]节奏总纲!BB74</f>
        <v>37.226704182817912</v>
      </c>
      <c r="AU74" s="1">
        <f>[1]节奏总纲!BC74</f>
        <v>39.160241683169971</v>
      </c>
      <c r="AV74" s="1">
        <f>[1]节奏总纲!BD74</f>
        <v>41.892000518560877</v>
      </c>
      <c r="AW74" s="1">
        <f>[1]节奏总纲!BE74</f>
        <v>46.561371072329244</v>
      </c>
      <c r="BA74" s="1">
        <v>71</v>
      </c>
      <c r="BB74" s="1">
        <f>[1]服务器生态!W92</f>
        <v>238.72027093875008</v>
      </c>
      <c r="BC74" s="1">
        <f>[1]服务器生态!X92</f>
        <v>220.4860805948542</v>
      </c>
      <c r="BD74" s="1">
        <f>[1]服务器生态!Y92</f>
        <v>18.420320553062403</v>
      </c>
      <c r="BE74" s="1">
        <f>[1]服务器生态!Z92</f>
        <v>3.1618969800000007</v>
      </c>
      <c r="BF74" s="1">
        <f>[1]服务器生态!AA92</f>
        <v>0.87809759999999992</v>
      </c>
      <c r="BG74" s="1">
        <f>[1]服务器生态!AB92</f>
        <v>116.14264888207342</v>
      </c>
      <c r="BH74" s="1">
        <f>[1]服务器生态!AC92</f>
        <v>0.49561301925000012</v>
      </c>
      <c r="BI74" s="1">
        <f>[1]服务器生态!AD92</f>
        <v>0.45775656870903986</v>
      </c>
      <c r="BJ74" s="1">
        <f>[1]服务器生态!AE92</f>
        <v>3.8242880040960006E-2</v>
      </c>
      <c r="BK74" s="1">
        <f>[1]服务器生态!AF92</f>
        <v>6.5644920000000016E-3</v>
      </c>
      <c r="BL74" s="1">
        <f>[1]服务器生态!AG92</f>
        <v>1.8230399999999997E-3</v>
      </c>
      <c r="BM74" s="1">
        <f>[1]服务器生态!$P73</f>
        <v>1.4500000000000066</v>
      </c>
      <c r="BN74" s="11">
        <f>[1]服务器生态!Q73</f>
        <v>3.3871726880393282</v>
      </c>
      <c r="BQ74" s="1">
        <v>71</v>
      </c>
      <c r="BR74" s="1">
        <f>'[1]功能-行军令'!S74</f>
        <v>422.60214741369236</v>
      </c>
      <c r="BS74" s="1">
        <f>'[1]功能-行军令'!T74</f>
        <v>540.28637039023852</v>
      </c>
      <c r="BT74" s="1">
        <f>'[1]功能-行军令'!U74</f>
        <v>589.43636321884878</v>
      </c>
      <c r="BU74" s="1">
        <f>'[1]功能-行军令'!V74</f>
        <v>482.78789964569296</v>
      </c>
      <c r="BV74" s="1">
        <f>'[1]功能-行军令'!W74</f>
        <v>270.55278013154839</v>
      </c>
      <c r="DL74" s="10">
        <v>70</v>
      </c>
      <c r="DM74" s="10">
        <f>'[1]功能-行军令'!EN74</f>
        <v>0</v>
      </c>
      <c r="DN74" s="10">
        <f>'[1]功能-行军令'!$FD74</f>
        <v>3466975429.2756243</v>
      </c>
    </row>
    <row r="75" spans="6:118" x14ac:dyDescent="0.15">
      <c r="F75" s="15">
        <f>[1]节奏总纲!N75</f>
        <v>82</v>
      </c>
      <c r="G75" s="15">
        <f>[1]节奏总纲!O75</f>
        <v>72</v>
      </c>
      <c r="H75" s="1">
        <f>[1]节奏总纲!P75</f>
        <v>146.03338943962044</v>
      </c>
      <c r="I75" s="1">
        <f>[1]节奏总纲!Q75</f>
        <v>126.581741966263</v>
      </c>
      <c r="J75" s="1">
        <f>[1]节奏总纲!R75</f>
        <v>103.31862302853146</v>
      </c>
      <c r="K75" s="1">
        <f>[1]节奏总纲!S75</f>
        <v>75.586882373947532</v>
      </c>
      <c r="L75" s="1">
        <f>[1]节奏总纲!T75</f>
        <v>41.896979430227098</v>
      </c>
      <c r="N75" s="15">
        <f>[1]节奏总纲!V75</f>
        <v>72</v>
      </c>
      <c r="O75" s="15">
        <f>[1]节奏总纲!W75</f>
        <v>9.8463862349749434</v>
      </c>
      <c r="P75" s="15">
        <f>[1]节奏总纲!X75</f>
        <v>8.548466288796746</v>
      </c>
      <c r="Q75" s="15">
        <f>[1]节奏总纲!Y75</f>
        <v>6.7348003557968781</v>
      </c>
      <c r="R75" s="15">
        <f>[1]节奏总纲!Z75</f>
        <v>4.9739212123388512</v>
      </c>
      <c r="S75" s="15">
        <f>[1]节奏总纲!AA75</f>
        <v>2.7704534095324505</v>
      </c>
      <c r="U75" s="15">
        <f>[1]节奏总纲!AC75</f>
        <v>72</v>
      </c>
      <c r="V75" s="15">
        <f>[1]节奏总纲!AD75</f>
        <v>61.895048862094221</v>
      </c>
      <c r="W75" s="15">
        <f>[1]节奏总纲!AE75</f>
        <v>63.918876949118435</v>
      </c>
      <c r="X75" s="15">
        <f>[1]节奏总纲!AF75</f>
        <v>66.7307849375064</v>
      </c>
      <c r="Y75" s="15">
        <f>[1]节奏总纲!AG75</f>
        <v>71.278862245535876</v>
      </c>
      <c r="Z75" s="15">
        <f>[1]节奏总纲!AH75</f>
        <v>79.833079619844597</v>
      </c>
      <c r="AD75" s="14">
        <v>72</v>
      </c>
      <c r="AE75" s="14">
        <f>[1]节奏总纲!AM75</f>
        <v>14808.205062920617</v>
      </c>
      <c r="AF75" s="14">
        <f>[1]节奏总纲!AN75</f>
        <v>11846.564050336494</v>
      </c>
      <c r="AG75" s="14">
        <f>[1]节奏总纲!AO75</f>
        <v>8884.9230377523691</v>
      </c>
      <c r="AH75" s="14">
        <f>[1]节奏总纲!AP75</f>
        <v>5923.2820251682469</v>
      </c>
      <c r="AI75" s="14">
        <f>[1]节奏总纲!AQ75</f>
        <v>2961.6410125841235</v>
      </c>
      <c r="AJ75" s="14"/>
      <c r="AK75" s="14">
        <v>72</v>
      </c>
      <c r="AL75" s="14">
        <f>[1]节奏总纲!AT75</f>
        <v>2011.0988460960561</v>
      </c>
      <c r="AM75" s="14">
        <f>[1]节奏总纲!AU75</f>
        <v>1608.8790768768449</v>
      </c>
      <c r="AN75" s="14">
        <f>[1]节奏总纲!AV75</f>
        <v>1206.6593076576328</v>
      </c>
      <c r="AO75" s="14">
        <f>[1]节奏总纲!AW75</f>
        <v>804.43953843842246</v>
      </c>
      <c r="AP75" s="14">
        <f>[1]节奏总纲!AX75</f>
        <v>402.21976921921123</v>
      </c>
      <c r="AR75" s="1">
        <v>72</v>
      </c>
      <c r="AS75" s="1">
        <f>[1]节奏总纲!BA75</f>
        <v>35.829522274841217</v>
      </c>
      <c r="AT75" s="1">
        <f>[1]节奏总纲!BB75</f>
        <v>37.317457773889828</v>
      </c>
      <c r="AU75" s="1">
        <f>[1]节奏总纲!BC75</f>
        <v>39.250296194358178</v>
      </c>
      <c r="AV75" s="1">
        <f>[1]节奏总纲!BD75</f>
        <v>41.992566056290244</v>
      </c>
      <c r="AW75" s="1">
        <f>[1]节奏总纲!BE75</f>
        <v>46.657691286422882</v>
      </c>
      <c r="BA75" s="1">
        <v>72</v>
      </c>
      <c r="BB75" s="1">
        <f>[1]服务器生态!W93</f>
        <v>237.49035408000006</v>
      </c>
      <c r="BC75" s="1">
        <f>[1]服务器生态!X93</f>
        <v>220.10610629360633</v>
      </c>
      <c r="BD75" s="1">
        <f>[1]服务器生态!Y93</f>
        <v>18.365710506393601</v>
      </c>
      <c r="BE75" s="1">
        <f>[1]服务器生态!Z93</f>
        <v>3.1586227200000008</v>
      </c>
      <c r="BF75" s="1">
        <f>[1]服务器生态!AA93</f>
        <v>0.87920639999999994</v>
      </c>
      <c r="BG75" s="1">
        <f>[1]服务器生态!AB93</f>
        <v>117.16334126760712</v>
      </c>
      <c r="BH75" s="1">
        <f>[1]服务器生态!AC93</f>
        <v>0.49477157100000013</v>
      </c>
      <c r="BI75" s="1">
        <f>[1]服务器生态!AD93</f>
        <v>0.45855438811167987</v>
      </c>
      <c r="BJ75" s="1">
        <f>[1]服务器生态!AE93</f>
        <v>3.8261896888320004E-2</v>
      </c>
      <c r="BK75" s="1">
        <f>[1]服务器生态!AF93</f>
        <v>6.580464000000002E-3</v>
      </c>
      <c r="BL75" s="1">
        <f>[1]服务器生态!AG93</f>
        <v>1.8316799999999998E-3</v>
      </c>
      <c r="BM75" s="1">
        <f>[1]服务器生态!$P74</f>
        <v>1.4000000000000066</v>
      </c>
      <c r="BN75" s="11">
        <f>[1]服务器生态!Q74</f>
        <v>3.488973418987078</v>
      </c>
      <c r="BQ75" s="1">
        <v>72</v>
      </c>
      <c r="BR75" s="1">
        <f>'[1]功能-行军令'!S75</f>
        <v>452.93376680884739</v>
      </c>
      <c r="BS75" s="1">
        <f>'[1]功能-行军令'!T75</f>
        <v>572.74724134938151</v>
      </c>
      <c r="BT75" s="1">
        <f>'[1]功能-行军令'!U75</f>
        <v>612.86683237751458</v>
      </c>
      <c r="BU75" s="1">
        <f>'[1]功能-行军令'!V75</f>
        <v>512.31388487090226</v>
      </c>
      <c r="BV75" s="1">
        <f>'[1]功能-行军令'!W75</f>
        <v>285.35670118184225</v>
      </c>
      <c r="DL75" s="10">
        <v>71</v>
      </c>
      <c r="DM75" s="10">
        <f>'[1]功能-行军令'!EN75</f>
        <v>0</v>
      </c>
      <c r="DN75" s="10">
        <f>'[1]功能-行军令'!$FD75</f>
        <v>4085618765.8742704</v>
      </c>
    </row>
    <row r="76" spans="6:118" x14ac:dyDescent="0.15">
      <c r="F76" s="15">
        <f>[1]节奏总纲!N76</f>
        <v>83</v>
      </c>
      <c r="G76" s="15">
        <f>[1]节奏总纲!O76</f>
        <v>73</v>
      </c>
      <c r="H76" s="1">
        <f>[1]节奏总纲!P76</f>
        <v>156.58648490814926</v>
      </c>
      <c r="I76" s="1">
        <f>[1]节奏总纲!Q76</f>
        <v>135.41599214856748</v>
      </c>
      <c r="J76" s="1">
        <f>[1]节奏总纲!R76</f>
        <v>110.58137564213501</v>
      </c>
      <c r="K76" s="1">
        <f>[1]节奏总纲!S76</f>
        <v>80.955212697513176</v>
      </c>
      <c r="L76" s="1">
        <f>[1]节奏总纲!T76</f>
        <v>44.877686574675579</v>
      </c>
      <c r="N76" s="15">
        <f>[1]节奏总纲!V76</f>
        <v>73</v>
      </c>
      <c r="O76" s="15">
        <f>[1]节奏总纲!W76</f>
        <v>10.553095468528824</v>
      </c>
      <c r="P76" s="15">
        <f>[1]节奏总纲!X76</f>
        <v>8.834250182304487</v>
      </c>
      <c r="Q76" s="15">
        <f>[1]节奏总纲!Y76</f>
        <v>7.2627526136035527</v>
      </c>
      <c r="R76" s="15">
        <f>[1]节奏总纲!Z76</f>
        <v>5.3683303235656439</v>
      </c>
      <c r="S76" s="15">
        <f>[1]节奏总纲!AA76</f>
        <v>2.9807071444484805</v>
      </c>
      <c r="U76" s="15">
        <f>[1]节奏总纲!AC76</f>
        <v>73</v>
      </c>
      <c r="V76" s="15">
        <f>[1]节奏总纲!AD76</f>
        <v>62.091594979242075</v>
      </c>
      <c r="W76" s="15">
        <f>[1]节奏总纲!AE76</f>
        <v>64.114306430026588</v>
      </c>
      <c r="X76" s="15">
        <f>[1]节奏总纲!AF76</f>
        <v>66.939020225602619</v>
      </c>
      <c r="Y76" s="15">
        <f>[1]节奏总纲!AG76</f>
        <v>71.479910866394462</v>
      </c>
      <c r="Z76" s="15">
        <f>[1]节奏总纲!AH76</f>
        <v>80.043898354812981</v>
      </c>
      <c r="AD76" s="14">
        <v>73</v>
      </c>
      <c r="AE76" s="14">
        <f>[1]节奏总纲!AM76</f>
        <v>17134.425155737379</v>
      </c>
      <c r="AF76" s="14">
        <f>[1]节奏总纲!AN76</f>
        <v>13707.540124589905</v>
      </c>
      <c r="AG76" s="14">
        <f>[1]节奏总纲!AO76</f>
        <v>10280.655093442427</v>
      </c>
      <c r="AH76" s="14">
        <f>[1]节奏总纲!AP76</f>
        <v>6853.7700622949524</v>
      </c>
      <c r="AI76" s="14">
        <f>[1]节奏总纲!AQ76</f>
        <v>3426.8850311474762</v>
      </c>
      <c r="AJ76" s="14"/>
      <c r="AK76" s="14">
        <v>73</v>
      </c>
      <c r="AL76" s="14">
        <f>[1]节奏总纲!AT76</f>
        <v>2326.2200928167622</v>
      </c>
      <c r="AM76" s="14">
        <f>[1]节奏总纲!AU76</f>
        <v>1860.9760742534108</v>
      </c>
      <c r="AN76" s="14">
        <f>[1]节奏总纲!AV76</f>
        <v>1395.7320556900577</v>
      </c>
      <c r="AO76" s="14">
        <f>[1]节奏总纲!AW76</f>
        <v>930.48803712670542</v>
      </c>
      <c r="AP76" s="14">
        <f>[1]节奏总纲!AX76</f>
        <v>465.24401856335271</v>
      </c>
      <c r="AR76" s="1">
        <v>73</v>
      </c>
      <c r="AS76" s="1">
        <f>[1]节奏总纲!BA76</f>
        <v>35.927113130704889</v>
      </c>
      <c r="AT76" s="1">
        <f>[1]节奏总纲!BB76</f>
        <v>37.408211364961737</v>
      </c>
      <c r="AU76" s="1">
        <f>[1]节奏总纲!BC76</f>
        <v>39.340350705546385</v>
      </c>
      <c r="AV76" s="1">
        <f>[1]节奏总纲!BD76</f>
        <v>42.080366850119908</v>
      </c>
      <c r="AW76" s="1">
        <f>[1]节奏总纲!BE76</f>
        <v>46.754011500516519</v>
      </c>
      <c r="BA76" s="1">
        <v>73</v>
      </c>
      <c r="BB76" s="1">
        <f>[1]服务器生态!W94</f>
        <v>236.26324204875004</v>
      </c>
      <c r="BC76" s="1">
        <f>[1]服务器生态!X94</f>
        <v>219.72347259434966</v>
      </c>
      <c r="BD76" s="1">
        <f>[1]服务器生态!Y94</f>
        <v>18.311037070233599</v>
      </c>
      <c r="BE76" s="1">
        <f>[1]服务器生态!Z94</f>
        <v>3.1552952200000006</v>
      </c>
      <c r="BF76" s="1">
        <f>[1]服务器生态!AA94</f>
        <v>0.8802863999999998</v>
      </c>
      <c r="BG76" s="1">
        <f>[1]服务器生态!AB94</f>
        <v>118.18296577986045</v>
      </c>
      <c r="BH76" s="1">
        <f>[1]服务器生态!AC94</f>
        <v>0.49393012275000009</v>
      </c>
      <c r="BI76" s="1">
        <f>[1]服务器生态!AD94</f>
        <v>0.45935220751431988</v>
      </c>
      <c r="BJ76" s="1">
        <f>[1]服务器生态!AE94</f>
        <v>3.8280913735680003E-2</v>
      </c>
      <c r="BK76" s="1">
        <f>[1]服务器生态!AF94</f>
        <v>6.5964360000000015E-3</v>
      </c>
      <c r="BL76" s="1">
        <f>[1]服务器生态!AG94</f>
        <v>1.8403199999999997E-3</v>
      </c>
      <c r="BM76" s="1">
        <f>[1]服务器生态!$P75</f>
        <v>1.3500000000000065</v>
      </c>
      <c r="BN76" s="11">
        <f>[1]服务器生态!Q75</f>
        <v>3.5983947445625715</v>
      </c>
      <c r="BQ76" s="1">
        <v>73</v>
      </c>
      <c r="BR76" s="1">
        <f>'[1]功能-行军令'!S76</f>
        <v>485.44239155232663</v>
      </c>
      <c r="BS76" s="1">
        <f>'[1]功能-行军令'!T76</f>
        <v>591.89476221440054</v>
      </c>
      <c r="BT76" s="1">
        <f>'[1]功能-行军令'!U76</f>
        <v>660.91048783792394</v>
      </c>
      <c r="BU76" s="1">
        <f>'[1]功能-行军令'!V76</f>
        <v>552.93802332726045</v>
      </c>
      <c r="BV76" s="1">
        <f>'[1]功能-行军令'!W76</f>
        <v>307.01283587819398</v>
      </c>
      <c r="DL76" s="10">
        <v>72</v>
      </c>
      <c r="DM76" s="10">
        <f>'[1]功能-行军令'!EN76</f>
        <v>0</v>
      </c>
      <c r="DN76" s="10">
        <f>'[1]功能-行军令'!$FD76</f>
        <v>4793177047.4882736</v>
      </c>
    </row>
    <row r="77" spans="6:118" x14ac:dyDescent="0.15">
      <c r="F77" s="15">
        <f>[1]节奏总纲!N77</f>
        <v>84</v>
      </c>
      <c r="G77" s="15">
        <f>[1]节奏总纲!O77</f>
        <v>74</v>
      </c>
      <c r="H77" s="1">
        <f>[1]节奏总纲!P77</f>
        <v>167.89701257893043</v>
      </c>
      <c r="I77" s="1">
        <f>[1]节奏总纲!Q77</f>
        <v>145.16375707574326</v>
      </c>
      <c r="J77" s="1">
        <f>[1]节奏总纲!R77</f>
        <v>118.70318789330381</v>
      </c>
      <c r="K77" s="1">
        <f>[1]节奏总纲!S77</f>
        <v>86.869914308338593</v>
      </c>
      <c r="L77" s="1">
        <f>[1]节奏总纲!T77</f>
        <v>48.169652908895138</v>
      </c>
      <c r="N77" s="15">
        <f>[1]节奏总纲!V77</f>
        <v>74</v>
      </c>
      <c r="O77" s="15">
        <f>[1]节奏总纲!W77</f>
        <v>11.31052767078117</v>
      </c>
      <c r="P77" s="15">
        <f>[1]节奏总纲!X77</f>
        <v>9.7477649271757798</v>
      </c>
      <c r="Q77" s="15">
        <f>[1]节奏总纲!Y77</f>
        <v>8.1218122511687909</v>
      </c>
      <c r="R77" s="15">
        <f>[1]节奏总纲!Z77</f>
        <v>5.9147016108254178</v>
      </c>
      <c r="S77" s="15">
        <f>[1]节奏总纲!AA77</f>
        <v>3.2919663342195591</v>
      </c>
      <c r="U77" s="15">
        <f>[1]节奏总纲!AC77</f>
        <v>74</v>
      </c>
      <c r="V77" s="15">
        <f>[1]节奏总纲!AD77</f>
        <v>62.281112832649576</v>
      </c>
      <c r="W77" s="15">
        <f>[1]节奏总纲!AE77</f>
        <v>64.304793036447776</v>
      </c>
      <c r="X77" s="15">
        <f>[1]节奏总纲!AF77</f>
        <v>67.14262442756818</v>
      </c>
      <c r="Y77" s="15">
        <f>[1]节奏总纲!AG77</f>
        <v>71.680959487253048</v>
      </c>
      <c r="Z77" s="15">
        <f>[1]节奏总纲!AH77</f>
        <v>80.24075196383977</v>
      </c>
      <c r="AD77" s="14">
        <v>74</v>
      </c>
      <c r="AE77" s="14">
        <f>[1]节奏总纲!AM77</f>
        <v>19825.014596370729</v>
      </c>
      <c r="AF77" s="14">
        <f>[1]节奏总纲!AN77</f>
        <v>15860.011677096583</v>
      </c>
      <c r="AG77" s="14">
        <f>[1]节奏总纲!AO77</f>
        <v>11895.008757822437</v>
      </c>
      <c r="AH77" s="14">
        <f>[1]节奏总纲!AP77</f>
        <v>7930.0058385482916</v>
      </c>
      <c r="AI77" s="14">
        <f>[1]节奏总纲!AQ77</f>
        <v>3965.0029192741458</v>
      </c>
      <c r="AJ77" s="14"/>
      <c r="AK77" s="14">
        <v>74</v>
      </c>
      <c r="AL77" s="14">
        <f>[1]节奏总纲!AT77</f>
        <v>2690.58944063335</v>
      </c>
      <c r="AM77" s="14">
        <f>[1]节奏总纲!AU77</f>
        <v>2152.4715525066786</v>
      </c>
      <c r="AN77" s="14">
        <f>[1]节奏总纲!AV77</f>
        <v>1614.3536643800107</v>
      </c>
      <c r="AO77" s="14">
        <f>[1]节奏总纲!AW77</f>
        <v>1076.2357762533393</v>
      </c>
      <c r="AP77" s="14">
        <f>[1]节奏总纲!AX77</f>
        <v>538.11788812666964</v>
      </c>
      <c r="AR77" s="1">
        <v>74</v>
      </c>
      <c r="AS77" s="1">
        <f>[1]节奏总纲!BA77</f>
        <v>36.021306837933537</v>
      </c>
      <c r="AT77" s="1">
        <f>[1]节奏总纲!BB77</f>
        <v>37.498964956033646</v>
      </c>
      <c r="AU77" s="1">
        <f>[1]节奏总纲!BC77</f>
        <v>39.430405216734592</v>
      </c>
      <c r="AV77" s="1">
        <f>[1]节奏总纲!BD77</f>
        <v>42.167148737437564</v>
      </c>
      <c r="AW77" s="1">
        <f>[1]节奏总纲!BE77</f>
        <v>46.850331714610157</v>
      </c>
      <c r="BA77" s="1">
        <v>74</v>
      </c>
      <c r="BB77" s="1">
        <f>[1]服务器生态!W95</f>
        <v>235.03893484500006</v>
      </c>
      <c r="BC77" s="1">
        <f>[1]服务器生态!X95</f>
        <v>219.33817949708421</v>
      </c>
      <c r="BD77" s="1">
        <f>[1]服务器生态!Y95</f>
        <v>18.256300244582402</v>
      </c>
      <c r="BE77" s="1">
        <f>[1]服务器生态!Z95</f>
        <v>3.1519144800000012</v>
      </c>
      <c r="BF77" s="1">
        <f>[1]服务器生态!AA95</f>
        <v>0.88133759999999994</v>
      </c>
      <c r="BG77" s="1">
        <f>[1]服务器生态!AB95</f>
        <v>119.2015051631016</v>
      </c>
      <c r="BH77" s="1">
        <f>[1]服务器生态!AC95</f>
        <v>0.4930886745000001</v>
      </c>
      <c r="BI77" s="1">
        <f>[1]服务器生态!AD95</f>
        <v>0.46015002691695989</v>
      </c>
      <c r="BJ77" s="1">
        <f>[1]服务器生态!AE95</f>
        <v>3.8299930583040001E-2</v>
      </c>
      <c r="BK77" s="1">
        <f>[1]服务器生态!AF95</f>
        <v>6.6124080000000019E-3</v>
      </c>
      <c r="BL77" s="1">
        <f>[1]服务器生态!AG95</f>
        <v>1.8489599999999998E-3</v>
      </c>
      <c r="BM77" s="1">
        <f>[1]服务器生态!$P76</f>
        <v>1.3000000000000065</v>
      </c>
      <c r="BN77" s="11">
        <f>[1]服务器生态!Q76</f>
        <v>3.7163154661752342</v>
      </c>
      <c r="BQ77" s="1">
        <v>74</v>
      </c>
      <c r="BR77" s="1">
        <f>'[1]功能-行军令'!S77</f>
        <v>520.28427285593352</v>
      </c>
      <c r="BS77" s="1">
        <f>'[1]功能-行军令'!T77</f>
        <v>653.10025012077676</v>
      </c>
      <c r="BT77" s="1">
        <f>'[1]功能-行军令'!U77</f>
        <v>739.08491485635932</v>
      </c>
      <c r="BU77" s="1">
        <f>'[1]功能-行军令'!V77</f>
        <v>609.21426591501768</v>
      </c>
      <c r="BV77" s="1">
        <f>'[1]功能-行军令'!W77</f>
        <v>339.07253242461411</v>
      </c>
      <c r="DL77" s="10">
        <v>73</v>
      </c>
      <c r="DM77" s="10">
        <f>'[1]功能-行军令'!EN77</f>
        <v>0</v>
      </c>
      <c r="DN77" s="10">
        <f>'[1]功能-行军令'!$FD77</f>
        <v>5632504501.3615532</v>
      </c>
    </row>
    <row r="78" spans="6:118" x14ac:dyDescent="0.15">
      <c r="F78" s="15">
        <f>[1]节奏总纲!N78</f>
        <v>85</v>
      </c>
      <c r="G78" s="15">
        <f>[1]节奏总纲!O78</f>
        <v>75</v>
      </c>
      <c r="H78" s="1">
        <f>[1]节奏总纲!P78</f>
        <v>180.01933598375612</v>
      </c>
      <c r="I78" s="1">
        <f>[1]节奏总纲!Q78</f>
        <v>155.75272949314578</v>
      </c>
      <c r="J78" s="1">
        <f>[1]节奏总纲!R78</f>
        <v>127.38168214210583</v>
      </c>
      <c r="K78" s="1">
        <f>[1]节奏总纲!S78</f>
        <v>93.214012172388934</v>
      </c>
      <c r="L78" s="1">
        <f>[1]节奏总纲!T78</f>
        <v>51.755559095329879</v>
      </c>
      <c r="N78" s="15">
        <f>[1]节奏总纲!V78</f>
        <v>75</v>
      </c>
      <c r="O78" s="15">
        <f>[1]节奏总纲!W78</f>
        <v>12.122323404825693</v>
      </c>
      <c r="P78" s="15">
        <f>[1]节奏总纲!X78</f>
        <v>10.588972417402516</v>
      </c>
      <c r="Q78" s="15">
        <f>[1]节奏总纲!Y78</f>
        <v>8.6784942488020249</v>
      </c>
      <c r="R78" s="15">
        <f>[1]节奏总纲!Z78</f>
        <v>6.3440978640503403</v>
      </c>
      <c r="S78" s="15">
        <f>[1]节奏总纲!AA78</f>
        <v>3.585906186434741</v>
      </c>
      <c r="U78" s="15">
        <f>[1]节奏总纲!AC78</f>
        <v>75</v>
      </c>
      <c r="V78" s="15">
        <f>[1]节奏总纲!AD78</f>
        <v>62.470630686057078</v>
      </c>
      <c r="W78" s="15">
        <f>[1]节奏总纲!AE78</f>
        <v>64.495279642868965</v>
      </c>
      <c r="X78" s="15">
        <f>[1]节奏总纲!AF78</f>
        <v>67.344310856946692</v>
      </c>
      <c r="Y78" s="15">
        <f>[1]节奏总纲!AG78</f>
        <v>71.882008108111634</v>
      </c>
      <c r="Z78" s="15">
        <f>[1]节奏总纲!AH78</f>
        <v>80.437605572866573</v>
      </c>
      <c r="AD78" s="14">
        <v>75</v>
      </c>
      <c r="AE78" s="14">
        <f>[1]节奏总纲!AM78</f>
        <v>22936.899999999998</v>
      </c>
      <c r="AF78" s="14">
        <f>[1]节奏总纲!AN78</f>
        <v>18349.52</v>
      </c>
      <c r="AG78" s="14">
        <f>[1]节奏总纲!AO78</f>
        <v>13762.139999999998</v>
      </c>
      <c r="AH78" s="14">
        <f>[1]节奏总纲!AP78</f>
        <v>9174.76</v>
      </c>
      <c r="AI78" s="14">
        <f>[1]节奏总纲!AQ78</f>
        <v>4587.38</v>
      </c>
      <c r="AJ78" s="14"/>
      <c r="AK78" s="14">
        <v>75</v>
      </c>
      <c r="AL78" s="14">
        <f>[1]节奏总纲!AT78</f>
        <v>3111.8854036292687</v>
      </c>
      <c r="AM78" s="14">
        <f>[1]节奏总纲!AU78</f>
        <v>2489.5083229034171</v>
      </c>
      <c r="AN78" s="14">
        <f>[1]节奏总纲!AV78</f>
        <v>1867.1312421775601</v>
      </c>
      <c r="AO78" s="14">
        <f>[1]节奏总纲!AW78</f>
        <v>1244.7541614517086</v>
      </c>
      <c r="AP78" s="14">
        <f>[1]节奏总纲!AX78</f>
        <v>622.37708072585428</v>
      </c>
      <c r="AR78" s="1">
        <v>75</v>
      </c>
      <c r="AS78" s="1">
        <f>[1]节奏总纲!BA78</f>
        <v>36.105477566569242</v>
      </c>
      <c r="AT78" s="1">
        <f>[1]节奏总纲!BB78</f>
        <v>37.589718547105562</v>
      </c>
      <c r="AU78" s="1">
        <f>[1]节奏总纲!BC78</f>
        <v>39.520459727922798</v>
      </c>
      <c r="AV78" s="1">
        <f>[1]节奏总纲!BD78</f>
        <v>42.253930624755228</v>
      </c>
      <c r="AW78" s="1">
        <f>[1]节奏总纲!BE78</f>
        <v>46.946651928703787</v>
      </c>
      <c r="BA78" s="1">
        <v>75</v>
      </c>
      <c r="BB78" s="1">
        <f>[1]服务器生态!W96</f>
        <v>233.81743246875004</v>
      </c>
      <c r="BC78" s="1">
        <f>[1]服务器生态!X96</f>
        <v>218.95022700180996</v>
      </c>
      <c r="BD78" s="1">
        <f>[1]服务器生态!Y96</f>
        <v>18.201500029439998</v>
      </c>
      <c r="BE78" s="1">
        <f>[1]服务器生态!Z96</f>
        <v>3.1484805000000007</v>
      </c>
      <c r="BF78" s="1">
        <f>[1]服务器生态!AA96</f>
        <v>0.88235999999999981</v>
      </c>
      <c r="BG78" s="1">
        <f>[1]服务器生态!AB96</f>
        <v>120.21894216159892</v>
      </c>
      <c r="BH78" s="1">
        <f>[1]服务器生态!AC96</f>
        <v>0.49224722625000006</v>
      </c>
      <c r="BI78" s="1">
        <f>[1]服务器生态!AD96</f>
        <v>0.4609478463195999</v>
      </c>
      <c r="BJ78" s="1">
        <f>[1]服务器生态!AE96</f>
        <v>3.8318947430399999E-2</v>
      </c>
      <c r="BK78" s="1">
        <f>[1]服务器生态!AF96</f>
        <v>6.6283800000000014E-3</v>
      </c>
      <c r="BL78" s="1">
        <f>[1]服务器生态!AG96</f>
        <v>1.8575999999999996E-3</v>
      </c>
      <c r="BM78" s="1">
        <f>[1]服务器生态!$P77</f>
        <v>1.2500000000000064</v>
      </c>
      <c r="BN78" s="11">
        <f>[1]服务器生态!Q77</f>
        <v>3.843754997601132</v>
      </c>
      <c r="BQ78" s="1">
        <v>75</v>
      </c>
      <c r="BR78" s="1">
        <f>'[1]功能-行军令'!S78</f>
        <v>557.62687662198186</v>
      </c>
      <c r="BS78" s="1">
        <f>'[1]功能-行军令'!T78</f>
        <v>709.4611519659702</v>
      </c>
      <c r="BT78" s="1">
        <f>'[1]功能-行军令'!U78</f>
        <v>789.74297664098412</v>
      </c>
      <c r="BU78" s="1">
        <f>'[1]功能-行军令'!V78</f>
        <v>653.44207999718674</v>
      </c>
      <c r="BV78" s="1">
        <f>'[1]功能-行军令'!W78</f>
        <v>369.34833720277857</v>
      </c>
      <c r="DL78" s="10">
        <v>74</v>
      </c>
      <c r="DM78" s="10">
        <f>'[1]功能-行军令'!EN78</f>
        <v>0</v>
      </c>
      <c r="DN78" s="10">
        <f>'[1]功能-行军令'!$FD78</f>
        <v>6664970619.4179659</v>
      </c>
    </row>
    <row r="79" spans="6:118" x14ac:dyDescent="0.15">
      <c r="F79" s="15">
        <f>[1]节奏总纲!N79</f>
        <v>86</v>
      </c>
      <c r="G79" s="15">
        <f>[1]节奏总纲!O79</f>
        <v>76</v>
      </c>
      <c r="H79" s="1">
        <f>[1]节奏总纲!P79</f>
        <v>193.01172051333091</v>
      </c>
      <c r="I79" s="1">
        <f>[1]节奏总纲!Q79</f>
        <v>166.97443941608256</v>
      </c>
      <c r="J79" s="1">
        <f>[1]节奏总纲!R79</f>
        <v>136.51718991907896</v>
      </c>
      <c r="K79" s="1">
        <f>[1]节奏总纲!S79</f>
        <v>100.0379747420594</v>
      </c>
      <c r="L79" s="1">
        <f>[1]节奏总纲!T79</f>
        <v>55.664580196044632</v>
      </c>
      <c r="N79" s="15">
        <f>[1]节奏总纲!V79</f>
        <v>76</v>
      </c>
      <c r="O79" s="15">
        <f>[1]节奏总纲!W79</f>
        <v>12.992384529574792</v>
      </c>
      <c r="P79" s="15">
        <f>[1]节奏总纲!X79</f>
        <v>11.221709922936782</v>
      </c>
      <c r="Q79" s="15">
        <f>[1]节奏总纲!Y79</f>
        <v>9.1355077769731281</v>
      </c>
      <c r="R79" s="15">
        <f>[1]节奏总纲!Z79</f>
        <v>6.8239625696704707</v>
      </c>
      <c r="S79" s="15">
        <f>[1]节奏总纲!AA79</f>
        <v>3.9090211007147531</v>
      </c>
      <c r="U79" s="15">
        <f>[1]节奏总纲!AC79</f>
        <v>76</v>
      </c>
      <c r="V79" s="15">
        <f>[1]节奏总纲!AD79</f>
        <v>62.660148539464579</v>
      </c>
      <c r="W79" s="15">
        <f>[1]节奏总纲!AE79</f>
        <v>64.685766249290154</v>
      </c>
      <c r="X79" s="15">
        <f>[1]节奏总纲!AF79</f>
        <v>67.545997286325218</v>
      </c>
      <c r="Y79" s="15">
        <f>[1]节奏总纲!AG79</f>
        <v>72.076954583856178</v>
      </c>
      <c r="Z79" s="15">
        <f>[1]节奏总纲!AH79</f>
        <v>80.634459181893376</v>
      </c>
      <c r="AD79" s="14">
        <v>76</v>
      </c>
      <c r="AE79" s="14">
        <f>[1]节奏总纲!AM79</f>
        <v>26535.88112606269</v>
      </c>
      <c r="AF79" s="14">
        <f>[1]节奏总纲!AN79</f>
        <v>21228.704900850153</v>
      </c>
      <c r="AG79" s="14">
        <f>[1]节奏总纲!AO79</f>
        <v>15921.528675637614</v>
      </c>
      <c r="AH79" s="14">
        <f>[1]节奏总纲!AP79</f>
        <v>10614.352450425076</v>
      </c>
      <c r="AI79" s="14">
        <f>[1]节奏总纲!AQ79</f>
        <v>5307.1762252125382</v>
      </c>
      <c r="AJ79" s="14"/>
      <c r="AK79" s="14">
        <v>76</v>
      </c>
      <c r="AL79" s="14">
        <f>[1]节奏总纲!AT79</f>
        <v>3598.9811260626921</v>
      </c>
      <c r="AM79" s="14">
        <f>[1]节奏总纲!AU79</f>
        <v>2879.1849008501522</v>
      </c>
      <c r="AN79" s="14">
        <f>[1]节奏总纲!AV79</f>
        <v>2159.388675637616</v>
      </c>
      <c r="AO79" s="14">
        <f>[1]节奏总纲!AW79</f>
        <v>1439.5924504250761</v>
      </c>
      <c r="AP79" s="14">
        <f>[1]节奏总纲!AX79</f>
        <v>719.79622521253805</v>
      </c>
      <c r="AR79" s="1">
        <v>76</v>
      </c>
      <c r="AS79" s="1">
        <f>[1]节奏总纲!BA79</f>
        <v>36.189648295204947</v>
      </c>
      <c r="AT79" s="1">
        <f>[1]节奏总纲!BB79</f>
        <v>37.680472138177471</v>
      </c>
      <c r="AU79" s="1">
        <f>[1]节奏总纲!BC79</f>
        <v>39.610514239111005</v>
      </c>
      <c r="AV79" s="1">
        <f>[1]节奏总纲!BD79</f>
        <v>42.340712512072891</v>
      </c>
      <c r="AW79" s="1">
        <f>[1]节奏总纲!BE79</f>
        <v>47.037096473408994</v>
      </c>
      <c r="BA79" s="1">
        <v>76</v>
      </c>
      <c r="BB79" s="1">
        <f>[1]服务器生态!W97</f>
        <v>232.59873492000003</v>
      </c>
      <c r="BC79" s="1">
        <f>[1]服务器生态!X97</f>
        <v>218.55961510852688</v>
      </c>
      <c r="BD79" s="1">
        <f>[1]服务器生态!Y97</f>
        <v>18.146636424806402</v>
      </c>
      <c r="BE79" s="1">
        <f>[1]服务器生态!Z97</f>
        <v>3.1449932800000009</v>
      </c>
      <c r="BF79" s="1">
        <f>[1]服务器生态!AA97</f>
        <v>0.88335359999999985</v>
      </c>
      <c r="BG79" s="1">
        <f>[1]服务器生态!AB97</f>
        <v>121.23525951962066</v>
      </c>
      <c r="BH79" s="1">
        <f>[1]服务器生态!AC97</f>
        <v>0.49140577800000007</v>
      </c>
      <c r="BI79" s="1">
        <f>[1]服务器生态!AD97</f>
        <v>0.46174566572223991</v>
      </c>
      <c r="BJ79" s="1">
        <f>[1]服务器生态!AE97</f>
        <v>3.8337964277760005E-2</v>
      </c>
      <c r="BK79" s="1">
        <f>[1]服务器生态!AF97</f>
        <v>6.6443520000000018E-3</v>
      </c>
      <c r="BL79" s="1">
        <f>[1]服务器生态!AG97</f>
        <v>1.8662399999999997E-3</v>
      </c>
      <c r="BM79" s="1">
        <f>[1]服务器生态!$P78</f>
        <v>1.2000000000000064</v>
      </c>
      <c r="BN79" s="11">
        <f>[1]服务器生态!Q78</f>
        <v>3.9819026591829827</v>
      </c>
      <c r="BQ79" s="1">
        <v>76</v>
      </c>
      <c r="BR79" s="1">
        <f>'[1]功能-行军令'!S79</f>
        <v>597.64968836043954</v>
      </c>
      <c r="BS79" s="1">
        <f>'[1]功能-行军令'!T79</f>
        <v>751.85456483676353</v>
      </c>
      <c r="BT79" s="1">
        <f>'[1]功能-行军令'!U79</f>
        <v>831.33120770455571</v>
      </c>
      <c r="BU79" s="1">
        <f>'[1]功能-行军令'!V79</f>
        <v>702.86814467605836</v>
      </c>
      <c r="BV79" s="1">
        <f>'[1]功能-行军令'!W79</f>
        <v>402.62917337361978</v>
      </c>
      <c r="DL79" s="10">
        <v>75</v>
      </c>
      <c r="DM79" s="10">
        <f>'[1]功能-行军令'!EN79</f>
        <v>0</v>
      </c>
      <c r="DN79" s="10">
        <f>'[1]功能-行军令'!$FD79</f>
        <v>7878526915.6720066</v>
      </c>
    </row>
    <row r="80" spans="6:118" x14ac:dyDescent="0.15">
      <c r="F80" s="15">
        <f>[1]节奏总纲!N80</f>
        <v>87</v>
      </c>
      <c r="G80" s="15">
        <f>[1]节奏总纲!O80</f>
        <v>77</v>
      </c>
      <c r="H80" s="1">
        <f>[1]节奏总纲!P80</f>
        <v>206.93661346719625</v>
      </c>
      <c r="I80" s="1">
        <f>[1]节奏总纲!Q80</f>
        <v>179.12433261720508</v>
      </c>
      <c r="J80" s="1">
        <f>[1]节奏总纲!R80</f>
        <v>146.53181599612165</v>
      </c>
      <c r="K80" s="1">
        <f>[1]节奏总纲!S80</f>
        <v>107.42079605082158</v>
      </c>
      <c r="L80" s="1">
        <f>[1]节奏总纲!T80</f>
        <v>59.535663694512365</v>
      </c>
      <c r="N80" s="15">
        <f>[1]节奏总纲!V80</f>
        <v>77</v>
      </c>
      <c r="O80" s="15">
        <f>[1]节奏总纲!W80</f>
        <v>13.924892953865339</v>
      </c>
      <c r="P80" s="15">
        <f>[1]节奏总纲!X80</f>
        <v>12.149893201122524</v>
      </c>
      <c r="Q80" s="15">
        <f>[1]节奏总纲!Y80</f>
        <v>10.014626077042692</v>
      </c>
      <c r="R80" s="15">
        <f>[1]节奏总纲!Z80</f>
        <v>7.3828213087621748</v>
      </c>
      <c r="S80" s="15">
        <f>[1]节奏总纲!AA80</f>
        <v>3.8710834984677334</v>
      </c>
      <c r="U80" s="15">
        <f>[1]节奏总纲!AC80</f>
        <v>77</v>
      </c>
      <c r="V80" s="15">
        <f>[1]节奏总纲!AD80</f>
        <v>62.849666392872081</v>
      </c>
      <c r="W80" s="15">
        <f>[1]节奏总纲!AE80</f>
        <v>64.876252855711357</v>
      </c>
      <c r="X80" s="15">
        <f>[1]节奏总纲!AF80</f>
        <v>67.747683715703729</v>
      </c>
      <c r="Y80" s="15">
        <f>[1]节奏总纲!AG80</f>
        <v>72.263232241847945</v>
      </c>
      <c r="Z80" s="15">
        <f>[1]节奏总纲!AH80</f>
        <v>80.83131279092018</v>
      </c>
      <c r="AD80" s="14">
        <v>77</v>
      </c>
      <c r="AE80" s="14">
        <f>[1]节奏总纲!AM80</f>
        <v>30698.011006346387</v>
      </c>
      <c r="AF80" s="14">
        <f>[1]节奏总纲!AN80</f>
        <v>24558.40880507711</v>
      </c>
      <c r="AG80" s="14">
        <f>[1]节奏总纲!AO80</f>
        <v>18418.806603807832</v>
      </c>
      <c r="AH80" s="14">
        <f>[1]节奏总纲!AP80</f>
        <v>12279.204402538555</v>
      </c>
      <c r="AI80" s="14">
        <f>[1]节奏总纲!AQ80</f>
        <v>6139.6022012692774</v>
      </c>
      <c r="AJ80" s="14"/>
      <c r="AK80" s="14">
        <v>77</v>
      </c>
      <c r="AL80" s="14">
        <f>[1]节奏总纲!AT80</f>
        <v>4162.1298802836973</v>
      </c>
      <c r="AM80" s="14">
        <f>[1]节奏总纲!AU80</f>
        <v>3329.7039042269571</v>
      </c>
      <c r="AN80" s="14">
        <f>[1]节奏总纲!AV80</f>
        <v>2497.2779281702187</v>
      </c>
      <c r="AO80" s="14">
        <f>[1]节奏总纲!AW80</f>
        <v>1664.8519521134785</v>
      </c>
      <c r="AP80" s="14">
        <f>[1]节奏总纲!AX80</f>
        <v>832.42597605673927</v>
      </c>
      <c r="AR80" s="1">
        <v>77</v>
      </c>
      <c r="AS80" s="1">
        <f>[1]节奏总纲!BA80</f>
        <v>36.273819023840659</v>
      </c>
      <c r="AT80" s="1">
        <f>[1]节奏总纲!BB80</f>
        <v>37.771225729249387</v>
      </c>
      <c r="AU80" s="1">
        <f>[1]节奏总纲!BC80</f>
        <v>39.700568750299212</v>
      </c>
      <c r="AV80" s="1">
        <f>[1]节奏总纲!BD80</f>
        <v>42.427494399390554</v>
      </c>
      <c r="AW80" s="1">
        <f>[1]节奏总纲!BE80</f>
        <v>47.12024662670057</v>
      </c>
      <c r="BA80" s="1">
        <v>77</v>
      </c>
      <c r="BB80" s="1">
        <f>[1]服务器生态!W98</f>
        <v>231.38284219875004</v>
      </c>
      <c r="BC80" s="1">
        <f>[1]服务器生态!X98</f>
        <v>218.16634381723503</v>
      </c>
      <c r="BD80" s="1">
        <f>[1]服务器生态!Y98</f>
        <v>18.0917094306816</v>
      </c>
      <c r="BE80" s="1">
        <f>[1]服务器生态!Z98</f>
        <v>3.1414528200000014</v>
      </c>
      <c r="BF80" s="1">
        <f>[1]服务器生态!AA98</f>
        <v>0.88431839999999995</v>
      </c>
      <c r="BG80" s="1">
        <f>[1]服务器生态!AB98</f>
        <v>122.25043998143505</v>
      </c>
      <c r="BH80" s="1">
        <f>[1]服务器生态!AC98</f>
        <v>0.49056432975000008</v>
      </c>
      <c r="BI80" s="1">
        <f>[1]服务器生态!AD98</f>
        <v>0.46254348512487992</v>
      </c>
      <c r="BJ80" s="1">
        <f>[1]服务器生态!AE98</f>
        <v>3.8356981125120003E-2</v>
      </c>
      <c r="BK80" s="1">
        <f>[1]服务器生态!AF98</f>
        <v>6.6603240000000022E-3</v>
      </c>
      <c r="BL80" s="1">
        <f>[1]服务器生态!AG98</f>
        <v>1.8748799999999998E-3</v>
      </c>
      <c r="BM80" s="1">
        <f>[1]服务器生态!$P79</f>
        <v>1.1500000000000064</v>
      </c>
      <c r="BN80" s="11">
        <f>[1]服务器生态!Q79</f>
        <v>4.132154613995942</v>
      </c>
      <c r="BQ80" s="1">
        <v>77</v>
      </c>
      <c r="BR80" s="1">
        <f>'[1]功能-行军令'!S80</f>
        <v>640.54507587780608</v>
      </c>
      <c r="BS80" s="1">
        <f>'[1]功能-行军令'!T80</f>
        <v>814.04284447520877</v>
      </c>
      <c r="BT80" s="1">
        <f>'[1]功能-行军令'!U80</f>
        <v>911.33097301088492</v>
      </c>
      <c r="BU80" s="1">
        <f>'[1]功能-行军令'!V80</f>
        <v>760.43059480250304</v>
      </c>
      <c r="BV80" s="1">
        <f>'[1]功能-行军令'!W80</f>
        <v>398.72160034217632</v>
      </c>
      <c r="DL80" s="10">
        <v>76</v>
      </c>
      <c r="DM80" s="10">
        <f>'[1]功能-行军令'!EN80</f>
        <v>0</v>
      </c>
      <c r="DN80" s="10">
        <f>'[1]功能-行军令'!$FD80</f>
        <v>9283735922.0764618</v>
      </c>
    </row>
    <row r="81" spans="6:118" x14ac:dyDescent="0.15">
      <c r="F81" s="15">
        <f>[1]节奏总纲!N81</f>
        <v>88</v>
      </c>
      <c r="G81" s="15">
        <f>[1]节奏总纲!O81</f>
        <v>78</v>
      </c>
      <c r="H81" s="1">
        <f>[1]节奏总纲!P81</f>
        <v>221.86094420380775</v>
      </c>
      <c r="I81" s="1">
        <f>[1]节奏总纲!Q81</f>
        <v>192.04283330281601</v>
      </c>
      <c r="J81" s="1">
        <f>[1]节奏总纲!R81</f>
        <v>157.23285115723854</v>
      </c>
      <c r="K81" s="1">
        <f>[1]节奏总纲!S81</f>
        <v>115.1680161361966</v>
      </c>
      <c r="L81" s="1">
        <f>[1]节奏总纲!T81</f>
        <v>63.651904892072437</v>
      </c>
      <c r="N81" s="15">
        <f>[1]节奏总纲!V81</f>
        <v>78</v>
      </c>
      <c r="O81" s="15">
        <f>[1]节奏总纲!W81</f>
        <v>14.924330736611495</v>
      </c>
      <c r="P81" s="15">
        <f>[1]节奏总纲!X81</f>
        <v>12.918500685610923</v>
      </c>
      <c r="Q81" s="15">
        <f>[1]节奏总纲!Y81</f>
        <v>10.701035161116891</v>
      </c>
      <c r="R81" s="15">
        <f>[1]节奏总纲!Z81</f>
        <v>7.7472200853750195</v>
      </c>
      <c r="S81" s="15">
        <f>[1]节奏总纲!AA81</f>
        <v>4.1162411975600719</v>
      </c>
      <c r="U81" s="15">
        <f>[1]节奏总纲!AC81</f>
        <v>78</v>
      </c>
      <c r="V81" s="15">
        <f>[1]节奏总纲!AD81</f>
        <v>63.036560194527354</v>
      </c>
      <c r="W81" s="15">
        <f>[1]节奏总纲!AE81</f>
        <v>65.061438622789353</v>
      </c>
      <c r="X81" s="15">
        <f>[1]节奏总纲!AF81</f>
        <v>67.949370145082256</v>
      </c>
      <c r="Y81" s="15">
        <f>[1]节奏总纲!AG81</f>
        <v>72.449509899839711</v>
      </c>
      <c r="Z81" s="15">
        <f>[1]节奏总纲!AH81</f>
        <v>81.026624803116562</v>
      </c>
      <c r="AD81" s="14">
        <v>78</v>
      </c>
      <c r="AE81" s="14">
        <f>[1]节奏总纲!AM81</f>
        <v>35511.190322760085</v>
      </c>
      <c r="AF81" s="14">
        <f>[1]节奏总纲!AN81</f>
        <v>28408.952258208068</v>
      </c>
      <c r="AG81" s="14">
        <f>[1]节奏总纲!AO81</f>
        <v>21306.714193656051</v>
      </c>
      <c r="AH81" s="14">
        <f>[1]节奏总纲!AP81</f>
        <v>14204.476129104034</v>
      </c>
      <c r="AI81" s="14">
        <f>[1]节奏总纲!AQ81</f>
        <v>7102.238064552017</v>
      </c>
      <c r="AJ81" s="14"/>
      <c r="AK81" s="14">
        <v>78</v>
      </c>
      <c r="AL81" s="14">
        <f>[1]节奏总纲!AT81</f>
        <v>4813.179316413698</v>
      </c>
      <c r="AM81" s="14">
        <f>[1]节奏总纲!AU81</f>
        <v>3850.5434531309584</v>
      </c>
      <c r="AN81" s="14">
        <f>[1]节奏总纲!AV81</f>
        <v>2887.9075898482188</v>
      </c>
      <c r="AO81" s="14">
        <f>[1]节奏总纲!AW81</f>
        <v>1925.2717265654792</v>
      </c>
      <c r="AP81" s="14">
        <f>[1]节奏总纲!AX81</f>
        <v>962.63586328273959</v>
      </c>
      <c r="AR81" s="1">
        <v>78</v>
      </c>
      <c r="AS81" s="1">
        <f>[1]节奏总纲!BA81</f>
        <v>36.357989752476364</v>
      </c>
      <c r="AT81" s="1">
        <f>[1]节奏总纲!BB81</f>
        <v>37.861979320321296</v>
      </c>
      <c r="AU81" s="1">
        <f>[1]节奏总纲!BC81</f>
        <v>39.790623261487418</v>
      </c>
      <c r="AV81" s="1">
        <f>[1]节奏总纲!BD81</f>
        <v>42.51427628670821</v>
      </c>
      <c r="AW81" s="1">
        <f>[1]节奏总纲!BE81</f>
        <v>47.203396779992147</v>
      </c>
      <c r="BA81" s="1">
        <v>78</v>
      </c>
      <c r="BB81" s="1">
        <f>[1]服务器生态!W99</f>
        <v>230.16975430500003</v>
      </c>
      <c r="BC81" s="1">
        <f>[1]服务器生态!X99</f>
        <v>217.77041312793438</v>
      </c>
      <c r="BD81" s="1">
        <f>[1]服务器生态!Y99</f>
        <v>18.036719047065599</v>
      </c>
      <c r="BE81" s="1">
        <f>[1]服务器生态!Z99</f>
        <v>3.1378591200000008</v>
      </c>
      <c r="BF81" s="1">
        <f>[1]服务器生态!AA99</f>
        <v>0.88525439999999977</v>
      </c>
      <c r="BG81" s="1">
        <f>[1]服务器生态!AB99</f>
        <v>123.2644662913104</v>
      </c>
      <c r="BH81" s="1">
        <f>[1]服务器生态!AC99</f>
        <v>0.48972288150000004</v>
      </c>
      <c r="BI81" s="1">
        <f>[1]服务器生态!AD99</f>
        <v>0.46334130452751993</v>
      </c>
      <c r="BJ81" s="1">
        <f>[1]服务器生态!AE99</f>
        <v>3.8375997972480001E-2</v>
      </c>
      <c r="BK81" s="1">
        <f>[1]服务器生态!AF99</f>
        <v>6.6762960000000017E-3</v>
      </c>
      <c r="BL81" s="1">
        <f>[1]服务器生态!AG99</f>
        <v>1.8835199999999996E-3</v>
      </c>
      <c r="BM81" s="1">
        <f>[1]服务器生态!$P80</f>
        <v>1.1000000000000063</v>
      </c>
      <c r="BN81" s="11">
        <f>[1]服务器生态!Q80</f>
        <v>4.296160877513687</v>
      </c>
      <c r="BQ81" s="1">
        <v>78</v>
      </c>
      <c r="BR81" s="1">
        <f>'[1]功能-行军令'!S81</f>
        <v>686.51921388412848</v>
      </c>
      <c r="BS81" s="1">
        <f>'[1]功能-行军令'!T81</f>
        <v>865.53954593593153</v>
      </c>
      <c r="BT81" s="1">
        <f>'[1]功能-行军令'!U81</f>
        <v>973.79419966163732</v>
      </c>
      <c r="BU81" s="1">
        <f>'[1]功能-行军令'!V81</f>
        <v>797.96366879362722</v>
      </c>
      <c r="BV81" s="1">
        <f>'[1]功能-行军令'!W81</f>
        <v>423.97284334868709</v>
      </c>
      <c r="DL81" s="10">
        <v>77</v>
      </c>
      <c r="DM81" s="10">
        <f>'[1]功能-行军令'!EN81</f>
        <v>0</v>
      </c>
      <c r="DN81" s="10">
        <f>'[1]功能-行军令'!$FD81</f>
        <v>10978212837.10631</v>
      </c>
    </row>
    <row r="82" spans="6:118" x14ac:dyDescent="0.15">
      <c r="F82" s="15">
        <f>[1]节奏总纲!N82</f>
        <v>89</v>
      </c>
      <c r="G82" s="15">
        <f>[1]节奏总纲!O82</f>
        <v>79</v>
      </c>
      <c r="H82" s="1">
        <f>[1]节奏总纲!P82</f>
        <v>237.85644583342264</v>
      </c>
      <c r="I82" s="1">
        <f>[1]节奏总纲!Q82</f>
        <v>206.07882467007735</v>
      </c>
      <c r="J82" s="1">
        <f>[1]节奏总纲!R82</f>
        <v>168.73536267423003</v>
      </c>
      <c r="K82" s="1">
        <f>[1]节奏总纲!S82</f>
        <v>123.11449636337954</v>
      </c>
      <c r="L82" s="1">
        <f>[1]节奏总纲!T82</f>
        <v>68.122086086692235</v>
      </c>
      <c r="N82" s="15">
        <f>[1]节奏总纲!V82</f>
        <v>79</v>
      </c>
      <c r="O82" s="15">
        <f>[1]节奏总纲!W82</f>
        <v>15.995501629614893</v>
      </c>
      <c r="P82" s="15">
        <f>[1]节奏总纲!X82</f>
        <v>14.035991367261346</v>
      </c>
      <c r="Q82" s="15">
        <f>[1]节奏总纲!Y82</f>
        <v>11.50251151699149</v>
      </c>
      <c r="R82" s="15">
        <f>[1]节奏总纲!Z82</f>
        <v>7.9464802271829456</v>
      </c>
      <c r="S82" s="15">
        <f>[1]节奏总纲!AA82</f>
        <v>4.4701811946197978</v>
      </c>
      <c r="U82" s="15">
        <f>[1]节奏总纲!AC82</f>
        <v>79</v>
      </c>
      <c r="V82" s="15">
        <f>[1]节奏总纲!AD82</f>
        <v>63.213386604241791</v>
      </c>
      <c r="W82" s="15">
        <f>[1]节奏总纲!AE82</f>
        <v>65.23679566619937</v>
      </c>
      <c r="X82" s="15">
        <f>[1]节奏总纲!AF82</f>
        <v>68.132712808893615</v>
      </c>
      <c r="Y82" s="15">
        <f>[1]节奏总纲!AG82</f>
        <v>72.635787557831478</v>
      </c>
      <c r="Z82" s="15">
        <f>[1]节奏总纲!AH82</f>
        <v>81.212704266341873</v>
      </c>
      <c r="AD82" s="14">
        <v>79</v>
      </c>
      <c r="AE82" s="14">
        <f>[1]节奏总纲!AM82</f>
        <v>41077.009235645834</v>
      </c>
      <c r="AF82" s="14">
        <f>[1]节奏总纲!AN82</f>
        <v>32861.60738851667</v>
      </c>
      <c r="AG82" s="14">
        <f>[1]节奏总纲!AO82</f>
        <v>24646.205541387499</v>
      </c>
      <c r="AH82" s="14">
        <f>[1]节奏总纲!AP82</f>
        <v>16430.803694258335</v>
      </c>
      <c r="AI82" s="14">
        <f>[1]节奏总纲!AQ82</f>
        <v>8215.4018471291674</v>
      </c>
      <c r="AJ82" s="14"/>
      <c r="AK82" s="14">
        <v>79</v>
      </c>
      <c r="AL82" s="14">
        <f>[1]节奏总纲!AT82</f>
        <v>5565.8189128857484</v>
      </c>
      <c r="AM82" s="14">
        <f>[1]节奏总纲!AU82</f>
        <v>4452.6551303086017</v>
      </c>
      <c r="AN82" s="14">
        <f>[1]节奏总纲!AV82</f>
        <v>3339.4913477314476</v>
      </c>
      <c r="AO82" s="14">
        <f>[1]节奏总纲!AW82</f>
        <v>2226.3275651543008</v>
      </c>
      <c r="AP82" s="14">
        <f>[1]节奏总纲!AX82</f>
        <v>1113.1637825771504</v>
      </c>
      <c r="AR82" s="1">
        <v>79</v>
      </c>
      <c r="AS82" s="1">
        <f>[1]节奏总纲!BA82</f>
        <v>36.442160481112069</v>
      </c>
      <c r="AT82" s="1">
        <f>[1]节奏总纲!BB82</f>
        <v>37.952732911393213</v>
      </c>
      <c r="AU82" s="1">
        <f>[1]节奏总纲!BC82</f>
        <v>39.880677772675625</v>
      </c>
      <c r="AV82" s="1">
        <f>[1]节奏总纲!BD82</f>
        <v>42.601058174025873</v>
      </c>
      <c r="AW82" s="1">
        <f>[1]节奏总纲!BE82</f>
        <v>47.286546933283724</v>
      </c>
      <c r="BA82" s="1">
        <v>79</v>
      </c>
      <c r="BB82" s="1">
        <f>[1]服务器生态!W100</f>
        <v>228.95947123875001</v>
      </c>
      <c r="BC82" s="1">
        <f>[1]服务器生态!X100</f>
        <v>217.37182304062489</v>
      </c>
      <c r="BD82" s="1">
        <f>[1]服务器生态!Y100</f>
        <v>17.981665273958399</v>
      </c>
      <c r="BE82" s="1">
        <f>[1]服务器生态!Z100</f>
        <v>3.1342121800000009</v>
      </c>
      <c r="BF82" s="1">
        <f>[1]服务器生态!AA100</f>
        <v>0.88616159999999988</v>
      </c>
      <c r="BG82" s="1">
        <f>[1]服务器生态!AB100</f>
        <v>124.27732119351498</v>
      </c>
      <c r="BH82" s="1">
        <f>[1]服务器生态!AC100</f>
        <v>0.48888143325000005</v>
      </c>
      <c r="BI82" s="1">
        <f>[1]服务器生态!AD100</f>
        <v>0.46413912393015994</v>
      </c>
      <c r="BJ82" s="1">
        <f>[1]服务器生态!AE100</f>
        <v>3.839501481984E-2</v>
      </c>
      <c r="BK82" s="1">
        <f>[1]服务器生态!AF100</f>
        <v>6.6922680000000021E-3</v>
      </c>
      <c r="BL82" s="1">
        <f>[1]服务器生态!AG100</f>
        <v>1.8921599999999997E-3</v>
      </c>
      <c r="BM82" s="1">
        <f>[1]服务器生态!$P81</f>
        <v>1.0500000000000063</v>
      </c>
      <c r="BN82" s="11">
        <f>[1]服务器生态!Q81</f>
        <v>4.4758857586082446</v>
      </c>
      <c r="BQ82" s="1">
        <v>79</v>
      </c>
      <c r="BR82" s="1">
        <f>'[1]功能-行军令'!S82</f>
        <v>735.79307496228648</v>
      </c>
      <c r="BS82" s="1">
        <f>'[1]功能-行军令'!T82</f>
        <v>940.41142160650998</v>
      </c>
      <c r="BT82" s="1">
        <f>'[1]功能-行军令'!U82</f>
        <v>1046.7285480462251</v>
      </c>
      <c r="BU82" s="1">
        <f>'[1]功能-行军令'!V82</f>
        <v>818.48746339984427</v>
      </c>
      <c r="BV82" s="1">
        <f>'[1]功能-行军令'!W82</f>
        <v>460.42866304583913</v>
      </c>
      <c r="DL82" s="10">
        <v>78</v>
      </c>
      <c r="DM82" s="10">
        <f>'[1]功能-行军令'!EN82</f>
        <v>0</v>
      </c>
      <c r="DN82" s="10">
        <f>'[1]功能-行军令'!$FD82</f>
        <v>12969892066.938206</v>
      </c>
    </row>
    <row r="83" spans="6:118" x14ac:dyDescent="0.15">
      <c r="F83" s="15">
        <f>[1]节奏总纲!N83</f>
        <v>90</v>
      </c>
      <c r="G83" s="15">
        <f>[1]节奏总纲!O83</f>
        <v>80</v>
      </c>
      <c r="H83" s="1">
        <f>[1]节奏总纲!P83</f>
        <v>255</v>
      </c>
      <c r="I83" s="1">
        <f>[1]节奏总纲!Q83</f>
        <v>221.08500000000001</v>
      </c>
      <c r="J83" s="1">
        <f>[1]节奏总纲!R83</f>
        <v>180.33600000000001</v>
      </c>
      <c r="K83" s="1">
        <f>[1]节奏总纲!S83</f>
        <v>131.58000000000001</v>
      </c>
      <c r="L83" s="1">
        <f>[1]节奏总纲!T83</f>
        <v>72.777000000000001</v>
      </c>
      <c r="N83" s="15">
        <f>[1]节奏总纲!V83</f>
        <v>80</v>
      </c>
      <c r="O83" s="15">
        <f>[1]节奏总纲!W83</f>
        <v>17.14355416657736</v>
      </c>
      <c r="P83" s="15">
        <f>[1]节奏总纲!X83</f>
        <v>15.006175329922655</v>
      </c>
      <c r="Q83" s="15">
        <f>[1]节奏总纲!Y83</f>
        <v>11.600637325769981</v>
      </c>
      <c r="R83" s="15">
        <f>[1]节奏总纲!Z83</f>
        <v>8.4655036366204683</v>
      </c>
      <c r="S83" s="15">
        <f>[1]节奏总纲!AA83</f>
        <v>4.6549139133077659</v>
      </c>
      <c r="U83" s="15">
        <f>[1]节奏总纲!AC83</f>
        <v>80</v>
      </c>
      <c r="V83" s="15">
        <f>[1]节奏总纲!AD83</f>
        <v>63.39021301395622</v>
      </c>
      <c r="W83" s="15">
        <f>[1]节奏总纲!AE83</f>
        <v>65.412152709609373</v>
      </c>
      <c r="X83" s="15">
        <f>[1]节奏总纲!AF83</f>
        <v>68.309907165737044</v>
      </c>
      <c r="Y83" s="15">
        <f>[1]节奏总纲!AG83</f>
        <v>72.822065215823244</v>
      </c>
      <c r="Z83" s="15">
        <f>[1]节奏总纲!AH83</f>
        <v>81.398783729567185</v>
      </c>
      <c r="AD83" s="14">
        <v>80</v>
      </c>
      <c r="AE83" s="14">
        <f>[1]节奏总纲!AM83</f>
        <v>47512.875</v>
      </c>
      <c r="AF83" s="14">
        <f>[1]节奏总纲!AN83</f>
        <v>38010.300000000003</v>
      </c>
      <c r="AG83" s="14">
        <f>[1]节奏总纲!AO83</f>
        <v>28507.724999999999</v>
      </c>
      <c r="AH83" s="14">
        <f>[1]节奏总纲!AP83</f>
        <v>19005.150000000001</v>
      </c>
      <c r="AI83" s="14">
        <f>[1]节奏总纲!AQ83</f>
        <v>9502.5750000000007</v>
      </c>
      <c r="AJ83" s="14"/>
      <c r="AK83" s="14">
        <v>80</v>
      </c>
      <c r="AL83" s="14">
        <f>[1]节奏总纲!AT83</f>
        <v>6435.8657643541665</v>
      </c>
      <c r="AM83" s="14">
        <f>[1]节奏总纲!AU83</f>
        <v>5148.6926114833332</v>
      </c>
      <c r="AN83" s="14">
        <f>[1]节奏总纲!AV83</f>
        <v>3861.5194586124999</v>
      </c>
      <c r="AO83" s="14">
        <f>[1]节奏总纲!AW83</f>
        <v>2574.3463057416666</v>
      </c>
      <c r="AP83" s="14">
        <f>[1]节奏总纲!AX83</f>
        <v>1287.1731528708333</v>
      </c>
      <c r="AR83" s="1">
        <v>80</v>
      </c>
      <c r="AS83" s="1">
        <f>[1]节奏总纲!BA83</f>
        <v>36.526331209747774</v>
      </c>
      <c r="AT83" s="1">
        <f>[1]节奏总纲!BB83</f>
        <v>38.037513426486328</v>
      </c>
      <c r="AU83" s="1">
        <f>[1]节奏总纲!BC83</f>
        <v>39.970732283863832</v>
      </c>
      <c r="AV83" s="1">
        <f>[1]节奏总纲!BD83</f>
        <v>42.687840061343536</v>
      </c>
      <c r="AW83" s="1">
        <f>[1]节奏总纲!BE83</f>
        <v>47.3696970865753</v>
      </c>
      <c r="BA83" s="1">
        <v>80</v>
      </c>
      <c r="BB83" s="1">
        <f>[1]服务器生态!W101</f>
        <v>227.75199300000003</v>
      </c>
      <c r="BC83" s="1">
        <f>[1]服务器生态!X101</f>
        <v>216.97057355530666</v>
      </c>
      <c r="BD83" s="1">
        <f>[1]服务器生态!Y101</f>
        <v>17.926548111360002</v>
      </c>
      <c r="BE83" s="1">
        <f>[1]服务器生态!Z101</f>
        <v>3.1305120000000008</v>
      </c>
      <c r="BF83" s="1">
        <f>[1]服务器生态!AA101</f>
        <v>0.88703999999999994</v>
      </c>
      <c r="BG83" s="1">
        <f>[1]服务器生态!AB101</f>
        <v>125.28898743231706</v>
      </c>
      <c r="BH83" s="1">
        <f>[1]服务器生态!AC101</f>
        <v>0.48803998500000006</v>
      </c>
      <c r="BI83" s="1">
        <f>[1]服务器生态!AD101</f>
        <v>0.46493694333279995</v>
      </c>
      <c r="BJ83" s="1">
        <f>[1]服务器生态!AE101</f>
        <v>3.8414031667200005E-2</v>
      </c>
      <c r="BK83" s="1">
        <f>[1]服务器生态!AF101</f>
        <v>6.7082400000000016E-3</v>
      </c>
      <c r="BL83" s="1">
        <f>[1]服务器生态!AG101</f>
        <v>1.9007999999999998E-3</v>
      </c>
      <c r="BM83" s="1">
        <f>[1]服务器生态!$P82</f>
        <v>1.0000000000000062</v>
      </c>
      <c r="BN83" s="11">
        <f>[1]服务器生态!Q82</f>
        <v>4.6736864328503653</v>
      </c>
      <c r="BQ83" s="1">
        <v>80</v>
      </c>
      <c r="BR83" s="1">
        <f>'[1]功能-行军令'!S83</f>
        <v>788.60349166255764</v>
      </c>
      <c r="BS83" s="1">
        <f>'[1]功能-行军令'!T83</f>
        <v>1005.413747104818</v>
      </c>
      <c r="BT83" s="1">
        <f>'[1]功能-行军令'!U83</f>
        <v>1055.6579966450681</v>
      </c>
      <c r="BU83" s="1">
        <f>'[1]功能-行军令'!V83</f>
        <v>871.94687457190776</v>
      </c>
      <c r="BV83" s="1">
        <f>'[1]功能-行军令'!W83</f>
        <v>479.45613307070016</v>
      </c>
      <c r="DL83" s="10">
        <v>79</v>
      </c>
      <c r="DM83" s="10">
        <f>'[1]功能-行军令'!EN83</f>
        <v>0</v>
      </c>
      <c r="DN83" s="10">
        <f>'[1]功能-行军令'!$FD83</f>
        <v>15324827288.419462</v>
      </c>
    </row>
    <row r="84" spans="6:118" x14ac:dyDescent="0.15">
      <c r="F84" s="15">
        <f>[1]节奏总纲!N84</f>
        <v>91</v>
      </c>
      <c r="G84" s="15">
        <f>[1]节奏总纲!O84</f>
        <v>81</v>
      </c>
      <c r="H84" s="1">
        <f>[1]节奏总纲!P84</f>
        <v>273.37400640929098</v>
      </c>
      <c r="I84" s="1">
        <f>[1]节奏总纲!Q84</f>
        <v>236.35916594147301</v>
      </c>
      <c r="J84" s="1">
        <f>[1]节奏总纲!R84</f>
        <v>192.67399971726829</v>
      </c>
      <c r="K84" s="1">
        <f>[1]节奏总纲!S84</f>
        <v>140.76027590014394</v>
      </c>
      <c r="L84" s="1">
        <f>[1]节奏总纲!T84</f>
        <v>77.856917025366073</v>
      </c>
      <c r="N84" s="15">
        <f>[1]节奏总纲!V84</f>
        <v>81</v>
      </c>
      <c r="O84" s="15">
        <f>[1]节奏总纲!W84</f>
        <v>18.374006409290985</v>
      </c>
      <c r="P84" s="15">
        <f>[1]节奏总纲!X84</f>
        <v>15.274165941473001</v>
      </c>
      <c r="Q84" s="15">
        <f>[1]节奏总纲!Y84</f>
        <v>12.337999717268275</v>
      </c>
      <c r="R84" s="15">
        <f>[1]节奏总纲!Z84</f>
        <v>9.1802759001439256</v>
      </c>
      <c r="S84" s="15">
        <f>[1]节奏总纲!AA84</f>
        <v>5.0799170253660719</v>
      </c>
      <c r="U84" s="15">
        <f>[1]节奏总纲!AC84</f>
        <v>81</v>
      </c>
      <c r="V84" s="15">
        <f>[1]节奏总纲!AD84</f>
        <v>63.567039423670657</v>
      </c>
      <c r="W84" s="15">
        <f>[1]节奏总纲!AE84</f>
        <v>65.58750975301939</v>
      </c>
      <c r="X84" s="15">
        <f>[1]节奏总纲!AF84</f>
        <v>68.487101522580488</v>
      </c>
      <c r="Y84" s="15">
        <f>[1]节奏总纲!AG84</f>
        <v>73.007572199822363</v>
      </c>
      <c r="Z84" s="15">
        <f>[1]节奏总纲!AH84</f>
        <v>81.584863192792497</v>
      </c>
      <c r="AR84" s="1">
        <v>81</v>
      </c>
      <c r="AS84" s="1">
        <f>[1]节奏总纲!BA84</f>
        <v>36.610501938383479</v>
      </c>
      <c r="AT84" s="1">
        <f>[1]节奏总纲!BB84</f>
        <v>38.11580158428373</v>
      </c>
      <c r="AU84" s="1">
        <f>[1]节奏总纲!BC84</f>
        <v>40.052446592012309</v>
      </c>
      <c r="AV84" s="1">
        <f>[1]节奏总纲!BD84</f>
        <v>42.774621948661192</v>
      </c>
      <c r="AW84" s="1">
        <f>[1]节奏总纲!BE84</f>
        <v>47.452847239866877</v>
      </c>
      <c r="BA84" s="1">
        <v>81</v>
      </c>
      <c r="BB84" s="1">
        <f>[1]服务器生态!W102</f>
        <v>226.54731958875001</v>
      </c>
      <c r="BC84" s="1">
        <f>[1]服务器生态!X102</f>
        <v>216.56666467197957</v>
      </c>
      <c r="BD84" s="1">
        <f>[1]服务器生态!Y102</f>
        <v>17.8713675592704</v>
      </c>
      <c r="BE84" s="1">
        <f>[1]服务器生态!Z102</f>
        <v>3.1267585800000011</v>
      </c>
      <c r="BF84" s="1">
        <f>[1]服务器生态!AA102</f>
        <v>0.88788959999999983</v>
      </c>
      <c r="BG84" s="1">
        <f>[1]服务器生态!AB102</f>
        <v>126.29944775198493</v>
      </c>
      <c r="BH84" s="1">
        <f>[1]服务器生态!AC102</f>
        <v>0.48719853675000002</v>
      </c>
      <c r="BI84" s="1">
        <f>[1]服务器生态!AD102</f>
        <v>0.46573476273543996</v>
      </c>
      <c r="BJ84" s="1">
        <f>[1]服务器生态!AE102</f>
        <v>3.8433048514560003E-2</v>
      </c>
      <c r="BK84" s="1">
        <f>[1]服务器生态!AF102</f>
        <v>6.724212000000002E-3</v>
      </c>
      <c r="BL84" s="1">
        <f>[1]服务器生态!AG102</f>
        <v>1.9094399999999997E-3</v>
      </c>
      <c r="BM84" s="1">
        <f>[1]服务器生态!$P83</f>
        <v>1</v>
      </c>
      <c r="BN84" s="11">
        <f>[1]服务器生态!Q83</f>
        <v>4.6500000000000004</v>
      </c>
      <c r="BQ84" s="1">
        <v>81</v>
      </c>
      <c r="BR84" s="1">
        <f>'[1]功能-行军令'!S84</f>
        <v>845.20429482738473</v>
      </c>
      <c r="BS84" s="1">
        <f>'[1]功能-行军令'!T84</f>
        <v>1023.3691180786918</v>
      </c>
      <c r="BT84" s="1">
        <f>'[1]功能-行军令'!U84</f>
        <v>1122.7579742714115</v>
      </c>
      <c r="BU84" s="1">
        <f>'[1]功能-行军令'!V84</f>
        <v>945.56841771482323</v>
      </c>
      <c r="BV84" s="1">
        <f>'[1]功能-行军令'!W84</f>
        <v>523.23145361270599</v>
      </c>
      <c r="DL84" s="10">
        <v>80</v>
      </c>
      <c r="DM84" s="10">
        <f>'[1]功能-行军令'!EN84</f>
        <v>0</v>
      </c>
      <c r="DN84" s="10">
        <f>'[1]功能-行军令'!$FD84</f>
        <v>17937354502.906815</v>
      </c>
    </row>
    <row r="85" spans="6:118" x14ac:dyDescent="0.15">
      <c r="F85" s="15">
        <f>[1]节奏总纲!N85</f>
        <v>92</v>
      </c>
      <c r="G85" s="15">
        <f>[1]节奏总纲!O85</f>
        <v>82</v>
      </c>
      <c r="H85" s="1">
        <f>[1]节奏总纲!P85</f>
        <v>293.06677887924064</v>
      </c>
      <c r="I85" s="1">
        <f>[1]节奏总纲!Q85</f>
        <v>253.15108359588808</v>
      </c>
      <c r="J85" s="1">
        <f>[1]节奏总纲!R85</f>
        <v>206.37762568676126</v>
      </c>
      <c r="K85" s="1">
        <f>[1]节奏总纲!S85</f>
        <v>150.81216441125721</v>
      </c>
      <c r="L85" s="1">
        <f>[1]节奏总纲!T85</f>
        <v>83.230965201704336</v>
      </c>
      <c r="N85" s="15">
        <f>[1]节奏总纲!V85</f>
        <v>82</v>
      </c>
      <c r="O85" s="15">
        <f>[1]节奏总纲!W85</f>
        <v>19.692772469949659</v>
      </c>
      <c r="P85" s="15">
        <f>[1]节奏总纲!X85</f>
        <v>16.791917654415073</v>
      </c>
      <c r="Q85" s="15">
        <f>[1]节奏总纲!Y85</f>
        <v>13.703625969492975</v>
      </c>
      <c r="R85" s="15">
        <f>[1]节奏总纲!Z85</f>
        <v>10.051888511113276</v>
      </c>
      <c r="S85" s="15">
        <f>[1]节奏总纲!AA85</f>
        <v>5.3740481763382633</v>
      </c>
      <c r="U85" s="15">
        <f>[1]节奏总纲!AC85</f>
        <v>82</v>
      </c>
      <c r="V85" s="15">
        <f>[1]节奏总纲!AD85</f>
        <v>63.743865833385094</v>
      </c>
      <c r="W85" s="15">
        <f>[1]节奏总纲!AE85</f>
        <v>65.762866796429392</v>
      </c>
      <c r="X85" s="15">
        <f>[1]节奏总纲!AF85</f>
        <v>68.664295879423918</v>
      </c>
      <c r="Y85" s="15">
        <f>[1]节奏总纲!AG85</f>
        <v>73.176642436293761</v>
      </c>
      <c r="Z85" s="15">
        <f>[1]节奏总纲!AH85</f>
        <v>81.770942656017823</v>
      </c>
      <c r="AR85" s="1">
        <v>82</v>
      </c>
      <c r="AS85" s="1">
        <f>[1]节奏总纲!BA85</f>
        <v>36.694672667019191</v>
      </c>
      <c r="AT85" s="1">
        <f>[1]节奏总纲!BB85</f>
        <v>38.194089742081125</v>
      </c>
      <c r="AU85" s="1">
        <f>[1]节奏总纲!BC85</f>
        <v>40.130145246845366</v>
      </c>
      <c r="AV85" s="1">
        <f>[1]节奏总纲!BD85</f>
        <v>42.861403835978855</v>
      </c>
      <c r="AW85" s="1">
        <f>[1]节奏总纲!BE85</f>
        <v>47.535997393158453</v>
      </c>
      <c r="BA85" s="1">
        <v>82</v>
      </c>
      <c r="BB85" s="1">
        <f>[1]服务器生态!W103</f>
        <v>225.345451005</v>
      </c>
      <c r="BC85" s="1">
        <f>[1]服务器生态!X103</f>
        <v>216.1600963906437</v>
      </c>
      <c r="BD85" s="1">
        <f>[1]服务器生态!Y103</f>
        <v>17.816123617689598</v>
      </c>
      <c r="BE85" s="1">
        <f>[1]服务器生态!Z103</f>
        <v>3.1229519200000007</v>
      </c>
      <c r="BF85" s="1">
        <f>[1]服务器生态!AA103</f>
        <v>0.88871039999999979</v>
      </c>
      <c r="BG85" s="1">
        <f>[1]服务器生态!AB103</f>
        <v>127.30868489678684</v>
      </c>
      <c r="BH85" s="1">
        <f>[1]服务器生态!AC103</f>
        <v>0.48635708850000003</v>
      </c>
      <c r="BI85" s="1">
        <f>[1]服务器生态!AD103</f>
        <v>0.46653258213807997</v>
      </c>
      <c r="BJ85" s="1">
        <f>[1]服务器生态!AE103</f>
        <v>3.8452065361920001E-2</v>
      </c>
      <c r="BK85" s="1">
        <f>[1]服务器生态!AF103</f>
        <v>6.7401840000000015E-3</v>
      </c>
      <c r="BL85" s="1">
        <f>[1]服务器生态!AG103</f>
        <v>1.9180799999999997E-3</v>
      </c>
      <c r="BM85" s="1">
        <f>[1]服务器生态!$P84</f>
        <v>1</v>
      </c>
      <c r="BN85" s="11">
        <f>[1]服务器生态!Q84</f>
        <v>4.6333333333333329</v>
      </c>
      <c r="BQ85" s="1">
        <v>82</v>
      </c>
      <c r="BR85" s="1">
        <f>'[1]功能-行军令'!S85</f>
        <v>905.86753361768569</v>
      </c>
      <c r="BS85" s="1">
        <f>'[1]功能-行军令'!T85</f>
        <v>1125.0584828458086</v>
      </c>
      <c r="BT85" s="1">
        <f>'[1]功能-行军令'!U85</f>
        <v>1247.0299632238639</v>
      </c>
      <c r="BU85" s="1">
        <f>'[1]功能-行军令'!V85</f>
        <v>1035.3445166446691</v>
      </c>
      <c r="BV85" s="1">
        <f>'[1]功能-行军令'!W85</f>
        <v>553.5269621628413</v>
      </c>
      <c r="DL85" s="10">
        <v>81</v>
      </c>
      <c r="DM85" s="10">
        <f>'[1]功能-行军令'!EN85</f>
        <v>0</v>
      </c>
      <c r="DN85" s="10">
        <f>'[1]功能-行军令'!$FD85</f>
        <v>20993798303.481991</v>
      </c>
    </row>
    <row r="86" spans="6:118" x14ac:dyDescent="0.15">
      <c r="F86" s="15">
        <f>[1]节奏总纲!N86</f>
        <v>93</v>
      </c>
      <c r="G86" s="15">
        <f>[1]节奏总纲!O86</f>
        <v>83</v>
      </c>
      <c r="H86" s="1">
        <f>[1]节奏总纲!P86</f>
        <v>314.1729698162988</v>
      </c>
      <c r="I86" s="1">
        <f>[1]节奏总纲!Q86</f>
        <v>271.53969781222702</v>
      </c>
      <c r="J86" s="1">
        <f>[1]节奏总纲!R86</f>
        <v>221.55477831445393</v>
      </c>
      <c r="K86" s="1">
        <f>[1]节奏总纲!S86</f>
        <v>161.57915837652246</v>
      </c>
      <c r="L86" s="1">
        <f>[1]节奏总纲!T86</f>
        <v>89.193706130847232</v>
      </c>
      <c r="N86" s="15">
        <f>[1]节奏总纲!V86</f>
        <v>83</v>
      </c>
      <c r="O86" s="15">
        <f>[1]节奏总纲!W86</f>
        <v>21.106190937058159</v>
      </c>
      <c r="P86" s="15">
        <f>[1]节奏总纲!X86</f>
        <v>18.388614216338937</v>
      </c>
      <c r="Q86" s="15">
        <f>[1]节奏总纲!Y86</f>
        <v>15.177152627692664</v>
      </c>
      <c r="R86" s="15">
        <f>[1]节奏总纲!Z86</f>
        <v>10.766993965265243</v>
      </c>
      <c r="S86" s="15">
        <f>[1]节奏总纲!AA86</f>
        <v>5.9627409291428961</v>
      </c>
      <c r="U86" s="15">
        <f>[1]节奏总纲!AC86</f>
        <v>83</v>
      </c>
      <c r="V86" s="15">
        <f>[1]节奏总纲!AD86</f>
        <v>63.920692243099523</v>
      </c>
      <c r="W86" s="15">
        <f>[1]节奏总纲!AE86</f>
        <v>65.938223839839395</v>
      </c>
      <c r="X86" s="15">
        <f>[1]节奏总纲!AF86</f>
        <v>68.841490236267347</v>
      </c>
      <c r="Y86" s="15">
        <f>[1]节奏总纲!AG86</f>
        <v>73.34571267276516</v>
      </c>
      <c r="Z86" s="15">
        <f>[1]节奏总纲!AH86</f>
        <v>81.957022119243135</v>
      </c>
      <c r="AR86" s="1">
        <v>83</v>
      </c>
      <c r="AS86" s="1">
        <f>[1]节奏总纲!BA86</f>
        <v>36.778843395654896</v>
      </c>
      <c r="AT86" s="1">
        <f>[1]节奏总纲!BB86</f>
        <v>38.272377899878528</v>
      </c>
      <c r="AU86" s="1">
        <f>[1]节奏总纲!BC86</f>
        <v>40.207843901678423</v>
      </c>
      <c r="AV86" s="1">
        <f>[1]节奏总纲!BD86</f>
        <v>42.948185723296518</v>
      </c>
      <c r="AW86" s="1">
        <f>[1]节奏总纲!BE86</f>
        <v>47.619147546450023</v>
      </c>
      <c r="BA86" s="1">
        <v>83</v>
      </c>
      <c r="BB86" s="1">
        <f>[1]服务器生态!W104</f>
        <v>224.14638724875002</v>
      </c>
      <c r="BC86" s="1">
        <f>[1]服务器生态!X104</f>
        <v>215.75086871129903</v>
      </c>
      <c r="BD86" s="1">
        <f>[1]服务器生态!Y104</f>
        <v>17.760816286617601</v>
      </c>
      <c r="BE86" s="1">
        <f>[1]服务器生态!Z104</f>
        <v>3.119092020000001</v>
      </c>
      <c r="BF86" s="1">
        <f>[1]服务器生态!AA104</f>
        <v>0.88950239999999992</v>
      </c>
      <c r="BG86" s="1">
        <f>[1]服务器生态!AB104</f>
        <v>128.31668161099111</v>
      </c>
      <c r="BH86" s="1">
        <f>[1]服务器生态!AC104</f>
        <v>0.48551564025000005</v>
      </c>
      <c r="BI86" s="1">
        <f>[1]服务器生态!AD104</f>
        <v>0.46733040154071992</v>
      </c>
      <c r="BJ86" s="1">
        <f>[1]服务器生态!AE104</f>
        <v>3.847108220928E-2</v>
      </c>
      <c r="BK86" s="1">
        <f>[1]服务器生态!AF104</f>
        <v>6.7561560000000019E-3</v>
      </c>
      <c r="BL86" s="1">
        <f>[1]服务器生态!AG104</f>
        <v>1.9267199999999998E-3</v>
      </c>
      <c r="BM86" s="1">
        <f>[1]服务器生态!$P85</f>
        <v>1</v>
      </c>
      <c r="BN86" s="11">
        <f>[1]服务器生态!Q85</f>
        <v>4.6166666666666671</v>
      </c>
      <c r="BQ86" s="1">
        <v>83</v>
      </c>
      <c r="BR86" s="1">
        <f>'[1]功能-行军令'!S86</f>
        <v>970.88478310467508</v>
      </c>
      <c r="BS86" s="1">
        <f>'[1]功能-行军令'!T86</f>
        <v>1232.0371524947113</v>
      </c>
      <c r="BT86" s="1">
        <f>'[1]功能-行军令'!U86</f>
        <v>1381.1208891200295</v>
      </c>
      <c r="BU86" s="1">
        <f>'[1]功能-行军令'!V86</f>
        <v>1109.0003784223209</v>
      </c>
      <c r="BV86" s="1">
        <f>'[1]功能-行军令'!W86</f>
        <v>614.1623157017184</v>
      </c>
      <c r="DL86" s="10">
        <v>82</v>
      </c>
      <c r="DM86" s="10">
        <f>'[1]功能-行军令'!EN86</f>
        <v>0</v>
      </c>
      <c r="DN86" s="10">
        <f>'[1]功能-行军令'!$FD86</f>
        <v>24728017784.729038</v>
      </c>
    </row>
    <row r="87" spans="6:118" x14ac:dyDescent="0.15">
      <c r="F87" s="15">
        <f>[1]节奏总纲!N87</f>
        <v>94</v>
      </c>
      <c r="G87" s="15">
        <f>[1]节奏总纲!O87</f>
        <v>84</v>
      </c>
      <c r="H87" s="1">
        <f>[1]节奏总纲!P87</f>
        <v>336.79402515786086</v>
      </c>
      <c r="I87" s="1">
        <f>[1]节奏总纲!Q87</f>
        <v>291.2594729565181</v>
      </c>
      <c r="J87" s="1">
        <f>[1]节奏总纲!R87</f>
        <v>237.27139072371298</v>
      </c>
      <c r="K87" s="1">
        <f>[1]节奏总纲!S87</f>
        <v>172.97741132107731</v>
      </c>
      <c r="L87" s="1">
        <f>[1]节奏总纲!T87</f>
        <v>95.64950314483248</v>
      </c>
      <c r="N87" s="15">
        <f>[1]节奏总纲!V87</f>
        <v>84</v>
      </c>
      <c r="O87" s="15">
        <f>[1]节奏总纲!W87</f>
        <v>22.621055341562055</v>
      </c>
      <c r="P87" s="15">
        <f>[1]节奏总纲!X87</f>
        <v>19.719775144291077</v>
      </c>
      <c r="Q87" s="15">
        <f>[1]节奏总纲!Y87</f>
        <v>15.716612409259056</v>
      </c>
      <c r="R87" s="15">
        <f>[1]节奏总纲!Z87</f>
        <v>11.398252944554855</v>
      </c>
      <c r="S87" s="15">
        <f>[1]节奏总纲!AA87</f>
        <v>6.4557970139852472</v>
      </c>
      <c r="U87" s="15">
        <f>[1]节奏总纲!AC87</f>
        <v>84</v>
      </c>
      <c r="V87" s="15">
        <f>[1]节奏总纲!AD87</f>
        <v>64.090988120365651</v>
      </c>
      <c r="W87" s="15">
        <f>[1]节奏总纲!AE87</f>
        <v>66.105889403880397</v>
      </c>
      <c r="X87" s="15">
        <f>[1]节奏总纲!AF87</f>
        <v>69.01697485309198</v>
      </c>
      <c r="Y87" s="15">
        <f>[1]节奏总纲!AG87</f>
        <v>73.514782909236544</v>
      </c>
      <c r="Z87" s="15">
        <f>[1]节奏总纲!AH87</f>
        <v>82.128973371044353</v>
      </c>
      <c r="AR87" s="1">
        <v>84</v>
      </c>
      <c r="AS87" s="1">
        <f>[1]节奏总纲!BA87</f>
        <v>36.863014124290601</v>
      </c>
      <c r="AT87" s="1">
        <f>[1]节奏总纲!BB87</f>
        <v>38.35066605767593</v>
      </c>
      <c r="AU87" s="1">
        <f>[1]节奏总纲!BC87</f>
        <v>40.28554255651148</v>
      </c>
      <c r="AV87" s="1">
        <f>[1]节奏总纲!BD87</f>
        <v>43.030177309109042</v>
      </c>
      <c r="AW87" s="1">
        <f>[1]节奏总纲!BE87</f>
        <v>47.7022976997416</v>
      </c>
      <c r="BA87" s="1">
        <v>84</v>
      </c>
      <c r="BB87" s="1">
        <f>[1]服务器生态!W105</f>
        <v>222.95012832</v>
      </c>
      <c r="BC87" s="1">
        <f>[1]服务器生态!X105</f>
        <v>215.33898163394556</v>
      </c>
      <c r="BD87" s="1">
        <f>[1]服务器生态!Y105</f>
        <v>17.705445566054401</v>
      </c>
      <c r="BE87" s="1">
        <f>[1]服务器生态!Z105</f>
        <v>3.1151788800000011</v>
      </c>
      <c r="BF87" s="1">
        <f>[1]服务器生态!AA105</f>
        <v>0.89026559999999988</v>
      </c>
      <c r="BG87" s="1">
        <f>[1]服务器生态!AB105</f>
        <v>129.32342063886594</v>
      </c>
      <c r="BH87" s="1">
        <f>[1]服务器生态!AC105</f>
        <v>0.484674192</v>
      </c>
      <c r="BI87" s="1">
        <f>[1]服务器生态!AD105</f>
        <v>0.46812822094335993</v>
      </c>
      <c r="BJ87" s="1">
        <f>[1]服务器生态!AE105</f>
        <v>3.8490099056640005E-2</v>
      </c>
      <c r="BK87" s="1">
        <f>[1]服务器生态!AF105</f>
        <v>6.7721280000000023E-3</v>
      </c>
      <c r="BL87" s="1">
        <f>[1]服务器生态!AG105</f>
        <v>1.9353599999999997E-3</v>
      </c>
      <c r="BM87" s="1">
        <f>[1]服务器生态!$P86</f>
        <v>1</v>
      </c>
      <c r="BN87" s="11">
        <f>[1]服务器生态!Q86</f>
        <v>4.5999999999999996</v>
      </c>
      <c r="BQ87" s="1">
        <v>84</v>
      </c>
      <c r="BR87" s="1">
        <f>'[1]功能-行军令'!S87</f>
        <v>1040.5685457118543</v>
      </c>
      <c r="BS87" s="1">
        <f>'[1]功能-行军令'!T87</f>
        <v>1321.2249346675017</v>
      </c>
      <c r="BT87" s="1">
        <f>'[1]功能-行军令'!U87</f>
        <v>1430.2117292425755</v>
      </c>
      <c r="BU87" s="1">
        <f>'[1]功能-行军令'!V87</f>
        <v>1174.0200532891467</v>
      </c>
      <c r="BV87" s="1">
        <f>'[1]功能-行军令'!W87</f>
        <v>664.94709244047954</v>
      </c>
      <c r="DL87" s="10">
        <v>83</v>
      </c>
      <c r="DM87" s="10">
        <f>'[1]功能-行军令'!EN87</f>
        <v>0</v>
      </c>
      <c r="DN87" s="10">
        <f>'[1]功能-行军令'!$FD87</f>
        <v>29277346630.407909</v>
      </c>
    </row>
    <row r="88" spans="6:118" x14ac:dyDescent="0.15">
      <c r="F88" s="15">
        <f>[1]节奏总纲!N88</f>
        <v>95</v>
      </c>
      <c r="G88" s="15">
        <f>[1]节奏总纲!O88</f>
        <v>85</v>
      </c>
      <c r="H88" s="1">
        <f>[1]节奏总纲!P88</f>
        <v>361.0386719675123</v>
      </c>
      <c r="I88" s="1">
        <f>[1]节奏总纲!Q88</f>
        <v>311.72078937675008</v>
      </c>
      <c r="J88" s="1">
        <f>[1]节奏总纲!R88</f>
        <v>253.91849799475142</v>
      </c>
      <c r="K88" s="1">
        <f>[1]节奏总纲!S88</f>
        <v>185.57387739130132</v>
      </c>
      <c r="L88" s="1">
        <f>[1]节奏总纲!T88</f>
        <v>102.53498283877349</v>
      </c>
      <c r="N88" s="15">
        <f>[1]节奏总纲!V88</f>
        <v>85</v>
      </c>
      <c r="O88" s="15">
        <f>[1]节奏总纲!W88</f>
        <v>24.244646809651442</v>
      </c>
      <c r="P88" s="15">
        <f>[1]节奏总纲!X88</f>
        <v>20.461316420231981</v>
      </c>
      <c r="Q88" s="15">
        <f>[1]节奏总纲!Y88</f>
        <v>16.647107271038436</v>
      </c>
      <c r="R88" s="15">
        <f>[1]节奏总纲!Z88</f>
        <v>12.596466070224011</v>
      </c>
      <c r="S88" s="15">
        <f>[1]节奏总纲!AA88</f>
        <v>6.8854796939410079</v>
      </c>
      <c r="U88" s="15">
        <f>[1]节奏总纲!AC88</f>
        <v>85</v>
      </c>
      <c r="V88" s="15">
        <f>[1]节奏总纲!AD88</f>
        <v>64.255972994404218</v>
      </c>
      <c r="W88" s="15">
        <f>[1]节奏总纲!AE88</f>
        <v>66.269371604948859</v>
      </c>
      <c r="X88" s="15">
        <f>[1]节奏总纲!AF88</f>
        <v>69.17795498031839</v>
      </c>
      <c r="Y88" s="15">
        <f>[1]节奏总纲!AG88</f>
        <v>73.683853145707943</v>
      </c>
      <c r="Z88" s="15">
        <f>[1]节奏总纲!AH88</f>
        <v>82.296681479091191</v>
      </c>
      <c r="AR88" s="1">
        <v>85</v>
      </c>
      <c r="AS88" s="1">
        <f>[1]节奏总纲!BA88</f>
        <v>36.947184852926306</v>
      </c>
      <c r="AT88" s="1">
        <f>[1]节奏总纲!BB88</f>
        <v>38.428954215473325</v>
      </c>
      <c r="AU88" s="1">
        <f>[1]节奏总纲!BC88</f>
        <v>40.363241211344537</v>
      </c>
      <c r="AV88" s="1">
        <f>[1]节奏总纲!BD88</f>
        <v>43.105070725978337</v>
      </c>
      <c r="AW88" s="1">
        <f>[1]节奏总纲!BE88</f>
        <v>47.785447853033176</v>
      </c>
      <c r="BA88" s="1">
        <v>85</v>
      </c>
      <c r="BB88" s="1">
        <f>[1]服务器生态!W106</f>
        <v>221.75667421874999</v>
      </c>
      <c r="BC88" s="1">
        <f>[1]服务器生态!X106</f>
        <v>214.92443515858329</v>
      </c>
      <c r="BD88" s="1">
        <f>[1]服务器生态!Y106</f>
        <v>17.650011456000001</v>
      </c>
      <c r="BE88" s="1">
        <f>[1]服务器生态!Z106</f>
        <v>3.1112125000000006</v>
      </c>
      <c r="BF88" s="1">
        <f>[1]服务器生态!AA106</f>
        <v>0.8909999999999999</v>
      </c>
      <c r="BG88" s="1">
        <f>[1]服务器生态!AB106</f>
        <v>130.32888472467968</v>
      </c>
      <c r="BH88" s="1">
        <f>[1]服务器生态!AC106</f>
        <v>0.48383274375000002</v>
      </c>
      <c r="BI88" s="1">
        <f>[1]服务器生态!AD106</f>
        <v>0.46892604034599994</v>
      </c>
      <c r="BJ88" s="1">
        <f>[1]服务器生态!AE106</f>
        <v>3.8509115904000003E-2</v>
      </c>
      <c r="BK88" s="1">
        <f>[1]服务器生态!AF106</f>
        <v>6.7881000000000018E-3</v>
      </c>
      <c r="BL88" s="1">
        <f>[1]服务器生态!AG106</f>
        <v>1.9439999999999998E-3</v>
      </c>
      <c r="BM88" s="1">
        <f>[1]服务器生态!$P87</f>
        <v>1</v>
      </c>
      <c r="BN88" s="11">
        <f>[1]服务器生态!Q87</f>
        <v>4.583333333333333</v>
      </c>
      <c r="BQ88" s="1">
        <v>85</v>
      </c>
      <c r="BR88" s="1">
        <f>'[1]功能-行军令'!S88</f>
        <v>1115.2537532439674</v>
      </c>
      <c r="BS88" s="1">
        <f>'[1]功能-行军令'!T88</f>
        <v>1370.9082001555435</v>
      </c>
      <c r="BT88" s="1">
        <f>'[1]功能-行军令'!U88</f>
        <v>1514.8867616644966</v>
      </c>
      <c r="BU88" s="1">
        <f>'[1]功能-行军令'!V88</f>
        <v>1297.436005233074</v>
      </c>
      <c r="BV88" s="1">
        <f>'[1]功能-行军令'!W88</f>
        <v>709.20440847592363</v>
      </c>
      <c r="DL88" s="10">
        <v>84</v>
      </c>
      <c r="DM88" s="10">
        <f>'[1]功能-行军令'!EN88</f>
        <v>0</v>
      </c>
      <c r="DN88" s="10">
        <f>'[1]功能-行军令'!$FD88</f>
        <v>34459480851.373016</v>
      </c>
    </row>
    <row r="89" spans="6:118" x14ac:dyDescent="0.15">
      <c r="F89" s="15">
        <f>[1]节奏总纲!N89</f>
        <v>96</v>
      </c>
      <c r="G89" s="15">
        <f>[1]节奏总纲!O89</f>
        <v>86</v>
      </c>
      <c r="H89" s="1">
        <f>[1]节奏总纲!P89</f>
        <v>387.02344102666189</v>
      </c>
      <c r="I89" s="1">
        <f>[1]节奏总纲!Q89</f>
        <v>334.00122960600919</v>
      </c>
      <c r="J89" s="1">
        <f>[1]节奏总纲!R89</f>
        <v>272.23228841815398</v>
      </c>
      <c r="K89" s="1">
        <f>[1]节奏总纲!S89</f>
        <v>199.39447681693619</v>
      </c>
      <c r="L89" s="1">
        <f>[1]节奏总纲!T89</f>
        <v>108.94709864900531</v>
      </c>
      <c r="N89" s="15">
        <f>[1]节奏总纲!V89</f>
        <v>86</v>
      </c>
      <c r="O89" s="15">
        <f>[1]节奏总纲!W89</f>
        <v>25.984769059149585</v>
      </c>
      <c r="P89" s="15">
        <f>[1]节奏总纲!X89</f>
        <v>22.280440229259113</v>
      </c>
      <c r="Q89" s="15">
        <f>[1]节奏总纲!Y89</f>
        <v>18.313790423402565</v>
      </c>
      <c r="R89" s="15">
        <f>[1]节奏总纲!Z89</f>
        <v>13.820599425634867</v>
      </c>
      <c r="S89" s="15">
        <f>[1]节奏总纲!AA89</f>
        <v>6.4121158102318248</v>
      </c>
      <c r="U89" s="15">
        <f>[1]节奏总纲!AC89</f>
        <v>86</v>
      </c>
      <c r="V89" s="15">
        <f>[1]节奏总纲!AD89</f>
        <v>64.420957868442798</v>
      </c>
      <c r="W89" s="15">
        <f>[1]节奏总纲!AE89</f>
        <v>66.43285380601732</v>
      </c>
      <c r="X89" s="15">
        <f>[1]节奏总纲!AF89</f>
        <v>69.338935107544785</v>
      </c>
      <c r="Y89" s="15">
        <f>[1]节奏总纲!AG89</f>
        <v>73.852923382179341</v>
      </c>
      <c r="Z89" s="15">
        <f>[1]节奏总纲!AH89</f>
        <v>82.464389587138029</v>
      </c>
      <c r="AR89" s="1">
        <v>86</v>
      </c>
      <c r="AS89" s="1">
        <f>[1]节奏总纲!BA89</f>
        <v>37.027046282459708</v>
      </c>
      <c r="AT89" s="1">
        <f>[1]节奏总纲!BB89</f>
        <v>38.507242373270728</v>
      </c>
      <c r="AU89" s="1">
        <f>[1]节奏总纲!BC89</f>
        <v>40.440939866177594</v>
      </c>
      <c r="AV89" s="1">
        <f>[1]节奏总纲!BD89</f>
        <v>43.179964142847631</v>
      </c>
      <c r="AW89" s="1">
        <f>[1]节奏总纲!BE89</f>
        <v>47.868598006324753</v>
      </c>
      <c r="BA89" s="1">
        <v>86</v>
      </c>
      <c r="BB89" s="1">
        <f>[1]服务器生态!W107</f>
        <v>220.56602494500001</v>
      </c>
      <c r="BC89" s="1">
        <f>[1]服务器生态!X107</f>
        <v>214.50722928521225</v>
      </c>
      <c r="BD89" s="1">
        <f>[1]服务器生态!Y107</f>
        <v>17.594513956454403</v>
      </c>
      <c r="BE89" s="1">
        <f>[1]服务器生态!Z107</f>
        <v>3.1071928800000013</v>
      </c>
      <c r="BF89" s="1">
        <f>[1]服务器生态!AA107</f>
        <v>0.89170559999999999</v>
      </c>
      <c r="BG89" s="1">
        <f>[1]服务器生态!AB107</f>
        <v>131.33305661270057</v>
      </c>
      <c r="BH89" s="1">
        <f>[1]服务器生态!AC107</f>
        <v>0.48299129549999997</v>
      </c>
      <c r="BI89" s="1">
        <f>[1]服务器生态!AD107</f>
        <v>0.46972385974863995</v>
      </c>
      <c r="BJ89" s="1">
        <f>[1]服务器生态!AE107</f>
        <v>3.8528132751360002E-2</v>
      </c>
      <c r="BK89" s="1">
        <f>[1]服务器生态!AF107</f>
        <v>6.8040720000000022E-3</v>
      </c>
      <c r="BL89" s="1">
        <f>[1]服务器生态!AG107</f>
        <v>1.9526399999999998E-3</v>
      </c>
      <c r="BM89" s="1">
        <f>[1]服务器生态!$P88</f>
        <v>1</v>
      </c>
      <c r="BN89" s="11">
        <f>[1]服务器生态!Q88</f>
        <v>4.5666666666666664</v>
      </c>
      <c r="BQ89" s="1">
        <v>86</v>
      </c>
      <c r="BR89" s="1">
        <f>'[1]功能-行军令'!S89</f>
        <v>1195.2993767208791</v>
      </c>
      <c r="BS89" s="1">
        <f>'[1]功能-行军令'!T89</f>
        <v>1492.7894953603609</v>
      </c>
      <c r="BT89" s="1">
        <f>'[1]功能-行军令'!U89</f>
        <v>1666.5549285296329</v>
      </c>
      <c r="BU89" s="1">
        <f>'[1]功能-行军令'!V89</f>
        <v>1423.5217408403914</v>
      </c>
      <c r="BV89" s="1">
        <f>'[1]功能-行军令'!W89</f>
        <v>660.44792845387747</v>
      </c>
      <c r="DL89" s="10">
        <v>85</v>
      </c>
      <c r="DM89" s="10">
        <f>'[1]功能-行军令'!EN89</f>
        <v>0</v>
      </c>
      <c r="DN89" s="10">
        <f>'[1]功能-行军令'!$FD89</f>
        <v>40497314973.970139</v>
      </c>
    </row>
    <row r="90" spans="6:118" x14ac:dyDescent="0.15">
      <c r="F90" s="15">
        <f>[1]节奏总纲!N90</f>
        <v>97</v>
      </c>
      <c r="G90" s="15">
        <f>[1]节奏总纲!O90</f>
        <v>87</v>
      </c>
      <c r="H90" s="1">
        <f>[1]节奏总纲!P90</f>
        <v>414.87322693439216</v>
      </c>
      <c r="I90" s="1">
        <f>[1]节奏总纲!Q90</f>
        <v>358.28451878054108</v>
      </c>
      <c r="J90" s="1">
        <f>[1]节奏总纲!R90</f>
        <v>292.4026503433596</v>
      </c>
      <c r="K90" s="1">
        <f>[1]节奏总纲!S90</f>
        <v>212.58104148118252</v>
      </c>
      <c r="L90" s="1">
        <f>[1]节奏总纲!T90</f>
        <v>115.74963031469542</v>
      </c>
      <c r="N90" s="15">
        <f>[1]节奏总纲!V90</f>
        <v>87</v>
      </c>
      <c r="O90" s="15">
        <f>[1]节奏总纲!W90</f>
        <v>27.849785907730279</v>
      </c>
      <c r="P90" s="15">
        <f>[1]节奏总纲!X90</f>
        <v>24.283289174531888</v>
      </c>
      <c r="Q90" s="15">
        <f>[1]节奏总纲!Y90</f>
        <v>20.170361925205611</v>
      </c>
      <c r="R90" s="15">
        <f>[1]节奏总纲!Z90</f>
        <v>13.186564664246333</v>
      </c>
      <c r="S90" s="15">
        <f>[1]节奏总纲!AA90</f>
        <v>6.8025316656901111</v>
      </c>
      <c r="U90" s="15">
        <f>[1]节奏总纲!AC90</f>
        <v>87</v>
      </c>
      <c r="V90" s="15">
        <f>[1]节奏总纲!AD90</f>
        <v>64.585942742481365</v>
      </c>
      <c r="W90" s="15">
        <f>[1]节奏总纲!AE90</f>
        <v>66.596336007085796</v>
      </c>
      <c r="X90" s="15">
        <f>[1]节奏总纲!AF90</f>
        <v>69.49991523477118</v>
      </c>
      <c r="Y90" s="15">
        <f>[1]节奏总纲!AG90</f>
        <v>74.02050499447661</v>
      </c>
      <c r="Z90" s="15">
        <f>[1]节奏总纲!AH90</f>
        <v>82.632097695184868</v>
      </c>
      <c r="AR90" s="1">
        <v>87</v>
      </c>
      <c r="AS90" s="1">
        <f>[1]节奏总纲!BA90</f>
        <v>37.099649155317238</v>
      </c>
      <c r="AT90" s="1">
        <f>[1]节奏总纲!BB90</f>
        <v>38.58553053106813</v>
      </c>
      <c r="AU90" s="1">
        <f>[1]节奏总纲!BC90</f>
        <v>40.518638521010651</v>
      </c>
      <c r="AV90" s="1">
        <f>[1]节奏总纲!BD90</f>
        <v>43.254857559716925</v>
      </c>
      <c r="AW90" s="1">
        <f>[1]节奏总纲!BE90</f>
        <v>47.951748159616329</v>
      </c>
      <c r="BA90" s="1">
        <v>87</v>
      </c>
      <c r="BB90" s="1">
        <f>[1]服务器生态!W108</f>
        <v>219.37818049875</v>
      </c>
      <c r="BC90" s="1">
        <f>[1]服务器生态!X108</f>
        <v>214.08736401383237</v>
      </c>
      <c r="BD90" s="1">
        <f>[1]服务器生态!Y108</f>
        <v>17.538953067417602</v>
      </c>
      <c r="BE90" s="1">
        <f>[1]服务器生态!Z108</f>
        <v>3.1031200200000009</v>
      </c>
      <c r="BF90" s="1">
        <f>[1]服务器生态!AA108</f>
        <v>0.89238239999999991</v>
      </c>
      <c r="BG90" s="1">
        <f>[1]服务器生态!AB108</f>
        <v>132.33591904719688</v>
      </c>
      <c r="BH90" s="1">
        <f>[1]服务器生态!AC108</f>
        <v>0.48214984724999999</v>
      </c>
      <c r="BI90" s="1">
        <f>[1]服务器生态!AD108</f>
        <v>0.47052167915127996</v>
      </c>
      <c r="BJ90" s="1">
        <f>[1]服务器生态!AE108</f>
        <v>3.854714959872E-2</v>
      </c>
      <c r="BK90" s="1">
        <f>[1]服务器生态!AF108</f>
        <v>6.8200440000000017E-3</v>
      </c>
      <c r="BL90" s="1">
        <f>[1]服务器生态!AG108</f>
        <v>1.9612799999999997E-3</v>
      </c>
      <c r="BM90" s="1">
        <f>[1]服务器生态!$P89</f>
        <v>1</v>
      </c>
      <c r="BN90" s="11">
        <f>[1]服务器生态!Q89</f>
        <v>4.55</v>
      </c>
      <c r="BQ90" s="1">
        <v>87</v>
      </c>
      <c r="BR90" s="1">
        <f>'[1]功能-行军令'!S90</f>
        <v>1281.090151755594</v>
      </c>
      <c r="BS90" s="1">
        <f>'[1]功能-行军令'!T90</f>
        <v>1626.9803746936341</v>
      </c>
      <c r="BT90" s="1">
        <f>'[1]功能-行军令'!U90</f>
        <v>1835.5029351937119</v>
      </c>
      <c r="BU90" s="1">
        <f>'[1]功能-行军令'!V90</f>
        <v>1358.2161604173743</v>
      </c>
      <c r="BV90" s="1">
        <f>'[1]功能-行军令'!W90</f>
        <v>700.66076156608324</v>
      </c>
      <c r="DL90" s="10">
        <v>86</v>
      </c>
      <c r="DM90" s="10">
        <f>'[1]功能-行军令'!EN90</f>
        <v>0</v>
      </c>
      <c r="DN90" s="10">
        <f>'[1]功能-行军令'!$FD90</f>
        <v>47803881191.475883</v>
      </c>
    </row>
    <row r="91" spans="6:118" x14ac:dyDescent="0.15">
      <c r="F91" s="15">
        <f>[1]节奏总纲!N91</f>
        <v>98</v>
      </c>
      <c r="G91" s="15">
        <f>[1]节奏总纲!O91</f>
        <v>88</v>
      </c>
      <c r="H91" s="1">
        <f>[1]节奏总纲!P91</f>
        <v>444.72188840761549</v>
      </c>
      <c r="I91" s="1">
        <f>[1]节奏总纲!Q91</f>
        <v>384.7733778502689</v>
      </c>
      <c r="J91" s="1">
        <f>[1]节奏总纲!R91</f>
        <v>312.90632068359827</v>
      </c>
      <c r="K91" s="1">
        <f>[1]节奏总纲!S91</f>
        <v>226.0076636887502</v>
      </c>
      <c r="L91" s="1">
        <f>[1]节奏总纲!T91</f>
        <v>123.1879630889095</v>
      </c>
      <c r="N91" s="15">
        <f>[1]节奏总纲!V91</f>
        <v>88</v>
      </c>
      <c r="O91" s="15">
        <f>[1]节奏总纲!W91</f>
        <v>29.848661473223331</v>
      </c>
      <c r="P91" s="15">
        <f>[1]节奏总纲!X91</f>
        <v>26.488859069727823</v>
      </c>
      <c r="Q91" s="15">
        <f>[1]节奏总纲!Y91</f>
        <v>20.503670340238671</v>
      </c>
      <c r="R91" s="15">
        <f>[1]节奏总纲!Z91</f>
        <v>13.426622207567675</v>
      </c>
      <c r="S91" s="15">
        <f>[1]节奏总纲!AA91</f>
        <v>7.438332774214075</v>
      </c>
      <c r="U91" s="15">
        <f>[1]节奏总纲!AC91</f>
        <v>88</v>
      </c>
      <c r="V91" s="15">
        <f>[1]节奏总纲!AD91</f>
        <v>64.750927616519931</v>
      </c>
      <c r="W91" s="15">
        <f>[1]节奏总纲!AE91</f>
        <v>66.759818208154257</v>
      </c>
      <c r="X91" s="15">
        <f>[1]节奏总纲!AF91</f>
        <v>69.660895361997589</v>
      </c>
      <c r="Y91" s="15">
        <f>[1]节奏总纲!AG91</f>
        <v>74.178131818877702</v>
      </c>
      <c r="Z91" s="15">
        <f>[1]节奏总纲!AH91</f>
        <v>82.799805803231706</v>
      </c>
      <c r="AR91" s="1">
        <v>88</v>
      </c>
      <c r="AS91" s="1">
        <f>[1]节奏总纲!BA91</f>
        <v>37.172252028174768</v>
      </c>
      <c r="AT91" s="1">
        <f>[1]节奏总纲!BB91</f>
        <v>38.663818688865533</v>
      </c>
      <c r="AU91" s="1">
        <f>[1]节奏总纲!BC91</f>
        <v>40.596337175843701</v>
      </c>
      <c r="AV91" s="1">
        <f>[1]节奏总纲!BD91</f>
        <v>43.329750976586219</v>
      </c>
      <c r="AW91" s="1">
        <f>[1]节奏总纲!BE91</f>
        <v>48.030128751164234</v>
      </c>
      <c r="BA91" s="1">
        <v>88</v>
      </c>
      <c r="BB91" s="1">
        <f>[1]服务器生态!W109</f>
        <v>218.19314087999999</v>
      </c>
      <c r="BC91" s="1">
        <f>[1]服务器生态!X109</f>
        <v>213.66483934444372</v>
      </c>
      <c r="BD91" s="1">
        <f>[1]服务器生态!Y109</f>
        <v>17.483328788889601</v>
      </c>
      <c r="BE91" s="1">
        <f>[1]服务器生态!Z109</f>
        <v>3.0989939200000007</v>
      </c>
      <c r="BF91" s="1">
        <f>[1]服务器生态!AA109</f>
        <v>0.89303039999999978</v>
      </c>
      <c r="BG91" s="1">
        <f>[1]服务器生态!AB109</f>
        <v>133.3374547724369</v>
      </c>
      <c r="BH91" s="1">
        <f>[1]服务器生态!AC109</f>
        <v>0.481308399</v>
      </c>
      <c r="BI91" s="1">
        <f>[1]服务器生态!AD109</f>
        <v>0.47131949855391997</v>
      </c>
      <c r="BJ91" s="1">
        <f>[1]服务器生态!AE109</f>
        <v>3.8566166446080005E-2</v>
      </c>
      <c r="BK91" s="1">
        <f>[1]服务器生态!AF109</f>
        <v>6.836016000000002E-3</v>
      </c>
      <c r="BL91" s="1">
        <f>[1]服务器生态!AG109</f>
        <v>1.9699199999999996E-3</v>
      </c>
      <c r="BM91" s="1">
        <f>[1]服务器生态!$P90</f>
        <v>1</v>
      </c>
      <c r="BN91" s="11">
        <f>[1]服务器生态!Q90</f>
        <v>4.5333333333333332</v>
      </c>
      <c r="BQ91" s="1">
        <v>88</v>
      </c>
      <c r="BR91" s="1">
        <f>'[1]功能-行军令'!S91</f>
        <v>1373.0384277682715</v>
      </c>
      <c r="BS91" s="1">
        <f>'[1]功能-行军令'!T91</f>
        <v>1774.7535576717637</v>
      </c>
      <c r="BT91" s="1">
        <f>'[1]功能-行军令'!U91</f>
        <v>1865.8340009617204</v>
      </c>
      <c r="BU91" s="1">
        <f>'[1]功能-行军令'!V91</f>
        <v>1382.9420873794697</v>
      </c>
      <c r="BV91" s="1">
        <f>'[1]功能-行军令'!W91</f>
        <v>766.14827574404808</v>
      </c>
      <c r="DL91" s="10">
        <v>87</v>
      </c>
      <c r="DM91" s="10">
        <f>'[1]功能-行军令'!EN91</f>
        <v>0</v>
      </c>
      <c r="DN91" s="10">
        <f>'[1]功能-行军令'!$FD91</f>
        <v>56655882322.501678</v>
      </c>
    </row>
    <row r="92" spans="6:118" x14ac:dyDescent="0.15">
      <c r="F92" s="15">
        <f>[1]节奏总纲!N92</f>
        <v>99</v>
      </c>
      <c r="G92" s="15">
        <f>[1]节奏总纲!O92</f>
        <v>89</v>
      </c>
      <c r="H92" s="1">
        <f>[1]节奏总纲!P92</f>
        <v>476.71289166684534</v>
      </c>
      <c r="I92" s="1">
        <f>[1]节奏总纲!Q92</f>
        <v>411.78459582182103</v>
      </c>
      <c r="J92" s="1">
        <f>[1]节奏总纲!R92</f>
        <v>332.60258451595797</v>
      </c>
      <c r="K92" s="1">
        <f>[1]节奏总纲!S92</f>
        <v>240.31096868925673</v>
      </c>
      <c r="L92" s="1">
        <f>[1]节奏总纲!T92</f>
        <v>130.61933231671563</v>
      </c>
      <c r="N92" s="15">
        <f>[1]节奏总纲!V92</f>
        <v>89</v>
      </c>
      <c r="O92" s="15">
        <f>[1]节奏总纲!W92</f>
        <v>31.991003259229842</v>
      </c>
      <c r="P92" s="15">
        <f>[1]节奏总纲!X92</f>
        <v>27.011217971552128</v>
      </c>
      <c r="Q92" s="15">
        <f>[1]节奏总纲!Y92</f>
        <v>19.696263832359705</v>
      </c>
      <c r="R92" s="15">
        <f>[1]节奏总纲!Z92</f>
        <v>14.303305000506526</v>
      </c>
      <c r="S92" s="15">
        <f>[1]节奏总纲!AA92</f>
        <v>7.4313692278061296</v>
      </c>
      <c r="U92" s="15">
        <f>[1]节奏总纲!AC92</f>
        <v>89</v>
      </c>
      <c r="V92" s="15">
        <f>[1]节奏总纲!AD92</f>
        <v>64.915912490558512</v>
      </c>
      <c r="W92" s="15">
        <f>[1]节奏总纲!AE92</f>
        <v>66.923300409222719</v>
      </c>
      <c r="X92" s="15">
        <f>[1]节奏总纲!AF92</f>
        <v>69.821875489223984</v>
      </c>
      <c r="Y92" s="15">
        <f>[1]节奏总纲!AG92</f>
        <v>74.335758643278794</v>
      </c>
      <c r="Z92" s="15">
        <f>[1]节奏总纲!AH92</f>
        <v>82.967513911278544</v>
      </c>
      <c r="AR92" s="1">
        <v>89</v>
      </c>
      <c r="AS92" s="1">
        <f>[1]节奏总纲!BA92</f>
        <v>37.244854901032298</v>
      </c>
      <c r="AT92" s="1">
        <f>[1]节奏总纲!BB92</f>
        <v>38.742106846662928</v>
      </c>
      <c r="AU92" s="1">
        <f>[1]节奏总纲!BC92</f>
        <v>40.674035830676758</v>
      </c>
      <c r="AV92" s="1">
        <f>[1]节奏总纲!BD92</f>
        <v>43.404644393455513</v>
      </c>
      <c r="AW92" s="1">
        <f>[1]节奏总纲!BE92</f>
        <v>48.101914750802706</v>
      </c>
      <c r="BA92" s="1">
        <v>89</v>
      </c>
      <c r="BB92" s="1">
        <f>[1]服务器生态!W110</f>
        <v>217.01090608874998</v>
      </c>
      <c r="BC92" s="1">
        <f>[1]服务器生态!X110</f>
        <v>213.23965527704627</v>
      </c>
      <c r="BD92" s="1">
        <f>[1]服务器生态!Y110</f>
        <v>17.427641120870401</v>
      </c>
      <c r="BE92" s="1">
        <f>[1]服务器生态!Z110</f>
        <v>3.0948145800000009</v>
      </c>
      <c r="BF92" s="1">
        <f>[1]服务器生态!AA110</f>
        <v>0.89364959999999993</v>
      </c>
      <c r="BG92" s="1">
        <f>[1]服务器生态!AB110</f>
        <v>134.33764653268886</v>
      </c>
      <c r="BH92" s="1">
        <f>[1]服务器生态!AC110</f>
        <v>0.48046695074999995</v>
      </c>
      <c r="BI92" s="1">
        <f>[1]服务器生态!AD110</f>
        <v>0.47211731795655998</v>
      </c>
      <c r="BJ92" s="1">
        <f>[1]服务器生态!AE110</f>
        <v>3.8585183293440004E-2</v>
      </c>
      <c r="BK92" s="1">
        <f>[1]服务器生态!AF110</f>
        <v>6.8519880000000016E-3</v>
      </c>
      <c r="BL92" s="1">
        <f>[1]服务器生态!AG110</f>
        <v>1.9785599999999999E-3</v>
      </c>
      <c r="BM92" s="1">
        <f>[1]服务器生态!$P91</f>
        <v>1</v>
      </c>
      <c r="BN92" s="11">
        <f>[1]服务器生态!Q91</f>
        <v>4.5166666666666666</v>
      </c>
      <c r="BQ92" s="1">
        <v>89</v>
      </c>
      <c r="BR92" s="1">
        <f>'[1]功能-行军令'!S92</f>
        <v>1471.586149924573</v>
      </c>
      <c r="BS92" s="1">
        <f>'[1]功能-行军令'!T92</f>
        <v>1809.7516040939954</v>
      </c>
      <c r="BT92" s="1">
        <f>'[1]功能-行军令'!U92</f>
        <v>1792.3600087447339</v>
      </c>
      <c r="BU92" s="1">
        <f>'[1]功能-行军令'!V92</f>
        <v>1473.2404150521725</v>
      </c>
      <c r="BV92" s="1">
        <f>'[1]功能-行军令'!W92</f>
        <v>765.43103046403121</v>
      </c>
      <c r="DL92" s="10">
        <v>88</v>
      </c>
      <c r="DM92" s="10">
        <f>'[1]功能-行军令'!EN92</f>
        <v>0</v>
      </c>
      <c r="DN92" s="10">
        <f>'[1]功能-行军令'!$FD92</f>
        <v>66553987526.884857</v>
      </c>
    </row>
    <row r="93" spans="6:118" x14ac:dyDescent="0.15">
      <c r="F93" s="15">
        <f>[1]节奏总纲!N93</f>
        <v>100</v>
      </c>
      <c r="G93" s="15">
        <f>[1]节奏总纲!O93</f>
        <v>90</v>
      </c>
      <c r="H93" s="1">
        <f>[1]节奏总纲!P93</f>
        <v>511</v>
      </c>
      <c r="I93" s="1">
        <f>[1]节奏总纲!Q93</f>
        <v>438.13140000000004</v>
      </c>
      <c r="J93" s="1">
        <f>[1]节奏总纲!R93</f>
        <v>354.12299999999999</v>
      </c>
      <c r="K93" s="1">
        <f>[1]节奏总纲!S93</f>
        <v>254.88680000000002</v>
      </c>
      <c r="L93" s="1">
        <f>[1]节奏总纲!T93</f>
        <v>138.48100000000002</v>
      </c>
      <c r="N93" s="15">
        <f>[1]节奏总纲!V93</f>
        <v>90</v>
      </c>
      <c r="O93" s="15">
        <f>[1]节奏总纲!W93</f>
        <v>34.287108333154663</v>
      </c>
      <c r="P93" s="15">
        <f>[1]节奏总纲!X93</f>
        <v>26.346804178179013</v>
      </c>
      <c r="Q93" s="15">
        <f>[1]节奏总纲!Y93</f>
        <v>21.520415484042019</v>
      </c>
      <c r="R93" s="15">
        <f>[1]节奏总纲!Z93</f>
        <v>14.575831310743297</v>
      </c>
      <c r="S93" s="15">
        <f>[1]节奏总纲!AA93</f>
        <v>7.861667683284395</v>
      </c>
      <c r="U93" s="15">
        <f>[1]节奏总纲!AC93</f>
        <v>90</v>
      </c>
      <c r="V93" s="15">
        <f>[1]节奏总纲!AD93</f>
        <v>65.075479910097457</v>
      </c>
      <c r="W93" s="15">
        <f>[1]节奏总纲!AE93</f>
        <v>67.083433628014333</v>
      </c>
      <c r="X93" s="15">
        <f>[1]节奏总纲!AF93</f>
        <v>69.982855616450394</v>
      </c>
      <c r="Y93" s="15">
        <f>[1]节奏总纲!AG93</f>
        <v>74.493385467679886</v>
      </c>
      <c r="Z93" s="15">
        <f>[1]节奏总纲!AH93</f>
        <v>83.124894550960335</v>
      </c>
      <c r="AR93" s="1">
        <v>90</v>
      </c>
      <c r="AS93" s="1">
        <f>[1]节奏总纲!BA93</f>
        <v>37.317457773889828</v>
      </c>
      <c r="AT93" s="1">
        <f>[1]节奏总纲!BB93</f>
        <v>38.82039500446033</v>
      </c>
      <c r="AU93" s="1">
        <f>[1]节奏总纲!BC93</f>
        <v>40.751734485509814</v>
      </c>
      <c r="AV93" s="1">
        <f>[1]节奏总纲!BD93</f>
        <v>43.479537810324807</v>
      </c>
      <c r="AW93" s="1">
        <f>[1]节奏总纲!BE93</f>
        <v>48.173700750441178</v>
      </c>
      <c r="BA93" s="1">
        <v>90</v>
      </c>
      <c r="BB93" s="1">
        <f>[1]服务器生态!W111</f>
        <v>215.83147612499999</v>
      </c>
      <c r="BC93" s="1">
        <f>[1]服务器生态!X111</f>
        <v>212.81181181163998</v>
      </c>
      <c r="BD93" s="1">
        <f>[1]服务器生态!Y111</f>
        <v>17.371890063360002</v>
      </c>
      <c r="BE93" s="1">
        <f>[1]服务器生态!Z111</f>
        <v>3.0905820000000008</v>
      </c>
      <c r="BF93" s="1">
        <f>[1]服务器生态!AA111</f>
        <v>0.89423999999999992</v>
      </c>
      <c r="BG93" s="1">
        <f>[1]服务器生态!AB111</f>
        <v>135.3364770722211</v>
      </c>
      <c r="BH93" s="1">
        <f>[1]服务器生态!AC111</f>
        <v>0.47962550249999997</v>
      </c>
      <c r="BI93" s="1">
        <f>[1]服务器生态!AD111</f>
        <v>0.47291513735919999</v>
      </c>
      <c r="BJ93" s="1">
        <f>[1]服务器生态!AE111</f>
        <v>3.8604200140800002E-2</v>
      </c>
      <c r="BK93" s="1">
        <f>[1]服务器生态!AF111</f>
        <v>6.8679600000000019E-3</v>
      </c>
      <c r="BL93" s="1">
        <f>[1]服务器生态!AG111</f>
        <v>1.9871999999999997E-3</v>
      </c>
      <c r="BM93" s="1">
        <f>[1]服务器生态!$P92</f>
        <v>1</v>
      </c>
      <c r="BN93" s="11">
        <f>[1]服务器生态!Q92</f>
        <v>4.5</v>
      </c>
      <c r="BQ93" s="1">
        <v>90</v>
      </c>
      <c r="BR93" s="1">
        <f>'[1]功能-行军令'!S93</f>
        <v>1577.2069833251153</v>
      </c>
      <c r="BS93" s="1">
        <f>'[1]功能-行军令'!T93</f>
        <v>1765.2358799379908</v>
      </c>
      <c r="BT93" s="1">
        <f>'[1]功能-行军令'!U93</f>
        <v>1958.3578090478222</v>
      </c>
      <c r="BU93" s="1">
        <f>'[1]功能-行军令'!V93</f>
        <v>1501.3106250065575</v>
      </c>
      <c r="BV93" s="1">
        <f>'[1]功能-行军令'!W93</f>
        <v>809.75177137829269</v>
      </c>
      <c r="DL93" s="10">
        <v>89</v>
      </c>
      <c r="DM93" s="10">
        <f>'[1]功能-行军令'!EN93</f>
        <v>0</v>
      </c>
      <c r="DN93" s="10">
        <f>'[1]功能-行军令'!$FD93</f>
        <v>77013152015.094528</v>
      </c>
    </row>
    <row r="94" spans="6:118" x14ac:dyDescent="0.15">
      <c r="F94" s="15">
        <f>[1]节奏总纲!N94</f>
        <v>101</v>
      </c>
      <c r="G94" s="15">
        <f>[1]节奏总纲!O94</f>
        <v>91</v>
      </c>
      <c r="H94" s="1">
        <f>[1]节奏总纲!P94</f>
        <v>547.74801281858208</v>
      </c>
      <c r="I94" s="1">
        <f>[1]节奏总纲!Q94</f>
        <v>469.6391461906523</v>
      </c>
      <c r="J94" s="1">
        <f>[1]节奏总纲!R94</f>
        <v>378.43910205635837</v>
      </c>
      <c r="K94" s="1">
        <f>[1]节奏总纲!S94</f>
        <v>272.61418597980827</v>
      </c>
      <c r="L94" s="1">
        <f>[1]节奏总纲!T94</f>
        <v>147.89196346101718</v>
      </c>
      <c r="N94" s="15">
        <f>[1]节奏总纲!V94</f>
        <v>91</v>
      </c>
      <c r="O94" s="15">
        <f>[1]节奏总纲!W94</f>
        <v>36.748012818582083</v>
      </c>
      <c r="P94" s="15">
        <f>[1]节奏总纲!X94</f>
        <v>31.507746190652256</v>
      </c>
      <c r="Q94" s="15">
        <f>[1]节奏总纲!Y94</f>
        <v>24.316102056358375</v>
      </c>
      <c r="R94" s="15">
        <f>[1]节奏总纲!Z94</f>
        <v>17.727385979808247</v>
      </c>
      <c r="S94" s="15">
        <f>[1]节奏总纲!AA94</f>
        <v>9.4109634610171611</v>
      </c>
      <c r="U94" s="15">
        <f>[1]节奏总纲!AC94</f>
        <v>91</v>
      </c>
      <c r="V94" s="15">
        <f>[1]节奏总纲!AD94</f>
        <v>65.229416240679981</v>
      </c>
      <c r="W94" s="15">
        <f>[1]节奏总纲!AE94</f>
        <v>67.240606973055961</v>
      </c>
      <c r="X94" s="15">
        <f>[1]节奏总纲!AF94</f>
        <v>70.137942795989005</v>
      </c>
      <c r="Y94" s="15">
        <f>[1]节奏总纲!AG94</f>
        <v>74.651012292080978</v>
      </c>
      <c r="Z94" s="15">
        <f>[1]节奏总纲!AH94</f>
        <v>83.279794092850153</v>
      </c>
      <c r="AR94" s="1">
        <v>91</v>
      </c>
      <c r="AS94" s="1">
        <f>[1]节奏总纲!BA94</f>
        <v>37.390060646747358</v>
      </c>
      <c r="AT94" s="1">
        <f>[1]节奏总纲!BB94</f>
        <v>38.898683162257733</v>
      </c>
      <c r="AU94" s="1">
        <f>[1]节奏总纲!BC94</f>
        <v>40.829433140342871</v>
      </c>
      <c r="AV94" s="1">
        <f>[1]节奏总纲!BD94</f>
        <v>43.554431227194108</v>
      </c>
      <c r="AW94" s="1">
        <f>[1]节奏总纲!BE94</f>
        <v>48.24548675007965</v>
      </c>
      <c r="BA94" s="1">
        <v>91</v>
      </c>
      <c r="BB94" s="1">
        <f>[1]服务器生态!W112</f>
        <v>214.23272445000001</v>
      </c>
      <c r="BC94" s="1">
        <f>[1]服务器生态!X112</f>
        <v>211.23542802044267</v>
      </c>
      <c r="BD94" s="1">
        <f>[1]服务器生态!Y112</f>
        <v>17.243209396224003</v>
      </c>
      <c r="BE94" s="1">
        <f>[1]服务器生态!Z112</f>
        <v>3.0676888000000009</v>
      </c>
      <c r="BF94" s="1">
        <f>[1]服务器生态!AA112</f>
        <v>0.88761599999999996</v>
      </c>
      <c r="BG94" s="1">
        <f>[1]服务器生态!AB112</f>
        <v>136.32790886701605</v>
      </c>
      <c r="BH94" s="1">
        <f>[1]服务器生态!AC112</f>
        <v>0.47962550249999997</v>
      </c>
      <c r="BI94" s="1">
        <f>[1]服务器生态!AD112</f>
        <v>0.47291513735919999</v>
      </c>
      <c r="BJ94" s="1">
        <f>[1]服务器生态!AE112</f>
        <v>3.8604200140800002E-2</v>
      </c>
      <c r="BK94" s="1">
        <f>[1]服务器生态!AF112</f>
        <v>6.8679600000000019E-3</v>
      </c>
      <c r="BL94" s="1">
        <f>[1]服务器生态!AG112</f>
        <v>1.9871999999999997E-3</v>
      </c>
      <c r="BM94" s="1">
        <f>[1]服务器生态!$P93</f>
        <v>1</v>
      </c>
      <c r="BN94" s="11">
        <f>[1]服务器生态!Q93</f>
        <v>4.4666666666666668</v>
      </c>
      <c r="BQ94" s="1">
        <v>91</v>
      </c>
      <c r="BR94" s="1">
        <f>'[1]功能-行军令'!S94</f>
        <v>1690.4085896547767</v>
      </c>
      <c r="BS94" s="1">
        <f>'[1]功能-行军令'!T94</f>
        <v>2111.0189947737017</v>
      </c>
      <c r="BT94" s="1">
        <f>'[1]功能-行军令'!U94</f>
        <v>2212.7652871286118</v>
      </c>
      <c r="BU94" s="1">
        <f>'[1]功能-行军令'!V94</f>
        <v>1825.9207559202514</v>
      </c>
      <c r="BV94" s="1">
        <f>'[1]功能-行军令'!W94</f>
        <v>969.32923648476935</v>
      </c>
      <c r="DL94" s="10">
        <v>90</v>
      </c>
      <c r="DM94" s="10">
        <f>'[1]功能-行军令'!EN94</f>
        <v>0</v>
      </c>
      <c r="DN94" s="10">
        <f>'[1]功能-行军令'!$FD94</f>
        <v>89583765612.159012</v>
      </c>
    </row>
    <row r="95" spans="6:118" x14ac:dyDescent="0.15">
      <c r="F95" s="15">
        <f>[1]节奏总纲!N95</f>
        <v>102</v>
      </c>
      <c r="G95" s="15">
        <f>[1]节奏总纲!O95</f>
        <v>92</v>
      </c>
      <c r="H95" s="1">
        <f>[1]节奏总纲!P95</f>
        <v>587.1335577584814</v>
      </c>
      <c r="I95" s="1">
        <f>[1]节奏总纲!Q95</f>
        <v>502.29275866238083</v>
      </c>
      <c r="J95" s="1">
        <f>[1]节奏总纲!R95</f>
        <v>405.12215485335213</v>
      </c>
      <c r="K95" s="1">
        <f>[1]节奏总纲!S95</f>
        <v>291.57052478286187</v>
      </c>
      <c r="L95" s="1">
        <f>[1]节奏总纲!T95</f>
        <v>157.64536025815227</v>
      </c>
      <c r="N95" s="15">
        <f>[1]节奏总纲!V95</f>
        <v>92</v>
      </c>
      <c r="O95" s="15">
        <f>[1]节奏总纲!W95</f>
        <v>39.385544939899319</v>
      </c>
      <c r="P95" s="15">
        <f>[1]节奏总纲!X95</f>
        <v>32.653612471728536</v>
      </c>
      <c r="Q95" s="15">
        <f>[1]节奏总纲!Y95</f>
        <v>26.683052796993763</v>
      </c>
      <c r="R95" s="15">
        <f>[1]节奏总纲!Z95</f>
        <v>18.956338803053598</v>
      </c>
      <c r="S95" s="15">
        <f>[1]节奏总纲!AA95</f>
        <v>9.7533967971350819</v>
      </c>
      <c r="U95" s="15">
        <f>[1]节奏总纲!AC95</f>
        <v>92</v>
      </c>
      <c r="V95" s="15">
        <f>[1]节奏总纲!AD95</f>
        <v>65.38335257126252</v>
      </c>
      <c r="W95" s="15">
        <f>[1]节奏总纲!AE95</f>
        <v>67.397780318097588</v>
      </c>
      <c r="X95" s="15">
        <f>[1]节奏总纲!AF95</f>
        <v>70.292327570459079</v>
      </c>
      <c r="Y95" s="15">
        <f>[1]节奏总纲!AG95</f>
        <v>74.808639116482055</v>
      </c>
      <c r="Z95" s="15">
        <f>[1]节奏总纲!AH95</f>
        <v>83.434693634739986</v>
      </c>
      <c r="AR95" s="1">
        <v>92</v>
      </c>
      <c r="AS95" s="1">
        <f>[1]节奏总纲!BA95</f>
        <v>37.462663519604888</v>
      </c>
      <c r="AT95" s="1">
        <f>[1]节奏总纲!BB95</f>
        <v>38.976971320055128</v>
      </c>
      <c r="AU95" s="1">
        <f>[1]节奏总纲!BC95</f>
        <v>40.907131795175928</v>
      </c>
      <c r="AV95" s="1">
        <f>[1]节奏总纲!BD95</f>
        <v>43.629324644063402</v>
      </c>
      <c r="AW95" s="1">
        <f>[1]节奏总纲!BE95</f>
        <v>48.317272749718121</v>
      </c>
      <c r="BA95" s="1">
        <v>92</v>
      </c>
      <c r="BB95" s="1">
        <f>[1]服务器生态!W113</f>
        <v>212.63397277499999</v>
      </c>
      <c r="BC95" s="1">
        <f>[1]服务器生态!X113</f>
        <v>209.65904422924532</v>
      </c>
      <c r="BD95" s="1">
        <f>[1]服务器生态!Y113</f>
        <v>17.114528729088001</v>
      </c>
      <c r="BE95" s="1">
        <f>[1]服务器生态!Z113</f>
        <v>3.0447956000000009</v>
      </c>
      <c r="BF95" s="1">
        <f>[1]服务器生态!AA113</f>
        <v>0.88099199999999989</v>
      </c>
      <c r="BG95" s="1">
        <f>[1]服务器生态!AB113</f>
        <v>137.31194191707374</v>
      </c>
      <c r="BH95" s="1">
        <f>[1]服务器生态!AC113</f>
        <v>0.47962550249999997</v>
      </c>
      <c r="BI95" s="1">
        <f>[1]服务器生态!AD113</f>
        <v>0.47291513735919999</v>
      </c>
      <c r="BJ95" s="1">
        <f>[1]服务器生态!AE113</f>
        <v>3.8604200140800002E-2</v>
      </c>
      <c r="BK95" s="1">
        <f>[1]服务器生态!AF113</f>
        <v>6.8679600000000019E-3</v>
      </c>
      <c r="BL95" s="1">
        <f>[1]服务器生态!AG113</f>
        <v>1.9871999999999997E-3</v>
      </c>
      <c r="BM95" s="1">
        <f>[1]服务器生态!$P94</f>
        <v>1</v>
      </c>
      <c r="BN95" s="11">
        <f>[1]服务器生态!Q94</f>
        <v>4.4333333333333336</v>
      </c>
      <c r="BQ95" s="1">
        <v>92</v>
      </c>
      <c r="BR95" s="1">
        <f>'[1]功能-行军令'!S95</f>
        <v>1811.7350672353678</v>
      </c>
      <c r="BS95" s="1">
        <f>'[1]功能-行军令'!T95</f>
        <v>2187.7920356058094</v>
      </c>
      <c r="BT95" s="1">
        <f>'[1]功能-行军令'!U95</f>
        <v>2428.1578045264323</v>
      </c>
      <c r="BU95" s="1">
        <f>'[1]功能-行军令'!V95</f>
        <v>1952.502896714519</v>
      </c>
      <c r="BV95" s="1">
        <f>'[1]功能-行军令'!W95</f>
        <v>1004.599870104912</v>
      </c>
      <c r="DL95" s="10">
        <v>91</v>
      </c>
      <c r="DM95" s="10">
        <f>'[1]功能-行军令'!EN95</f>
        <v>0</v>
      </c>
      <c r="DN95" s="10">
        <f>'[1]功能-行军令'!$FD95</f>
        <v>105207774158.84904</v>
      </c>
    </row>
    <row r="96" spans="6:118" x14ac:dyDescent="0.15">
      <c r="F96" s="15">
        <f>[1]节奏总纲!N96</f>
        <v>103</v>
      </c>
      <c r="G96" s="15">
        <f>[1]节奏总纲!O96</f>
        <v>93</v>
      </c>
      <c r="H96" s="1">
        <f>[1]节奏总纲!P96</f>
        <v>629.34593963259704</v>
      </c>
      <c r="I96" s="1">
        <f>[1]节奏总纲!Q96</f>
        <v>538.34251676172357</v>
      </c>
      <c r="J96" s="1">
        <f>[1]节奏总纲!R96</f>
        <v>433.68228700082267</v>
      </c>
      <c r="K96" s="1">
        <f>[1]节奏总纲!S96</f>
        <v>311.52624011813555</v>
      </c>
      <c r="L96" s="1">
        <f>[1]节奏总纲!T96</f>
        <v>168.35003885171972</v>
      </c>
      <c r="N96" s="15">
        <f>[1]节奏总纲!V96</f>
        <v>93</v>
      </c>
      <c r="O96" s="15">
        <f>[1]节奏总纲!W96</f>
        <v>42.212381874115636</v>
      </c>
      <c r="P96" s="15">
        <f>[1]节奏总纲!X96</f>
        <v>36.049758099342739</v>
      </c>
      <c r="Q96" s="15">
        <f>[1]节奏总纲!Y96</f>
        <v>28.56013214747054</v>
      </c>
      <c r="R96" s="15">
        <f>[1]节奏总纲!Z96</f>
        <v>19.95571533527368</v>
      </c>
      <c r="S96" s="15">
        <f>[1]节奏总纲!AA96</f>
        <v>10.704678593567451</v>
      </c>
      <c r="U96" s="15">
        <f>[1]节奏总纲!AC96</f>
        <v>93</v>
      </c>
      <c r="V96" s="15">
        <f>[1]节奏总纲!AD96</f>
        <v>65.537288901845059</v>
      </c>
      <c r="W96" s="15">
        <f>[1]节奏总纲!AE96</f>
        <v>67.554953663139216</v>
      </c>
      <c r="X96" s="15">
        <f>[1]节奏总纲!AF96</f>
        <v>70.446712344929153</v>
      </c>
      <c r="Y96" s="15">
        <f>[1]节奏总纲!AG96</f>
        <v>74.966265940883147</v>
      </c>
      <c r="Z96" s="15">
        <f>[1]节奏总纲!AH96</f>
        <v>83.589593176629805</v>
      </c>
      <c r="AR96" s="1">
        <v>93</v>
      </c>
      <c r="AS96" s="1">
        <f>[1]节奏总纲!BA96</f>
        <v>37.535266392462418</v>
      </c>
      <c r="AT96" s="1">
        <f>[1]节奏总纲!BB96</f>
        <v>39.047673544184711</v>
      </c>
      <c r="AU96" s="1">
        <f>[1]节奏总纲!BC96</f>
        <v>40.984830450008985</v>
      </c>
      <c r="AV96" s="1">
        <f>[1]节奏总纲!BD96</f>
        <v>43.704218060932696</v>
      </c>
      <c r="AW96" s="1">
        <f>[1]节奏总纲!BE96</f>
        <v>48.389058749356593</v>
      </c>
      <c r="BA96" s="1">
        <v>93</v>
      </c>
      <c r="BB96" s="1">
        <f>[1]服务器生态!W114</f>
        <v>211.03522109999997</v>
      </c>
      <c r="BC96" s="1">
        <f>[1]服务器生态!X114</f>
        <v>208.08266043804798</v>
      </c>
      <c r="BD96" s="1">
        <f>[1]服务器生态!Y114</f>
        <v>16.985848061952002</v>
      </c>
      <c r="BE96" s="1">
        <f>[1]服务器生态!Z114</f>
        <v>3.021902400000001</v>
      </c>
      <c r="BF96" s="1">
        <f>[1]服务器生态!AA114</f>
        <v>0.87436799999999992</v>
      </c>
      <c r="BG96" s="1">
        <f>[1]服务器生态!AB114</f>
        <v>138.28857622239414</v>
      </c>
      <c r="BH96" s="1">
        <f>[1]服务器生态!AC114</f>
        <v>0.47962550249999997</v>
      </c>
      <c r="BI96" s="1">
        <f>[1]服务器生态!AD114</f>
        <v>0.47291513735919999</v>
      </c>
      <c r="BJ96" s="1">
        <f>[1]服务器生态!AE114</f>
        <v>3.8604200140800002E-2</v>
      </c>
      <c r="BK96" s="1">
        <f>[1]服务器生态!AF114</f>
        <v>6.8679600000000019E-3</v>
      </c>
      <c r="BL96" s="1">
        <f>[1]服务器生态!AG114</f>
        <v>1.9871999999999997E-3</v>
      </c>
      <c r="BM96" s="1">
        <f>[1]服务器生态!$P95</f>
        <v>1</v>
      </c>
      <c r="BN96" s="11">
        <f>[1]服务器生态!Q95</f>
        <v>4.4000000000000004</v>
      </c>
      <c r="BQ96" s="1">
        <v>93</v>
      </c>
      <c r="BR96" s="1">
        <f>'[1]功能-行军令'!S96</f>
        <v>1941.7695662093211</v>
      </c>
      <c r="BS96" s="1">
        <f>'[1]功能-行军令'!T96</f>
        <v>2415.3337926559689</v>
      </c>
      <c r="BT96" s="1">
        <f>'[1]功能-行军令'!U96</f>
        <v>2598.9720254198182</v>
      </c>
      <c r="BU96" s="1">
        <f>'[1]功能-行军令'!V96</f>
        <v>2055.4386795331884</v>
      </c>
      <c r="BV96" s="1">
        <f>'[1]功能-行军令'!W96</f>
        <v>1102.5818951374476</v>
      </c>
      <c r="DL96" s="10">
        <v>92</v>
      </c>
      <c r="DM96" s="10">
        <f>'[1]功能-行军令'!EN96</f>
        <v>0</v>
      </c>
      <c r="DN96" s="10">
        <f>'[1]功能-行军令'!$FD96</f>
        <v>124067123752.97113</v>
      </c>
    </row>
    <row r="97" spans="6:118" x14ac:dyDescent="0.15">
      <c r="F97" s="15">
        <f>[1]节奏总纲!N97</f>
        <v>104</v>
      </c>
      <c r="G97" s="15">
        <f>[1]节奏总纲!O97</f>
        <v>94</v>
      </c>
      <c r="H97" s="1">
        <f>[1]节奏总纲!P97</f>
        <v>674.58805031572183</v>
      </c>
      <c r="I97" s="1">
        <f>[1]节奏总纲!Q97</f>
        <v>576.30057138472114</v>
      </c>
      <c r="J97" s="1">
        <f>[1]节奏总纲!R97</f>
        <v>464.04911981218504</v>
      </c>
      <c r="K97" s="1">
        <f>[1]节奏总纲!S97</f>
        <v>332.70682641571403</v>
      </c>
      <c r="L97" s="1">
        <f>[1]节奏总纲!T97</f>
        <v>179.6427977990767</v>
      </c>
      <c r="N97" s="15">
        <f>[1]节奏总纲!V97</f>
        <v>94</v>
      </c>
      <c r="O97" s="15">
        <f>[1]节奏总纲!W97</f>
        <v>45.242110683124793</v>
      </c>
      <c r="P97" s="15">
        <f>[1]节奏总纲!X97</f>
        <v>37.958054622997565</v>
      </c>
      <c r="Q97" s="15">
        <f>[1]节奏总纲!Y97</f>
        <v>30.366832811362372</v>
      </c>
      <c r="R97" s="15">
        <f>[1]节奏总纲!Z97</f>
        <v>21.180586297578486</v>
      </c>
      <c r="S97" s="15">
        <f>[1]节奏总纲!AA97</f>
        <v>11.292758947356987</v>
      </c>
      <c r="U97" s="15">
        <f>[1]节奏总纲!AC97</f>
        <v>94</v>
      </c>
      <c r="V97" s="15">
        <f>[1]节奏总纲!AD97</f>
        <v>65.691225232427584</v>
      </c>
      <c r="W97" s="15">
        <f>[1]节奏总纲!AE97</f>
        <v>67.712127008180858</v>
      </c>
      <c r="X97" s="15">
        <f>[1]节奏总纲!AF97</f>
        <v>70.601097119399213</v>
      </c>
      <c r="Y97" s="15">
        <f>[1]节奏总纲!AG97</f>
        <v>75.115180559621535</v>
      </c>
      <c r="Z97" s="15">
        <f>[1]节奏总纲!AH97</f>
        <v>83.744492718519624</v>
      </c>
      <c r="AR97" s="1">
        <v>94</v>
      </c>
      <c r="AS97" s="1">
        <f>[1]节奏总纲!BA97</f>
        <v>37.607869265319941</v>
      </c>
      <c r="AT97" s="1">
        <f>[1]节奏总纲!BB97</f>
        <v>39.115214427575864</v>
      </c>
      <c r="AU97" s="1">
        <f>[1]节奏总纲!BC97</f>
        <v>41.053954370816207</v>
      </c>
      <c r="AV97" s="1">
        <f>[1]节奏总纲!BD97</f>
        <v>43.77911147780199</v>
      </c>
      <c r="AW97" s="1">
        <f>[1]节奏总纲!BE97</f>
        <v>48.460844748995065</v>
      </c>
      <c r="BA97" s="1">
        <v>94</v>
      </c>
      <c r="BB97" s="1">
        <f>[1]服务器生态!W115</f>
        <v>209.43646942499998</v>
      </c>
      <c r="BC97" s="1">
        <f>[1]服务器生态!X115</f>
        <v>206.50627664685067</v>
      </c>
      <c r="BD97" s="1">
        <f>[1]服务器生态!Y115</f>
        <v>16.857167394816003</v>
      </c>
      <c r="BE97" s="1">
        <f>[1]服务器生态!Z115</f>
        <v>2.999009200000001</v>
      </c>
      <c r="BF97" s="1">
        <f>[1]服务器生态!AA115</f>
        <v>0.86774399999999996</v>
      </c>
      <c r="BG97" s="1">
        <f>[1]服务器生态!AB115</f>
        <v>139.25781178297723</v>
      </c>
      <c r="BH97" s="1">
        <f>[1]服务器生态!AC115</f>
        <v>0.47962550249999997</v>
      </c>
      <c r="BI97" s="1">
        <f>[1]服务器生态!AD115</f>
        <v>0.47291513735919999</v>
      </c>
      <c r="BJ97" s="1">
        <f>[1]服务器生态!AE115</f>
        <v>3.8604200140800002E-2</v>
      </c>
      <c r="BK97" s="1">
        <f>[1]服务器生态!AF115</f>
        <v>6.8679600000000019E-3</v>
      </c>
      <c r="BL97" s="1">
        <f>[1]服务器生态!AG115</f>
        <v>1.9871999999999997E-3</v>
      </c>
      <c r="BM97" s="1">
        <f>[1]服务器生态!$P96</f>
        <v>1</v>
      </c>
      <c r="BN97" s="11">
        <f>[1]服务器生态!Q96</f>
        <v>4.3666666666666671</v>
      </c>
      <c r="BQ97" s="1">
        <v>94</v>
      </c>
      <c r="BR97" s="1">
        <f>'[1]功能-行军令'!S97</f>
        <v>2081.1370914237377</v>
      </c>
      <c r="BS97" s="1">
        <f>'[1]功能-行军令'!T97</f>
        <v>2543.189659740834</v>
      </c>
      <c r="BT97" s="1">
        <f>'[1]功能-行军令'!U97</f>
        <v>2763.3817858339753</v>
      </c>
      <c r="BU97" s="1">
        <f>'[1]功能-行军令'!V97</f>
        <v>2181.6003886505823</v>
      </c>
      <c r="BV97" s="1">
        <f>'[1]功能-行军令'!W97</f>
        <v>1163.1541715777712</v>
      </c>
      <c r="DL97" s="10">
        <v>93</v>
      </c>
      <c r="DM97" s="10">
        <f>'[1]功能-行军令'!EN97</f>
        <v>0</v>
      </c>
      <c r="DN97" s="10">
        <f>'[1]功能-行军令'!$FD97</f>
        <v>146271781997.79425</v>
      </c>
    </row>
    <row r="98" spans="6:118" x14ac:dyDescent="0.15">
      <c r="F98" s="15">
        <f>[1]节奏总纲!N98</f>
        <v>105</v>
      </c>
      <c r="G98" s="15">
        <f>[1]节奏总纲!O98</f>
        <v>95</v>
      </c>
      <c r="H98" s="1">
        <f>[1]节奏总纲!P98</f>
        <v>723.0773439350246</v>
      </c>
      <c r="I98" s="1">
        <f>[1]节奏总纲!Q98</f>
        <v>618.15882133005255</v>
      </c>
      <c r="J98" s="1">
        <f>[1]节奏总纲!R98</f>
        <v>495.95875020503337</v>
      </c>
      <c r="K98" s="1">
        <f>[1]节奏总纲!S98</f>
        <v>355.39251454406457</v>
      </c>
      <c r="L98" s="1">
        <f>[1]节奏总纲!T98</f>
        <v>192.84472762747106</v>
      </c>
      <c r="N98" s="15">
        <f>[1]节奏总纲!V98</f>
        <v>95</v>
      </c>
      <c r="O98" s="15">
        <f>[1]节奏总纲!W98</f>
        <v>48.489293619302771</v>
      </c>
      <c r="P98" s="15">
        <f>[1]节奏总纲!X98</f>
        <v>41.858249945331409</v>
      </c>
      <c r="Q98" s="15">
        <f>[1]节奏总纲!Y98</f>
        <v>31.909630392848328</v>
      </c>
      <c r="R98" s="15">
        <f>[1]节奏总纲!Z98</f>
        <v>22.685688128350534</v>
      </c>
      <c r="S98" s="15">
        <f>[1]节奏总纲!AA98</f>
        <v>13.201929828394356</v>
      </c>
      <c r="U98" s="15">
        <f>[1]节奏总纲!AC98</f>
        <v>95</v>
      </c>
      <c r="V98" s="15">
        <f>[1]节奏总纲!AD98</f>
        <v>65.845161563010123</v>
      </c>
      <c r="W98" s="15">
        <f>[1]节奏总纲!AE98</f>
        <v>67.869300353222485</v>
      </c>
      <c r="X98" s="15">
        <f>[1]节奏总纲!AF98</f>
        <v>70.755481893869288</v>
      </c>
      <c r="Y98" s="15">
        <f>[1]节奏总纲!AG98</f>
        <v>75.261722981240993</v>
      </c>
      <c r="Z98" s="15">
        <f>[1]节奏总纲!AH98</f>
        <v>83.899392260409456</v>
      </c>
      <c r="AR98" s="1">
        <v>95</v>
      </c>
      <c r="AS98" s="1">
        <f>[1]节奏总纲!BA98</f>
        <v>37.680472138177471</v>
      </c>
      <c r="AT98" s="1">
        <f>[1]节奏总纲!BB98</f>
        <v>39.182755310967018</v>
      </c>
      <c r="AU98" s="1">
        <f>[1]节奏总纲!BC98</f>
        <v>41.120998062635785</v>
      </c>
      <c r="AV98" s="1">
        <f>[1]节奏总纲!BD98</f>
        <v>43.854004894671284</v>
      </c>
      <c r="AW98" s="1">
        <f>[1]节奏总纲!BE98</f>
        <v>48.532630748633537</v>
      </c>
      <c r="BA98" s="1">
        <v>95</v>
      </c>
      <c r="BB98" s="1">
        <f>[1]服务器生态!W116</f>
        <v>207.83771775</v>
      </c>
      <c r="BC98" s="1">
        <f>[1]服务器生态!X116</f>
        <v>204.92989285565335</v>
      </c>
      <c r="BD98" s="1">
        <f>[1]服务器生态!Y116</f>
        <v>16.728486727680004</v>
      </c>
      <c r="BE98" s="1">
        <f>[1]服务器生态!Z116</f>
        <v>2.9761160000000011</v>
      </c>
      <c r="BF98" s="1">
        <f>[1]服务器生态!AA116</f>
        <v>0.86112</v>
      </c>
      <c r="BG98" s="1">
        <f>[1]服务器生态!AB116</f>
        <v>140.21964859882311</v>
      </c>
      <c r="BH98" s="1">
        <f>[1]服务器生态!AC116</f>
        <v>0.47962550249999997</v>
      </c>
      <c r="BI98" s="1">
        <f>[1]服务器生态!AD116</f>
        <v>0.47291513735919999</v>
      </c>
      <c r="BJ98" s="1">
        <f>[1]服务器生态!AE116</f>
        <v>3.8604200140800002E-2</v>
      </c>
      <c r="BK98" s="1">
        <f>[1]服务器生态!AF116</f>
        <v>6.8679600000000019E-3</v>
      </c>
      <c r="BL98" s="1">
        <f>[1]服务器生态!AG116</f>
        <v>1.9871999999999997E-3</v>
      </c>
      <c r="BM98" s="1">
        <f>[1]服务器生态!$P97</f>
        <v>1</v>
      </c>
      <c r="BN98" s="11">
        <f>[1]服务器生态!Q97</f>
        <v>4.3333333333333339</v>
      </c>
      <c r="BQ98" s="1">
        <v>95</v>
      </c>
      <c r="BR98" s="1">
        <f>'[1]功能-行军令'!S98</f>
        <v>2230.5075064879311</v>
      </c>
      <c r="BS98" s="1">
        <f>'[1]功能-行军令'!T98</f>
        <v>2804.5027463372026</v>
      </c>
      <c r="BT98" s="1">
        <f>'[1]功能-行军令'!U98</f>
        <v>2903.776365749196</v>
      </c>
      <c r="BU98" s="1">
        <f>'[1]功能-行军令'!V98</f>
        <v>2336.6258772201109</v>
      </c>
      <c r="BV98" s="1">
        <f>'[1]功能-行军令'!W98</f>
        <v>1359.7987723246188</v>
      </c>
      <c r="DL98" s="10">
        <v>94</v>
      </c>
      <c r="DM98" s="10">
        <f>'[1]功能-行军令'!EN98</f>
        <v>0</v>
      </c>
      <c r="DN98" s="10">
        <f>'[1]功能-行军令'!$FD98</f>
        <v>172242028044.96011</v>
      </c>
    </row>
    <row r="99" spans="6:118" x14ac:dyDescent="0.15">
      <c r="F99" s="15">
        <f>[1]节奏总纲!N99</f>
        <v>106</v>
      </c>
      <c r="G99" s="15">
        <f>[1]节奏总纲!O99</f>
        <v>96</v>
      </c>
      <c r="H99" s="1">
        <f>[1]节奏总纲!P99</f>
        <v>775.04688205332377</v>
      </c>
      <c r="I99" s="1">
        <f>[1]节奏总纲!Q99</f>
        <v>661.0374857032798</v>
      </c>
      <c r="J99" s="1">
        <f>[1]节奏总纲!R99</f>
        <v>529.97705794806279</v>
      </c>
      <c r="K99" s="1">
        <f>[1]节奏总纲!S99</f>
        <v>380.70302846459265</v>
      </c>
      <c r="L99" s="1">
        <f>[1]节奏总纲!T99</f>
        <v>206.86001282003213</v>
      </c>
      <c r="N99" s="15">
        <f>[1]节奏总纲!V99</f>
        <v>96</v>
      </c>
      <c r="O99" s="15">
        <f>[1]节奏总纲!W99</f>
        <v>51.96953811829917</v>
      </c>
      <c r="P99" s="15">
        <f>[1]节奏总纲!X99</f>
        <v>42.878664373227252</v>
      </c>
      <c r="Q99" s="15">
        <f>[1]节奏总纲!Y99</f>
        <v>34.018307743029425</v>
      </c>
      <c r="R99" s="15">
        <f>[1]节奏总纲!Z99</f>
        <v>25.310513920528081</v>
      </c>
      <c r="S99" s="15">
        <f>[1]节奏总纲!AA99</f>
        <v>14.015285192561066</v>
      </c>
      <c r="U99" s="15">
        <f>[1]节奏总纲!AC99</f>
        <v>96</v>
      </c>
      <c r="V99" s="15">
        <f>[1]节奏总纲!AD99</f>
        <v>65.999097893592648</v>
      </c>
      <c r="W99" s="15">
        <f>[1]节奏总纲!AE99</f>
        <v>68.025215371037646</v>
      </c>
      <c r="X99" s="15">
        <f>[1]节奏总纲!AF99</f>
        <v>70.909866668339362</v>
      </c>
      <c r="Y99" s="15">
        <f>[1]节奏总纲!AG99</f>
        <v>75.408265402860437</v>
      </c>
      <c r="Z99" s="15">
        <f>[1]节奏总纲!AH99</f>
        <v>84.050903767166133</v>
      </c>
      <c r="AR99" s="1">
        <v>96</v>
      </c>
      <c r="AS99" s="1">
        <f>[1]节奏总纲!BA99</f>
        <v>37.753075011035001</v>
      </c>
      <c r="AT99" s="1">
        <f>[1]节奏总纲!BB99</f>
        <v>39.250296194358178</v>
      </c>
      <c r="AU99" s="1">
        <f>[1]节奏总纲!BC99</f>
        <v>41.188041754455355</v>
      </c>
      <c r="AV99" s="1">
        <f>[1]节奏总纲!BD99</f>
        <v>43.928898311540578</v>
      </c>
      <c r="AW99" s="1">
        <f>[1]节奏总纲!BE99</f>
        <v>48.604416748272008</v>
      </c>
      <c r="BA99" s="1">
        <v>96</v>
      </c>
      <c r="BB99" s="1">
        <f>[1]服务器生态!W117</f>
        <v>206.23896607499995</v>
      </c>
      <c r="BC99" s="1">
        <f>[1]服务器生态!X117</f>
        <v>203.35350906445598</v>
      </c>
      <c r="BD99" s="1">
        <f>[1]服务器生态!Y117</f>
        <v>16.599806060543997</v>
      </c>
      <c r="BE99" s="1">
        <f>[1]服务器生态!Z117</f>
        <v>2.9532228000000003</v>
      </c>
      <c r="BF99" s="1">
        <f>[1]服务器生态!AA117</f>
        <v>0.85449599999999981</v>
      </c>
      <c r="BG99" s="1">
        <f>[1]服务器生态!AB117</f>
        <v>141.17408666993168</v>
      </c>
      <c r="BH99" s="1">
        <f>[1]服务器生态!AC117</f>
        <v>0.47962550249999997</v>
      </c>
      <c r="BI99" s="1">
        <f>[1]服务器生态!AD117</f>
        <v>0.47291513735919999</v>
      </c>
      <c r="BJ99" s="1">
        <f>[1]服务器生态!AE117</f>
        <v>3.8604200140800002E-2</v>
      </c>
      <c r="BK99" s="1">
        <f>[1]服务器生态!AF117</f>
        <v>6.8679600000000019E-3</v>
      </c>
      <c r="BL99" s="1">
        <f>[1]服务器生态!AG117</f>
        <v>1.9871999999999997E-3</v>
      </c>
      <c r="BM99" s="1">
        <f>[1]服务器生态!$P98</f>
        <v>1</v>
      </c>
      <c r="BN99" s="11">
        <f>[1]服务器生态!Q98</f>
        <v>4.3</v>
      </c>
      <c r="BQ99" s="1">
        <v>96</v>
      </c>
      <c r="BR99" s="1">
        <f>'[1]功能-行军令'!S99</f>
        <v>2390.5987534417582</v>
      </c>
      <c r="BS99" s="1">
        <f>'[1]功能-行军令'!T99</f>
        <v>2872.8705130062299</v>
      </c>
      <c r="BT99" s="1">
        <f>'[1]功能-行军令'!U99</f>
        <v>3095.6660046156831</v>
      </c>
      <c r="BU99" s="1">
        <f>'[1]功能-行军令'!V99</f>
        <v>2606.98293381439</v>
      </c>
      <c r="BV99" s="1">
        <f>'[1]功能-行军令'!W99</f>
        <v>1443.5743748337882</v>
      </c>
      <c r="DL99" s="10">
        <v>95</v>
      </c>
      <c r="DM99" s="10">
        <f>'[1]功能-行军令'!EN99</f>
        <v>0</v>
      </c>
      <c r="DN99" s="10">
        <f>'[1]功能-行军令'!$FD99</f>
        <v>202260668892.25156</v>
      </c>
    </row>
    <row r="100" spans="6:118" x14ac:dyDescent="0.15">
      <c r="F100" s="15">
        <f>[1]节奏总纲!N100</f>
        <v>107</v>
      </c>
      <c r="G100" s="15">
        <f>[1]节奏总纲!O100</f>
        <v>97</v>
      </c>
      <c r="H100" s="1">
        <f>[1]节奏总纲!P100</f>
        <v>830.74645386878444</v>
      </c>
      <c r="I100" s="1">
        <f>[1]节奏总纲!Q100</f>
        <v>707.71290405081743</v>
      </c>
      <c r="J100" s="1">
        <f>[1]节奏总纲!R100</f>
        <v>569.31054483627804</v>
      </c>
      <c r="K100" s="1">
        <f>[1]节奏总纲!S100</f>
        <v>409.80722569347137</v>
      </c>
      <c r="L100" s="1">
        <f>[1]节奏总纲!T100</f>
        <v>223.30464679992923</v>
      </c>
      <c r="N100" s="15">
        <f>[1]节奏总纲!V100</f>
        <v>97</v>
      </c>
      <c r="O100" s="15">
        <f>[1]节奏总纲!W100</f>
        <v>55.699571815460672</v>
      </c>
      <c r="P100" s="15">
        <f>[1]节奏总纲!X100</f>
        <v>46.675418347537629</v>
      </c>
      <c r="Q100" s="15">
        <f>[1]节奏总纲!Y100</f>
        <v>39.333486888215248</v>
      </c>
      <c r="R100" s="15">
        <f>[1]节奏总纲!Z100</f>
        <v>29.104197228878718</v>
      </c>
      <c r="S100" s="15">
        <f>[1]节奏总纲!AA100</f>
        <v>16.444633979897105</v>
      </c>
      <c r="U100" s="15">
        <f>[1]节奏总纲!AC100</f>
        <v>97</v>
      </c>
      <c r="V100" s="15">
        <f>[1]节奏总纲!AD100</f>
        <v>66.142785979989682</v>
      </c>
      <c r="W100" s="15">
        <f>[1]节奏总纲!AE100</f>
        <v>68.174918074940805</v>
      </c>
      <c r="X100" s="15">
        <f>[1]节奏总纲!AF100</f>
        <v>71.061795050376986</v>
      </c>
      <c r="Y100" s="15">
        <f>[1]节奏总纲!AG100</f>
        <v>75.554807824479894</v>
      </c>
      <c r="Z100" s="15">
        <f>[1]节奏总纲!AH100</f>
        <v>84.196136930932482</v>
      </c>
      <c r="AR100" s="1">
        <v>97</v>
      </c>
      <c r="AS100" s="1">
        <f>[1]节奏总纲!BA100</f>
        <v>37.825677883892531</v>
      </c>
      <c r="AT100" s="1">
        <f>[1]节奏总纲!BB100</f>
        <v>39.317837077749331</v>
      </c>
      <c r="AU100" s="1">
        <f>[1]节奏总纲!BC100</f>
        <v>41.255085446274933</v>
      </c>
      <c r="AV100" s="1">
        <f>[1]节奏总纲!BD100</f>
        <v>44.003272544984547</v>
      </c>
      <c r="AW100" s="1">
        <f>[1]节奏总纲!BE100</f>
        <v>48.67620274791048</v>
      </c>
      <c r="BA100" s="1">
        <v>97</v>
      </c>
      <c r="BB100" s="1">
        <f>[1]服务器生态!W118</f>
        <v>204.64021439999996</v>
      </c>
      <c r="BC100" s="1">
        <f>[1]服务器生态!X118</f>
        <v>201.77712527325863</v>
      </c>
      <c r="BD100" s="1">
        <f>[1]服务器生态!Y118</f>
        <v>16.471125393407998</v>
      </c>
      <c r="BE100" s="1">
        <f>[1]服务器生态!Z118</f>
        <v>2.9303296000000008</v>
      </c>
      <c r="BF100" s="1">
        <f>[1]服务器生态!AA118</f>
        <v>0.84787199999999985</v>
      </c>
      <c r="BG100" s="1">
        <f>[1]服务器生态!AB118</f>
        <v>142.12112599630296</v>
      </c>
      <c r="BH100" s="1">
        <f>[1]服务器生态!AC118</f>
        <v>0.47962550249999997</v>
      </c>
      <c r="BI100" s="1">
        <f>[1]服务器生态!AD118</f>
        <v>0.47291513735919999</v>
      </c>
      <c r="BJ100" s="1">
        <f>[1]服务器生态!AE118</f>
        <v>3.8604200140800002E-2</v>
      </c>
      <c r="BK100" s="1">
        <f>[1]服务器生态!AF118</f>
        <v>6.8679600000000019E-3</v>
      </c>
      <c r="BL100" s="1">
        <f>[1]服务器生态!AG118</f>
        <v>1.9871999999999997E-3</v>
      </c>
      <c r="BM100" s="1">
        <f>[1]服务器生态!$P99</f>
        <v>1</v>
      </c>
      <c r="BN100" s="11">
        <f>[1]服务器生态!Q99</f>
        <v>4.2666666666666666</v>
      </c>
      <c r="BQ100" s="1">
        <v>97</v>
      </c>
      <c r="BR100" s="1">
        <f>'[1]功能-行军令'!S100</f>
        <v>2562.1803035111952</v>
      </c>
      <c r="BS100" s="1">
        <f>'[1]功能-行军令'!T100</f>
        <v>3127.2530292850206</v>
      </c>
      <c r="BT100" s="1">
        <f>'[1]功能-行军令'!U100</f>
        <v>3579.3473068275853</v>
      </c>
      <c r="BU100" s="1">
        <f>'[1]功能-行军令'!V100</f>
        <v>2997.7323145745104</v>
      </c>
      <c r="BV100" s="1">
        <f>'[1]功能-行军令'!W100</f>
        <v>1693.7972999294034</v>
      </c>
      <c r="DL100" s="10">
        <v>96</v>
      </c>
      <c r="DM100" s="10">
        <f>'[1]功能-行军令'!EN100</f>
        <v>0</v>
      </c>
      <c r="DN100" s="10">
        <f>'[1]功能-行军令'!$FD100</f>
        <v>237463260861.46024</v>
      </c>
    </row>
    <row r="101" spans="6:118" x14ac:dyDescent="0.15">
      <c r="F101" s="15">
        <f>[1]节奏总纲!N101</f>
        <v>108</v>
      </c>
      <c r="G101" s="15">
        <f>[1]节奏总纲!O101</f>
        <v>98</v>
      </c>
      <c r="H101" s="1">
        <f>[1]节奏总纲!P101</f>
        <v>890.4437768152311</v>
      </c>
      <c r="I101" s="1">
        <f>[1]节奏总纲!Q101</f>
        <v>760.34994102252585</v>
      </c>
      <c r="J101" s="1">
        <f>[1]节奏总纲!R101</f>
        <v>612.98149595960513</v>
      </c>
      <c r="K101" s="1">
        <f>[1]节奏总纲!S101</f>
        <v>441.9272464333992</v>
      </c>
      <c r="L101" s="1">
        <f>[1]节奏总纲!T101</f>
        <v>240.77599725083846</v>
      </c>
      <c r="N101" s="15">
        <f>[1]节奏总纲!V101</f>
        <v>98</v>
      </c>
      <c r="O101" s="15">
        <f>[1]节奏总纲!W101</f>
        <v>59.697322946446661</v>
      </c>
      <c r="P101" s="15">
        <f>[1]节奏总纲!X101</f>
        <v>52.637036971708426</v>
      </c>
      <c r="Q101" s="15">
        <f>[1]节奏总纲!Y101</f>
        <v>43.670951123327086</v>
      </c>
      <c r="R101" s="15">
        <f>[1]节奏总纲!Z101</f>
        <v>32.120020739927838</v>
      </c>
      <c r="S101" s="15">
        <f>[1]节奏总纲!AA101</f>
        <v>17.471350450909227</v>
      </c>
      <c r="U101" s="15">
        <f>[1]节奏总纲!AC101</f>
        <v>98</v>
      </c>
      <c r="V101" s="15">
        <f>[1]节奏总纲!AD101</f>
        <v>66.286413655019302</v>
      </c>
      <c r="W101" s="15">
        <f>[1]节奏总纲!AE101</f>
        <v>68.324620778843951</v>
      </c>
      <c r="X101" s="15">
        <f>[1]节奏总纲!AF101</f>
        <v>71.210277551293188</v>
      </c>
      <c r="Y101" s="15">
        <f>[1]节奏总纲!AG101</f>
        <v>75.701350246099338</v>
      </c>
      <c r="Z101" s="15">
        <f>[1]节奏总纲!AH101</f>
        <v>84.341370094698831</v>
      </c>
      <c r="AR101" s="1">
        <v>98</v>
      </c>
      <c r="AS101" s="1">
        <f>[1]节奏总纲!BA101</f>
        <v>37.898280756750061</v>
      </c>
      <c r="AT101" s="1">
        <f>[1]节奏总纲!BB101</f>
        <v>39.385377961140485</v>
      </c>
      <c r="AU101" s="1">
        <f>[1]节奏总纲!BC101</f>
        <v>41.322129138094503</v>
      </c>
      <c r="AV101" s="1">
        <f>[1]节奏总纲!BD101</f>
        <v>44.067911160744309</v>
      </c>
      <c r="AW101" s="1">
        <f>[1]节奏总纲!BE101</f>
        <v>48.747988747548945</v>
      </c>
      <c r="BA101" s="1">
        <v>98</v>
      </c>
      <c r="BB101" s="1">
        <f>[1]服务器生态!W119</f>
        <v>203.04146272499997</v>
      </c>
      <c r="BC101" s="1">
        <f>[1]服务器生态!X119</f>
        <v>200.20074148206132</v>
      </c>
      <c r="BD101" s="1">
        <f>[1]服务器生态!Y119</f>
        <v>16.342444726271999</v>
      </c>
      <c r="BE101" s="1">
        <f>[1]服务器生态!Z119</f>
        <v>2.9074364000000008</v>
      </c>
      <c r="BF101" s="1">
        <f>[1]服务器生态!AA119</f>
        <v>0.84124799999999988</v>
      </c>
      <c r="BG101" s="1">
        <f>[1]服务器生态!AB119</f>
        <v>143.06076657793699</v>
      </c>
      <c r="BH101" s="1">
        <f>[1]服务器生态!AC119</f>
        <v>0.47962550249999997</v>
      </c>
      <c r="BI101" s="1">
        <f>[1]服务器生态!AD119</f>
        <v>0.47291513735919999</v>
      </c>
      <c r="BJ101" s="1">
        <f>[1]服务器生态!AE119</f>
        <v>3.8604200140800002E-2</v>
      </c>
      <c r="BK101" s="1">
        <f>[1]服务器生态!AF119</f>
        <v>6.8679600000000019E-3</v>
      </c>
      <c r="BL101" s="1">
        <f>[1]服务器生态!AG119</f>
        <v>1.9871999999999997E-3</v>
      </c>
      <c r="BM101" s="1">
        <f>[1]服务器生态!$P100</f>
        <v>1</v>
      </c>
      <c r="BN101" s="11">
        <f>[1]服务器生态!Q100</f>
        <v>4.2333333333333334</v>
      </c>
      <c r="BQ101" s="1">
        <v>98</v>
      </c>
      <c r="BR101" s="1">
        <f>'[1]功能-行军令'!S101</f>
        <v>2746.076855536543</v>
      </c>
      <c r="BS101" s="1">
        <f>'[1]功能-行军令'!T101</f>
        <v>3526.6814771044665</v>
      </c>
      <c r="BT101" s="1">
        <f>'[1]功能-行军令'!U101</f>
        <v>3974.0565522227625</v>
      </c>
      <c r="BU101" s="1">
        <f>'[1]功能-行军令'!V101</f>
        <v>3308.3621362125632</v>
      </c>
      <c r="BV101" s="1">
        <f>'[1]功能-行军令'!W101</f>
        <v>1799.5490964436503</v>
      </c>
      <c r="DL101" s="10">
        <v>97</v>
      </c>
      <c r="DM101" s="10">
        <f>'[1]功能-行军令'!EN101</f>
        <v>0</v>
      </c>
      <c r="DN101" s="10">
        <f>'[1]功能-行军令'!$FD101</f>
        <v>282236350990.53516</v>
      </c>
    </row>
    <row r="102" spans="6:118" x14ac:dyDescent="0.15">
      <c r="F102" s="15">
        <f>[1]节奏总纲!N102</f>
        <v>109</v>
      </c>
      <c r="G102" s="15">
        <f>[1]节奏总纲!O102</f>
        <v>99</v>
      </c>
      <c r="H102" s="1">
        <f>[1]节奏总纲!P102</f>
        <v>954.42578333369079</v>
      </c>
      <c r="I102" s="1">
        <f>[1]节奏总纲!Q102</f>
        <v>816.51125764197252</v>
      </c>
      <c r="J102" s="1">
        <f>[1]节奏总纲!R102</f>
        <v>658.6492330785801</v>
      </c>
      <c r="K102" s="1">
        <f>[1]节奏总纲!S102</f>
        <v>475.39948267851139</v>
      </c>
      <c r="L102" s="1">
        <f>[1]节奏总纲!T102</f>
        <v>257.59951892176309</v>
      </c>
      <c r="N102" s="15">
        <f>[1]节奏总纲!V102</f>
        <v>99</v>
      </c>
      <c r="O102" s="15">
        <f>[1]节奏总纲!W102</f>
        <v>63.982006518459684</v>
      </c>
      <c r="P102" s="15">
        <f>[1]节奏总纲!X102</f>
        <v>56.161316619446666</v>
      </c>
      <c r="Q102" s="15">
        <f>[1]节奏总纲!Y102</f>
        <v>45.667737118974969</v>
      </c>
      <c r="R102" s="15">
        <f>[1]节奏总纲!Z102</f>
        <v>33.472236245112185</v>
      </c>
      <c r="S102" s="15">
        <f>[1]节奏总纲!AA102</f>
        <v>16.823521670924634</v>
      </c>
      <c r="U102" s="15">
        <f>[1]节奏总纲!AC102</f>
        <v>99</v>
      </c>
      <c r="V102" s="15">
        <f>[1]节奏总纲!AD102</f>
        <v>66.430041330048923</v>
      </c>
      <c r="W102" s="15">
        <f>[1]节奏总纲!AE102</f>
        <v>68.474323482747096</v>
      </c>
      <c r="X102" s="15">
        <f>[1]节奏总纲!AF102</f>
        <v>71.358760052209377</v>
      </c>
      <c r="Y102" s="15">
        <f>[1]节奏总纲!AG102</f>
        <v>75.847892667718796</v>
      </c>
      <c r="Z102" s="15">
        <f>[1]节奏总纲!AH102</f>
        <v>84.48660325846518</v>
      </c>
      <c r="AR102" s="1">
        <v>99</v>
      </c>
      <c r="AS102" s="1">
        <f>[1]节奏总纲!BA102</f>
        <v>37.970883629607592</v>
      </c>
      <c r="AT102" s="1">
        <f>[1]节奏总纲!BB102</f>
        <v>39.452918844531645</v>
      </c>
      <c r="AU102" s="1">
        <f>[1]节奏总纲!BC102</f>
        <v>41.389172829914081</v>
      </c>
      <c r="AV102" s="1">
        <f>[1]节奏总纲!BD102</f>
        <v>44.132549776504064</v>
      </c>
      <c r="AW102" s="1">
        <f>[1]节奏总纲!BE102</f>
        <v>48.819774747187417</v>
      </c>
      <c r="BA102" s="1">
        <v>99</v>
      </c>
      <c r="BB102" s="1">
        <f>[1]服务器生态!W120</f>
        <v>201.44271104999999</v>
      </c>
      <c r="BC102" s="1">
        <f>[1]服务器生态!X120</f>
        <v>198.624357690864</v>
      </c>
      <c r="BD102" s="1">
        <f>[1]服务器生态!Y120</f>
        <v>16.213764059136</v>
      </c>
      <c r="BE102" s="1">
        <f>[1]服务器生态!Z120</f>
        <v>2.8845432000000009</v>
      </c>
      <c r="BF102" s="1">
        <f>[1]服务器生态!AA120</f>
        <v>0.83462399999999992</v>
      </c>
      <c r="BG102" s="1">
        <f>[1]服务器生态!AB120</f>
        <v>143.99300841483372</v>
      </c>
      <c r="BH102" s="1">
        <f>[1]服务器生态!AC120</f>
        <v>0.47962550249999997</v>
      </c>
      <c r="BI102" s="1">
        <f>[1]服务器生态!AD120</f>
        <v>0.47291513735919999</v>
      </c>
      <c r="BJ102" s="1">
        <f>[1]服务器生态!AE120</f>
        <v>3.8604200140800002E-2</v>
      </c>
      <c r="BK102" s="1">
        <f>[1]服务器生态!AF120</f>
        <v>6.8679600000000019E-3</v>
      </c>
      <c r="BL102" s="1">
        <f>[1]服务器生态!AG120</f>
        <v>1.9871999999999997E-3</v>
      </c>
      <c r="BM102" s="1">
        <f>[1]服务器生态!$P101</f>
        <v>1</v>
      </c>
      <c r="BN102" s="11">
        <f>[1]服务器生态!Q101</f>
        <v>4.2</v>
      </c>
      <c r="BQ102" s="1">
        <v>99</v>
      </c>
      <c r="BR102" s="1">
        <f>'[1]功能-行军令'!S102</f>
        <v>2943.1722998491459</v>
      </c>
      <c r="BS102" s="1">
        <f>'[1]功能-行军令'!T102</f>
        <v>3762.8082135029254</v>
      </c>
      <c r="BT102" s="1">
        <f>'[1]功能-行军令'!U102</f>
        <v>4155.7640778267232</v>
      </c>
      <c r="BU102" s="1">
        <f>'[1]功能-行军令'!V102</f>
        <v>3447.6403332465561</v>
      </c>
      <c r="BV102" s="1">
        <f>'[1]功能-行军令'!W102</f>
        <v>1732.8227321052364</v>
      </c>
      <c r="DL102" s="10">
        <v>98</v>
      </c>
      <c r="DM102" s="10">
        <f>'[1]功能-行军令'!EN102</f>
        <v>0</v>
      </c>
      <c r="DN102" s="10">
        <f>'[1]功能-行军令'!$FD102</f>
        <v>336917792782.01465</v>
      </c>
    </row>
    <row r="103" spans="6:118" x14ac:dyDescent="0.15">
      <c r="F103" s="15">
        <f>[1]节奏总纲!N103</f>
        <v>110</v>
      </c>
      <c r="G103" s="15">
        <f>[1]节奏总纲!O103</f>
        <v>100</v>
      </c>
      <c r="H103" s="1">
        <f>[1]节奏总纲!P103</f>
        <v>1023</v>
      </c>
      <c r="I103" s="1">
        <f>[1]节奏总纲!Q103</f>
        <v>875.38110000000006</v>
      </c>
      <c r="J103" s="1">
        <f>[1]节奏总纲!R103</f>
        <v>706.6884</v>
      </c>
      <c r="K103" s="1">
        <f>[1]节奏总纲!S103</f>
        <v>508.22640000000001</v>
      </c>
      <c r="L103" s="1">
        <f>[1]节奏总纲!T103</f>
        <v>274.77780000000001</v>
      </c>
      <c r="N103" s="15">
        <f>[1]节奏总纲!V103</f>
        <v>100</v>
      </c>
      <c r="O103" s="15">
        <f>[1]节奏总纲!W103</f>
        <v>68.574216666309212</v>
      </c>
      <c r="P103" s="15">
        <f>[1]节奏总纲!X103</f>
        <v>58.86984235802754</v>
      </c>
      <c r="Q103" s="15">
        <f>[1]节奏总纲!Y103</f>
        <v>48.039166921419906</v>
      </c>
      <c r="R103" s="15">
        <f>[1]节奏总纲!Z103</f>
        <v>32.826917321488622</v>
      </c>
      <c r="S103" s="15">
        <f>[1]节奏总纲!AA103</f>
        <v>17.178281078236921</v>
      </c>
      <c r="U103" s="15">
        <f>[1]节奏总纲!AC103</f>
        <v>100</v>
      </c>
      <c r="V103" s="15">
        <f>[1]节奏总纲!AD103</f>
        <v>66.573669005078543</v>
      </c>
      <c r="W103" s="15">
        <f>[1]节奏总纲!AE103</f>
        <v>68.624026186650241</v>
      </c>
      <c r="X103" s="15">
        <f>[1]节奏总纲!AF103</f>
        <v>71.507242553125565</v>
      </c>
      <c r="Y103" s="15">
        <f>[1]节奏总纲!AG103</f>
        <v>75.994435089338239</v>
      </c>
      <c r="Z103" s="15">
        <f>[1]节奏总纲!AH103</f>
        <v>84.63183642223153</v>
      </c>
      <c r="AR103" s="1">
        <v>100</v>
      </c>
      <c r="AS103" s="1">
        <f>[1]节奏总纲!BA103</f>
        <v>38.037513426486328</v>
      </c>
      <c r="AT103" s="1">
        <f>[1]节奏总纲!BB103</f>
        <v>39.520459727922798</v>
      </c>
      <c r="AU103" s="1">
        <f>[1]节奏总纲!BC103</f>
        <v>41.456216521733651</v>
      </c>
      <c r="AV103" s="1">
        <f>[1]节奏总纲!BD103</f>
        <v>44.197188392263818</v>
      </c>
      <c r="AW103" s="1">
        <f>[1]节奏总纲!BE103</f>
        <v>48.891560746825888</v>
      </c>
      <c r="BA103" s="1">
        <v>100</v>
      </c>
      <c r="BB103" s="1">
        <f>[1]服务器生态!W121</f>
        <v>199.84395937499997</v>
      </c>
      <c r="BC103" s="1">
        <f>[1]服务器生态!X121</f>
        <v>197.04797389966663</v>
      </c>
      <c r="BD103" s="1">
        <f>[1]服务器生态!Y121</f>
        <v>16.085083391999998</v>
      </c>
      <c r="BE103" s="1">
        <f>[1]服务器生态!Z121</f>
        <v>2.8616500000000005</v>
      </c>
      <c r="BF103" s="1">
        <f>[1]服务器生态!AA121</f>
        <v>0.82799999999999985</v>
      </c>
      <c r="BG103" s="1">
        <f>[1]服务器生态!AB121</f>
        <v>144.91785150699317</v>
      </c>
      <c r="BH103" s="1">
        <f>[1]服务器生态!AC121</f>
        <v>0.47962550249999997</v>
      </c>
      <c r="BI103" s="1">
        <f>[1]服务器生态!AD121</f>
        <v>0.47291513735919999</v>
      </c>
      <c r="BJ103" s="1">
        <f>[1]服务器生态!AE121</f>
        <v>3.8604200140800002E-2</v>
      </c>
      <c r="BK103" s="1">
        <f>[1]服务器生态!AF121</f>
        <v>6.8679600000000019E-3</v>
      </c>
      <c r="BL103" s="1">
        <f>[1]服务器生态!AG121</f>
        <v>1.9871999999999997E-3</v>
      </c>
      <c r="BM103" s="1">
        <f>[1]服务器生态!$P102</f>
        <v>1</v>
      </c>
      <c r="BN103" s="11">
        <f>[1]服务器生态!Q102</f>
        <v>4.1666666666666661</v>
      </c>
      <c r="BQ103" s="14">
        <v>100</v>
      </c>
      <c r="BR103" s="14">
        <f>'[1]功能-行军令'!S103</f>
        <v>3154.4139666502233</v>
      </c>
      <c r="BS103" s="14">
        <f>'[1]功能-行军令'!T103</f>
        <v>3944.2794379878469</v>
      </c>
      <c r="BT103" s="14">
        <f>'[1]功能-行军令'!U103</f>
        <v>4371.5641898492104</v>
      </c>
      <c r="BU103" s="14">
        <f>'[1]功能-行军令'!V103</f>
        <v>3381.1724841133255</v>
      </c>
      <c r="BV103" s="14">
        <f>'[1]功能-行军令'!W103</f>
        <v>1769.3629510584033</v>
      </c>
      <c r="BW103" s="14"/>
      <c r="DL103" s="10">
        <v>99</v>
      </c>
      <c r="DM103" s="10">
        <f>'[1]功能-行军令'!EN103</f>
        <v>0</v>
      </c>
      <c r="DN103" s="10">
        <f>'[1]功能-行军令'!$FD103</f>
        <v>399817624575.56885</v>
      </c>
    </row>
    <row r="104" spans="6:118" x14ac:dyDescent="0.15">
      <c r="F104" s="15">
        <f>[1]节奏总纲!N104</f>
        <v>111</v>
      </c>
      <c r="G104" s="15">
        <f>[1]节奏总纲!O104</f>
        <v>101</v>
      </c>
      <c r="H104" s="1">
        <f>[1]节奏总纲!P104</f>
        <v>1096.4960256371633</v>
      </c>
      <c r="I104" s="1">
        <f>[1]节奏总纲!Q104</f>
        <v>939.14884595823037</v>
      </c>
      <c r="J104" s="1">
        <f>[1]节奏总纲!R104</f>
        <v>756.25330888195151</v>
      </c>
      <c r="K104" s="1">
        <f>[1]节奏总纲!S104</f>
        <v>541.99798547244984</v>
      </c>
      <c r="L104" s="1">
        <f>[1]节奏总纲!T104</f>
        <v>293.42233646050488</v>
      </c>
      <c r="N104" s="15">
        <f>[1]节奏总纲!V104</f>
        <v>101</v>
      </c>
      <c r="O104" s="15">
        <f>[1]节奏总纲!W104</f>
        <v>73.496025637163257</v>
      </c>
      <c r="P104" s="15">
        <f>[1]节奏总纲!X104</f>
        <v>63.767745958230307</v>
      </c>
      <c r="Q104" s="15">
        <f>[1]节奏总纲!Y104</f>
        <v>49.56490888195151</v>
      </c>
      <c r="R104" s="15">
        <f>[1]节奏总纲!Z104</f>
        <v>33.771585472449829</v>
      </c>
      <c r="S104" s="15">
        <f>[1]节奏总纲!AA104</f>
        <v>18.644536460504867</v>
      </c>
      <c r="U104" s="15">
        <f>[1]节奏总纲!AC104</f>
        <v>101</v>
      </c>
      <c r="V104" s="15">
        <f>[1]节奏总纲!AD104</f>
        <v>66.717296680108163</v>
      </c>
      <c r="W104" s="15">
        <f>[1]节奏总纲!AE104</f>
        <v>68.773728890553386</v>
      </c>
      <c r="X104" s="15">
        <f>[1]节奏总纲!AF104</f>
        <v>71.655725054041767</v>
      </c>
      <c r="Y104" s="15">
        <f>[1]节奏总纲!AG104</f>
        <v>76.130305911210229</v>
      </c>
      <c r="Z104" s="15">
        <f>[1]节奏总纲!AH104</f>
        <v>84.777069585997879</v>
      </c>
      <c r="AR104" s="1">
        <v>101</v>
      </c>
      <c r="AS104" s="1">
        <f>[1]节奏总纲!BA104</f>
        <v>38.100143952724252</v>
      </c>
      <c r="AT104" s="1">
        <f>[1]节奏总纲!BB104</f>
        <v>39.588000611313952</v>
      </c>
      <c r="AU104" s="1">
        <f>[1]节奏总纲!BC104</f>
        <v>41.523260213553229</v>
      </c>
      <c r="AV104" s="1">
        <f>[1]节奏总纲!BD104</f>
        <v>44.261827008023573</v>
      </c>
      <c r="AW104" s="1">
        <f>[1]节奏总纲!BE104</f>
        <v>48.96334674646436</v>
      </c>
      <c r="BA104" s="1">
        <v>101</v>
      </c>
      <c r="BB104" s="1">
        <f>[1]服务器生态!W122</f>
        <v>198.24520769999998</v>
      </c>
      <c r="BC104" s="1">
        <f>[1]服务器生态!X122</f>
        <v>195.47159010846931</v>
      </c>
      <c r="BD104" s="1">
        <f>[1]服务器生态!Y122</f>
        <v>15.956402724864001</v>
      </c>
      <c r="BE104" s="1">
        <f>[1]服务器生态!Z122</f>
        <v>2.8387568000000005</v>
      </c>
      <c r="BF104" s="1">
        <f>[1]服务器生态!AA122</f>
        <v>0.82137599999999988</v>
      </c>
      <c r="BG104" s="1">
        <f>[1]服务器生态!AB122</f>
        <v>145.83529585441536</v>
      </c>
      <c r="BH104" s="1">
        <f>[1]服务器生态!AC122</f>
        <v>0.47962550249999997</v>
      </c>
      <c r="BI104" s="1">
        <f>[1]服务器生态!AD122</f>
        <v>0.47291513735919999</v>
      </c>
      <c r="BJ104" s="1">
        <f>[1]服务器生态!AE122</f>
        <v>3.8604200140800002E-2</v>
      </c>
      <c r="BK104" s="1">
        <f>[1]服务器生态!AF122</f>
        <v>6.8679600000000019E-3</v>
      </c>
      <c r="BL104" s="1">
        <f>[1]服务器生态!AG122</f>
        <v>1.9871999999999997E-3</v>
      </c>
      <c r="BM104" s="1">
        <f>[1]服务器生态!$P103</f>
        <v>1</v>
      </c>
      <c r="BN104" s="11">
        <f>[1]服务器生态!Q103</f>
        <v>4.1333333333333329</v>
      </c>
      <c r="BQ104" s="14">
        <v>101</v>
      </c>
      <c r="BR104" s="14">
        <f>'[1]功能-行军令'!S104</f>
        <v>3380.8171793095098</v>
      </c>
      <c r="BS104" s="14">
        <f>'[1]功能-行军令'!T104</f>
        <v>4272.4389792014263</v>
      </c>
      <c r="BT104" s="14">
        <f>'[1]功能-行军令'!U104</f>
        <v>4510.4067082575857</v>
      </c>
      <c r="BU104" s="14">
        <f>'[1]功能-行军令'!V104</f>
        <v>3478.4733036623365</v>
      </c>
      <c r="BV104" s="14">
        <f>'[1]功能-行军令'!W104</f>
        <v>1920.3872554320005</v>
      </c>
      <c r="BW104" s="14"/>
      <c r="DL104" s="10">
        <v>100</v>
      </c>
      <c r="DM104" s="10">
        <f>'[1]功能-行军令'!EN104</f>
        <v>0</v>
      </c>
      <c r="DN104" s="10">
        <f>'[1]功能-行军令'!$FD104</f>
        <v>472600321517.31665</v>
      </c>
    </row>
    <row r="105" spans="6:118" x14ac:dyDescent="0.15">
      <c r="F105" s="15">
        <f>[1]节奏总纲!N105</f>
        <v>112</v>
      </c>
      <c r="G105" s="15">
        <f>[1]节奏总纲!O105</f>
        <v>102</v>
      </c>
      <c r="H105" s="1">
        <f>[1]节奏总纲!P105</f>
        <v>1175.2671155169628</v>
      </c>
      <c r="I105" s="1">
        <f>[1]节奏总纲!Q105</f>
        <v>1004.2657502092447</v>
      </c>
      <c r="J105" s="1">
        <f>[1]节奏总纲!R105</f>
        <v>806.23324124463659</v>
      </c>
      <c r="K105" s="1">
        <f>[1]节奏总纲!S105</f>
        <v>577.99636741124232</v>
      </c>
      <c r="L105" s="1">
        <f>[1]节奏总纲!T105</f>
        <v>313.56126641992563</v>
      </c>
      <c r="N105" s="15">
        <f>[1]节奏总纲!V105</f>
        <v>102</v>
      </c>
      <c r="O105" s="15">
        <f>[1]节奏总纲!W105</f>
        <v>78.771089879799547</v>
      </c>
      <c r="P105" s="15">
        <f>[1]节奏总纲!X105</f>
        <v>65.116904251014375</v>
      </c>
      <c r="Q105" s="15">
        <f>[1]节奏总纲!Y105</f>
        <v>49.979932362685076</v>
      </c>
      <c r="R105" s="15">
        <f>[1]节奏总纲!Z105</f>
        <v>35.998381938792477</v>
      </c>
      <c r="S105" s="15">
        <f>[1]节奏总纲!AA105</f>
        <v>20.13892995942075</v>
      </c>
      <c r="U105" s="15">
        <f>[1]节奏总纲!AC105</f>
        <v>102</v>
      </c>
      <c r="V105" s="15">
        <f>[1]节奏总纲!AD105</f>
        <v>66.860924355137783</v>
      </c>
      <c r="W105" s="15">
        <f>[1]节奏总纲!AE105</f>
        <v>68.923431594456531</v>
      </c>
      <c r="X105" s="15">
        <f>[1]节奏总纲!AF105</f>
        <v>71.804207554957955</v>
      </c>
      <c r="Y105" s="15">
        <f>[1]节奏总纲!AG105</f>
        <v>76.265755485049056</v>
      </c>
      <c r="Z105" s="15">
        <f>[1]节奏总纲!AH105</f>
        <v>84.922302749764228</v>
      </c>
      <c r="AR105" s="1">
        <v>102</v>
      </c>
      <c r="AS105" s="1">
        <f>[1]节奏总纲!BA105</f>
        <v>38.16277447896217</v>
      </c>
      <c r="AT105" s="1">
        <f>[1]节奏总纲!BB105</f>
        <v>39.655541494705105</v>
      </c>
      <c r="AU105" s="1">
        <f>[1]节奏总纲!BC105</f>
        <v>41.590303905372799</v>
      </c>
      <c r="AV105" s="1">
        <f>[1]节奏总纲!BD105</f>
        <v>44.326465623783335</v>
      </c>
      <c r="AW105" s="1">
        <f>[1]节奏总纲!BE105</f>
        <v>49.030333272797542</v>
      </c>
      <c r="BA105" s="1">
        <v>102</v>
      </c>
      <c r="BB105" s="1">
        <f>[1]服务器生态!W123</f>
        <v>196.64645602499999</v>
      </c>
      <c r="BC105" s="1">
        <f>[1]服务器生态!X123</f>
        <v>193.895206317272</v>
      </c>
      <c r="BD105" s="1">
        <f>[1]服务器生态!Y123</f>
        <v>15.827722057728002</v>
      </c>
      <c r="BE105" s="1">
        <f>[1]服务器生态!Z123</f>
        <v>2.8158636000000006</v>
      </c>
      <c r="BF105" s="1">
        <f>[1]服务器生态!AA123</f>
        <v>0.81475199999999992</v>
      </c>
      <c r="BG105" s="1">
        <f>[1]服务器生态!AB123</f>
        <v>146.7453414571003</v>
      </c>
      <c r="BH105" s="1">
        <f>[1]服务器生态!AC123</f>
        <v>0.47962550249999997</v>
      </c>
      <c r="BI105" s="1">
        <f>[1]服务器生态!AD123</f>
        <v>0.47291513735919999</v>
      </c>
      <c r="BJ105" s="1">
        <f>[1]服务器生态!AE123</f>
        <v>3.8604200140800002E-2</v>
      </c>
      <c r="BK105" s="1">
        <f>[1]服务器生态!AF123</f>
        <v>6.8679600000000019E-3</v>
      </c>
      <c r="BL105" s="1">
        <f>[1]服务器生态!AG123</f>
        <v>1.9871999999999997E-3</v>
      </c>
      <c r="BM105" s="1">
        <f>[1]服务器生态!$P104</f>
        <v>1</v>
      </c>
      <c r="BN105" s="11">
        <f>[1]服务器生态!Q104</f>
        <v>4.0999999999999996</v>
      </c>
      <c r="BQ105" s="14">
        <v>102</v>
      </c>
      <c r="BR105" s="14">
        <f>'[1]功能-行军令'!S105</f>
        <v>3623.4701344707792</v>
      </c>
      <c r="BS105" s="14">
        <f>'[1]功能-行军令'!T105</f>
        <v>4362.8325848179593</v>
      </c>
      <c r="BT105" s="14">
        <f>'[1]功能-行军令'!U105</f>
        <v>4548.1738450043485</v>
      </c>
      <c r="BU105" s="14">
        <f>'[1]功能-行军令'!V105</f>
        <v>3707.8333396956223</v>
      </c>
      <c r="BV105" s="14">
        <f>'[1]功能-行军令'!W105</f>
        <v>2074.3097858203364</v>
      </c>
      <c r="BW105" s="14"/>
    </row>
    <row r="106" spans="6:118" x14ac:dyDescent="0.15">
      <c r="F106" s="15">
        <f>[1]节奏总纲!N106</f>
        <v>113</v>
      </c>
      <c r="G106" s="15">
        <f>[1]节奏总纲!O106</f>
        <v>103</v>
      </c>
      <c r="H106" s="1">
        <f>[1]节奏总纲!P106</f>
        <v>1259.6918792651943</v>
      </c>
      <c r="I106" s="1">
        <f>[1]节奏总纲!Q106</f>
        <v>1073.383450321872</v>
      </c>
      <c r="J106" s="1">
        <f>[1]节奏总纲!R106</f>
        <v>861.50327622946634</v>
      </c>
      <c r="K106" s="1">
        <f>[1]节奏总纲!S106</f>
        <v>619.01258947091651</v>
      </c>
      <c r="L106" s="1">
        <f>[1]节奏总纲!T106</f>
        <v>335.8338550121008</v>
      </c>
      <c r="N106" s="15">
        <f>[1]节奏总纲!V106</f>
        <v>103</v>
      </c>
      <c r="O106" s="15">
        <f>[1]节奏总纲!W106</f>
        <v>84.424763748231499</v>
      </c>
      <c r="P106" s="15">
        <f>[1]节奏总纲!X106</f>
        <v>69.11770011262729</v>
      </c>
      <c r="Q106" s="15">
        <f>[1]节奏总纲!Y106</f>
        <v>55.270034984829749</v>
      </c>
      <c r="R106" s="15">
        <f>[1]节奏总纲!Z106</f>
        <v>41.016222059674192</v>
      </c>
      <c r="S106" s="15">
        <f>[1]节奏总纲!AA106</f>
        <v>22.272588592175168</v>
      </c>
      <c r="U106" s="15">
        <f>[1]节奏总纲!AC106</f>
        <v>103</v>
      </c>
      <c r="V106" s="15">
        <f>[1]节奏总纲!AD106</f>
        <v>67.004247194324648</v>
      </c>
      <c r="W106" s="15">
        <f>[1]节奏总纲!AE106</f>
        <v>69.0655056802525</v>
      </c>
      <c r="X106" s="15">
        <f>[1]节奏总纲!AF106</f>
        <v>71.952690055874157</v>
      </c>
      <c r="Y106" s="15">
        <f>[1]节奏总纲!AG106</f>
        <v>76.401205058887882</v>
      </c>
      <c r="Z106" s="15">
        <f>[1]节奏总纲!AH106</f>
        <v>85.072521641060263</v>
      </c>
      <c r="AR106" s="1">
        <v>103</v>
      </c>
      <c r="AS106" s="1">
        <f>[1]节奏总纲!BA106</f>
        <v>38.225405005200088</v>
      </c>
      <c r="AT106" s="1">
        <f>[1]节奏总纲!BB106</f>
        <v>39.723082378096265</v>
      </c>
      <c r="AU106" s="1">
        <f>[1]节奏总纲!BC106</f>
        <v>41.657347597192377</v>
      </c>
      <c r="AV106" s="1">
        <f>[1]节奏总纲!BD106</f>
        <v>44.39110423954309</v>
      </c>
      <c r="AW106" s="1">
        <f>[1]节奏总纲!BE106</f>
        <v>49.09231260978715</v>
      </c>
      <c r="BA106" s="1">
        <v>103</v>
      </c>
      <c r="BB106" s="1">
        <f>[1]服务器生态!W124</f>
        <v>195.04770435</v>
      </c>
      <c r="BC106" s="1">
        <f>[1]服务器生态!X124</f>
        <v>192.31882252607468</v>
      </c>
      <c r="BD106" s="1">
        <f>[1]服务器生态!Y124</f>
        <v>15.699041390592001</v>
      </c>
      <c r="BE106" s="1">
        <f>[1]服务器生态!Z124</f>
        <v>2.7929704000000011</v>
      </c>
      <c r="BF106" s="1">
        <f>[1]服务器生态!AA124</f>
        <v>0.80812799999999996</v>
      </c>
      <c r="BG106" s="1">
        <f>[1]服务器生态!AB124</f>
        <v>147.64798831504794</v>
      </c>
      <c r="BH106" s="1">
        <f>[1]服务器生态!AC124</f>
        <v>0.47962550249999997</v>
      </c>
      <c r="BI106" s="1">
        <f>[1]服务器生态!AD124</f>
        <v>0.47291513735919999</v>
      </c>
      <c r="BJ106" s="1">
        <f>[1]服务器生态!AE124</f>
        <v>3.8604200140800002E-2</v>
      </c>
      <c r="BK106" s="1">
        <f>[1]服务器生态!AF124</f>
        <v>6.8679600000000019E-3</v>
      </c>
      <c r="BL106" s="1">
        <f>[1]服务器生态!AG124</f>
        <v>1.9871999999999997E-3</v>
      </c>
      <c r="BM106" s="1">
        <f>[1]服务器生态!$P105</f>
        <v>1</v>
      </c>
      <c r="BN106" s="11">
        <f>[1]服务器生态!Q105</f>
        <v>4.0666666666666664</v>
      </c>
      <c r="BQ106" s="14">
        <v>103</v>
      </c>
      <c r="BR106" s="14">
        <f>'[1]功能-行军令'!S106</f>
        <v>3883.5391324186494</v>
      </c>
      <c r="BS106" s="14">
        <f>'[1]功能-行军令'!T106</f>
        <v>4630.885907546035</v>
      </c>
      <c r="BT106" s="14">
        <f>'[1]功能-行军令'!U106</f>
        <v>5029.5731836195046</v>
      </c>
      <c r="BU106" s="14">
        <f>'[1]功能-行军令'!V106</f>
        <v>4224.6708721464456</v>
      </c>
      <c r="BV106" s="14">
        <f>'[1]功能-行军令'!W106</f>
        <v>2294.0766249940425</v>
      </c>
      <c r="BW106" s="14"/>
    </row>
    <row r="107" spans="6:118" x14ac:dyDescent="0.15">
      <c r="F107" s="15">
        <f>[1]节奏总纲!N107</f>
        <v>114</v>
      </c>
      <c r="G107" s="15">
        <f>[1]节奏总纲!O107</f>
        <v>104</v>
      </c>
      <c r="H107" s="1">
        <f>[1]节奏总纲!P107</f>
        <v>1350.1761006314437</v>
      </c>
      <c r="I107" s="1">
        <f>[1]节奏总纲!Q107</f>
        <v>1150.7550905681794</v>
      </c>
      <c r="J107" s="1">
        <f>[1]节奏总纲!R107</f>
        <v>925.41069937279144</v>
      </c>
      <c r="K107" s="1">
        <f>[1]节奏总纲!S107</f>
        <v>665.09674717104917</v>
      </c>
      <c r="L107" s="1">
        <f>[1]节奏总纲!T107</f>
        <v>360.49701886859549</v>
      </c>
      <c r="N107" s="15">
        <f>[1]节奏总纲!V107</f>
        <v>104</v>
      </c>
      <c r="O107" s="15">
        <f>[1]节奏总纲!W107</f>
        <v>90.484221366249358</v>
      </c>
      <c r="P107" s="15">
        <f>[1]节奏总纲!X107</f>
        <v>77.371640246307379</v>
      </c>
      <c r="Q107" s="15">
        <f>[1]节奏总纲!Y107</f>
        <v>63.907423143325104</v>
      </c>
      <c r="R107" s="15">
        <f>[1]节奏总纲!Z107</f>
        <v>46.084157700132664</v>
      </c>
      <c r="S107" s="15">
        <f>[1]节奏总纲!AA107</f>
        <v>24.663163856494691</v>
      </c>
      <c r="U107" s="15">
        <f>[1]节奏总纲!AC107</f>
        <v>104</v>
      </c>
      <c r="V107" s="15">
        <f>[1]节奏总纲!AD107</f>
        <v>67.138256553625013</v>
      </c>
      <c r="W107" s="15">
        <f>[1]节奏总纲!AE107</f>
        <v>69.199592937186125</v>
      </c>
      <c r="X107" s="15">
        <f>[1]节奏总纲!AF107</f>
        <v>72.093818006439079</v>
      </c>
      <c r="Y107" s="15">
        <f>[1]节奏总纲!AG107</f>
        <v>76.536654632726695</v>
      </c>
      <c r="Z107" s="15">
        <f>[1]节奏总纲!AH107</f>
        <v>85.228476403824274</v>
      </c>
      <c r="AR107" s="1">
        <v>104</v>
      </c>
      <c r="AS107" s="1">
        <f>[1]节奏总纲!BA107</f>
        <v>38.288035531438013</v>
      </c>
      <c r="AT107" s="1">
        <f>[1]节奏总纲!BB107</f>
        <v>39.790623261487418</v>
      </c>
      <c r="AU107" s="1">
        <f>[1]节奏总纲!BC107</f>
        <v>41.724391289011947</v>
      </c>
      <c r="AV107" s="1">
        <f>[1]节奏总纲!BD107</f>
        <v>44.455742855302844</v>
      </c>
      <c r="AW107" s="1">
        <f>[1]节奏总纲!BE107</f>
        <v>49.154291946776759</v>
      </c>
      <c r="BA107" s="1">
        <v>104</v>
      </c>
      <c r="BB107" s="1">
        <f>[1]服务器生态!W125</f>
        <v>193.44895267499999</v>
      </c>
      <c r="BC107" s="1">
        <f>[1]服务器生态!X125</f>
        <v>190.74243873487731</v>
      </c>
      <c r="BD107" s="1">
        <f>[1]服务器生态!Y125</f>
        <v>15.570360723456</v>
      </c>
      <c r="BE107" s="1">
        <f>[1]服务器生态!Z125</f>
        <v>2.7700772000000007</v>
      </c>
      <c r="BF107" s="1">
        <f>[1]服务器生态!AA125</f>
        <v>0.80150399999999988</v>
      </c>
      <c r="BG107" s="1">
        <f>[1]服务器生态!AB125</f>
        <v>148.54323642825833</v>
      </c>
      <c r="BH107" s="1">
        <f>[1]服务器生态!AC125</f>
        <v>0.47962550249999997</v>
      </c>
      <c r="BI107" s="1">
        <f>[1]服务器生态!AD125</f>
        <v>0.47291513735919999</v>
      </c>
      <c r="BJ107" s="1">
        <f>[1]服务器生态!AE125</f>
        <v>3.8604200140800002E-2</v>
      </c>
      <c r="BK107" s="1">
        <f>[1]服务器生态!AF125</f>
        <v>6.8679600000000019E-3</v>
      </c>
      <c r="BL107" s="1">
        <f>[1]服务器生态!AG125</f>
        <v>1.9871999999999997E-3</v>
      </c>
      <c r="BM107" s="1">
        <f>[1]服务器生态!$P106</f>
        <v>1</v>
      </c>
      <c r="BN107" s="11">
        <f>[1]服务器生态!Q106</f>
        <v>4.0333333333333332</v>
      </c>
      <c r="BQ107" s="14">
        <v>104</v>
      </c>
      <c r="BR107" s="14">
        <f>'[1]功能-行军令'!S107</f>
        <v>4162.2741828474682</v>
      </c>
      <c r="BS107" s="14">
        <f>'[1]功能-行军令'!T107</f>
        <v>5183.8998965025967</v>
      </c>
      <c r="BT107" s="14">
        <f>'[1]功能-行军令'!U107</f>
        <v>5815.5755060425872</v>
      </c>
      <c r="BU107" s="14">
        <f>'[1]功能-行军令'!V107</f>
        <v>4746.6682431136578</v>
      </c>
      <c r="BV107" s="14">
        <f>'[1]功能-行军令'!W107</f>
        <v>2540.3058772189543</v>
      </c>
      <c r="BW107" s="14"/>
    </row>
    <row r="108" spans="6:118" x14ac:dyDescent="0.15">
      <c r="F108" s="15">
        <f>[1]节奏总纲!N108</f>
        <v>115</v>
      </c>
      <c r="G108" s="15">
        <f>[1]节奏总纲!O108</f>
        <v>105</v>
      </c>
      <c r="H108" s="1">
        <f>[1]节奏总纲!P108</f>
        <v>1447.1546878700494</v>
      </c>
      <c r="I108" s="1">
        <f>[1]节奏总纲!Q108</f>
        <v>1234.8570951595132</v>
      </c>
      <c r="J108" s="1">
        <f>[1]节奏总纲!R108</f>
        <v>993.18226228521496</v>
      </c>
      <c r="K108" s="1">
        <f>[1]节奏总纲!S108</f>
        <v>713.59197658872131</v>
      </c>
      <c r="L108" s="1">
        <f>[1]节奏总纲!T108</f>
        <v>386.39030166130323</v>
      </c>
      <c r="N108" s="15">
        <f>[1]节奏总纲!V108</f>
        <v>105</v>
      </c>
      <c r="O108" s="15">
        <f>[1]节奏总纲!W108</f>
        <v>96.978587238605769</v>
      </c>
      <c r="P108" s="15">
        <f>[1]节奏总纲!X108</f>
        <v>84.102004591333753</v>
      </c>
      <c r="Q108" s="15">
        <f>[1]节奏总纲!Y108</f>
        <v>67.771562912423519</v>
      </c>
      <c r="R108" s="15">
        <f>[1]节奏总纲!Z108</f>
        <v>48.495229417672135</v>
      </c>
      <c r="S108" s="15">
        <f>[1]节奏总纲!AA108</f>
        <v>25.893282792707737</v>
      </c>
      <c r="U108" s="15">
        <f>[1]节奏总纲!AC108</f>
        <v>105</v>
      </c>
      <c r="V108" s="15">
        <f>[1]节奏总纲!AD108</f>
        <v>67.272265912925377</v>
      </c>
      <c r="W108" s="15">
        <f>[1]节奏总纲!AE108</f>
        <v>69.333680194119751</v>
      </c>
      <c r="X108" s="15">
        <f>[1]节奏总纲!AF108</f>
        <v>72.23150684883845</v>
      </c>
      <c r="Y108" s="15">
        <f>[1]节奏总纲!AG108</f>
        <v>76.672104206565521</v>
      </c>
      <c r="Z108" s="15">
        <f>[1]节奏总纲!AH108</f>
        <v>85.384431166588271</v>
      </c>
      <c r="AR108" s="1">
        <v>105</v>
      </c>
      <c r="AS108" s="1">
        <f>[1]节奏总纲!BA108</f>
        <v>38.35066605767593</v>
      </c>
      <c r="AT108" s="1">
        <f>[1]节奏总纲!BB108</f>
        <v>39.858164144878572</v>
      </c>
      <c r="AU108" s="1">
        <f>[1]节奏总纲!BC108</f>
        <v>41.791434980831518</v>
      </c>
      <c r="AV108" s="1">
        <f>[1]节奏总纲!BD108</f>
        <v>44.520381471062606</v>
      </c>
      <c r="AW108" s="1">
        <f>[1]节奏总纲!BE108</f>
        <v>49.216271283766375</v>
      </c>
      <c r="BA108" s="1">
        <v>105</v>
      </c>
      <c r="BB108" s="1">
        <f>[1]服务器生态!W126</f>
        <v>191.850201</v>
      </c>
      <c r="BC108" s="1">
        <f>[1]服务器生态!X126</f>
        <v>189.16605494368</v>
      </c>
      <c r="BD108" s="1">
        <f>[1]服务器生态!Y126</f>
        <v>15.441680056320001</v>
      </c>
      <c r="BE108" s="1">
        <f>[1]服务器生态!Z126</f>
        <v>2.7471840000000007</v>
      </c>
      <c r="BF108" s="1">
        <f>[1]服务器生态!AA126</f>
        <v>0.79487999999999992</v>
      </c>
      <c r="BG108" s="1">
        <f>[1]服务器生态!AB126</f>
        <v>149.4310857967314</v>
      </c>
      <c r="BH108" s="1">
        <f>[1]服务器生态!AC126</f>
        <v>0.47962550249999997</v>
      </c>
      <c r="BI108" s="1">
        <f>[1]服务器生态!AD126</f>
        <v>0.47291513735919999</v>
      </c>
      <c r="BJ108" s="1">
        <f>[1]服务器生态!AE126</f>
        <v>3.8604200140800002E-2</v>
      </c>
      <c r="BK108" s="1">
        <f>[1]服务器生态!AF126</f>
        <v>6.8679600000000019E-3</v>
      </c>
      <c r="BL108" s="1">
        <f>[1]服务器生态!AG126</f>
        <v>1.9871999999999997E-3</v>
      </c>
      <c r="BM108" s="1">
        <f>[1]服务器生态!$P107</f>
        <v>1</v>
      </c>
      <c r="BN108" s="11">
        <f>[1]服务器生态!Q107</f>
        <v>4</v>
      </c>
      <c r="BQ108" s="14">
        <v>105</v>
      </c>
      <c r="BR108" s="14">
        <f>'[1]功能-行军令'!S108</f>
        <v>4461.0150129758622</v>
      </c>
      <c r="BS108" s="14">
        <f>'[1]功能-行军令'!T108</f>
        <v>5634.834307619356</v>
      </c>
      <c r="BT108" s="14">
        <f>'[1]功能-行军令'!U108</f>
        <v>6167.2122250305401</v>
      </c>
      <c r="BU108" s="14">
        <f>'[1]功能-行军令'!V108</f>
        <v>4995.0086300202383</v>
      </c>
      <c r="BV108" s="14">
        <f>'[1]功能-行军令'!W108</f>
        <v>2667.0081276489</v>
      </c>
      <c r="BW108" s="14"/>
    </row>
    <row r="109" spans="6:118" x14ac:dyDescent="0.15">
      <c r="F109" s="15">
        <f>[1]节奏总纲!N109</f>
        <v>116</v>
      </c>
      <c r="G109" s="15">
        <f>[1]节奏总纲!O109</f>
        <v>106</v>
      </c>
      <c r="H109" s="1">
        <f>[1]节奏总纲!P109</f>
        <v>1551.0937641066464</v>
      </c>
      <c r="I109" s="1">
        <f>[1]节奏总纲!Q109</f>
        <v>1324.4789651706653</v>
      </c>
      <c r="J109" s="1">
        <f>[1]节奏总纲!R109</f>
        <v>1064.6707596828021</v>
      </c>
      <c r="K109" s="1">
        <f>[1]节奏总纲!S109</f>
        <v>764.3790069517554</v>
      </c>
      <c r="L109" s="1">
        <f>[1]节奏总纲!T109</f>
        <v>412.59094125236794</v>
      </c>
      <c r="N109" s="15">
        <f>[1]节奏总纲!V109</f>
        <v>106</v>
      </c>
      <c r="O109" s="15">
        <f>[1]节奏总纲!W109</f>
        <v>103.93907623659697</v>
      </c>
      <c r="P109" s="15">
        <f>[1]节奏总纲!X109</f>
        <v>89.621870011152168</v>
      </c>
      <c r="Q109" s="15">
        <f>[1]节奏总纲!Y109</f>
        <v>71.488497397587139</v>
      </c>
      <c r="R109" s="15">
        <f>[1]节奏总纲!Z109</f>
        <v>50.787030363034091</v>
      </c>
      <c r="S109" s="15">
        <f>[1]节奏总纲!AA109</f>
        <v>26.200639591064714</v>
      </c>
      <c r="U109" s="15">
        <f>[1]节奏总纲!AC109</f>
        <v>106</v>
      </c>
      <c r="V109" s="15">
        <f>[1]节奏总纲!AD109</f>
        <v>67.406275272225741</v>
      </c>
      <c r="W109" s="15">
        <f>[1]节奏总纲!AE109</f>
        <v>69.467767451053362</v>
      </c>
      <c r="X109" s="15">
        <f>[1]节奏总纲!AF109</f>
        <v>72.369195691237806</v>
      </c>
      <c r="Y109" s="15">
        <f>[1]节奏总纲!AG109</f>
        <v>76.807553780404334</v>
      </c>
      <c r="Z109" s="15">
        <f>[1]节奏总纲!AH109</f>
        <v>85.540385929352269</v>
      </c>
      <c r="AR109" s="1">
        <v>106</v>
      </c>
      <c r="AS109" s="1">
        <f>[1]节奏总纲!BA109</f>
        <v>38.413296583913848</v>
      </c>
      <c r="AT109" s="1">
        <f>[1]节奏总纲!BB109</f>
        <v>39.925705028269732</v>
      </c>
      <c r="AU109" s="1">
        <f>[1]节奏总纲!BC109</f>
        <v>41.858478672651096</v>
      </c>
      <c r="AV109" s="1">
        <f>[1]节奏总纲!BD109</f>
        <v>44.585020086822361</v>
      </c>
      <c r="AW109" s="1">
        <f>[1]节奏总纲!BE109</f>
        <v>49.278250620755983</v>
      </c>
      <c r="BA109" s="1">
        <v>106</v>
      </c>
      <c r="BB109" s="1">
        <f>[1]服务器生态!W127</f>
        <v>190.25144932500001</v>
      </c>
      <c r="BC109" s="1">
        <f>[1]服务器生态!X127</f>
        <v>187.58967115248268</v>
      </c>
      <c r="BD109" s="1">
        <f>[1]服务器生态!Y127</f>
        <v>15.312999389184002</v>
      </c>
      <c r="BE109" s="1">
        <f>[1]服务器生态!Z127</f>
        <v>2.7242908000000008</v>
      </c>
      <c r="BF109" s="1">
        <f>[1]服务器生态!AA127</f>
        <v>0.78825599999999996</v>
      </c>
      <c r="BG109" s="1">
        <f>[1]服务器生态!AB127</f>
        <v>150.31153642046721</v>
      </c>
      <c r="BH109" s="1">
        <f>[1]服务器生态!AC127</f>
        <v>0.47962550249999997</v>
      </c>
      <c r="BI109" s="1">
        <f>[1]服务器生态!AD127</f>
        <v>0.47291513735919999</v>
      </c>
      <c r="BJ109" s="1">
        <f>[1]服务器生态!AE127</f>
        <v>3.8604200140800002E-2</v>
      </c>
      <c r="BK109" s="1">
        <f>[1]服务器生态!AF127</f>
        <v>6.8679600000000019E-3</v>
      </c>
      <c r="BL109" s="1">
        <f>[1]服务器生态!AG127</f>
        <v>1.9871999999999997E-3</v>
      </c>
      <c r="BM109" s="1">
        <f>[1]服务器生态!$P108</f>
        <v>1</v>
      </c>
      <c r="BN109" s="11">
        <f>[1]服务器生态!Q108</f>
        <v>3.9666666666666668</v>
      </c>
      <c r="BQ109" s="14">
        <v>106</v>
      </c>
      <c r="BR109" s="14">
        <f>'[1]功能-行军令'!S109</f>
        <v>4781.1975068834727</v>
      </c>
      <c r="BS109" s="14">
        <f>'[1]功能-行军令'!T109</f>
        <v>6004.6652907472017</v>
      </c>
      <c r="BT109" s="14">
        <f>'[1]功能-行军令'!U109</f>
        <v>6505.4532631804323</v>
      </c>
      <c r="BU109" s="14">
        <f>'[1]功能-行军令'!V109</f>
        <v>5231.0641273925139</v>
      </c>
      <c r="BV109" s="14">
        <f>'[1]功能-行军令'!W109</f>
        <v>2698.6658778796627</v>
      </c>
      <c r="BW109" s="14"/>
    </row>
    <row r="110" spans="6:118" x14ac:dyDescent="0.15">
      <c r="F110" s="15">
        <f>[1]节奏总纲!N110</f>
        <v>117</v>
      </c>
      <c r="G110" s="15">
        <f>[1]节奏总纲!O110</f>
        <v>107</v>
      </c>
      <c r="H110" s="1">
        <f>[1]节奏总纲!P110</f>
        <v>1662.4929077375689</v>
      </c>
      <c r="I110" s="1">
        <f>[1]节奏总纲!Q110</f>
        <v>1418.9376967540152</v>
      </c>
      <c r="J110" s="1">
        <f>[1]节奏总纲!R110</f>
        <v>1141.6338797433884</v>
      </c>
      <c r="K110" s="1">
        <f>[1]节奏总纲!S110</f>
        <v>816.11776840837263</v>
      </c>
      <c r="L110" s="1">
        <f>[1]节奏总纲!T110</f>
        <v>440.22812196890823</v>
      </c>
      <c r="N110" s="15">
        <f>[1]节奏总纲!V110</f>
        <v>107</v>
      </c>
      <c r="O110" s="15">
        <f>[1]节奏总纲!W110</f>
        <v>111.39914363092248</v>
      </c>
      <c r="P110" s="15">
        <f>[1]节奏总纲!X110</f>
        <v>94.458731583349845</v>
      </c>
      <c r="Q110" s="15">
        <f>[1]节奏总纲!Y110</f>
        <v>76.963120060586334</v>
      </c>
      <c r="R110" s="15">
        <f>[1]节奏总纲!Z110</f>
        <v>51.738761456617226</v>
      </c>
      <c r="S110" s="15">
        <f>[1]节奏总纲!AA110</f>
        <v>27.637180716540286</v>
      </c>
      <c r="U110" s="15">
        <f>[1]节奏总纲!AC110</f>
        <v>107</v>
      </c>
      <c r="V110" s="15">
        <f>[1]节奏总纲!AD110</f>
        <v>67.540284631526106</v>
      </c>
      <c r="W110" s="15">
        <f>[1]节奏总纲!AE110</f>
        <v>69.601854707986988</v>
      </c>
      <c r="X110" s="15">
        <f>[1]节奏总纲!AF110</f>
        <v>72.506884533637162</v>
      </c>
      <c r="Y110" s="15">
        <f>[1]节奏总纲!AG110</f>
        <v>76.94300335424316</v>
      </c>
      <c r="Z110" s="15">
        <f>[1]节奏总纲!AH110</f>
        <v>85.696340692116266</v>
      </c>
      <c r="AR110" s="1">
        <v>107</v>
      </c>
      <c r="AS110" s="1">
        <f>[1]节奏总纲!BA110</f>
        <v>38.475927110151773</v>
      </c>
      <c r="AT110" s="1">
        <f>[1]节奏总纲!BB110</f>
        <v>39.993245911660885</v>
      </c>
      <c r="AU110" s="1">
        <f>[1]节奏总纲!BC110</f>
        <v>41.925522364470666</v>
      </c>
      <c r="AV110" s="1">
        <f>[1]节奏总纲!BD110</f>
        <v>44.649658702582116</v>
      </c>
      <c r="AW110" s="1">
        <f>[1]节奏总纲!BE110</f>
        <v>49.340229957745592</v>
      </c>
      <c r="BA110" s="1">
        <v>107</v>
      </c>
      <c r="BB110" s="1">
        <f>[1]服务器生态!W128</f>
        <v>188.65269764999996</v>
      </c>
      <c r="BC110" s="1">
        <f>[1]服务器生态!X128</f>
        <v>186.01328736128531</v>
      </c>
      <c r="BD110" s="1">
        <f>[1]服务器生态!Y128</f>
        <v>15.184318722047999</v>
      </c>
      <c r="BE110" s="1">
        <f>[1]服务器生态!Z128</f>
        <v>2.7013976000000008</v>
      </c>
      <c r="BF110" s="1">
        <f>[1]服务器生态!AA128</f>
        <v>0.78163199999999988</v>
      </c>
      <c r="BG110" s="1">
        <f>[1]服务器生态!AB128</f>
        <v>151.18458829946576</v>
      </c>
      <c r="BH110" s="1">
        <f>[1]服务器生态!AC128</f>
        <v>0.47962550249999997</v>
      </c>
      <c r="BI110" s="1">
        <f>[1]服务器生态!AD128</f>
        <v>0.47291513735919999</v>
      </c>
      <c r="BJ110" s="1">
        <f>[1]服务器生态!AE128</f>
        <v>3.8604200140800002E-2</v>
      </c>
      <c r="BK110" s="1">
        <f>[1]服务器生态!AF128</f>
        <v>6.8679600000000019E-3</v>
      </c>
      <c r="BL110" s="1">
        <f>[1]服务器生态!AG128</f>
        <v>1.9871999999999997E-3</v>
      </c>
      <c r="BM110" s="1">
        <f>[1]服务器生态!$P109</f>
        <v>1</v>
      </c>
      <c r="BN110" s="11">
        <f>[1]服务器生态!Q109</f>
        <v>3.9333333333333331</v>
      </c>
      <c r="BQ110" s="14">
        <v>107</v>
      </c>
      <c r="BR110" s="14">
        <f>'[1]功能-行军令'!S110</f>
        <v>5124.3606070224341</v>
      </c>
      <c r="BS110" s="14">
        <f>'[1]功能-行军令'!T110</f>
        <v>6328.7350160844362</v>
      </c>
      <c r="BT110" s="14">
        <f>'[1]功能-行军令'!U110</f>
        <v>7003.6439255133446</v>
      </c>
      <c r="BU110" s="14">
        <f>'[1]功能-行军令'!V110</f>
        <v>5329.0924300315673</v>
      </c>
      <c r="BV110" s="14">
        <f>'[1]功能-行军令'!W110</f>
        <v>2846.6296138036487</v>
      </c>
      <c r="BW110" s="14"/>
    </row>
    <row r="111" spans="6:118" x14ac:dyDescent="0.15">
      <c r="F111" s="15">
        <f>[1]节奏总纲!N111</f>
        <v>118</v>
      </c>
      <c r="G111" s="15">
        <f>[1]节奏总纲!O111</f>
        <v>108</v>
      </c>
      <c r="H111" s="1">
        <f>[1]节奏总纲!P111</f>
        <v>1781.8875536304624</v>
      </c>
      <c r="I111" s="1">
        <f>[1]节奏总纲!Q111</f>
        <v>1520.8410270235997</v>
      </c>
      <c r="J111" s="1">
        <f>[1]节奏总纲!R111</f>
        <v>1218.0983316617842</v>
      </c>
      <c r="K111" s="1">
        <f>[1]节奏总纲!S111</f>
        <v>871.69939123602228</v>
      </c>
      <c r="L111" s="1">
        <f>[1]节奏总纲!T111</f>
        <v>471.13106917989433</v>
      </c>
      <c r="N111" s="15">
        <f>[1]节奏总纲!V111</f>
        <v>108</v>
      </c>
      <c r="O111" s="15">
        <f>[1]节奏总纲!W111</f>
        <v>119.39464589289355</v>
      </c>
      <c r="P111" s="15">
        <f>[1]节奏总纲!X111</f>
        <v>101.90333026958456</v>
      </c>
      <c r="Q111" s="15">
        <f>[1]节奏总纲!Y111</f>
        <v>76.464451918395753</v>
      </c>
      <c r="R111" s="15">
        <f>[1]节奏总纲!Z111</f>
        <v>55.581622827649653</v>
      </c>
      <c r="S111" s="15">
        <f>[1]节奏总纲!AA111</f>
        <v>30.902947210986099</v>
      </c>
      <c r="U111" s="15">
        <f>[1]节奏总纲!AC111</f>
        <v>108</v>
      </c>
      <c r="V111" s="15">
        <f>[1]节奏总纲!AD111</f>
        <v>67.674293990826456</v>
      </c>
      <c r="W111" s="15">
        <f>[1]节奏总纲!AE111</f>
        <v>69.735941964920613</v>
      </c>
      <c r="X111" s="15">
        <f>[1]节奏总纲!AF111</f>
        <v>72.644573376036519</v>
      </c>
      <c r="Y111" s="15">
        <f>[1]节奏总纲!AG111</f>
        <v>77.074762810762508</v>
      </c>
      <c r="Z111" s="15">
        <f>[1]节奏总纲!AH111</f>
        <v>85.852295454880277</v>
      </c>
      <c r="AR111" s="1">
        <v>108</v>
      </c>
      <c r="AS111" s="1">
        <f>[1]节奏总纲!BA111</f>
        <v>38.53855763638969</v>
      </c>
      <c r="AT111" s="1">
        <f>[1]节奏总纲!BB111</f>
        <v>40.052446592012309</v>
      </c>
      <c r="AU111" s="1">
        <f>[1]节奏总纲!BC111</f>
        <v>41.992566056290244</v>
      </c>
      <c r="AV111" s="1">
        <f>[1]节奏总纲!BD111</f>
        <v>44.71429731834187</v>
      </c>
      <c r="AW111" s="1">
        <f>[1]节奏总纲!BE111</f>
        <v>49.402209294735208</v>
      </c>
      <c r="BA111" s="1">
        <v>108</v>
      </c>
      <c r="BB111" s="1">
        <f>[1]服务器生态!W129</f>
        <v>187.05394597499998</v>
      </c>
      <c r="BC111" s="1">
        <f>[1]服务器生态!X129</f>
        <v>184.43690357008799</v>
      </c>
      <c r="BD111" s="1">
        <f>[1]服务器生态!Y129</f>
        <v>15.055638054912</v>
      </c>
      <c r="BE111" s="1">
        <f>[1]服务器生态!Z129</f>
        <v>2.6785044000000009</v>
      </c>
      <c r="BF111" s="1">
        <f>[1]服务器生态!AA129</f>
        <v>0.77500799999999992</v>
      </c>
      <c r="BG111" s="1">
        <f>[1]服务器生态!AB129</f>
        <v>152.05024143372702</v>
      </c>
      <c r="BH111" s="1">
        <f>[1]服务器生态!AC129</f>
        <v>0.47962550249999997</v>
      </c>
      <c r="BI111" s="1">
        <f>[1]服务器生态!AD129</f>
        <v>0.47291513735919999</v>
      </c>
      <c r="BJ111" s="1">
        <f>[1]服务器生态!AE129</f>
        <v>3.8604200140800002E-2</v>
      </c>
      <c r="BK111" s="1">
        <f>[1]服务器生态!AF129</f>
        <v>6.8679600000000019E-3</v>
      </c>
      <c r="BL111" s="1">
        <f>[1]服务器生态!AG129</f>
        <v>1.9871999999999997E-3</v>
      </c>
      <c r="BM111" s="1">
        <f>[1]服务器生态!$P110</f>
        <v>1</v>
      </c>
      <c r="BN111" s="11">
        <f>[1]服务器生态!Q110</f>
        <v>3.9</v>
      </c>
      <c r="BQ111" s="14">
        <v>108</v>
      </c>
      <c r="BR111" s="14">
        <f>'[1]功能-行军令'!S111</f>
        <v>5492.1537110731006</v>
      </c>
      <c r="BS111" s="14">
        <f>'[1]功能-行军令'!T111</f>
        <v>6827.5231280621665</v>
      </c>
      <c r="BT111" s="14">
        <f>'[1]功能-行军令'!U111</f>
        <v>6958.2651245740271</v>
      </c>
      <c r="BU111" s="14">
        <f>'[1]功能-行军令'!V111</f>
        <v>5724.9071512479131</v>
      </c>
      <c r="BV111" s="14">
        <f>'[1]功能-行军令'!W111</f>
        <v>3183.0035627315665</v>
      </c>
      <c r="BW111" s="14"/>
    </row>
    <row r="112" spans="6:118" x14ac:dyDescent="0.15">
      <c r="F112" s="15">
        <f>[1]节奏总纲!N112</f>
        <v>119</v>
      </c>
      <c r="G112" s="15">
        <f>[1]节奏总纲!O112</f>
        <v>109</v>
      </c>
      <c r="H112" s="1">
        <f>[1]节奏总纲!P112</f>
        <v>1909.8515666673818</v>
      </c>
      <c r="I112" s="1">
        <f>[1]节奏总纲!Q112</f>
        <v>1624.7107277639418</v>
      </c>
      <c r="J112" s="1">
        <f>[1]节奏总纲!R112</f>
        <v>1301.5638426838207</v>
      </c>
      <c r="K112" s="1">
        <f>[1]节奏总纲!S112</f>
        <v>931.81657937701561</v>
      </c>
      <c r="L112" s="1">
        <f>[1]节奏总纲!T112</f>
        <v>504.58278391352223</v>
      </c>
      <c r="N112" s="15">
        <f>[1]节奏总纲!V112</f>
        <v>109</v>
      </c>
      <c r="O112" s="15">
        <f>[1]节奏总纲!W112</f>
        <v>127.96401303691937</v>
      </c>
      <c r="P112" s="15">
        <f>[1]节奏总纲!X112</f>
        <v>103.86970074034207</v>
      </c>
      <c r="Q112" s="15">
        <f>[1]节奏总纲!Y112</f>
        <v>83.46551102203648</v>
      </c>
      <c r="R112" s="15">
        <f>[1]节奏总纲!Z112</f>
        <v>60.117188140993335</v>
      </c>
      <c r="S112" s="15">
        <f>[1]节奏总纲!AA112</f>
        <v>33.451714733627909</v>
      </c>
      <c r="U112" s="15">
        <f>[1]节奏总纲!AC112</f>
        <v>109</v>
      </c>
      <c r="V112" s="15">
        <f>[1]节奏总纲!AD112</f>
        <v>67.80830335012682</v>
      </c>
      <c r="W112" s="15">
        <f>[1]节奏总纲!AE112</f>
        <v>69.870029221854239</v>
      </c>
      <c r="X112" s="15">
        <f>[1]节奏总纲!AF112</f>
        <v>72.782262218435889</v>
      </c>
      <c r="Y112" s="15">
        <f>[1]节奏总纲!AG112</f>
        <v>77.203841369133116</v>
      </c>
      <c r="Z112" s="15">
        <f>[1]节奏总纲!AH112</f>
        <v>86.007776715139968</v>
      </c>
      <c r="AR112" s="1">
        <v>109</v>
      </c>
      <c r="AS112" s="1">
        <f>[1]节奏总纲!BA112</f>
        <v>38.601188162627608</v>
      </c>
      <c r="AT112" s="1">
        <f>[1]节奏总纲!BB112</f>
        <v>40.110720583137102</v>
      </c>
      <c r="AU112" s="1">
        <f>[1]节奏总纲!BC112</f>
        <v>42.051439554347354</v>
      </c>
      <c r="AV112" s="1">
        <f>[1]节奏总纲!BD112</f>
        <v>44.778935934101632</v>
      </c>
      <c r="AW112" s="1">
        <f>[1]节奏总纲!BE112</f>
        <v>49.464188631724817</v>
      </c>
      <c r="BA112" s="1">
        <v>109</v>
      </c>
      <c r="BB112" s="1">
        <f>[1]服务器生态!W130</f>
        <v>185.45519429999999</v>
      </c>
      <c r="BC112" s="1">
        <f>[1]服务器生态!X130</f>
        <v>182.86051977889068</v>
      </c>
      <c r="BD112" s="1">
        <f>[1]服务器生态!Y130</f>
        <v>14.926957387776001</v>
      </c>
      <c r="BE112" s="1">
        <f>[1]服务器生态!Z130</f>
        <v>2.6556112000000009</v>
      </c>
      <c r="BF112" s="1">
        <f>[1]服务器生态!AA130</f>
        <v>0.76838399999999996</v>
      </c>
      <c r="BG112" s="1">
        <f>[1]服务器生态!AB130</f>
        <v>152.908495823251</v>
      </c>
      <c r="BH112" s="1">
        <f>[1]服务器生态!AC130</f>
        <v>0.47962550249999997</v>
      </c>
      <c r="BI112" s="1">
        <f>[1]服务器生态!AD130</f>
        <v>0.47291513735919999</v>
      </c>
      <c r="BJ112" s="1">
        <f>[1]服务器生态!AE130</f>
        <v>3.8604200140800002E-2</v>
      </c>
      <c r="BK112" s="1">
        <f>[1]服务器生态!AF130</f>
        <v>6.8679600000000019E-3</v>
      </c>
      <c r="BL112" s="1">
        <f>[1]服务器生态!AG130</f>
        <v>1.9871999999999997E-3</v>
      </c>
      <c r="BM112" s="1">
        <f>[1]服务器生态!$P111</f>
        <v>1</v>
      </c>
      <c r="BN112" s="11">
        <f>[1]服务器生态!Q111</f>
        <v>3.8666666666666667</v>
      </c>
      <c r="BQ112" s="14">
        <v>109</v>
      </c>
      <c r="BR112" s="14">
        <f>'[1]功能-行军令'!S112</f>
        <v>5886.3445996982919</v>
      </c>
      <c r="BS112" s="14">
        <f>'[1]功能-行军令'!T112</f>
        <v>6959.269949602909</v>
      </c>
      <c r="BT112" s="14">
        <f>'[1]功能-行军令'!U112</f>
        <v>7595.3615030053188</v>
      </c>
      <c r="BU112" s="14">
        <f>'[1]功能-行军令'!V112</f>
        <v>6192.0703785223159</v>
      </c>
      <c r="BV112" s="14">
        <f>'[1]功能-行军令'!W112</f>
        <v>3445.5266175636789</v>
      </c>
      <c r="BW112" s="14"/>
    </row>
    <row r="113" spans="6:75" x14ac:dyDescent="0.15">
      <c r="F113" s="15">
        <f>[1]节奏总纲!N113</f>
        <v>120</v>
      </c>
      <c r="G113" s="15">
        <f>[1]节奏总纲!O113</f>
        <v>110</v>
      </c>
      <c r="H113" s="14">
        <f>[1]节奏总纲!P113</f>
        <v>2047</v>
      </c>
      <c r="I113" s="14">
        <f>[1]节奏总纲!Q113</f>
        <v>1741.3829000000001</v>
      </c>
      <c r="J113" s="14">
        <f>[1]节奏总纲!R113</f>
        <v>1397.2821999999999</v>
      </c>
      <c r="K113" s="14">
        <f>[1]节奏总纲!S113</f>
        <v>1001.3924000000001</v>
      </c>
      <c r="L113" s="14">
        <f>[1]节奏总纲!T113</f>
        <v>542.04559999999992</v>
      </c>
      <c r="M113" s="14"/>
      <c r="N113" s="15">
        <f>[1]节奏总纲!V113</f>
        <v>110</v>
      </c>
      <c r="O113" s="15">
        <f>[1]节奏总纲!W113</f>
        <v>137.1484333326182</v>
      </c>
      <c r="P113" s="15">
        <f>[1]节奏总纲!X113</f>
        <v>116.67217223605826</v>
      </c>
      <c r="Q113" s="15">
        <f>[1]节奏总纲!Y113</f>
        <v>95.718357316179208</v>
      </c>
      <c r="R113" s="15">
        <f>[1]节奏总纲!Z113</f>
        <v>69.575820622984452</v>
      </c>
      <c r="S113" s="15">
        <f>[1]节奏总纲!AA113</f>
        <v>37.462816086477687</v>
      </c>
      <c r="U113" s="15">
        <f>[1]节奏总纲!AC113</f>
        <v>110</v>
      </c>
      <c r="V113" s="15">
        <f>[1]节奏总纲!AD113</f>
        <v>67.942312709427185</v>
      </c>
      <c r="W113" s="15">
        <f>[1]节奏总纲!AE113</f>
        <v>70.003807055133578</v>
      </c>
      <c r="X113" s="15">
        <f>[1]节奏总纲!AF113</f>
        <v>72.919951060835245</v>
      </c>
      <c r="Y113" s="15">
        <f>[1]节奏总纲!AG113</f>
        <v>77.332919927503724</v>
      </c>
      <c r="Z113" s="15">
        <f>[1]节奏总纲!AH113</f>
        <v>86.154780808490045</v>
      </c>
      <c r="AR113" s="1">
        <v>110</v>
      </c>
      <c r="AS113" s="1">
        <f>[1]节奏总纲!BA113</f>
        <v>38.663818688865533</v>
      </c>
      <c r="AT113" s="1">
        <f>[1]节奏总纲!BB113</f>
        <v>40.168994574261895</v>
      </c>
      <c r="AU113" s="1">
        <f>[1]节奏总纲!BC113</f>
        <v>42.109294145892463</v>
      </c>
      <c r="AV113" s="1">
        <f>[1]节奏总纲!BD113</f>
        <v>44.843574549861387</v>
      </c>
      <c r="AW113" s="1">
        <f>[1]节奏总纲!BE113</f>
        <v>49.526167968714425</v>
      </c>
      <c r="BA113" s="1">
        <v>110</v>
      </c>
      <c r="BB113" s="1">
        <f>[1]服务器生态!W131</f>
        <v>183.856442625</v>
      </c>
      <c r="BC113" s="1">
        <f>[1]服务器生态!X131</f>
        <v>181.28413598769336</v>
      </c>
      <c r="BD113" s="1">
        <f>[1]服务器生态!Y131</f>
        <v>14.798276720640002</v>
      </c>
      <c r="BE113" s="1">
        <f>[1]服务器生态!Z131</f>
        <v>2.632718000000001</v>
      </c>
      <c r="BF113" s="1">
        <f>[1]服务器生态!AA131</f>
        <v>0.76175999999999999</v>
      </c>
      <c r="BG113" s="1">
        <f>[1]服务器生态!AB131</f>
        <v>153.75935146803769</v>
      </c>
      <c r="BH113" s="1">
        <f>[1]服务器生态!AC131</f>
        <v>0.47962550249999997</v>
      </c>
      <c r="BI113" s="1">
        <f>[1]服务器生态!AD131</f>
        <v>0.47291513735919999</v>
      </c>
      <c r="BJ113" s="1">
        <f>[1]服务器生态!AE131</f>
        <v>3.8604200140800002E-2</v>
      </c>
      <c r="BK113" s="1">
        <f>[1]服务器生态!AF131</f>
        <v>6.8679600000000019E-3</v>
      </c>
      <c r="BL113" s="1">
        <f>[1]服务器生态!AG131</f>
        <v>1.9871999999999997E-3</v>
      </c>
      <c r="BM113" s="1">
        <f>[1]服务器生态!$P112</f>
        <v>1</v>
      </c>
      <c r="BN113" s="11">
        <f>[1]服务器生态!Q112</f>
        <v>3.8333333333333339</v>
      </c>
      <c r="BQ113" s="14">
        <v>110</v>
      </c>
      <c r="BR113" s="14">
        <f>'[1]功能-行军令'!S113</f>
        <v>6308.8279333004321</v>
      </c>
      <c r="BS113" s="14">
        <f>'[1]功能-行军令'!T113</f>
        <v>7817.0355398159154</v>
      </c>
      <c r="BT113" s="14">
        <f>'[1]功能-行军令'!U113</f>
        <v>8710.3705157723016</v>
      </c>
      <c r="BU113" s="14">
        <f>'[1]功能-行军令'!V113</f>
        <v>7166.3095241674018</v>
      </c>
      <c r="BV113" s="14">
        <f>'[1]功能-行军令'!W113</f>
        <v>3858.6700569071982</v>
      </c>
      <c r="BW113" s="14"/>
    </row>
    <row r="114" spans="6:75" x14ac:dyDescent="0.15">
      <c r="F114" s="15">
        <f>[1]节奏总纲!N114</f>
        <v>121</v>
      </c>
      <c r="G114" s="15">
        <f>[1]节奏总纲!O114</f>
        <v>111</v>
      </c>
      <c r="H114" s="14">
        <f>[1]节奏总纲!P114</f>
        <v>2193.9920512743265</v>
      </c>
      <c r="I114" s="14">
        <f>[1]节奏总纲!Q114</f>
        <v>1869.0618284805987</v>
      </c>
      <c r="J114" s="14">
        <f>[1]节奏总纲!R114</f>
        <v>1500.4711638665117</v>
      </c>
      <c r="K114" s="14">
        <f>[1]节奏总纲!S114</f>
        <v>1076.5918995603122</v>
      </c>
      <c r="L114" s="14">
        <f>[1]节奏总纲!T114</f>
        <v>583.16308722871599</v>
      </c>
      <c r="M114" s="14"/>
      <c r="N114" s="15">
        <f>[1]节奏总纲!V114</f>
        <v>111</v>
      </c>
      <c r="O114" s="15">
        <f>[1]节奏总纲!W114</f>
        <v>146.99205127432651</v>
      </c>
      <c r="P114" s="15">
        <f>[1]节奏总纲!X114</f>
        <v>127.67892848059864</v>
      </c>
      <c r="Q114" s="15">
        <f>[1]节奏总纲!Y114</f>
        <v>103.18896386651181</v>
      </c>
      <c r="R114" s="15">
        <f>[1]节奏总纲!Z114</f>
        <v>75.19949956031212</v>
      </c>
      <c r="S114" s="15">
        <f>[1]节奏总纲!AA114</f>
        <v>41.117487228716072</v>
      </c>
      <c r="U114" s="15">
        <f>[1]节奏总纲!AC114</f>
        <v>111</v>
      </c>
      <c r="V114" s="15">
        <f>[1]节奏总纲!AD114</f>
        <v>68.071211008105138</v>
      </c>
      <c r="W114" s="15">
        <f>[1]节奏总纲!AE114</f>
        <v>70.127815365673797</v>
      </c>
      <c r="X114" s="15">
        <f>[1]节奏总纲!AF114</f>
        <v>73.051543220271398</v>
      </c>
      <c r="Y114" s="15">
        <f>[1]节奏总纲!AG114</f>
        <v>77.461998485874332</v>
      </c>
      <c r="Z114" s="15">
        <f>[1]节奏总纲!AH114</f>
        <v>86.301784901840136</v>
      </c>
      <c r="AR114" s="1">
        <v>111</v>
      </c>
      <c r="AS114" s="1">
        <f>[1]节奏总纲!BA114</f>
        <v>38.72644921510345</v>
      </c>
      <c r="AT114" s="1">
        <f>[1]节奏总纲!BB114</f>
        <v>40.227268565386687</v>
      </c>
      <c r="AU114" s="1">
        <f>[1]节奏总纲!BC114</f>
        <v>42.167148737437572</v>
      </c>
      <c r="AV114" s="1">
        <f>[1]节奏总纲!BD114</f>
        <v>44.908213165621142</v>
      </c>
      <c r="AW114" s="1">
        <f>[1]节奏总纲!BE114</f>
        <v>49.588147305704041</v>
      </c>
      <c r="BA114" s="1">
        <v>111</v>
      </c>
      <c r="BB114" s="1">
        <f>[1]服务器生态!W132</f>
        <v>182.25769094999998</v>
      </c>
      <c r="BC114" s="1">
        <f>[1]服务器生态!X132</f>
        <v>179.70775219649599</v>
      </c>
      <c r="BD114" s="1">
        <f>[1]服务器生态!Y132</f>
        <v>14.669596053504002</v>
      </c>
      <c r="BE114" s="1">
        <f>[1]服务器生态!Z132</f>
        <v>2.6098248000000006</v>
      </c>
      <c r="BF114" s="1">
        <f>[1]服务器生态!AA132</f>
        <v>0.75513599999999992</v>
      </c>
      <c r="BG114" s="1">
        <f>[1]服务器生态!AB132</f>
        <v>154.60280836808715</v>
      </c>
      <c r="BH114" s="1">
        <f>[1]服务器生态!AC132</f>
        <v>0.47962550249999997</v>
      </c>
      <c r="BI114" s="1">
        <f>[1]服务器生态!AD132</f>
        <v>0.47291513735919999</v>
      </c>
      <c r="BJ114" s="1">
        <f>[1]服务器生态!AE132</f>
        <v>3.8604200140800002E-2</v>
      </c>
      <c r="BK114" s="1">
        <f>[1]服务器生态!AF132</f>
        <v>6.8679600000000019E-3</v>
      </c>
      <c r="BL114" s="1">
        <f>[1]服务器生态!AG132</f>
        <v>1.9871999999999997E-3</v>
      </c>
      <c r="BM114" s="1">
        <f>[1]服务器生态!$P113</f>
        <v>1</v>
      </c>
      <c r="BN114" s="11">
        <f>[1]服务器生态!Q113</f>
        <v>3.8</v>
      </c>
      <c r="BQ114" s="14">
        <v>111</v>
      </c>
      <c r="BR114" s="14">
        <f>'[1]功能-行军令'!S114</f>
        <v>6761.6343586190196</v>
      </c>
      <c r="BS114" s="14">
        <f>'[1]功能-行军令'!T114</f>
        <v>8554.4882082000986</v>
      </c>
      <c r="BT114" s="14">
        <f>'[1]功能-行军令'!U114</f>
        <v>9390.1957118525897</v>
      </c>
      <c r="BU114" s="14">
        <f>'[1]功能-行军令'!V114</f>
        <v>7745.548454712145</v>
      </c>
      <c r="BV114" s="14">
        <f>'[1]功能-行军令'!W114</f>
        <v>4235.1011845577596</v>
      </c>
      <c r="BW114" s="14"/>
    </row>
    <row r="115" spans="6:75" x14ac:dyDescent="0.15">
      <c r="F115" s="15">
        <f>[1]节奏总纲!N115</f>
        <v>122</v>
      </c>
      <c r="G115" s="15">
        <f>[1]节奏总纲!O115</f>
        <v>112</v>
      </c>
      <c r="H115" s="14">
        <f>[1]节奏总纲!P115</f>
        <v>2351.5342310339256</v>
      </c>
      <c r="I115" s="14">
        <f>[1]节奏总纲!Q115</f>
        <v>2004.6829319564217</v>
      </c>
      <c r="J115" s="14">
        <f>[1]节奏总纲!R115</f>
        <v>1609.3900277196187</v>
      </c>
      <c r="K115" s="14">
        <f>[1]节奏总纲!S115</f>
        <v>1155.3087677069677</v>
      </c>
      <c r="L115" s="14">
        <f>[1]节奏总纲!T115</f>
        <v>623.15657122399034</v>
      </c>
      <c r="M115" s="14"/>
      <c r="N115" s="15">
        <f>[1]节奏总纲!V115</f>
        <v>112</v>
      </c>
      <c r="O115" s="15">
        <f>[1]节奏总纲!W115</f>
        <v>157.54217975959909</v>
      </c>
      <c r="P115" s="15">
        <f>[1]节奏总纲!X115</f>
        <v>135.62110347582302</v>
      </c>
      <c r="Q115" s="15">
        <f>[1]节奏总纲!Y115</f>
        <v>108.91886385310704</v>
      </c>
      <c r="R115" s="15">
        <f>[1]节奏总纲!Z115</f>
        <v>78.716868146655543</v>
      </c>
      <c r="S115" s="15">
        <f>[1]节奏总纲!AA115</f>
        <v>39.993483995274346</v>
      </c>
      <c r="U115" s="15">
        <f>[1]节奏总纲!AC115</f>
        <v>112</v>
      </c>
      <c r="V115" s="15">
        <f>[1]节奏总纲!AD115</f>
        <v>68.196246161507091</v>
      </c>
      <c r="W115" s="15">
        <f>[1]节奏总纲!AE115</f>
        <v>70.251823676214016</v>
      </c>
      <c r="X115" s="15">
        <f>[1]节奏总纲!AF115</f>
        <v>73.174668450093861</v>
      </c>
      <c r="Y115" s="15">
        <f>[1]节奏总纲!AG115</f>
        <v>77.591077044244926</v>
      </c>
      <c r="Z115" s="15">
        <f>[1]节奏总纲!AH115</f>
        <v>86.448788995190213</v>
      </c>
      <c r="AR115" s="1">
        <v>112</v>
      </c>
      <c r="AS115" s="1">
        <f>[1]节奏总纲!BA115</f>
        <v>38.789079741341368</v>
      </c>
      <c r="AT115" s="1">
        <f>[1]节奏总纲!BB115</f>
        <v>40.28554255651148</v>
      </c>
      <c r="AU115" s="1">
        <f>[1]节奏总纲!BC115</f>
        <v>42.225003328982673</v>
      </c>
      <c r="AV115" s="1">
        <f>[1]节奏总纲!BD115</f>
        <v>44.972851781380903</v>
      </c>
      <c r="AW115" s="1">
        <f>[1]节奏总纲!BE115</f>
        <v>49.65012664269365</v>
      </c>
      <c r="BA115" s="1">
        <v>112</v>
      </c>
      <c r="BB115" s="1">
        <f>[1]服务器生态!W133</f>
        <v>180.65893927499999</v>
      </c>
      <c r="BC115" s="1">
        <f>[1]服务器生态!X133</f>
        <v>178.13136840529867</v>
      </c>
      <c r="BD115" s="1">
        <f>[1]服务器生态!Y133</f>
        <v>14.540915386368001</v>
      </c>
      <c r="BE115" s="1">
        <f>[1]服务器生态!Z133</f>
        <v>2.5869316000000007</v>
      </c>
      <c r="BF115" s="1">
        <f>[1]服务器生态!AA133</f>
        <v>0.74851199999999996</v>
      </c>
      <c r="BG115" s="1">
        <f>[1]服务器生态!AB133</f>
        <v>155.4388665233993</v>
      </c>
      <c r="BH115" s="1">
        <f>[1]服务器生态!AC133</f>
        <v>0.47962550249999997</v>
      </c>
      <c r="BI115" s="1">
        <f>[1]服务器生态!AD133</f>
        <v>0.47291513735919999</v>
      </c>
      <c r="BJ115" s="1">
        <f>[1]服务器生态!AE133</f>
        <v>3.8604200140800002E-2</v>
      </c>
      <c r="BK115" s="1">
        <f>[1]服务器生态!AF133</f>
        <v>6.8679600000000019E-3</v>
      </c>
      <c r="BL115" s="1">
        <f>[1]服务器生态!AG133</f>
        <v>1.9871999999999997E-3</v>
      </c>
      <c r="BM115" s="1">
        <f>[1]服务器生态!$P114</f>
        <v>1</v>
      </c>
      <c r="BN115" s="11">
        <f>[1]服务器生态!Q114</f>
        <v>3.7666666666666671</v>
      </c>
      <c r="BQ115" s="14">
        <v>112</v>
      </c>
      <c r="BR115" s="14">
        <f>'[1]功能-行军令'!S115</f>
        <v>7246.9402689415583</v>
      </c>
      <c r="BS115" s="14">
        <f>'[1]功能-行军令'!T115</f>
        <v>9086.6139328801364</v>
      </c>
      <c r="BT115" s="14">
        <f>'[1]功能-行军令'!U115</f>
        <v>9911.6166106327146</v>
      </c>
      <c r="BU115" s="14">
        <f>'[1]功能-行军令'!V115</f>
        <v>8107.8374191055191</v>
      </c>
      <c r="BV115" s="14">
        <f>'[1]功能-行军令'!W115</f>
        <v>4119.3288515132517</v>
      </c>
      <c r="BW115" s="14"/>
    </row>
    <row r="116" spans="6:75" x14ac:dyDescent="0.15">
      <c r="F116" s="15">
        <f>[1]节奏总纲!N116</f>
        <v>123</v>
      </c>
      <c r="G116" s="15">
        <f>[1]节奏总纲!O116</f>
        <v>113</v>
      </c>
      <c r="H116" s="14">
        <f>[1]节奏总纲!P116</f>
        <v>2520.3837585303886</v>
      </c>
      <c r="I116" s="14">
        <f>[1]节奏总纲!Q116</f>
        <v>2149.6353076505684</v>
      </c>
      <c r="J116" s="14">
        <f>[1]节奏总纲!R116</f>
        <v>1726.7149129691693</v>
      </c>
      <c r="K116" s="14">
        <f>[1]节奏总纲!S116</f>
        <v>1235.7441568074496</v>
      </c>
      <c r="L116" s="14">
        <f>[1]节奏总纲!T116</f>
        <v>665.63335062787564</v>
      </c>
      <c r="M116" s="14"/>
      <c r="N116" s="15">
        <f>[1]节奏总纲!V116</f>
        <v>113</v>
      </c>
      <c r="O116" s="15">
        <f>[1]节奏总纲!W116</f>
        <v>168.849527496463</v>
      </c>
      <c r="P116" s="15">
        <f>[1]节奏总纲!X116</f>
        <v>144.95237569414667</v>
      </c>
      <c r="Q116" s="15">
        <f>[1]节奏总纲!Y116</f>
        <v>117.32488524955056</v>
      </c>
      <c r="R116" s="15">
        <f>[1]节奏总纲!Z116</f>
        <v>80.435389100481871</v>
      </c>
      <c r="S116" s="15">
        <f>[1]节奏总纲!AA116</f>
        <v>42.476779403885303</v>
      </c>
      <c r="U116" s="15">
        <f>[1]节奏总纲!AC116</f>
        <v>113</v>
      </c>
      <c r="V116" s="15">
        <f>[1]节奏总纲!AD116</f>
        <v>68.321281314909029</v>
      </c>
      <c r="W116" s="15">
        <f>[1]节奏总纲!AE116</f>
        <v>70.375831986754235</v>
      </c>
      <c r="X116" s="15">
        <f>[1]节奏总纲!AF116</f>
        <v>73.297793679916325</v>
      </c>
      <c r="Y116" s="15">
        <f>[1]节奏总纲!AG116</f>
        <v>77.720155602615534</v>
      </c>
      <c r="Z116" s="15">
        <f>[1]节奏总纲!AH116</f>
        <v>86.595793088540304</v>
      </c>
      <c r="AR116" s="1">
        <v>113</v>
      </c>
      <c r="AS116" s="1">
        <f>[1]节奏总纲!BA116</f>
        <v>38.851710267579293</v>
      </c>
      <c r="AT116" s="1">
        <f>[1]节奏总纲!BB116</f>
        <v>40.343816547636273</v>
      </c>
      <c r="AU116" s="1">
        <f>[1]节奏总纲!BC116</f>
        <v>42.282857920527782</v>
      </c>
      <c r="AV116" s="1">
        <f>[1]节奏总纲!BD116</f>
        <v>45.032359480672049</v>
      </c>
      <c r="AW116" s="1">
        <f>[1]节奏总纲!BE116</f>
        <v>49.712105979683258</v>
      </c>
      <c r="BA116" s="1">
        <v>113</v>
      </c>
      <c r="BB116" s="1">
        <f>[1]服务器生态!W134</f>
        <v>179.06018760000001</v>
      </c>
      <c r="BC116" s="1">
        <f>[1]服务器生态!X134</f>
        <v>176.55498461410136</v>
      </c>
      <c r="BD116" s="1">
        <f>[1]服务器生态!Y134</f>
        <v>14.412234719232002</v>
      </c>
      <c r="BE116" s="1">
        <f>[1]服务器生态!Z134</f>
        <v>2.5640384000000012</v>
      </c>
      <c r="BF116" s="1">
        <f>[1]服务器生态!AA134</f>
        <v>0.74188799999999999</v>
      </c>
      <c r="BG116" s="1">
        <f>[1]服务器生态!AB134</f>
        <v>156.26752593397421</v>
      </c>
      <c r="BH116" s="1">
        <f>[1]服务器生态!AC134</f>
        <v>0.47962550249999997</v>
      </c>
      <c r="BI116" s="1">
        <f>[1]服务器生态!AD134</f>
        <v>0.47291513735919999</v>
      </c>
      <c r="BJ116" s="1">
        <f>[1]服务器生态!AE134</f>
        <v>3.8604200140800002E-2</v>
      </c>
      <c r="BK116" s="1">
        <f>[1]服务器生态!AF134</f>
        <v>6.8679600000000019E-3</v>
      </c>
      <c r="BL116" s="1">
        <f>[1]服务器生态!AG134</f>
        <v>1.9871999999999997E-3</v>
      </c>
      <c r="BM116" s="1">
        <f>[1]服务器生态!$P115</f>
        <v>1</v>
      </c>
      <c r="BN116" s="11">
        <f>[1]服务器生态!Q115</f>
        <v>3.7333333333333338</v>
      </c>
      <c r="BQ116" s="14">
        <v>113</v>
      </c>
      <c r="BR116" s="14">
        <f>'[1]功能-行军令'!S116</f>
        <v>7767.0782648372988</v>
      </c>
      <c r="BS116" s="14">
        <f>'[1]功能-行军令'!T116</f>
        <v>9711.8091715078335</v>
      </c>
      <c r="BT116" s="14">
        <f>'[1]功能-行军令'!U116</f>
        <v>10676.56455770912</v>
      </c>
      <c r="BU116" s="14">
        <f>'[1]功能-行军令'!V116</f>
        <v>8284.8450773496297</v>
      </c>
      <c r="BV116" s="14">
        <f>'[1]功能-行军令'!W116</f>
        <v>4375.1082786001862</v>
      </c>
      <c r="BW116" s="14"/>
    </row>
    <row r="117" spans="6:75" x14ac:dyDescent="0.15">
      <c r="F117" s="15">
        <f>[1]节奏总纲!N117</f>
        <v>124</v>
      </c>
      <c r="G117" s="15">
        <f>[1]节奏总纲!O117</f>
        <v>114</v>
      </c>
      <c r="H117" s="14">
        <f>[1]节奏总纲!P117</f>
        <v>2701.3522012628878</v>
      </c>
      <c r="I117" s="14">
        <f>[1]节奏总纲!Q117</f>
        <v>2304.5235628973696</v>
      </c>
      <c r="J117" s="14">
        <f>[1]节奏总纲!R117</f>
        <v>1846.3742295631837</v>
      </c>
      <c r="K117" s="14">
        <f>[1]节奏总纲!S117</f>
        <v>1319.3404150967945</v>
      </c>
      <c r="L117" s="14">
        <f>[1]节奏总纲!T117</f>
        <v>710.99589937239205</v>
      </c>
      <c r="M117" s="14"/>
      <c r="N117" s="15">
        <f>[1]节奏总纲!V117</f>
        <v>114</v>
      </c>
      <c r="O117" s="15">
        <f>[1]节奏总纲!W117</f>
        <v>180.96844273249917</v>
      </c>
      <c r="P117" s="15">
        <f>[1]节奏总纲!X117</f>
        <v>154.88825524680124</v>
      </c>
      <c r="Q117" s="15">
        <f>[1]节奏总纲!Y117</f>
        <v>119.6593165940144</v>
      </c>
      <c r="R117" s="15">
        <f>[1]节奏总纲!Z117</f>
        <v>83.59625828934486</v>
      </c>
      <c r="S117" s="15">
        <f>[1]节奏总纲!AA117</f>
        <v>45.362548744516403</v>
      </c>
      <c r="U117" s="15">
        <f>[1]节奏总纲!AC117</f>
        <v>114</v>
      </c>
      <c r="V117" s="15">
        <f>[1]节奏总纲!AD117</f>
        <v>68.446316468310982</v>
      </c>
      <c r="W117" s="15">
        <f>[1]节奏总纲!AE117</f>
        <v>70.499840297294455</v>
      </c>
      <c r="X117" s="15">
        <f>[1]节奏总纲!AF117</f>
        <v>73.420918909738774</v>
      </c>
      <c r="Y117" s="15">
        <f>[1]节奏总纲!AG117</f>
        <v>77.849234160986143</v>
      </c>
      <c r="Z117" s="15">
        <f>[1]节奏总纲!AH117</f>
        <v>86.742797181890381</v>
      </c>
      <c r="AR117" s="1">
        <v>114</v>
      </c>
      <c r="AS117" s="1">
        <f>[1]节奏总纲!BA117</f>
        <v>38.91434079381721</v>
      </c>
      <c r="AT117" s="1">
        <f>[1]节奏总纲!BB117</f>
        <v>40.402090538761065</v>
      </c>
      <c r="AU117" s="1">
        <f>[1]节奏总纲!BC117</f>
        <v>42.340712512072891</v>
      </c>
      <c r="AV117" s="1">
        <f>[1]节奏总纲!BD117</f>
        <v>45.088151688727308</v>
      </c>
      <c r="AW117" s="1">
        <f>[1]节奏总纲!BE117</f>
        <v>49.774085316672867</v>
      </c>
      <c r="BA117" s="1">
        <v>114</v>
      </c>
      <c r="BB117" s="1">
        <f>[1]服务器生态!W135</f>
        <v>177.46143592500002</v>
      </c>
      <c r="BC117" s="1">
        <f>[1]服务器生态!X135</f>
        <v>174.97860082290401</v>
      </c>
      <c r="BD117" s="1">
        <f>[1]服务器生态!Y135</f>
        <v>14.283554052096003</v>
      </c>
      <c r="BE117" s="1">
        <f>[1]服务器生态!Z135</f>
        <v>2.5411452000000012</v>
      </c>
      <c r="BF117" s="1">
        <f>[1]服务器生态!AA135</f>
        <v>0.73526400000000003</v>
      </c>
      <c r="BG117" s="1">
        <f>[1]服务器生态!AB135</f>
        <v>157.08878659981178</v>
      </c>
      <c r="BH117" s="1">
        <f>[1]服务器生态!AC135</f>
        <v>0.47962550249999997</v>
      </c>
      <c r="BI117" s="1">
        <f>[1]服务器生态!AD135</f>
        <v>0.47291513735919999</v>
      </c>
      <c r="BJ117" s="1">
        <f>[1]服务器生态!AE135</f>
        <v>3.8604200140800002E-2</v>
      </c>
      <c r="BK117" s="1">
        <f>[1]服务器生态!AF135</f>
        <v>6.8679600000000019E-3</v>
      </c>
      <c r="BL117" s="1">
        <f>[1]服务器生态!AG135</f>
        <v>1.9871999999999997E-3</v>
      </c>
      <c r="BM117" s="1">
        <f>[1]服务器生态!$P116</f>
        <v>1</v>
      </c>
      <c r="BN117" s="11">
        <f>[1]服务器生态!Q116</f>
        <v>3.7000000000000006</v>
      </c>
      <c r="BQ117" s="14">
        <v>114</v>
      </c>
      <c r="BR117" s="14">
        <f>'[1]功能-行军令'!S117</f>
        <v>8324.5483656949655</v>
      </c>
      <c r="BS117" s="14">
        <f>'[1]功能-行军令'!T117</f>
        <v>10377.513101535675</v>
      </c>
      <c r="BT117" s="14">
        <f>'[1]功能-行军令'!U117</f>
        <v>10888.997810055298</v>
      </c>
      <c r="BU117" s="14">
        <f>'[1]功能-行军令'!V117</f>
        <v>8610.4146038025356</v>
      </c>
      <c r="BV117" s="14">
        <f>'[1]功能-行军令'!W117</f>
        <v>4672.3425206851971</v>
      </c>
      <c r="BW117" s="14"/>
    </row>
    <row r="118" spans="6:75" x14ac:dyDescent="0.15">
      <c r="F118" s="15">
        <f>[1]节奏总纲!N118</f>
        <v>125</v>
      </c>
      <c r="G118" s="15">
        <f>[1]节奏总纲!O118</f>
        <v>115</v>
      </c>
      <c r="H118" s="14">
        <f>[1]节奏总纲!P118</f>
        <v>2895.3093757400989</v>
      </c>
      <c r="I118" s="14">
        <f>[1]节奏总纲!Q118</f>
        <v>2463.0396859421021</v>
      </c>
      <c r="J118" s="14">
        <f>[1]节奏总纲!R118</f>
        <v>1969.9684992535633</v>
      </c>
      <c r="K118" s="14">
        <f>[1]节奏总纲!S118</f>
        <v>1407.1203566096881</v>
      </c>
      <c r="L118" s="14">
        <f>[1]节奏总纲!T118</f>
        <v>758.86058738147995</v>
      </c>
      <c r="M118" s="14"/>
      <c r="N118" s="15">
        <f>[1]节奏总纲!V118</f>
        <v>115</v>
      </c>
      <c r="O118" s="15">
        <f>[1]节奏总纲!W118</f>
        <v>193.95717447721108</v>
      </c>
      <c r="P118" s="15">
        <f>[1]节奏总纲!X118</f>
        <v>158.51612304473247</v>
      </c>
      <c r="Q118" s="15">
        <f>[1]节奏总纲!Y118</f>
        <v>123.59426969037963</v>
      </c>
      <c r="R118" s="15">
        <f>[1]节奏总纲!Z118</f>
        <v>87.779941512893629</v>
      </c>
      <c r="S118" s="15">
        <f>[1]节奏总纲!AA118</f>
        <v>47.864688009087899</v>
      </c>
      <c r="U118" s="15">
        <f>[1]节奏总纲!AC118</f>
        <v>115</v>
      </c>
      <c r="V118" s="15">
        <f>[1]节奏总纲!AD118</f>
        <v>68.571351621712935</v>
      </c>
      <c r="W118" s="15">
        <f>[1]节奏总纲!AE118</f>
        <v>70.623848607834674</v>
      </c>
      <c r="X118" s="15">
        <f>[1]节奏总纲!AF118</f>
        <v>73.544044139561237</v>
      </c>
      <c r="Y118" s="15">
        <f>[1]节奏总纲!AG118</f>
        <v>77.978312719356751</v>
      </c>
      <c r="Z118" s="15">
        <f>[1]节奏总纲!AH118</f>
        <v>86.889801275240458</v>
      </c>
      <c r="AR118" s="1">
        <v>115</v>
      </c>
      <c r="AS118" s="1">
        <f>[1]节奏总纲!BA118</f>
        <v>38.976971320055128</v>
      </c>
      <c r="AT118" s="1">
        <f>[1]节奏总纲!BB118</f>
        <v>40.460364529885858</v>
      </c>
      <c r="AU118" s="1">
        <f>[1]节奏总纲!BC118</f>
        <v>42.398567103617999</v>
      </c>
      <c r="AV118" s="1">
        <f>[1]节奏总纲!BD118</f>
        <v>45.143943896782567</v>
      </c>
      <c r="AW118" s="1">
        <f>[1]节奏总纲!BE118</f>
        <v>49.836064653662483</v>
      </c>
      <c r="BA118" s="1">
        <v>115</v>
      </c>
      <c r="BB118" s="1">
        <f>[1]服务器生态!W136</f>
        <v>175.86268425</v>
      </c>
      <c r="BC118" s="1">
        <f>[1]服务器生态!X136</f>
        <v>173.40221703170667</v>
      </c>
      <c r="BD118" s="1">
        <f>[1]服务器生态!Y136</f>
        <v>14.154873384960002</v>
      </c>
      <c r="BE118" s="1">
        <f>[1]服务器生态!Z136</f>
        <v>2.5182520000000008</v>
      </c>
      <c r="BF118" s="1">
        <f>[1]服务器生态!AA136</f>
        <v>0.72863999999999995</v>
      </c>
      <c r="BG118" s="1">
        <f>[1]服务器生态!AB136</f>
        <v>157.90264852091212</v>
      </c>
      <c r="BH118" s="1">
        <f>[1]服务器生态!AC136</f>
        <v>0.47962550249999997</v>
      </c>
      <c r="BI118" s="1">
        <f>[1]服务器生态!AD136</f>
        <v>0.47291513735919999</v>
      </c>
      <c r="BJ118" s="1">
        <f>[1]服务器生态!AE136</f>
        <v>3.8604200140800002E-2</v>
      </c>
      <c r="BK118" s="1">
        <f>[1]服务器生态!AF136</f>
        <v>6.8679600000000019E-3</v>
      </c>
      <c r="BL118" s="1">
        <f>[1]服务器生态!AG136</f>
        <v>1.9871999999999997E-3</v>
      </c>
      <c r="BM118" s="1">
        <f>[1]服务器生态!$P117</f>
        <v>1</v>
      </c>
      <c r="BN118" s="11">
        <f>[1]服务器生态!Q117</f>
        <v>3.666666666666667</v>
      </c>
      <c r="BQ118" s="14">
        <v>115</v>
      </c>
      <c r="BR118" s="14">
        <f>'[1]功能-行军令'!S118</f>
        <v>8922.0300259516953</v>
      </c>
      <c r="BS118" s="14">
        <f>'[1]功能-行军令'!T118</f>
        <v>10620.580243997101</v>
      </c>
      <c r="BT118" s="14">
        <f>'[1]功能-行军令'!U118</f>
        <v>11247.078541824565</v>
      </c>
      <c r="BU118" s="14">
        <f>'[1]功能-行军令'!V118</f>
        <v>9041.3339758280199</v>
      </c>
      <c r="BV118" s="14">
        <f>'[1]功能-行军令'!W118</f>
        <v>4930.0628649360442</v>
      </c>
      <c r="BW118" s="14"/>
    </row>
    <row r="119" spans="6:75" x14ac:dyDescent="0.15">
      <c r="F119" s="15">
        <f>[1]节奏总纲!N119</f>
        <v>126</v>
      </c>
      <c r="G119" s="15">
        <f>[1]节奏总纲!O119</f>
        <v>116</v>
      </c>
      <c r="H119" s="14">
        <f>[1]节奏总纲!P119</f>
        <v>3103.1875282132928</v>
      </c>
      <c r="I119" s="14">
        <f>[1]节奏总纲!Q119</f>
        <v>2636.7784427228348</v>
      </c>
      <c r="J119" s="14">
        <f>[1]节奏总纲!R119</f>
        <v>2108.9262441737537</v>
      </c>
      <c r="K119" s="14">
        <f>[1]节奏总纲!S119</f>
        <v>1509.0800949701243</v>
      </c>
      <c r="L119" s="14">
        <f>[1]节奏总纲!T119</f>
        <v>813.34545114470404</v>
      </c>
      <c r="M119" s="14"/>
      <c r="N119" s="15">
        <f>[1]节奏总纲!V119</f>
        <v>116</v>
      </c>
      <c r="O119" s="15">
        <f>[1]节奏总纲!W119</f>
        <v>207.87815247319395</v>
      </c>
      <c r="P119" s="15">
        <f>[1]节奏总纲!X119</f>
        <v>173.73875678073273</v>
      </c>
      <c r="Q119" s="15">
        <f>[1]节奏总纲!Y119</f>
        <v>138.95774492019041</v>
      </c>
      <c r="R119" s="15">
        <f>[1]节奏总纲!Z119</f>
        <v>101.95973836043618</v>
      </c>
      <c r="S119" s="15">
        <f>[1]节奏总纲!AA119</f>
        <v>54.484863763224098</v>
      </c>
      <c r="U119" s="15">
        <f>[1]节奏总纲!AC119</f>
        <v>116</v>
      </c>
      <c r="V119" s="15">
        <f>[1]节奏总纲!AD119</f>
        <v>68.696386775114874</v>
      </c>
      <c r="W119" s="15">
        <f>[1]节奏总纲!AE119</f>
        <v>70.747856918374893</v>
      </c>
      <c r="X119" s="15">
        <f>[1]节奏总纲!AF119</f>
        <v>73.667169369383686</v>
      </c>
      <c r="Y119" s="15">
        <f>[1]节奏总纲!AG119</f>
        <v>78.10469841238104</v>
      </c>
      <c r="Z119" s="15">
        <f>[1]节奏总纲!AH119</f>
        <v>87.033659382136349</v>
      </c>
      <c r="AR119" s="1">
        <v>116</v>
      </c>
      <c r="AS119" s="1">
        <f>[1]节奏总纲!BA119</f>
        <v>39.034165367506482</v>
      </c>
      <c r="AT119" s="1">
        <f>[1]节奏总纲!BB119</f>
        <v>40.518638521010644</v>
      </c>
      <c r="AU119" s="1">
        <f>[1]节奏总纲!BC119</f>
        <v>42.456421695163108</v>
      </c>
      <c r="AV119" s="1">
        <f>[1]节奏总纲!BD119</f>
        <v>45.199736104837825</v>
      </c>
      <c r="AW119" s="1">
        <f>[1]节奏总纲!BE119</f>
        <v>49.898043990652091</v>
      </c>
      <c r="BA119" s="1">
        <v>116</v>
      </c>
      <c r="BB119" s="1">
        <f>[1]服务器生态!W137</f>
        <v>174.26393257500001</v>
      </c>
      <c r="BC119" s="1">
        <f>[1]服务器生态!X137</f>
        <v>171.82583324050935</v>
      </c>
      <c r="BD119" s="1">
        <f>[1]服务器生态!Y137</f>
        <v>14.026192717824003</v>
      </c>
      <c r="BE119" s="1">
        <f>[1]服务器生态!Z137</f>
        <v>2.4953588000000009</v>
      </c>
      <c r="BF119" s="1">
        <f>[1]服务器生态!AA137</f>
        <v>0.72201599999999999</v>
      </c>
      <c r="BG119" s="1">
        <f>[1]服务器生态!AB137</f>
        <v>158.70911169727518</v>
      </c>
      <c r="BH119" s="1">
        <f>[1]服务器生态!AC137</f>
        <v>0.47962550249999997</v>
      </c>
      <c r="BI119" s="1">
        <f>[1]服务器生态!AD137</f>
        <v>0.47291513735919999</v>
      </c>
      <c r="BJ119" s="1">
        <f>[1]服务器生态!AE137</f>
        <v>3.8604200140800002E-2</v>
      </c>
      <c r="BK119" s="1">
        <f>[1]服务器生态!AF137</f>
        <v>6.8679600000000019E-3</v>
      </c>
      <c r="BL119" s="1">
        <f>[1]服务器生态!AG137</f>
        <v>1.9871999999999997E-3</v>
      </c>
      <c r="BM119" s="1">
        <f>[1]服务器生态!$P118</f>
        <v>1</v>
      </c>
      <c r="BN119" s="11">
        <f>[1]服务器生态!Q118</f>
        <v>3.6333333333333337</v>
      </c>
      <c r="BQ119" s="14">
        <v>116</v>
      </c>
      <c r="BR119" s="14">
        <f>'[1]功能-行军令'!S119</f>
        <v>9562.3950137669453</v>
      </c>
      <c r="BS119" s="14">
        <f>'[1]功能-行军令'!T119</f>
        <v>11640.496704309073</v>
      </c>
      <c r="BT119" s="14">
        <f>'[1]功能-行军令'!U119</f>
        <v>12645.154787737323</v>
      </c>
      <c r="BU119" s="14">
        <f>'[1]功能-行军令'!V119</f>
        <v>10501.853051124926</v>
      </c>
      <c r="BV119" s="14">
        <f>'[1]功能-行军令'!W119</f>
        <v>5611.9409676120849</v>
      </c>
      <c r="BW119" s="14"/>
    </row>
    <row r="120" spans="6:75" x14ac:dyDescent="0.15">
      <c r="F120" s="15">
        <f>[1]节奏总纲!N120</f>
        <v>127</v>
      </c>
      <c r="G120" s="15">
        <f>[1]节奏总纲!O120</f>
        <v>117</v>
      </c>
      <c r="H120" s="14">
        <f>[1]节奏总纲!P120</f>
        <v>3325.985815475135</v>
      </c>
      <c r="I120" s="14">
        <f>[1]节奏总纲!Q120</f>
        <v>2826.7553445723174</v>
      </c>
      <c r="J120" s="14">
        <f>[1]节奏总纲!R120</f>
        <v>2262.6681502677343</v>
      </c>
      <c r="K120" s="14">
        <f>[1]节奏总纲!S120</f>
        <v>1618.0920992286531</v>
      </c>
      <c r="L120" s="14">
        <f>[1]节奏总纲!T120</f>
        <v>873.07127656222303</v>
      </c>
      <c r="M120" s="14"/>
      <c r="N120" s="15">
        <f>[1]节奏总纲!V120</f>
        <v>117</v>
      </c>
      <c r="O120" s="15">
        <f>[1]节奏总纲!W120</f>
        <v>222.79828726184223</v>
      </c>
      <c r="P120" s="15">
        <f>[1]节奏总纲!X120</f>
        <v>189.9769018494826</v>
      </c>
      <c r="Q120" s="15">
        <f>[1]节奏总纲!Y120</f>
        <v>153.74190609398056</v>
      </c>
      <c r="R120" s="15">
        <f>[1]节奏总纲!Z120</f>
        <v>109.0120042585288</v>
      </c>
      <c r="S120" s="15">
        <f>[1]节奏总纲!AA120</f>
        <v>59.72582541751899</v>
      </c>
      <c r="U120" s="15">
        <f>[1]节奏总纲!AC120</f>
        <v>117</v>
      </c>
      <c r="V120" s="15">
        <f>[1]节奏总纲!AD120</f>
        <v>68.821421928516827</v>
      </c>
      <c r="W120" s="15">
        <f>[1]节奏总纲!AE120</f>
        <v>70.871865228915112</v>
      </c>
      <c r="X120" s="15">
        <f>[1]节奏总纲!AF120</f>
        <v>73.790294599206149</v>
      </c>
      <c r="Y120" s="15">
        <f>[1]节奏总纲!AG120</f>
        <v>78.230540290975199</v>
      </c>
      <c r="Z120" s="15">
        <f>[1]节奏总纲!AH120</f>
        <v>87.168098110592624</v>
      </c>
      <c r="AR120" s="1">
        <v>117</v>
      </c>
      <c r="AS120" s="1">
        <f>[1]节奏总纲!BA120</f>
        <v>39.088198074219406</v>
      </c>
      <c r="AT120" s="1">
        <f>[1]节奏总纲!BB120</f>
        <v>40.576912512135436</v>
      </c>
      <c r="AU120" s="1">
        <f>[1]节奏总纲!BC120</f>
        <v>42.51427628670821</v>
      </c>
      <c r="AV120" s="1">
        <f>[1]节奏总纲!BD120</f>
        <v>45.255528312893091</v>
      </c>
      <c r="AW120" s="1">
        <f>[1]节奏总纲!BE120</f>
        <v>49.9600233276417</v>
      </c>
      <c r="BA120" s="1">
        <v>117</v>
      </c>
      <c r="BB120" s="1">
        <f>[1]服务器生态!W138</f>
        <v>172.66518090000002</v>
      </c>
      <c r="BC120" s="1">
        <f>[1]服务器生态!X138</f>
        <v>170.24944944931201</v>
      </c>
      <c r="BD120" s="1">
        <f>[1]服务器生态!Y138</f>
        <v>13.897512050688002</v>
      </c>
      <c r="BE120" s="1">
        <f>[1]服务器生态!Z138</f>
        <v>2.4724656000000009</v>
      </c>
      <c r="BF120" s="1">
        <f>[1]服务器生态!AA138</f>
        <v>0.71539200000000003</v>
      </c>
      <c r="BG120" s="1">
        <f>[1]服务器生态!AB138</f>
        <v>159.50817612890097</v>
      </c>
      <c r="BH120" s="1">
        <f>[1]服务器生态!AC138</f>
        <v>0.47962550249999997</v>
      </c>
      <c r="BI120" s="1">
        <f>[1]服务器生态!AD138</f>
        <v>0.47291513735919999</v>
      </c>
      <c r="BJ120" s="1">
        <f>[1]服务器生态!AE138</f>
        <v>3.8604200140800002E-2</v>
      </c>
      <c r="BK120" s="1">
        <f>[1]服务器生态!AF138</f>
        <v>6.8679600000000019E-3</v>
      </c>
      <c r="BL120" s="1">
        <f>[1]服务器生态!AG138</f>
        <v>1.9871999999999997E-3</v>
      </c>
      <c r="BM120" s="1">
        <f>[1]服务器生态!$P119</f>
        <v>1</v>
      </c>
      <c r="BN120" s="11">
        <f>[1]服务器生态!Q119</f>
        <v>3.6000000000000005</v>
      </c>
      <c r="BQ120" s="14">
        <v>117</v>
      </c>
      <c r="BR120" s="14">
        <f>'[1]功能-行军令'!S120</f>
        <v>10248.721214044723</v>
      </c>
      <c r="BS120" s="14">
        <f>'[1]功能-行军令'!T120</f>
        <v>12728.452423915354</v>
      </c>
      <c r="BT120" s="14">
        <f>'[1]功能-行军令'!U120</f>
        <v>13990.513454552216</v>
      </c>
      <c r="BU120" s="14">
        <f>'[1]功能-行军令'!V120</f>
        <v>11228.23643862849</v>
      </c>
      <c r="BV120" s="14">
        <f>'[1]功能-行军令'!W120</f>
        <v>6151.7600180044537</v>
      </c>
      <c r="BW120" s="14"/>
    </row>
    <row r="121" spans="6:75" x14ac:dyDescent="0.15">
      <c r="F121" s="15">
        <f>[1]节奏总纲!N121</f>
        <v>128</v>
      </c>
      <c r="G121" s="15">
        <f>[1]节奏总纲!O121</f>
        <v>118</v>
      </c>
      <c r="H121" s="14">
        <f>[1]节奏总纲!P121</f>
        <v>3564.7751072609281</v>
      </c>
      <c r="I121" s="14">
        <f>[1]节奏总纲!Q121</f>
        <v>3030.4153186825147</v>
      </c>
      <c r="J121" s="14">
        <f>[1]节奏总纲!R121</f>
        <v>2426.1859380017877</v>
      </c>
      <c r="K121" s="14">
        <f>[1]节奏总纲!S121</f>
        <v>1737.4713872789764</v>
      </c>
      <c r="L121" s="14">
        <f>[1]节奏总纲!T121</f>
        <v>936.10994316671975</v>
      </c>
      <c r="M121" s="14"/>
      <c r="N121" s="15">
        <f>[1]节奏总纲!V121</f>
        <v>118</v>
      </c>
      <c r="O121" s="15">
        <f>[1]节奏总纲!W121</f>
        <v>238.78929178579301</v>
      </c>
      <c r="P121" s="15">
        <f>[1]节奏总纲!X121</f>
        <v>203.65997411019725</v>
      </c>
      <c r="Q121" s="15">
        <f>[1]节奏总纲!Y121</f>
        <v>163.5177877340534</v>
      </c>
      <c r="R121" s="15">
        <f>[1]节奏总纲!Z121</f>
        <v>119.37928805032334</v>
      </c>
      <c r="S121" s="15">
        <f>[1]节奏总纲!AA121</f>
        <v>63.038666604496711</v>
      </c>
      <c r="U121" s="15">
        <f>[1]节奏总纲!AC121</f>
        <v>118</v>
      </c>
      <c r="V121" s="15">
        <f>[1]节奏总纲!AD121</f>
        <v>68.946457081918766</v>
      </c>
      <c r="W121" s="15">
        <f>[1]节奏总纲!AE121</f>
        <v>70.995873539455332</v>
      </c>
      <c r="X121" s="15">
        <f>[1]节奏总纲!AF121</f>
        <v>73.913419829028598</v>
      </c>
      <c r="Y121" s="15">
        <f>[1]节奏总纲!AG121</f>
        <v>78.356382169569343</v>
      </c>
      <c r="Z121" s="15">
        <f>[1]节奏总纲!AH121</f>
        <v>87.302536839048898</v>
      </c>
      <c r="AR121" s="1">
        <v>118</v>
      </c>
      <c r="AS121" s="1">
        <f>[1]节奏总纲!BA121</f>
        <v>39.14223078093233</v>
      </c>
      <c r="AT121" s="1">
        <f>[1]节奏总纲!BB121</f>
        <v>40.635186503260229</v>
      </c>
      <c r="AU121" s="1">
        <f>[1]节奏总纲!BC121</f>
        <v>42.572130878253319</v>
      </c>
      <c r="AV121" s="1">
        <f>[1]节奏总纲!BD121</f>
        <v>45.31132052094835</v>
      </c>
      <c r="AW121" s="1">
        <f>[1]节奏总纲!BE121</f>
        <v>50.018998195299922</v>
      </c>
      <c r="BA121" s="1">
        <v>118</v>
      </c>
      <c r="BB121" s="1">
        <f>[1]服务器生态!W139</f>
        <v>171.06642922500001</v>
      </c>
      <c r="BC121" s="1">
        <f>[1]服务器生态!X139</f>
        <v>168.67306565811467</v>
      </c>
      <c r="BD121" s="1">
        <f>[1]服务器生态!Y139</f>
        <v>13.768831383552001</v>
      </c>
      <c r="BE121" s="1">
        <f>[1]服务器生态!Z139</f>
        <v>2.449572400000001</v>
      </c>
      <c r="BF121" s="1">
        <f>[1]服务器生态!AA139</f>
        <v>0.70876799999999995</v>
      </c>
      <c r="BG121" s="1">
        <f>[1]服务器生态!AB139</f>
        <v>160.29984181578945</v>
      </c>
      <c r="BH121" s="1">
        <f>[1]服务器生态!AC139</f>
        <v>0.47962550249999997</v>
      </c>
      <c r="BI121" s="1">
        <f>[1]服务器生态!AD139</f>
        <v>0.47291513735919999</v>
      </c>
      <c r="BJ121" s="1">
        <f>[1]服务器生态!AE139</f>
        <v>3.8604200140800002E-2</v>
      </c>
      <c r="BK121" s="1">
        <f>[1]服务器生态!AF139</f>
        <v>6.8679600000000019E-3</v>
      </c>
      <c r="BL121" s="1">
        <f>[1]服务器生态!AG139</f>
        <v>1.9871999999999997E-3</v>
      </c>
      <c r="BM121" s="1">
        <f>[1]服务器生态!$P120</f>
        <v>1</v>
      </c>
      <c r="BN121" s="11">
        <f>[1]服务器生态!Q120</f>
        <v>3.5666666666666669</v>
      </c>
      <c r="BQ121" s="14">
        <v>118</v>
      </c>
      <c r="BR121" s="14">
        <f>'[1]功能-行军令'!S121</f>
        <v>10984.307422146492</v>
      </c>
      <c r="BS121" s="14">
        <f>'[1]功能-行军令'!T121</f>
        <v>13645.218265383213</v>
      </c>
      <c r="BT121" s="14">
        <f>'[1]功能-行军令'!U121</f>
        <v>14880.118683798879</v>
      </c>
      <c r="BU121" s="14">
        <f>'[1]功能-行军令'!V121</f>
        <v>12296.066669183288</v>
      </c>
      <c r="BV121" s="14">
        <f>'[1]功能-行军令'!W121</f>
        <v>6492.9826602631656</v>
      </c>
      <c r="BW121" s="14"/>
    </row>
    <row r="122" spans="6:75" x14ac:dyDescent="0.15">
      <c r="F122" s="15">
        <f>[1]节奏总纲!N122</f>
        <v>129</v>
      </c>
      <c r="G122" s="15">
        <f>[1]节奏总纲!O122</f>
        <v>119</v>
      </c>
      <c r="H122" s="14">
        <f>[1]节奏总纲!P122</f>
        <v>3820.7031333347636</v>
      </c>
      <c r="I122" s="14">
        <f>[1]节奏总纲!Q122</f>
        <v>3250.2721555278836</v>
      </c>
      <c r="J122" s="14">
        <f>[1]节奏总纲!R122</f>
        <v>2604.5733259943081</v>
      </c>
      <c r="K122" s="14">
        <f>[1]节奏总纲!S122</f>
        <v>1863.3569181273642</v>
      </c>
      <c r="L122" s="14">
        <f>[1]节奏总纲!T122</f>
        <v>1000.260080307041</v>
      </c>
      <c r="M122" s="14"/>
      <c r="N122" s="15">
        <f>[1]节奏总纲!V122</f>
        <v>119</v>
      </c>
      <c r="O122" s="15">
        <f>[1]节奏总纲!W122</f>
        <v>255.92802607383555</v>
      </c>
      <c r="P122" s="15">
        <f>[1]节奏总纲!X122</f>
        <v>219.85683684536889</v>
      </c>
      <c r="Q122" s="15">
        <f>[1]节奏总纲!Y122</f>
        <v>178.38738799252042</v>
      </c>
      <c r="R122" s="15">
        <f>[1]节奏总纲!Z122</f>
        <v>125.88553084838782</v>
      </c>
      <c r="S122" s="15">
        <f>[1]节奏总纲!AA122</f>
        <v>64.150137140321249</v>
      </c>
      <c r="U122" s="15">
        <f>[1]节奏总纲!AC122</f>
        <v>119</v>
      </c>
      <c r="V122" s="15">
        <f>[1]节奏总纲!AD122</f>
        <v>69.066704614192943</v>
      </c>
      <c r="W122" s="15">
        <f>[1]节奏总纲!AE122</f>
        <v>71.113087458015798</v>
      </c>
      <c r="X122" s="15">
        <f>[1]节奏总纲!AF122</f>
        <v>74.034200876118248</v>
      </c>
      <c r="Y122" s="15">
        <f>[1]节奏总纲!AG122</f>
        <v>78.482224048163502</v>
      </c>
      <c r="Z122" s="15">
        <f>[1]节奏总纲!AH122</f>
        <v>87.436975567505186</v>
      </c>
      <c r="AR122" s="1">
        <v>119</v>
      </c>
      <c r="AS122" s="1">
        <f>[1]节奏总纲!BA122</f>
        <v>39.196263487645254</v>
      </c>
      <c r="AT122" s="1">
        <f>[1]节奏总纲!BB122</f>
        <v>40.693460494385022</v>
      </c>
      <c r="AU122" s="1">
        <f>[1]节奏总纲!BC122</f>
        <v>42.629985469798427</v>
      </c>
      <c r="AV122" s="1">
        <f>[1]节奏总纲!BD122</f>
        <v>45.367112729003608</v>
      </c>
      <c r="AW122" s="1">
        <f>[1]节奏总纲!BE122</f>
        <v>50.072514238398277</v>
      </c>
      <c r="BA122" s="1">
        <v>119</v>
      </c>
      <c r="BB122" s="1">
        <f>[1]服务器生态!W140</f>
        <v>169.46767755000002</v>
      </c>
      <c r="BC122" s="1">
        <f>[1]服务器生态!X140</f>
        <v>167.09668186691735</v>
      </c>
      <c r="BD122" s="1">
        <f>[1]服务器生态!Y140</f>
        <v>13.640150716416002</v>
      </c>
      <c r="BE122" s="1">
        <f>[1]服务器生态!Z140</f>
        <v>2.426679200000001</v>
      </c>
      <c r="BF122" s="1">
        <f>[1]服务器生态!AA140</f>
        <v>0.70214399999999999</v>
      </c>
      <c r="BG122" s="1">
        <f>[1]服务器生态!AB140</f>
        <v>161.08410875794067</v>
      </c>
      <c r="BH122" s="1">
        <f>[1]服务器生态!AC140</f>
        <v>0.47962550249999997</v>
      </c>
      <c r="BI122" s="1">
        <f>[1]服务器生态!AD140</f>
        <v>0.47291513735919999</v>
      </c>
      <c r="BJ122" s="1">
        <f>[1]服务器生态!AE140</f>
        <v>3.8604200140800002E-2</v>
      </c>
      <c r="BK122" s="1">
        <f>[1]服务器生态!AF140</f>
        <v>6.8679600000000019E-3</v>
      </c>
      <c r="BL122" s="1">
        <f>[1]服务器生态!AG140</f>
        <v>1.9871999999999997E-3</v>
      </c>
      <c r="BM122" s="1">
        <f>[1]服务器生态!$P121</f>
        <v>1</v>
      </c>
      <c r="BN122" s="11">
        <f>[1]服务器生态!Q121</f>
        <v>3.5333333333333337</v>
      </c>
      <c r="BQ122" s="14">
        <v>119</v>
      </c>
      <c r="BR122" s="14">
        <f>'[1]功能-行军令'!S122</f>
        <v>11772.689199396438</v>
      </c>
      <c r="BS122" s="14">
        <f>'[1]功能-行军令'!T122</f>
        <v>14730.408068639692</v>
      </c>
      <c r="BT122" s="14">
        <f>'[1]功能-行军令'!U122</f>
        <v>16233.252307319344</v>
      </c>
      <c r="BU122" s="14">
        <f>'[1]功能-行军令'!V122</f>
        <v>12966.209677383944</v>
      </c>
      <c r="BV122" s="14">
        <f>'[1]功能-行军令'!W122</f>
        <v>6607.464125453087</v>
      </c>
      <c r="BW122" s="14"/>
    </row>
    <row r="123" spans="6:75" x14ac:dyDescent="0.15">
      <c r="F123" s="15">
        <f>[1]节奏总纲!N123</f>
        <v>130</v>
      </c>
      <c r="G123" s="15">
        <f>[1]节奏总纲!O123</f>
        <v>120</v>
      </c>
      <c r="H123" s="14">
        <f>[1]节奏总纲!P123</f>
        <v>4095</v>
      </c>
      <c r="I123" s="14">
        <f>[1]节奏总纲!Q123</f>
        <v>3486.0735</v>
      </c>
      <c r="J123" s="14">
        <f>[1]节奏总纲!R123</f>
        <v>2791.971</v>
      </c>
      <c r="K123" s="14">
        <f>[1]节奏总纲!S123</f>
        <v>1988.5319999999999</v>
      </c>
      <c r="L123" s="14">
        <f>[1]节奏总纲!T123</f>
        <v>1067.9759999999999</v>
      </c>
      <c r="M123" s="14"/>
      <c r="N123" s="15">
        <f>[1]节奏总纲!V123</f>
        <v>120</v>
      </c>
      <c r="O123" s="15">
        <f>[1]节奏总纲!W123</f>
        <v>274.29686666523639</v>
      </c>
      <c r="P123" s="15">
        <f>[1]节奏总纲!X123</f>
        <v>235.8013444721164</v>
      </c>
      <c r="Q123" s="15">
        <f>[1]节奏总纲!Y123</f>
        <v>187.3976740056919</v>
      </c>
      <c r="R123" s="15">
        <f>[1]节奏总纲!Z123</f>
        <v>125.1750818726357</v>
      </c>
      <c r="S123" s="15">
        <f>[1]节奏总纲!AA123</f>
        <v>67.715919692958892</v>
      </c>
      <c r="U123" s="15">
        <f>[1]节奏总纲!AC123</f>
        <v>120</v>
      </c>
      <c r="V123" s="15">
        <f>[1]节奏总纲!AD123</f>
        <v>69.18336653741882</v>
      </c>
      <c r="W123" s="15">
        <f>[1]节奏总纲!AE123</f>
        <v>71.230067506391322</v>
      </c>
      <c r="X123" s="15">
        <f>[1]节奏总纲!AF123</f>
        <v>74.149428238300118</v>
      </c>
      <c r="Y123" s="15">
        <f>[1]节奏总纲!AG123</f>
        <v>78.608065926757661</v>
      </c>
      <c r="Z123" s="15">
        <f>[1]节奏总纲!AH123</f>
        <v>87.571414295961461</v>
      </c>
      <c r="AR123" s="1">
        <v>120</v>
      </c>
      <c r="AS123" s="1">
        <f>[1]节奏总纲!BA123</f>
        <v>39.250296194358178</v>
      </c>
      <c r="AT123" s="1">
        <f>[1]节奏总纲!BB123</f>
        <v>40.751734485509814</v>
      </c>
      <c r="AU123" s="1">
        <f>[1]节奏总纲!BC123</f>
        <v>42.687840061343536</v>
      </c>
      <c r="AV123" s="1">
        <f>[1]节奏总纲!BD123</f>
        <v>45.422904937058867</v>
      </c>
      <c r="AW123" s="1">
        <f>[1]节奏总纲!BE123</f>
        <v>50.126030281496639</v>
      </c>
      <c r="BA123" s="1">
        <v>120</v>
      </c>
      <c r="BB123" s="1">
        <f>[1]服务器生态!W141</f>
        <v>167.868925875</v>
      </c>
      <c r="BC123" s="1">
        <f>[1]服务器生态!X141</f>
        <v>165.52029807572004</v>
      </c>
      <c r="BD123" s="1">
        <f>[1]服务器生态!Y141</f>
        <v>13.511470049280003</v>
      </c>
      <c r="BE123" s="1">
        <f>[1]服务器生态!Z141</f>
        <v>2.4037860000000011</v>
      </c>
      <c r="BF123" s="1">
        <f>[1]服务器生态!AA141</f>
        <v>0.69552000000000003</v>
      </c>
      <c r="BG123" s="1">
        <f>[1]服务器生态!AB141</f>
        <v>161.86097695535463</v>
      </c>
      <c r="BH123" s="1">
        <f>[1]服务器生态!AC141</f>
        <v>0.47962550249999997</v>
      </c>
      <c r="BI123" s="1">
        <f>[1]服务器生态!AD141</f>
        <v>0.47291513735919999</v>
      </c>
      <c r="BJ123" s="1">
        <f>[1]服务器生态!AE141</f>
        <v>3.8604200140800002E-2</v>
      </c>
      <c r="BK123" s="1">
        <f>[1]服务器生态!AF141</f>
        <v>6.8679600000000019E-3</v>
      </c>
      <c r="BL123" s="1">
        <f>[1]服务器生态!AG141</f>
        <v>1.9871999999999997E-3</v>
      </c>
      <c r="BM123" s="1">
        <f>[1]服务器生态!$P122</f>
        <v>1</v>
      </c>
      <c r="BN123" s="11">
        <f>[1]服务器生态!Q122</f>
        <v>3.5000000000000004</v>
      </c>
      <c r="BQ123" s="14">
        <v>120</v>
      </c>
      <c r="BR123" s="14">
        <f>'[1]功能-行军令'!S123</f>
        <v>12617.655866600864</v>
      </c>
      <c r="BS123" s="14">
        <f>'[1]功能-行军令'!T123</f>
        <v>15798.690079631808</v>
      </c>
      <c r="BT123" s="14">
        <f>'[1]功能-行军令'!U123</f>
        <v>17053.188334517967</v>
      </c>
      <c r="BU123" s="14">
        <f>'[1]功能-行军令'!V123</f>
        <v>12893.033432881493</v>
      </c>
      <c r="BV123" s="14">
        <f>'[1]功能-行军令'!W123</f>
        <v>6974.7397283747705</v>
      </c>
      <c r="BW123" s="14"/>
    </row>
    <row r="124" spans="6:75" x14ac:dyDescent="0.15">
      <c r="F124" s="15">
        <f>[1]节奏总纲!N124</f>
        <v>131</v>
      </c>
      <c r="G124" s="15">
        <f>[1]节奏总纲!O124</f>
        <v>121</v>
      </c>
      <c r="H124" s="14">
        <f>[1]节奏总纲!P124</f>
        <v>4388.9841025486576</v>
      </c>
      <c r="I124" s="14">
        <f>[1]节奏总纲!Q124</f>
        <v>3731.5142839868686</v>
      </c>
      <c r="J124" s="14">
        <f>[1]节奏总纲!R124</f>
        <v>2978.8035103997736</v>
      </c>
      <c r="K124" s="14">
        <f>[1]节奏总纲!S124</f>
        <v>2122.0738135822758</v>
      </c>
      <c r="L124" s="14">
        <f>[1]节奏总纲!T124</f>
        <v>1143.3303587139253</v>
      </c>
      <c r="M124" s="14"/>
      <c r="N124" s="15">
        <f>[1]节奏总纲!V124</f>
        <v>121</v>
      </c>
      <c r="O124" s="15">
        <f>[1]节奏总纲!W124</f>
        <v>293.98410254865757</v>
      </c>
      <c r="P124" s="15">
        <f>[1]节奏总纲!X124</f>
        <v>245.44078398686861</v>
      </c>
      <c r="Q124" s="15">
        <f>[1]节奏总纲!Y124</f>
        <v>186.83251039977358</v>
      </c>
      <c r="R124" s="15">
        <f>[1]节奏总纲!Z124</f>
        <v>133.54181358227584</v>
      </c>
      <c r="S124" s="15">
        <f>[1]节奏总纲!AA124</f>
        <v>75.354358713925421</v>
      </c>
      <c r="U124" s="15">
        <f>[1]节奏总纲!AC124</f>
        <v>121</v>
      </c>
      <c r="V124" s="15">
        <f>[1]节奏总纲!AD124</f>
        <v>69.300028460644711</v>
      </c>
      <c r="W124" s="15">
        <f>[1]节奏总纲!AE124</f>
        <v>71.347047554766846</v>
      </c>
      <c r="X124" s="15">
        <f>[1]节奏总纲!AF124</f>
        <v>74.264655600481987</v>
      </c>
      <c r="Y124" s="15">
        <f>[1]节奏总纲!AG124</f>
        <v>78.733907805351805</v>
      </c>
      <c r="Z124" s="15">
        <f>[1]节奏总纲!AH124</f>
        <v>87.705853024417735</v>
      </c>
      <c r="AR124" s="1">
        <v>121</v>
      </c>
      <c r="AS124" s="1">
        <f>[1]节奏总纲!BA124</f>
        <v>39.304328901071102</v>
      </c>
      <c r="AT124" s="1">
        <f>[1]节奏总纲!BB124</f>
        <v>40.810008476634607</v>
      </c>
      <c r="AU124" s="1">
        <f>[1]节奏总纲!BC124</f>
        <v>42.745694652888645</v>
      </c>
      <c r="AV124" s="1">
        <f>[1]节奏总纲!BD124</f>
        <v>45.478697145114126</v>
      </c>
      <c r="AW124" s="1">
        <f>[1]节奏总纲!BE124</f>
        <v>50.179546324595002</v>
      </c>
      <c r="BA124" s="1">
        <v>121</v>
      </c>
      <c r="BB124" s="1">
        <f>[1]服务器生态!W142</f>
        <v>167.06955003749997</v>
      </c>
      <c r="BC124" s="1">
        <f>[1]服务器生态!X142</f>
        <v>164.73210618012132</v>
      </c>
      <c r="BD124" s="1">
        <f>[1]服务器生态!Y142</f>
        <v>13.447129715712</v>
      </c>
      <c r="BE124" s="1">
        <f>[1]服务器生态!Z142</f>
        <v>2.3923394000000004</v>
      </c>
      <c r="BF124" s="1">
        <f>[1]服务器生态!AA142</f>
        <v>0.69220799999999982</v>
      </c>
      <c r="BG124" s="1">
        <f>[1]服务器生态!AB142</f>
        <v>162.63414578039996</v>
      </c>
      <c r="BH124" s="1">
        <f>[1]服务器生态!AC142</f>
        <v>0.47962550249999997</v>
      </c>
      <c r="BI124" s="1">
        <f>[1]服务器生态!AD142</f>
        <v>0.47291513735919999</v>
      </c>
      <c r="BJ124" s="1">
        <f>[1]服务器生态!AE142</f>
        <v>3.8604200140800002E-2</v>
      </c>
      <c r="BK124" s="1">
        <f>[1]服务器生态!AF142</f>
        <v>6.8679600000000019E-3</v>
      </c>
      <c r="BL124" s="1">
        <f>[1]服务器生态!AG142</f>
        <v>1.9871999999999997E-3</v>
      </c>
      <c r="BM124" s="1">
        <f>[1]服务器生态!$P123</f>
        <v>1</v>
      </c>
      <c r="BN124" s="11">
        <f>[1]服务器生态!Q123</f>
        <v>3.4833333333333329</v>
      </c>
      <c r="BQ124" s="14">
        <v>121</v>
      </c>
      <c r="BR124" s="14">
        <f>'[1]功能-行军令'!S124</f>
        <v>13523.268717238243</v>
      </c>
      <c r="BS124" s="14">
        <f>'[1]功能-行军令'!T124</f>
        <v>16444.532527120202</v>
      </c>
      <c r="BT124" s="14">
        <f>'[1]功能-行军令'!U124</f>
        <v>17001.758446379419</v>
      </c>
      <c r="BU124" s="14">
        <f>'[1]功能-行军令'!V124</f>
        <v>13754.806798974401</v>
      </c>
      <c r="BV124" s="14">
        <f>'[1]功能-行军令'!W124</f>
        <v>7761.4989475343173</v>
      </c>
      <c r="BW124" s="14"/>
    </row>
    <row r="125" spans="6:75" x14ac:dyDescent="0.15">
      <c r="F125" s="15">
        <f>[1]节奏总纲!N125</f>
        <v>132</v>
      </c>
      <c r="G125" s="15">
        <f>[1]节奏总纲!O125</f>
        <v>122</v>
      </c>
      <c r="H125" s="14">
        <f>[1]节奏总纲!P125</f>
        <v>4704.0684620678521</v>
      </c>
      <c r="I125" s="14">
        <f>[1]节奏总纲!Q125</f>
        <v>3989.5204626797454</v>
      </c>
      <c r="J125" s="14">
        <f>[1]节奏总纲!R125</f>
        <v>3183.7135351275219</v>
      </c>
      <c r="K125" s="14">
        <f>[1]节奏总纲!S125</f>
        <v>2271.1242534863591</v>
      </c>
      <c r="L125" s="14">
        <f>[1]节奏总纲!T125</f>
        <v>1223.9986138300551</v>
      </c>
      <c r="M125" s="14"/>
      <c r="N125" s="15">
        <f>[1]节奏总纲!V125</f>
        <v>122</v>
      </c>
      <c r="O125" s="15">
        <f>[1]节奏总纲!W125</f>
        <v>315.08435951919455</v>
      </c>
      <c r="P125" s="15">
        <f>[1]节奏总纲!X125</f>
        <v>258.0061786928768</v>
      </c>
      <c r="Q125" s="15">
        <f>[1]节奏总纲!Y125</f>
        <v>204.91002472774835</v>
      </c>
      <c r="R125" s="15">
        <f>[1]节奏总纲!Z125</f>
        <v>149.05043990408331</v>
      </c>
      <c r="S125" s="15">
        <f>[1]节奏总纲!AA125</f>
        <v>80.668255116129785</v>
      </c>
      <c r="U125" s="15">
        <f>[1]节奏总纲!AC125</f>
        <v>122</v>
      </c>
      <c r="V125" s="15">
        <f>[1]节奏总纲!AD125</f>
        <v>69.416690383870588</v>
      </c>
      <c r="W125" s="15">
        <f>[1]节奏总纲!AE125</f>
        <v>71.46402760314237</v>
      </c>
      <c r="X125" s="15">
        <f>[1]节奏总纲!AF125</f>
        <v>74.379882962663856</v>
      </c>
      <c r="Y125" s="15">
        <f>[1]节奏总纲!AG125</f>
        <v>78.859749683945964</v>
      </c>
      <c r="Z125" s="15">
        <f>[1]节奏总纲!AH125</f>
        <v>87.840291752874009</v>
      </c>
      <c r="AR125" s="1">
        <v>122</v>
      </c>
      <c r="AS125" s="1">
        <f>[1]节奏总纲!BA125</f>
        <v>39.358361607784026</v>
      </c>
      <c r="AT125" s="1">
        <f>[1]节奏总纲!BB125</f>
        <v>40.8682824677594</v>
      </c>
      <c r="AU125" s="1">
        <f>[1]节奏总纲!BC125</f>
        <v>42.803549244433754</v>
      </c>
      <c r="AV125" s="1">
        <f>[1]节奏总纲!BD125</f>
        <v>45.534489353169384</v>
      </c>
      <c r="AW125" s="1">
        <f>[1]节奏总纲!BE125</f>
        <v>50.233062367693357</v>
      </c>
      <c r="BA125" s="1">
        <v>122</v>
      </c>
      <c r="BB125" s="1">
        <f>[1]服务器生态!W143</f>
        <v>166.27017420000001</v>
      </c>
      <c r="BC125" s="1">
        <f>[1]服务器生态!X143</f>
        <v>163.94391428452269</v>
      </c>
      <c r="BD125" s="1">
        <f>[1]服务器生态!Y143</f>
        <v>13.382789382144004</v>
      </c>
      <c r="BE125" s="1">
        <f>[1]服务器生态!Z143</f>
        <v>2.3808928000000011</v>
      </c>
      <c r="BF125" s="1">
        <f>[1]服务器生态!AA143</f>
        <v>0.68889600000000006</v>
      </c>
      <c r="BG125" s="1">
        <f>[1]服务器生态!AB143</f>
        <v>163.40361523307661</v>
      </c>
      <c r="BH125" s="1">
        <f>[1]服务器生态!AC143</f>
        <v>0.47962550249999997</v>
      </c>
      <c r="BI125" s="1">
        <f>[1]服务器生态!AD143</f>
        <v>0.47291513735919999</v>
      </c>
      <c r="BJ125" s="1">
        <f>[1]服务器生态!AE143</f>
        <v>3.8604200140800002E-2</v>
      </c>
      <c r="BK125" s="1">
        <f>[1]服务器生态!AF143</f>
        <v>6.8679600000000019E-3</v>
      </c>
      <c r="BL125" s="1">
        <f>[1]服务器生态!AG143</f>
        <v>1.9871999999999997E-3</v>
      </c>
      <c r="BM125" s="1">
        <f>[1]服务器生态!$P124</f>
        <v>1</v>
      </c>
      <c r="BN125" s="11">
        <f>[1]服务器生态!Q124</f>
        <v>3.4666666666666672</v>
      </c>
      <c r="BQ125" s="14">
        <v>122</v>
      </c>
      <c r="BR125" s="14">
        <f>'[1]功能-行军令'!S125</f>
        <v>14493.880537882942</v>
      </c>
      <c r="BS125" s="14">
        <f>'[1]功能-行军令'!T125</f>
        <v>17286.413972422743</v>
      </c>
      <c r="BT125" s="14">
        <f>'[1]功能-行军令'!U125</f>
        <v>18646.812250225048</v>
      </c>
      <c r="BU125" s="14">
        <f>'[1]功能-行军令'!V125</f>
        <v>15352.195310120587</v>
      </c>
      <c r="BV125" s="14">
        <f>'[1]功能-行军令'!W125</f>
        <v>8308.8302769613656</v>
      </c>
      <c r="BW125" s="14"/>
    </row>
    <row r="126" spans="6:75" x14ac:dyDescent="0.15">
      <c r="F126" s="15">
        <f>[1]节奏总纲!N126</f>
        <v>133</v>
      </c>
      <c r="G126" s="15">
        <f>[1]节奏总纲!O126</f>
        <v>123</v>
      </c>
      <c r="H126" s="14">
        <f>[1]节奏总纲!P126</f>
        <v>5041.7675170607781</v>
      </c>
      <c r="I126" s="14">
        <f>[1]节奏总纲!Q126</f>
        <v>4275.9230312192458</v>
      </c>
      <c r="J126" s="14">
        <f>[1]节奏总纲!R126</f>
        <v>3419.8309068223257</v>
      </c>
      <c r="K126" s="14">
        <f>[1]节奏总纲!S126</f>
        <v>2442.7363620159467</v>
      </c>
      <c r="L126" s="14">
        <f>[1]节奏总纲!T126</f>
        <v>1316.4054987045693</v>
      </c>
      <c r="M126" s="14"/>
      <c r="N126" s="15">
        <f>[1]节奏总纲!V126</f>
        <v>123</v>
      </c>
      <c r="O126" s="15">
        <f>[1]节奏总纲!W126</f>
        <v>337.69905499292599</v>
      </c>
      <c r="P126" s="15">
        <f>[1]节奏总纲!X126</f>
        <v>286.40256853950041</v>
      </c>
      <c r="Q126" s="15">
        <f>[1]节奏总纲!Y126</f>
        <v>236.11737169480375</v>
      </c>
      <c r="R126" s="15">
        <f>[1]节奏总纲!Z126</f>
        <v>171.61210852958766</v>
      </c>
      <c r="S126" s="15">
        <f>[1]节奏总纲!AA126</f>
        <v>92.406884874514162</v>
      </c>
      <c r="U126" s="15">
        <f>[1]节奏总纲!AC126</f>
        <v>123</v>
      </c>
      <c r="V126" s="15">
        <f>[1]节奏总纲!AD126</f>
        <v>69.533352307096465</v>
      </c>
      <c r="W126" s="15">
        <f>[1]节奏总纲!AE126</f>
        <v>71.581007651517908</v>
      </c>
      <c r="X126" s="15">
        <f>[1]节奏总纲!AF126</f>
        <v>74.495110324845726</v>
      </c>
      <c r="Y126" s="15">
        <f>[1]节奏总纲!AG126</f>
        <v>78.985591562540122</v>
      </c>
      <c r="Z126" s="15">
        <f>[1]节奏总纲!AH126</f>
        <v>87.974730481330297</v>
      </c>
      <c r="AR126" s="1">
        <v>123</v>
      </c>
      <c r="AS126" s="1">
        <f>[1]节奏总纲!BA126</f>
        <v>39.41239431449695</v>
      </c>
      <c r="AT126" s="1">
        <f>[1]节奏总纲!BB126</f>
        <v>40.926556458884193</v>
      </c>
      <c r="AU126" s="1">
        <f>[1]节奏总纲!BC126</f>
        <v>42.861403835978855</v>
      </c>
      <c r="AV126" s="1">
        <f>[1]节奏总纲!BD126</f>
        <v>45.590281561224643</v>
      </c>
      <c r="AW126" s="1">
        <f>[1]节奏总纲!BE126</f>
        <v>50.286578410791719</v>
      </c>
      <c r="BA126" s="1">
        <v>123</v>
      </c>
      <c r="BB126" s="1">
        <f>[1]服务器生态!W144</f>
        <v>165.47079836250001</v>
      </c>
      <c r="BC126" s="1">
        <f>[1]服务器生态!X144</f>
        <v>163.15572238892403</v>
      </c>
      <c r="BD126" s="1">
        <f>[1]服务器生态!Y144</f>
        <v>13.318449048576003</v>
      </c>
      <c r="BE126" s="1">
        <f>[1]服务器生态!Z144</f>
        <v>2.3694462000000009</v>
      </c>
      <c r="BF126" s="1">
        <f>[1]服务器生态!AA144</f>
        <v>0.68558399999999997</v>
      </c>
      <c r="BG126" s="1">
        <f>[1]服务器生态!AB144</f>
        <v>164.16938531338468</v>
      </c>
      <c r="BH126" s="1">
        <f>[1]服务器生态!AC144</f>
        <v>0.47962550249999997</v>
      </c>
      <c r="BI126" s="1">
        <f>[1]服务器生态!AD144</f>
        <v>0.47291513735919999</v>
      </c>
      <c r="BJ126" s="1">
        <f>[1]服务器生态!AE144</f>
        <v>3.8604200140800002E-2</v>
      </c>
      <c r="BK126" s="1">
        <f>[1]服务器生态!AF144</f>
        <v>6.8679600000000019E-3</v>
      </c>
      <c r="BL126" s="1">
        <f>[1]服务器生态!AG144</f>
        <v>1.9871999999999997E-3</v>
      </c>
      <c r="BM126" s="1">
        <f>[1]服务器生态!$P125</f>
        <v>1</v>
      </c>
      <c r="BN126" s="11">
        <f>[1]服务器生态!Q125</f>
        <v>3.4500000000000006</v>
      </c>
      <c r="BQ126" s="14">
        <v>123</v>
      </c>
      <c r="BR126" s="14">
        <f>'[1]功能-行军令'!S126</f>
        <v>15534.156529674598</v>
      </c>
      <c r="BS126" s="14">
        <f>'[1]功能-行军令'!T126</f>
        <v>19188.97209214652</v>
      </c>
      <c r="BT126" s="14">
        <f>'[1]功能-行军令'!U126</f>
        <v>21486.680824227165</v>
      </c>
      <c r="BU126" s="14">
        <f>'[1]功能-行军令'!V126</f>
        <v>17676.047178547509</v>
      </c>
      <c r="BV126" s="14">
        <f>'[1]功能-行军令'!W126</f>
        <v>9517.909142074961</v>
      </c>
      <c r="BW126" s="14"/>
    </row>
    <row r="127" spans="6:75" x14ac:dyDescent="0.15">
      <c r="F127" s="15">
        <f>[1]节奏总纲!N127</f>
        <v>134</v>
      </c>
      <c r="G127" s="15">
        <f>[1]节奏总纲!O127</f>
        <v>124</v>
      </c>
      <c r="H127" s="14">
        <f>[1]节奏总纲!P127</f>
        <v>5403.704402525771</v>
      </c>
      <c r="I127" s="14">
        <f>[1]节奏总纲!Q127</f>
        <v>4591.5276308261473</v>
      </c>
      <c r="J127" s="14">
        <f>[1]节奏总纲!R127</f>
        <v>3671.276771076009</v>
      </c>
      <c r="K127" s="14">
        <f>[1]节奏总纲!S127</f>
        <v>2624.0388578665143</v>
      </c>
      <c r="L127" s="14">
        <f>[1]节奏总纲!T127</f>
        <v>1415.7705534617521</v>
      </c>
      <c r="M127" s="14"/>
      <c r="N127" s="15">
        <f>[1]节奏总纲!V127</f>
        <v>124</v>
      </c>
      <c r="O127" s="15">
        <f>[1]节奏总纲!W127</f>
        <v>361.93688546499288</v>
      </c>
      <c r="P127" s="15">
        <f>[1]节奏总纲!X127</f>
        <v>315.6045996069015</v>
      </c>
      <c r="Q127" s="15">
        <f>[1]节奏总纲!Y127</f>
        <v>251.44586425368334</v>
      </c>
      <c r="R127" s="15">
        <f>[1]节奏总纲!Z127</f>
        <v>181.30249585056754</v>
      </c>
      <c r="S127" s="15">
        <f>[1]节奏总纲!AA127</f>
        <v>99.365054757182861</v>
      </c>
      <c r="U127" s="15">
        <f>[1]节奏总纲!AC127</f>
        <v>124</v>
      </c>
      <c r="V127" s="15">
        <f>[1]节奏总纲!AD127</f>
        <v>69.650014230322356</v>
      </c>
      <c r="W127" s="15">
        <f>[1]节奏总纲!AE127</f>
        <v>71.697987699893432</v>
      </c>
      <c r="X127" s="15">
        <f>[1]节奏总纲!AF127</f>
        <v>74.610337687027609</v>
      </c>
      <c r="Y127" s="15">
        <f>[1]节奏总纲!AG127</f>
        <v>79.104601412347151</v>
      </c>
      <c r="Z127" s="15">
        <f>[1]节奏总纲!AH127</f>
        <v>88.109271506528316</v>
      </c>
      <c r="AR127" s="1">
        <v>124</v>
      </c>
      <c r="AS127" s="1">
        <f>[1]节奏总纲!BA127</f>
        <v>39.466427021209874</v>
      </c>
      <c r="AT127" s="1">
        <f>[1]节奏总纲!BB127</f>
        <v>40.984830450008978</v>
      </c>
      <c r="AU127" s="1">
        <f>[1]节奏总纲!BC127</f>
        <v>42.919258427523964</v>
      </c>
      <c r="AV127" s="1">
        <f>[1]节奏总纲!BD127</f>
        <v>45.646073769279901</v>
      </c>
      <c r="AW127" s="1">
        <f>[1]节奏总纲!BE127</f>
        <v>50.340094453890082</v>
      </c>
      <c r="BA127" s="1">
        <v>124</v>
      </c>
      <c r="BB127" s="1">
        <f>[1]服务器生态!W145</f>
        <v>164.67142252499997</v>
      </c>
      <c r="BC127" s="1">
        <f>[1]服务器生态!X145</f>
        <v>162.36753049332532</v>
      </c>
      <c r="BD127" s="1">
        <f>[1]服务器生态!Y145</f>
        <v>13.254108715008</v>
      </c>
      <c r="BE127" s="1">
        <f>[1]服务器生态!Z145</f>
        <v>2.3579996000000008</v>
      </c>
      <c r="BF127" s="1">
        <f>[1]服务器生态!AA145</f>
        <v>0.68227199999999988</v>
      </c>
      <c r="BG127" s="1">
        <f>[1]服务器生态!AB145</f>
        <v>164.9314560213241</v>
      </c>
      <c r="BH127" s="1">
        <f>[1]服务器生态!AC145</f>
        <v>0.47962550249999997</v>
      </c>
      <c r="BI127" s="1">
        <f>[1]服务器生态!AD145</f>
        <v>0.47291513735919999</v>
      </c>
      <c r="BJ127" s="1">
        <f>[1]服务器生态!AE145</f>
        <v>3.8604200140800002E-2</v>
      </c>
      <c r="BK127" s="1">
        <f>[1]服务器生态!AF145</f>
        <v>6.8679600000000019E-3</v>
      </c>
      <c r="BL127" s="1">
        <f>[1]服务器生态!AG145</f>
        <v>1.9871999999999997E-3</v>
      </c>
      <c r="BM127" s="1">
        <f>[1]服务器生态!$P126</f>
        <v>1</v>
      </c>
      <c r="BN127" s="11">
        <f>[1]服务器生态!Q126</f>
        <v>3.4333333333333331</v>
      </c>
      <c r="BQ127" s="14">
        <v>124</v>
      </c>
      <c r="BR127" s="14">
        <f>'[1]功能-行军令'!S127</f>
        <v>16649.096731389698</v>
      </c>
      <c r="BS127" s="14">
        <f>'[1]功能-行军令'!T127</f>
        <v>21145.508173662412</v>
      </c>
      <c r="BT127" s="14">
        <f>'[1]功能-行军令'!U127</f>
        <v>22881.57364708517</v>
      </c>
      <c r="BU127" s="14">
        <f>'[1]功能-行军令'!V127</f>
        <v>18674.157072608476</v>
      </c>
      <c r="BV127" s="14">
        <f>'[1]功能-行军令'!W127</f>
        <v>10234.600639989832</v>
      </c>
      <c r="BW127" s="14"/>
    </row>
    <row r="128" spans="6:75" x14ac:dyDescent="0.15">
      <c r="F128" s="15">
        <f>[1]节奏总纲!N128</f>
        <v>135</v>
      </c>
      <c r="G128" s="15">
        <f>[1]节奏总纲!O128</f>
        <v>125</v>
      </c>
      <c r="H128" s="14">
        <f>[1]节奏总纲!P128</f>
        <v>5791.6187514801986</v>
      </c>
      <c r="I128" s="14">
        <f>[1]节奏总纲!Q128</f>
        <v>4918.821805632133</v>
      </c>
      <c r="J128" s="14">
        <f>[1]节奏总纲!R128</f>
        <v>3940.0382366319791</v>
      </c>
      <c r="K128" s="14">
        <f>[1]节奏总纲!S128</f>
        <v>2816.4641988448207</v>
      </c>
      <c r="L128" s="14">
        <f>[1]节奏总纲!T128</f>
        <v>1509.8750085108877</v>
      </c>
      <c r="M128" s="14"/>
      <c r="N128" s="15">
        <f>[1]节奏总纲!V128</f>
        <v>125</v>
      </c>
      <c r="O128" s="15">
        <f>[1]节奏总纲!W128</f>
        <v>387.91434895442762</v>
      </c>
      <c r="P128" s="15">
        <f>[1]节奏总纲!X128</f>
        <v>327.29417480598568</v>
      </c>
      <c r="Q128" s="15">
        <f>[1]节奏总纲!Y128</f>
        <v>268.76146555597006</v>
      </c>
      <c r="R128" s="15">
        <f>[1]节奏总纲!Z128</f>
        <v>192.42534097830639</v>
      </c>
      <c r="S128" s="15">
        <f>[1]节奏总纲!AA128</f>
        <v>94.104455049135595</v>
      </c>
      <c r="U128" s="15">
        <f>[1]节奏总纲!AC128</f>
        <v>125</v>
      </c>
      <c r="V128" s="15">
        <f>[1]节奏总纲!AD128</f>
        <v>69.766676153548232</v>
      </c>
      <c r="W128" s="15">
        <f>[1]节奏总纲!AE128</f>
        <v>71.814967748268955</v>
      </c>
      <c r="X128" s="15">
        <f>[1]节奏总纲!AF128</f>
        <v>74.725565049209479</v>
      </c>
      <c r="Y128" s="15">
        <f>[1]节奏总纲!AG128</f>
        <v>79.222727875098187</v>
      </c>
      <c r="Z128" s="15">
        <f>[1]节奏总纲!AH128</f>
        <v>88.243836210467165</v>
      </c>
      <c r="AR128" s="1">
        <v>125</v>
      </c>
      <c r="AS128" s="1">
        <f>[1]节奏总纲!BA128</f>
        <v>39.520459727922798</v>
      </c>
      <c r="AT128" s="1">
        <f>[1]节奏总纲!BB128</f>
        <v>41.037193447861313</v>
      </c>
      <c r="AU128" s="1">
        <f>[1]节奏总纲!BC128</f>
        <v>42.977113019069073</v>
      </c>
      <c r="AV128" s="1">
        <f>[1]节奏总纲!BD128</f>
        <v>45.701865977335167</v>
      </c>
      <c r="AW128" s="1">
        <f>[1]节奏总纲!BE128</f>
        <v>50.393610496988437</v>
      </c>
      <c r="BA128" s="1">
        <v>125</v>
      </c>
      <c r="BB128" s="1">
        <f>[1]服务器生态!W146</f>
        <v>163.87204668750002</v>
      </c>
      <c r="BC128" s="1">
        <f>[1]服务器生态!X146</f>
        <v>161.57933859772669</v>
      </c>
      <c r="BD128" s="1">
        <f>[1]服务器生态!Y146</f>
        <v>13.189768381440004</v>
      </c>
      <c r="BE128" s="1">
        <f>[1]服务器生态!Z146</f>
        <v>2.346553000000001</v>
      </c>
      <c r="BF128" s="1">
        <f>[1]服务器生态!AA146</f>
        <v>0.67896000000000001</v>
      </c>
      <c r="BG128" s="1">
        <f>[1]服务器生态!AB146</f>
        <v>165.68982735689485</v>
      </c>
      <c r="BH128" s="1">
        <f>[1]服务器生态!AC146</f>
        <v>0.47962550249999997</v>
      </c>
      <c r="BI128" s="1">
        <f>[1]服务器生态!AD146</f>
        <v>0.47291513735919999</v>
      </c>
      <c r="BJ128" s="1">
        <f>[1]服务器生态!AE146</f>
        <v>3.8604200140800002E-2</v>
      </c>
      <c r="BK128" s="1">
        <f>[1]服务器生态!AF146</f>
        <v>6.8679600000000019E-3</v>
      </c>
      <c r="BL128" s="1">
        <f>[1]服务器生态!AG146</f>
        <v>1.9871999999999997E-3</v>
      </c>
      <c r="BM128" s="1">
        <f>[1]服务器生态!$P127</f>
        <v>1</v>
      </c>
      <c r="BN128" s="11">
        <f>[1]服务器生态!Q127</f>
        <v>3.4166666666666674</v>
      </c>
      <c r="BQ128" s="14">
        <v>125</v>
      </c>
      <c r="BR128" s="14">
        <f>'[1]功能-行军令'!S128</f>
        <v>17844.060051903652</v>
      </c>
      <c r="BS128" s="14">
        <f>'[1]功能-行军令'!T128</f>
        <v>21928.709712001029</v>
      </c>
      <c r="BT128" s="14">
        <f>'[1]功能-行军令'!U128</f>
        <v>24457.293365593301</v>
      </c>
      <c r="BU128" s="14">
        <f>'[1]功能-行军令'!V128</f>
        <v>19819.810120765527</v>
      </c>
      <c r="BV128" s="14">
        <f>'[1]功能-行军令'!W128</f>
        <v>9692.7588700609631</v>
      </c>
      <c r="BW128" s="14"/>
    </row>
    <row r="129" spans="6:75" x14ac:dyDescent="0.15">
      <c r="F129" s="15">
        <f>[1]节奏总纲!N129</f>
        <v>136</v>
      </c>
      <c r="G129" s="15">
        <f>[1]节奏总纲!O129</f>
        <v>126</v>
      </c>
      <c r="H129" s="14">
        <f>[1]节奏总纲!P129</f>
        <v>6207.3750564265865</v>
      </c>
      <c r="I129" s="14">
        <f>[1]节奏总纲!Q129</f>
        <v>5279.3724854908123</v>
      </c>
      <c r="J129" s="14">
        <f>[1]节奏总纲!R129</f>
        <v>4225.9809384152195</v>
      </c>
      <c r="K129" s="14">
        <f>[1]节奏总纲!S129</f>
        <v>3006.8524773330387</v>
      </c>
      <c r="L129" s="14">
        <f>[1]节奏总纲!T129</f>
        <v>1610.1930896370566</v>
      </c>
      <c r="M129" s="14"/>
      <c r="N129" s="15">
        <f>[1]节奏总纲!V129</f>
        <v>126</v>
      </c>
      <c r="O129" s="15">
        <f>[1]节奏总纲!W129</f>
        <v>415.7563049463879</v>
      </c>
      <c r="P129" s="15">
        <f>[1]节奏总纲!X129</f>
        <v>360.55067985867936</v>
      </c>
      <c r="Q129" s="15">
        <f>[1]节奏总纲!Y129</f>
        <v>285.94270178324041</v>
      </c>
      <c r="R129" s="15">
        <f>[1]节奏总纲!Z129</f>
        <v>190.38827848821802</v>
      </c>
      <c r="S129" s="15">
        <f>[1]节奏总纲!AA129</f>
        <v>100.31808112616886</v>
      </c>
      <c r="U129" s="15">
        <f>[1]节奏总纲!AC129</f>
        <v>126</v>
      </c>
      <c r="V129" s="15">
        <f>[1]节奏总纲!AD129</f>
        <v>69.883338076774123</v>
      </c>
      <c r="W129" s="15">
        <f>[1]节奏总纲!AE129</f>
        <v>71.931947796644479</v>
      </c>
      <c r="X129" s="15">
        <f>[1]节奏总纲!AF129</f>
        <v>74.840792411391348</v>
      </c>
      <c r="Y129" s="15">
        <f>[1]节奏总纲!AG129</f>
        <v>79.340854337849223</v>
      </c>
      <c r="Z129" s="15">
        <f>[1]节奏总纲!AH129</f>
        <v>88.378400914406001</v>
      </c>
      <c r="AR129" s="1">
        <v>126</v>
      </c>
      <c r="AS129" s="1">
        <f>[1]节奏总纲!BA129</f>
        <v>39.574492434635722</v>
      </c>
      <c r="AT129" s="1">
        <f>[1]节奏总纲!BB129</f>
        <v>41.087476216725996</v>
      </c>
      <c r="AU129" s="1">
        <f>[1]节奏总纲!BC129</f>
        <v>43.030177309109042</v>
      </c>
      <c r="AV129" s="1">
        <f>[1]节奏总纲!BD129</f>
        <v>45.757658185390426</v>
      </c>
      <c r="AW129" s="1">
        <f>[1]节奏总纲!BE129</f>
        <v>50.447126540086799</v>
      </c>
      <c r="BA129" s="1">
        <v>126</v>
      </c>
      <c r="BB129" s="1">
        <f>[1]服务器生态!W147</f>
        <v>163.07267084999998</v>
      </c>
      <c r="BC129" s="1">
        <f>[1]服务器生态!X147</f>
        <v>160.791146702128</v>
      </c>
      <c r="BD129" s="1">
        <f>[1]服务器生态!Y147</f>
        <v>13.125428047872001</v>
      </c>
      <c r="BE129" s="1">
        <f>[1]服务器生态!Z147</f>
        <v>2.3351064000000008</v>
      </c>
      <c r="BF129" s="1">
        <f>[1]服务器生态!AA147</f>
        <v>0.67564799999999992</v>
      </c>
      <c r="BG129" s="1">
        <f>[1]服务器生态!AB147</f>
        <v>166.44449932009695</v>
      </c>
      <c r="BH129" s="1">
        <f>[1]服务器生态!AC147</f>
        <v>0.47962550249999997</v>
      </c>
      <c r="BI129" s="1">
        <f>[1]服务器生态!AD147</f>
        <v>0.47291513735919999</v>
      </c>
      <c r="BJ129" s="1">
        <f>[1]服务器生态!AE147</f>
        <v>3.8604200140800002E-2</v>
      </c>
      <c r="BK129" s="1">
        <f>[1]服务器生态!AF147</f>
        <v>6.8679600000000019E-3</v>
      </c>
      <c r="BL129" s="1">
        <f>[1]服务器生态!AG147</f>
        <v>1.9871999999999997E-3</v>
      </c>
      <c r="BM129" s="1">
        <f>[1]服务器生态!$P128</f>
        <v>1</v>
      </c>
      <c r="BN129" s="11">
        <f>[1]服务器生态!Q128</f>
        <v>3.4</v>
      </c>
      <c r="BQ129" s="14">
        <v>126</v>
      </c>
      <c r="BR129" s="14">
        <f>'[1]功能-行军令'!S129</f>
        <v>19124.790027533832</v>
      </c>
      <c r="BS129" s="14">
        <f>'[1]功能-行军令'!T129</f>
        <v>24156.89555053151</v>
      </c>
      <c r="BT129" s="14">
        <f>'[1]功能-行军令'!U129</f>
        <v>26020.785862274875</v>
      </c>
      <c r="BU129" s="14">
        <f>'[1]功能-行军令'!V129</f>
        <v>19609.992684286495</v>
      </c>
      <c r="BV129" s="14">
        <f>'[1]功能-行军令'!W129</f>
        <v>10332.762355995394</v>
      </c>
      <c r="BW129" s="14"/>
    </row>
    <row r="130" spans="6:75" x14ac:dyDescent="0.15">
      <c r="F130" s="15">
        <f>[1]节奏总纲!N130</f>
        <v>137</v>
      </c>
      <c r="G130" s="15">
        <f>[1]节奏总纲!O130</f>
        <v>127</v>
      </c>
      <c r="H130" s="14">
        <f>[1]节奏总纲!P130</f>
        <v>6652.971630950271</v>
      </c>
      <c r="I130" s="14">
        <f>[1]节奏总纲!Q130</f>
        <v>5658.3523721232059</v>
      </c>
      <c r="J130" s="14">
        <f>[1]节奏总纲!R130</f>
        <v>4508.7188742949984</v>
      </c>
      <c r="K130" s="14">
        <f>[1]节奏总纲!S130</f>
        <v>3203.4058403025556</v>
      </c>
      <c r="L130" s="14">
        <f>[1]节奏总纲!T130</f>
        <v>1719.793166600645</v>
      </c>
      <c r="M130" s="14"/>
      <c r="N130" s="15">
        <f>[1]节奏总纲!V130</f>
        <v>127</v>
      </c>
      <c r="O130" s="15">
        <f>[1]节奏总纲!W130</f>
        <v>445.59657452368447</v>
      </c>
      <c r="P130" s="15">
        <f>[1]节奏总纲!X130</f>
        <v>378.97988663239357</v>
      </c>
      <c r="Q130" s="15">
        <f>[1]节奏总纲!Y130</f>
        <v>282.73793587977889</v>
      </c>
      <c r="R130" s="15">
        <f>[1]节奏总纲!Z130</f>
        <v>196.55336296951691</v>
      </c>
      <c r="S130" s="15">
        <f>[1]节奏总纲!AA130</f>
        <v>109.60007696358844</v>
      </c>
      <c r="U130" s="15">
        <f>[1]节奏总纲!AC130</f>
        <v>127</v>
      </c>
      <c r="V130" s="15">
        <f>[1]节奏总纲!AD130</f>
        <v>70</v>
      </c>
      <c r="W130" s="15">
        <f>[1]节奏总纲!AE130</f>
        <v>72.047345051940553</v>
      </c>
      <c r="X130" s="15">
        <f>[1]节奏总纲!AF130</f>
        <v>74.956019773573217</v>
      </c>
      <c r="Y130" s="15">
        <f>[1]节奏总纲!AG130</f>
        <v>79.458980800600258</v>
      </c>
      <c r="Z130" s="15">
        <f>[1]节奏总纲!AH130</f>
        <v>88.51296561834485</v>
      </c>
      <c r="AR130" s="1">
        <v>127</v>
      </c>
      <c r="AS130" s="1">
        <f>[1]节奏总纲!BA130</f>
        <v>39.628525141348646</v>
      </c>
      <c r="AT130" s="1">
        <f>[1]节奏总纲!BB130</f>
        <v>41.137758985590679</v>
      </c>
      <c r="AU130" s="1">
        <f>[1]节奏总纲!BC130</f>
        <v>43.080106253688569</v>
      </c>
      <c r="AV130" s="1">
        <f>[1]节奏总纲!BD130</f>
        <v>45.813450393445684</v>
      </c>
      <c r="AW130" s="1">
        <f>[1]节奏总纲!BE130</f>
        <v>50.500642583185162</v>
      </c>
      <c r="BA130" s="1">
        <v>127</v>
      </c>
      <c r="BB130" s="1">
        <f>[1]服务器生态!W148</f>
        <v>162.27329501249997</v>
      </c>
      <c r="BC130" s="1">
        <f>[1]服务器生态!X148</f>
        <v>160.00295480652932</v>
      </c>
      <c r="BD130" s="1">
        <f>[1]服务器生态!Y148</f>
        <v>13.061087714304</v>
      </c>
      <c r="BE130" s="1">
        <f>[1]服务器生态!Z148</f>
        <v>2.3236598000000006</v>
      </c>
      <c r="BF130" s="1">
        <f>[1]服务器生态!AA148</f>
        <v>0.67233599999999982</v>
      </c>
      <c r="BG130" s="1">
        <f>[1]服务器生态!AB148</f>
        <v>167.19547191093045</v>
      </c>
      <c r="BH130" s="1">
        <f>[1]服务器生态!AC148</f>
        <v>0.47962550249999997</v>
      </c>
      <c r="BI130" s="1">
        <f>[1]服务器生态!AD148</f>
        <v>0.47291513735919999</v>
      </c>
      <c r="BJ130" s="1">
        <f>[1]服务器生态!AE148</f>
        <v>3.8604200140800002E-2</v>
      </c>
      <c r="BK130" s="1">
        <f>[1]服务器生态!AF148</f>
        <v>6.8679600000000019E-3</v>
      </c>
      <c r="BL130" s="1">
        <f>[1]服务器生态!AG148</f>
        <v>1.9871999999999997E-3</v>
      </c>
      <c r="BM130" s="1">
        <f>[1]服务器生态!$P129</f>
        <v>1</v>
      </c>
      <c r="BN130" s="11">
        <f>[1]服务器生态!Q129</f>
        <v>3.3833333333333333</v>
      </c>
      <c r="BQ130" s="14">
        <v>127</v>
      </c>
      <c r="BR130" s="14">
        <f>'[1]功能-行军令'!S130</f>
        <v>20497.442428089504</v>
      </c>
      <c r="BS130" s="14">
        <f>'[1]功能-行军令'!T130</f>
        <v>25391.652404370368</v>
      </c>
      <c r="BT130" s="14">
        <f>'[1]功能-行军令'!U130</f>
        <v>25729.152165059873</v>
      </c>
      <c r="BU130" s="14">
        <f>'[1]功能-行军令'!V130</f>
        <v>20244.996385860199</v>
      </c>
      <c r="BV130" s="14">
        <f>'[1]功能-行军令'!W130</f>
        <v>11288.807927249611</v>
      </c>
      <c r="BW130" s="14"/>
    </row>
    <row r="131" spans="6:75" x14ac:dyDescent="0.15">
      <c r="F131" s="15">
        <f>[1]节奏总纲!N131</f>
        <v>138</v>
      </c>
      <c r="G131" s="15">
        <f>[1]节奏总纲!O131</f>
        <v>128</v>
      </c>
      <c r="H131" s="14">
        <f>[1]节奏总纲!P131</f>
        <v>7130.5502145218443</v>
      </c>
      <c r="I131" s="14">
        <f>[1]节奏总纲!Q131</f>
        <v>6036.010756592741</v>
      </c>
      <c r="J131" s="14">
        <f>[1]节奏总纲!R131</f>
        <v>4805.9908445877236</v>
      </c>
      <c r="K131" s="14">
        <f>[1]节奏总纲!S131</f>
        <v>3419.0988278632244</v>
      </c>
      <c r="L131" s="14">
        <f>[1]节奏总纲!T131</f>
        <v>1838.9689003251838</v>
      </c>
      <c r="M131" s="14"/>
      <c r="N131" s="15">
        <f>[1]节奏总纲!V131</f>
        <v>128</v>
      </c>
      <c r="O131" s="15">
        <f>[1]节奏总纲!W131</f>
        <v>477.57858357157329</v>
      </c>
      <c r="P131" s="15">
        <f>[1]节奏总纲!X131</f>
        <v>377.65838446953512</v>
      </c>
      <c r="Q131" s="15">
        <f>[1]节奏总纲!Y131</f>
        <v>297.2719702927252</v>
      </c>
      <c r="R131" s="15">
        <f>[1]节奏总纲!Z131</f>
        <v>215.69298756066883</v>
      </c>
      <c r="S131" s="15">
        <f>[1]节奏总纲!AA131</f>
        <v>119.17573372453876</v>
      </c>
      <c r="U131" s="15">
        <f>[1]节奏总纲!AC131</f>
        <v>128</v>
      </c>
      <c r="V131" s="15">
        <f>[1]节奏总纲!AD131</f>
        <v>70.108849423225877</v>
      </c>
      <c r="W131" s="15">
        <f>[1]节奏总纲!AE131</f>
        <v>72.160540850040434</v>
      </c>
      <c r="X131" s="15">
        <f>[1]节奏总纲!AF131</f>
        <v>75.067682921736733</v>
      </c>
      <c r="Y131" s="15">
        <f>[1]节奏总纲!AG131</f>
        <v>79.577107263351294</v>
      </c>
      <c r="Z131" s="15">
        <f>[1]节奏总纲!AH131</f>
        <v>88.6475303222837</v>
      </c>
      <c r="AR131" s="1">
        <v>128</v>
      </c>
      <c r="AS131" s="1">
        <f>[1]节奏总纲!BA131</f>
        <v>39.68255784806157</v>
      </c>
      <c r="AT131" s="1">
        <f>[1]节奏总纲!BB131</f>
        <v>41.188041754455355</v>
      </c>
      <c r="AU131" s="1">
        <f>[1]节奏总纲!BC131</f>
        <v>43.130035198268104</v>
      </c>
      <c r="AV131" s="1">
        <f>[1]节奏总纲!BD131</f>
        <v>45.869242601500943</v>
      </c>
      <c r="AW131" s="1">
        <f>[1]节奏总纲!BE131</f>
        <v>50.554158626283517</v>
      </c>
      <c r="BA131" s="1">
        <v>128</v>
      </c>
      <c r="BB131" s="1">
        <f>[1]服务器生态!W149</f>
        <v>161.47391917499999</v>
      </c>
      <c r="BC131" s="1">
        <f>[1]服务器生态!X149</f>
        <v>159.21476291093066</v>
      </c>
      <c r="BD131" s="1">
        <f>[1]服务器生态!Y149</f>
        <v>12.996747380736002</v>
      </c>
      <c r="BE131" s="1">
        <f>[1]服务器生态!Z149</f>
        <v>2.3122132000000009</v>
      </c>
      <c r="BF131" s="1">
        <f>[1]服务器生态!AA149</f>
        <v>0.66902399999999995</v>
      </c>
      <c r="BG131" s="1">
        <f>[1]服务器生态!AB149</f>
        <v>167.94274512939526</v>
      </c>
      <c r="BH131" s="1">
        <f>[1]服务器生态!AC149</f>
        <v>0.47962550249999997</v>
      </c>
      <c r="BI131" s="1">
        <f>[1]服务器生态!AD149</f>
        <v>0.47291513735919999</v>
      </c>
      <c r="BJ131" s="1">
        <f>[1]服务器生态!AE149</f>
        <v>3.8604200140800002E-2</v>
      </c>
      <c r="BK131" s="1">
        <f>[1]服务器生态!AF149</f>
        <v>6.8679600000000019E-3</v>
      </c>
      <c r="BL131" s="1">
        <f>[1]服务器生态!AG149</f>
        <v>1.9871999999999997E-3</v>
      </c>
      <c r="BM131" s="1">
        <f>[1]服务器生态!$P130</f>
        <v>1</v>
      </c>
      <c r="BN131" s="11">
        <f>[1]服务器生态!Q130</f>
        <v>3.3666666666666667</v>
      </c>
      <c r="BQ131" s="14">
        <v>128</v>
      </c>
      <c r="BR131" s="14">
        <f>'[1]功能-行军令'!S131</f>
        <v>21968.614844292344</v>
      </c>
      <c r="BS131" s="14">
        <f>'[1]功能-行军令'!T131</f>
        <v>25303.111759458843</v>
      </c>
      <c r="BT131" s="14">
        <f>'[1]功能-行军令'!U131</f>
        <v>27051.749296638009</v>
      </c>
      <c r="BU131" s="14">
        <f>'[1]功能-行军令'!V131</f>
        <v>22216.377718748932</v>
      </c>
      <c r="BV131" s="14">
        <f>'[1]功能-行军令'!W131</f>
        <v>12275.100573627482</v>
      </c>
      <c r="BW131" s="14"/>
    </row>
    <row r="132" spans="6:75" x14ac:dyDescent="0.15">
      <c r="F132" s="15">
        <f>[1]节奏总纲!N132</f>
        <v>139</v>
      </c>
      <c r="G132" s="15">
        <f>[1]节奏总纲!O132</f>
        <v>129</v>
      </c>
      <c r="H132" s="14">
        <f>[1]节奏总纲!P132</f>
        <v>7642.4062666695281</v>
      </c>
      <c r="I132" s="14">
        <f>[1]节奏总纲!Q132</f>
        <v>6469.2969047357556</v>
      </c>
      <c r="J132" s="14">
        <f>[1]节奏总纲!R132</f>
        <v>5159.388470628599</v>
      </c>
      <c r="K132" s="14">
        <f>[1]节奏总纲!S132</f>
        <v>3676.7616548947103</v>
      </c>
      <c r="L132" s="14">
        <f>[1]节奏总纲!T132</f>
        <v>1975.5620199340731</v>
      </c>
      <c r="M132" s="14"/>
      <c r="N132" s="15">
        <f>[1]节奏总纲!V132</f>
        <v>129</v>
      </c>
      <c r="O132" s="15">
        <f>[1]节奏总纲!W132</f>
        <v>511.85605214768384</v>
      </c>
      <c r="P132" s="15">
        <f>[1]节奏总纲!X132</f>
        <v>433.28614814301454</v>
      </c>
      <c r="Q132" s="15">
        <f>[1]节奏总纲!Y132</f>
        <v>353.39762604087537</v>
      </c>
      <c r="R132" s="15">
        <f>[1]节奏总纲!Z132</f>
        <v>257.6628270314859</v>
      </c>
      <c r="S132" s="15">
        <f>[1]节奏总纲!AA132</f>
        <v>136.59311960888931</v>
      </c>
      <c r="U132" s="15">
        <f>[1]节奏总纲!AC132</f>
        <v>129</v>
      </c>
      <c r="V132" s="15">
        <f>[1]节奏总纲!AD132</f>
        <v>70.217698846451768</v>
      </c>
      <c r="W132" s="15">
        <f>[1]节奏总纲!AE132</f>
        <v>72.273736648140314</v>
      </c>
      <c r="X132" s="15">
        <f>[1]节奏总纲!AF132</f>
        <v>75.177145912126889</v>
      </c>
      <c r="Y132" s="15">
        <f>[1]节奏总纲!AG132</f>
        <v>79.69523372610233</v>
      </c>
      <c r="Z132" s="15">
        <f>[1]节奏总纲!AH132</f>
        <v>88.782095026222549</v>
      </c>
      <c r="AR132" s="1">
        <v>129</v>
      </c>
      <c r="AS132" s="1">
        <f>[1]节奏总纲!BA132</f>
        <v>39.736590554774494</v>
      </c>
      <c r="AT132" s="1">
        <f>[1]节奏总纲!BB132</f>
        <v>41.238324523320038</v>
      </c>
      <c r="AU132" s="1">
        <f>[1]节奏总纲!BC132</f>
        <v>43.179964142847631</v>
      </c>
      <c r="AV132" s="1">
        <f>[1]节奏总纲!BD132</f>
        <v>45.925034809556202</v>
      </c>
      <c r="AW132" s="1">
        <f>[1]节奏总纲!BE132</f>
        <v>50.607674669381879</v>
      </c>
      <c r="BA132" s="1">
        <v>129</v>
      </c>
      <c r="BB132" s="1">
        <f>[1]服务器生态!W150</f>
        <v>160.67454333749998</v>
      </c>
      <c r="BC132" s="1">
        <f>[1]服务器生态!X150</f>
        <v>158.426571015332</v>
      </c>
      <c r="BD132" s="1">
        <f>[1]服务器生态!Y150</f>
        <v>12.932407047168001</v>
      </c>
      <c r="BE132" s="1">
        <f>[1]服务器生态!Z150</f>
        <v>2.3007666000000007</v>
      </c>
      <c r="BF132" s="1">
        <f>[1]服务器生态!AA150</f>
        <v>0.66571199999999986</v>
      </c>
      <c r="BG132" s="1">
        <f>[1]服务器生态!AB150</f>
        <v>168.68631897549147</v>
      </c>
      <c r="BH132" s="1">
        <f>[1]服务器生态!AC150</f>
        <v>0.47962550249999997</v>
      </c>
      <c r="BI132" s="1">
        <f>[1]服务器生态!AD150</f>
        <v>0.47291513735919999</v>
      </c>
      <c r="BJ132" s="1">
        <f>[1]服务器生态!AE150</f>
        <v>3.8604200140800002E-2</v>
      </c>
      <c r="BK132" s="1">
        <f>[1]服务器生态!AF150</f>
        <v>6.8679600000000019E-3</v>
      </c>
      <c r="BL132" s="1">
        <f>[1]服务器生态!AG150</f>
        <v>1.9871999999999997E-3</v>
      </c>
      <c r="BM132" s="1">
        <f>[1]服务器生态!$P131</f>
        <v>1</v>
      </c>
      <c r="BN132" s="11">
        <f>[1]服务器生态!Q131</f>
        <v>3.35</v>
      </c>
      <c r="BQ132" s="14">
        <v>129</v>
      </c>
      <c r="BR132" s="14">
        <f>'[1]功能-行军令'!S132</f>
        <v>23545.378398793458</v>
      </c>
      <c r="BS132" s="14">
        <f>'[1]功能-行军令'!T132</f>
        <v>29030.171925581992</v>
      </c>
      <c r="BT132" s="14">
        <f>'[1]功能-行军令'!U132</f>
        <v>32159.183969719626</v>
      </c>
      <c r="BU132" s="14">
        <f>'[1]功能-行军令'!V132</f>
        <v>26539.271184243029</v>
      </c>
      <c r="BV132" s="14">
        <f>'[1]功能-行军令'!W132</f>
        <v>14069.091319715604</v>
      </c>
      <c r="BW132" s="14"/>
    </row>
    <row r="133" spans="6:75" x14ac:dyDescent="0.15">
      <c r="F133" s="15">
        <f>[1]节奏总纲!N133</f>
        <v>140</v>
      </c>
      <c r="G133" s="15">
        <f>[1]节奏总纲!O133</f>
        <v>130</v>
      </c>
      <c r="H133" s="14">
        <f>[1]节奏总纲!P133</f>
        <v>8191</v>
      </c>
      <c r="I133" s="14">
        <f>[1]节奏总纲!Q133</f>
        <v>6941.8725000000004</v>
      </c>
      <c r="J133" s="14">
        <f>[1]节奏总纲!R133</f>
        <v>5542.0306</v>
      </c>
      <c r="K133" s="14">
        <f>[1]节奏总纲!S133</f>
        <v>3951.3384000000001</v>
      </c>
      <c r="L133" s="14">
        <f>[1]节奏总纲!T133</f>
        <v>2124.7454000000002</v>
      </c>
      <c r="M133" s="14"/>
      <c r="N133" s="15">
        <f>[1]节奏总纲!V133</f>
        <v>130</v>
      </c>
      <c r="O133" s="15">
        <f>[1]节奏总纲!W133</f>
        <v>548.59373333047188</v>
      </c>
      <c r="P133" s="15">
        <f>[1]节奏总纲!X133</f>
        <v>472.57559526424484</v>
      </c>
      <c r="Q133" s="15">
        <f>[1]节奏总纲!Y133</f>
        <v>382.6421293714011</v>
      </c>
      <c r="R133" s="15">
        <f>[1]节奏总纲!Z133</f>
        <v>274.57674510528977</v>
      </c>
      <c r="S133" s="15">
        <f>[1]节奏总纲!AA133</f>
        <v>149.18338006592717</v>
      </c>
      <c r="U133" s="15">
        <f>[1]节奏总纲!AC133</f>
        <v>130</v>
      </c>
      <c r="V133" s="15">
        <f>[1]节奏总纲!AD133</f>
        <v>70.326548269677644</v>
      </c>
      <c r="W133" s="15">
        <f>[1]节奏总纲!AE133</f>
        <v>72.386932446240195</v>
      </c>
      <c r="X133" s="15">
        <f>[1]节奏总纲!AF133</f>
        <v>75.286608902517045</v>
      </c>
      <c r="Y133" s="15">
        <f>[1]节奏总纲!AG133</f>
        <v>79.813360188853366</v>
      </c>
      <c r="Z133" s="15">
        <f>[1]节奏总纲!AH133</f>
        <v>88.916659730161399</v>
      </c>
      <c r="AR133" s="1">
        <v>130</v>
      </c>
      <c r="AS133" s="1">
        <f>[1]节奏总纲!BA133</f>
        <v>39.790623261487418</v>
      </c>
      <c r="AT133" s="1">
        <f>[1]节奏总纲!BB133</f>
        <v>41.288607292184714</v>
      </c>
      <c r="AU133" s="1">
        <f>[1]节奏总纲!BC133</f>
        <v>43.229893087427158</v>
      </c>
      <c r="AV133" s="1">
        <f>[1]节奏总纲!BD133</f>
        <v>45.98082701761146</v>
      </c>
      <c r="AW133" s="1">
        <f>[1]节奏总纲!BE133</f>
        <v>50.661190712480241</v>
      </c>
      <c r="BA133" s="1">
        <v>130</v>
      </c>
      <c r="BB133" s="1">
        <f>[1]服务器生态!W151</f>
        <v>159.87516749999998</v>
      </c>
      <c r="BC133" s="1">
        <f>[1]服务器生态!X151</f>
        <v>157.63837911973332</v>
      </c>
      <c r="BD133" s="1">
        <f>[1]服务器生态!Y151</f>
        <v>12.868066713599999</v>
      </c>
      <c r="BE133" s="1">
        <f>[1]服务器生态!Z151</f>
        <v>2.2893200000000005</v>
      </c>
      <c r="BF133" s="1">
        <f>[1]服务器生态!AA151</f>
        <v>0.66239999999999988</v>
      </c>
      <c r="BG133" s="1">
        <f>[1]服务器生态!AB151</f>
        <v>169.42619344921903</v>
      </c>
      <c r="BH133" s="1">
        <f>[1]服务器生态!AC151</f>
        <v>0.47962550249999997</v>
      </c>
      <c r="BI133" s="1">
        <f>[1]服务器生态!AD151</f>
        <v>0.47291513735919999</v>
      </c>
      <c r="BJ133" s="1">
        <f>[1]服务器生态!AE151</f>
        <v>3.8604200140800002E-2</v>
      </c>
      <c r="BK133" s="1">
        <f>[1]服务器生态!AF151</f>
        <v>6.8679600000000019E-3</v>
      </c>
      <c r="BL133" s="1">
        <f>[1]服务器生态!AG151</f>
        <v>1.9871999999999997E-3</v>
      </c>
      <c r="BM133" s="1">
        <f>[1]服务器生态!$P132</f>
        <v>1</v>
      </c>
      <c r="BN133" s="11">
        <f>[1]服务器生态!Q132</f>
        <v>3.333333333333333</v>
      </c>
      <c r="BQ133" s="14">
        <v>130</v>
      </c>
      <c r="BR133" s="14">
        <f>'[1]功能-行军令'!S133</f>
        <v>25235.311733201728</v>
      </c>
      <c r="BS133" s="14">
        <f>'[1]功能-行军令'!T133</f>
        <v>31662.564882704406</v>
      </c>
      <c r="BT133" s="14">
        <f>'[1]功能-行军令'!U133</f>
        <v>34820.433772797522</v>
      </c>
      <c r="BU133" s="14">
        <f>'[1]功能-行军令'!V133</f>
        <v>28281.404745844833</v>
      </c>
      <c r="BV133" s="14">
        <f>'[1]功能-行军令'!W133</f>
        <v>15365.888146790501</v>
      </c>
      <c r="BW133" s="14"/>
    </row>
    <row r="134" spans="6:75" x14ac:dyDescent="0.15">
      <c r="F134" s="15">
        <f>[1]节奏总纲!N134</f>
        <v>141</v>
      </c>
      <c r="G134" s="15">
        <f>[1]节奏总纲!O134</f>
        <v>131</v>
      </c>
      <c r="H134" s="14">
        <f>[1]节奏总纲!P134</f>
        <v>8778.9682050973151</v>
      </c>
      <c r="I134" s="14">
        <f>[1]节奏总纲!Q134</f>
        <v>7443.6871411020138</v>
      </c>
      <c r="J134" s="14">
        <f>[1]节奏总纲!R134</f>
        <v>5945.117268491902</v>
      </c>
      <c r="K134" s="14">
        <f>[1]节奏总纲!S134</f>
        <v>4244.6311271645518</v>
      </c>
      <c r="L134" s="14">
        <f>[1]节奏总纲!T134</f>
        <v>2275.5085587612239</v>
      </c>
      <c r="M134" s="14"/>
      <c r="N134" s="15">
        <f>[1]节奏总纲!V134</f>
        <v>131</v>
      </c>
      <c r="O134" s="15">
        <f>[1]节奏总纲!W134</f>
        <v>587.96820509731515</v>
      </c>
      <c r="P134" s="15">
        <f>[1]节奏总纲!X134</f>
        <v>501.81464110201341</v>
      </c>
      <c r="Q134" s="15">
        <f>[1]节奏总纲!Y134</f>
        <v>403.08666849190195</v>
      </c>
      <c r="R134" s="15">
        <f>[1]节奏总纲!Z134</f>
        <v>293.29272716455171</v>
      </c>
      <c r="S134" s="15">
        <f>[1]节奏总纲!AA134</f>
        <v>150.76315876122362</v>
      </c>
      <c r="U134" s="15">
        <f>[1]节奏总纲!AC134</f>
        <v>131</v>
      </c>
      <c r="V134" s="15">
        <f>[1]节奏总纲!AD134</f>
        <v>70.435397692903535</v>
      </c>
      <c r="W134" s="15">
        <f>[1]节奏总纲!AE134</f>
        <v>72.50012824434009</v>
      </c>
      <c r="X134" s="15">
        <f>[1]节奏总纲!AF134</f>
        <v>75.396071892907202</v>
      </c>
      <c r="Y134" s="15">
        <f>[1]节奏总纲!AG134</f>
        <v>79.931486651604402</v>
      </c>
      <c r="Z134" s="15">
        <f>[1]节奏总纲!AH134</f>
        <v>89.048420729369383</v>
      </c>
      <c r="AR134" s="1">
        <v>131</v>
      </c>
      <c r="AS134" s="1">
        <f>[1]节奏总纲!BA134</f>
        <v>39.844655968200342</v>
      </c>
      <c r="AT134" s="1">
        <f>[1]节奏总纲!BB134</f>
        <v>41.338890061049398</v>
      </c>
      <c r="AU134" s="1">
        <f>[1]节奏总纲!BC134</f>
        <v>43.279822032006692</v>
      </c>
      <c r="AV134" s="1">
        <f>[1]节奏总纲!BD134</f>
        <v>46.031609894814238</v>
      </c>
      <c r="AW134" s="1">
        <f>[1]节奏总纲!BE134</f>
        <v>50.714706755578604</v>
      </c>
      <c r="BA134" s="1">
        <v>131</v>
      </c>
      <c r="BB134" s="1">
        <f>[1]服务器生态!W152</f>
        <v>159.0757916625</v>
      </c>
      <c r="BC134" s="1">
        <f>[1]服务器生态!X152</f>
        <v>156.85018722413469</v>
      </c>
      <c r="BD134" s="1">
        <f>[1]服务器生态!Y152</f>
        <v>12.803726380032002</v>
      </c>
      <c r="BE134" s="1">
        <f>[1]服务器生态!Z152</f>
        <v>2.2778734000000007</v>
      </c>
      <c r="BF134" s="1">
        <f>[1]服务器生态!AA152</f>
        <v>0.6590879999999999</v>
      </c>
      <c r="BG134" s="1">
        <f>[1]服务器生态!AB152</f>
        <v>170.16236855057798</v>
      </c>
      <c r="BH134" s="1">
        <f>[1]服务器生态!AC152</f>
        <v>0.47962550249999997</v>
      </c>
      <c r="BI134" s="1">
        <f>[1]服务器生态!AD152</f>
        <v>0.47291513735919999</v>
      </c>
      <c r="BJ134" s="1">
        <f>[1]服务器生态!AE152</f>
        <v>3.8604200140800002E-2</v>
      </c>
      <c r="BK134" s="1">
        <f>[1]服务器生态!AF152</f>
        <v>6.8679600000000019E-3</v>
      </c>
      <c r="BL134" s="1">
        <f>[1]服务器生态!AG152</f>
        <v>1.9871999999999997E-3</v>
      </c>
      <c r="BM134" s="1">
        <f>[1]服务器生态!$P133</f>
        <v>1</v>
      </c>
      <c r="BN134" s="11">
        <f>[1]服务器生态!Q133</f>
        <v>3.3166666666666669</v>
      </c>
      <c r="BQ134" s="14">
        <v>131</v>
      </c>
      <c r="BR134" s="14">
        <f>'[1]功能-行军令'!S134</f>
        <v>27046.537434476486</v>
      </c>
      <c r="BS134" s="14">
        <f>'[1]功能-行军令'!T134</f>
        <v>33621.580953834928</v>
      </c>
      <c r="BT134" s="14">
        <f>'[1]功能-行军令'!U134</f>
        <v>36680.886832763092</v>
      </c>
      <c r="BU134" s="14">
        <f>'[1]功能-行军令'!V134</f>
        <v>30209.150897948828</v>
      </c>
      <c r="BV134" s="14">
        <f>'[1]功能-行军令'!W134</f>
        <v>15528.605352406041</v>
      </c>
      <c r="BW134" s="14"/>
    </row>
    <row r="135" spans="6:75" x14ac:dyDescent="0.15">
      <c r="F135" s="15">
        <f>[1]节奏总纲!N135</f>
        <v>142</v>
      </c>
      <c r="G135" s="15">
        <f>[1]节奏总纲!O135</f>
        <v>132</v>
      </c>
      <c r="H135" s="14">
        <f>[1]节奏总纲!P135</f>
        <v>9409.1369241357042</v>
      </c>
      <c r="I135" s="14">
        <f>[1]节奏总纲!Q135</f>
        <v>7983.6526801291457</v>
      </c>
      <c r="J135" s="14">
        <f>[1]节奏总纲!R135</f>
        <v>6385.9812304109018</v>
      </c>
      <c r="K135" s="14">
        <f>[1]节奏总纲!S135</f>
        <v>4544.6131343575453</v>
      </c>
      <c r="L135" s="14">
        <f>[1]节奏总纲!T135</f>
        <v>2431.3209811966663</v>
      </c>
      <c r="M135" s="14"/>
      <c r="N135" s="15">
        <f>[1]节奏总纲!V135</f>
        <v>132</v>
      </c>
      <c r="O135" s="15">
        <f>[1]节奏总纲!W135</f>
        <v>630.1687190383891</v>
      </c>
      <c r="P135" s="15">
        <f>[1]节奏总纲!X135</f>
        <v>539.96553902713185</v>
      </c>
      <c r="Q135" s="15">
        <f>[1]节奏总纲!Y135</f>
        <v>440.86396191899985</v>
      </c>
      <c r="R135" s="15">
        <f>[1]节奏总纲!Z135</f>
        <v>299.98200719299348</v>
      </c>
      <c r="S135" s="15">
        <f>[1]节奏总纲!AA135</f>
        <v>155.81242243544239</v>
      </c>
      <c r="U135" s="15">
        <f>[1]节奏总纲!AC135</f>
        <v>132</v>
      </c>
      <c r="V135" s="15">
        <f>[1]节奏总纲!AD135</f>
        <v>70.544247116129412</v>
      </c>
      <c r="W135" s="15">
        <f>[1]节奏总纲!AE135</f>
        <v>72.61332404243997</v>
      </c>
      <c r="X135" s="15">
        <f>[1]节奏总纲!AF135</f>
        <v>75.505534883297358</v>
      </c>
      <c r="Y135" s="15">
        <f>[1]节奏总纲!AG135</f>
        <v>80.045750258986601</v>
      </c>
      <c r="Z135" s="15">
        <f>[1]节奏总纲!AH135</f>
        <v>89.175620204122851</v>
      </c>
      <c r="AR135" s="1">
        <v>132</v>
      </c>
      <c r="AS135" s="1">
        <f>[1]节奏总纲!BA135</f>
        <v>39.898688674913267</v>
      </c>
      <c r="AT135" s="1">
        <f>[1]节奏总纲!BB135</f>
        <v>41.389172829914081</v>
      </c>
      <c r="AU135" s="1">
        <f>[1]节奏总纲!BC135</f>
        <v>43.329750976586219</v>
      </c>
      <c r="AV135" s="1">
        <f>[1]节奏总纲!BD135</f>
        <v>46.079770001861057</v>
      </c>
      <c r="AW135" s="1">
        <f>[1]节奏总纲!BE135</f>
        <v>50.768222798676959</v>
      </c>
      <c r="BA135" s="1">
        <v>132</v>
      </c>
      <c r="BB135" s="1">
        <f>[1]服务器生态!W153</f>
        <v>158.27641582499999</v>
      </c>
      <c r="BC135" s="1">
        <f>[1]服务器生态!X153</f>
        <v>156.061995328536</v>
      </c>
      <c r="BD135" s="1">
        <f>[1]服务器生态!Y153</f>
        <v>12.739386046464</v>
      </c>
      <c r="BE135" s="1">
        <f>[1]服务器生态!Z153</f>
        <v>2.2664268000000005</v>
      </c>
      <c r="BF135" s="1">
        <f>[1]服务器生态!AA153</f>
        <v>0.65577599999999991</v>
      </c>
      <c r="BG135" s="1">
        <f>[1]服务器生态!AB153</f>
        <v>170.89484427956828</v>
      </c>
      <c r="BH135" s="1">
        <f>[1]服务器生态!AC153</f>
        <v>0.47962550249999997</v>
      </c>
      <c r="BI135" s="1">
        <f>[1]服务器生态!AD153</f>
        <v>0.47291513735919999</v>
      </c>
      <c r="BJ135" s="1">
        <f>[1]服务器生态!AE153</f>
        <v>3.8604200140800002E-2</v>
      </c>
      <c r="BK135" s="1">
        <f>[1]服务器生态!AF153</f>
        <v>6.8679600000000019E-3</v>
      </c>
      <c r="BL135" s="1">
        <f>[1]服务器生态!AG153</f>
        <v>1.9871999999999997E-3</v>
      </c>
      <c r="BM135" s="1">
        <f>[1]服务器生态!$P134</f>
        <v>1</v>
      </c>
      <c r="BN135" s="11">
        <f>[1]服务器生态!Q134</f>
        <v>3.3</v>
      </c>
      <c r="BQ135" s="14">
        <v>132</v>
      </c>
      <c r="BR135" s="14">
        <f>'[1]功能-行军令'!S135</f>
        <v>28987.761075765884</v>
      </c>
      <c r="BS135" s="14">
        <f>'[1]功能-行军令'!T135</f>
        <v>36177.691114817862</v>
      </c>
      <c r="BT135" s="14">
        <f>'[1]功能-行军令'!U135</f>
        <v>40118.620534628979</v>
      </c>
      <c r="BU135" s="14">
        <f>'[1]功能-行军令'!V135</f>
        <v>30898.14674087835</v>
      </c>
      <c r="BV135" s="14">
        <f>'[1]功能-行军令'!W135</f>
        <v>16048.679510850576</v>
      </c>
      <c r="BW135" s="14"/>
    </row>
    <row r="136" spans="6:75" x14ac:dyDescent="0.15">
      <c r="F136" s="15">
        <f>[1]节奏总纲!N136</f>
        <v>143</v>
      </c>
      <c r="G136" s="15">
        <f>[1]节奏总纲!O136</f>
        <v>133</v>
      </c>
      <c r="H136" s="14">
        <f>[1]节奏总纲!P136</f>
        <v>10084.535034121556</v>
      </c>
      <c r="I136" s="14">
        <f>[1]节奏总纲!Q136</f>
        <v>8562.7786974726132</v>
      </c>
      <c r="J136" s="14">
        <f>[1]节奏总纲!R136</f>
        <v>6827.2302181002942</v>
      </c>
      <c r="K136" s="14">
        <f>[1]节奏总纲!S136</f>
        <v>4847.6359909022322</v>
      </c>
      <c r="L136" s="14">
        <f>[1]节奏总纲!T136</f>
        <v>2595.759317782889</v>
      </c>
      <c r="M136" s="14"/>
      <c r="N136" s="15">
        <f>[1]节奏总纲!V136</f>
        <v>133</v>
      </c>
      <c r="O136" s="15">
        <f>[1]节奏总纲!W136</f>
        <v>675.39810998585199</v>
      </c>
      <c r="P136" s="15">
        <f>[1]节奏总纲!X136</f>
        <v>579.12601734346754</v>
      </c>
      <c r="Q136" s="15">
        <f>[1]节奏总纲!Y136</f>
        <v>441.24898768939238</v>
      </c>
      <c r="R136" s="15">
        <f>[1]节奏总纲!Z136</f>
        <v>303.02285654468687</v>
      </c>
      <c r="S136" s="15">
        <f>[1]节奏总纲!AA136</f>
        <v>164.4383365862227</v>
      </c>
      <c r="U136" s="15">
        <f>[1]节奏总纲!AC136</f>
        <v>133</v>
      </c>
      <c r="V136" s="15">
        <f>[1]节奏总纲!AD136</f>
        <v>70.653096539355303</v>
      </c>
      <c r="W136" s="15">
        <f>[1]节奏总纲!AE136</f>
        <v>72.726519840539851</v>
      </c>
      <c r="X136" s="15">
        <f>[1]节奏总纲!AF136</f>
        <v>75.614997873687514</v>
      </c>
      <c r="Y136" s="15">
        <f>[1]节奏总纲!AG136</f>
        <v>80.154679447049915</v>
      </c>
      <c r="Z136" s="15">
        <f>[1]节奏总纲!AH136</f>
        <v>89.302819678876304</v>
      </c>
      <c r="AR136" s="1">
        <v>133</v>
      </c>
      <c r="AS136" s="1">
        <f>[1]节奏总纲!BA136</f>
        <v>39.952721381626191</v>
      </c>
      <c r="AT136" s="1">
        <f>[1]节奏总纲!BB136</f>
        <v>41.439455598778757</v>
      </c>
      <c r="AU136" s="1">
        <f>[1]节奏总纲!BC136</f>
        <v>43.379679921165753</v>
      </c>
      <c r="AV136" s="1">
        <f>[1]节奏总纲!BD136</f>
        <v>46.127930108907876</v>
      </c>
      <c r="AW136" s="1">
        <f>[1]节奏总纲!BE136</f>
        <v>50.821738841775321</v>
      </c>
      <c r="BA136" s="1">
        <v>133</v>
      </c>
      <c r="BB136" s="1">
        <f>[1]服务器生态!W154</f>
        <v>157.47703998749998</v>
      </c>
      <c r="BC136" s="1">
        <f>[1]服务器生态!X154</f>
        <v>155.27380343293731</v>
      </c>
      <c r="BD136" s="1">
        <f>[1]服务器生态!Y154</f>
        <v>12.675045712895999</v>
      </c>
      <c r="BE136" s="1">
        <f>[1]服务器生态!Z154</f>
        <v>2.2549802000000003</v>
      </c>
      <c r="BF136" s="1">
        <f>[1]服务器生态!AA154</f>
        <v>0.65246399999999982</v>
      </c>
      <c r="BG136" s="1">
        <f>[1]服务器生态!AB154</f>
        <v>171.62362063618991</v>
      </c>
      <c r="BH136" s="1">
        <f>[1]服务器生态!AC154</f>
        <v>0.47962550249999997</v>
      </c>
      <c r="BI136" s="1">
        <f>[1]服务器生态!AD154</f>
        <v>0.47291513735919999</v>
      </c>
      <c r="BJ136" s="1">
        <f>[1]服务器生态!AE154</f>
        <v>3.8604200140800002E-2</v>
      </c>
      <c r="BK136" s="1">
        <f>[1]服务器生态!AF154</f>
        <v>6.8679600000000019E-3</v>
      </c>
      <c r="BL136" s="1">
        <f>[1]服务器生态!AG154</f>
        <v>1.9871999999999997E-3</v>
      </c>
      <c r="BM136" s="1">
        <f>[1]服务器生态!$P135</f>
        <v>1</v>
      </c>
      <c r="BN136" s="11">
        <f>[1]服务器生态!Q135</f>
        <v>3.2833333333333332</v>
      </c>
      <c r="BQ136" s="14">
        <v>133</v>
      </c>
      <c r="BR136" s="14">
        <f>'[1]功能-行军令'!S136</f>
        <v>31068.313059349195</v>
      </c>
      <c r="BS136" s="14">
        <f>'[1]功能-行军令'!T136</f>
        <v>38801.443162012263</v>
      </c>
      <c r="BT136" s="14">
        <f>'[1]功能-行军令'!U136</f>
        <v>40153.657879734645</v>
      </c>
      <c r="BU136" s="14">
        <f>'[1]功能-行军令'!V136</f>
        <v>31211.354224102746</v>
      </c>
      <c r="BV136" s="14">
        <f>'[1]功能-行军令'!W136</f>
        <v>16937.14866838092</v>
      </c>
      <c r="BW136" s="14"/>
    </row>
    <row r="137" spans="6:75" x14ac:dyDescent="0.15">
      <c r="F137" s="15">
        <f>[1]节奏总纲!N137</f>
        <v>144</v>
      </c>
      <c r="G137" s="15">
        <f>[1]节奏总纲!O137</f>
        <v>134</v>
      </c>
      <c r="H137" s="14">
        <f>[1]节奏总纲!P137</f>
        <v>10808.408805051544</v>
      </c>
      <c r="I137" s="14">
        <f>[1]节奏总纲!Q137</f>
        <v>9151.4797352371424</v>
      </c>
      <c r="J137" s="14">
        <f>[1]节奏总纲!R137</f>
        <v>7283.7866937242361</v>
      </c>
      <c r="K137" s="14">
        <f>[1]节奏总纲!S137</f>
        <v>5175.0661358586794</v>
      </c>
      <c r="L137" s="14">
        <f>[1]节奏总纲!T137</f>
        <v>2775.5993811372364</v>
      </c>
      <c r="M137" s="14"/>
      <c r="N137" s="15">
        <f>[1]节奏总纲!V137</f>
        <v>134</v>
      </c>
      <c r="O137" s="15">
        <f>[1]节奏总纲!W137</f>
        <v>723.87377092998759</v>
      </c>
      <c r="P137" s="15">
        <f>[1]节奏总纲!X137</f>
        <v>588.70103776452925</v>
      </c>
      <c r="Q137" s="15">
        <f>[1]节奏总纲!Y137</f>
        <v>456.55647562394188</v>
      </c>
      <c r="R137" s="15">
        <f>[1]节奏总纲!Z137</f>
        <v>327.43014495644729</v>
      </c>
      <c r="S137" s="15">
        <f>[1]节奏总纲!AA137</f>
        <v>179.84006335434742</v>
      </c>
      <c r="U137" s="15">
        <f>[1]节奏总纲!AC137</f>
        <v>134</v>
      </c>
      <c r="V137" s="15">
        <f>[1]节奏总纲!AD137</f>
        <v>70.76194596258118</v>
      </c>
      <c r="W137" s="15">
        <f>[1]节奏总纲!AE137</f>
        <v>72.839715638639731</v>
      </c>
      <c r="X137" s="15">
        <f>[1]节奏总纲!AF137</f>
        <v>75.72446086407767</v>
      </c>
      <c r="Y137" s="15">
        <f>[1]节奏总纲!AG137</f>
        <v>80.263608635113243</v>
      </c>
      <c r="Z137" s="15">
        <f>[1]节奏总纲!AH137</f>
        <v>89.430019153629758</v>
      </c>
      <c r="AR137" s="1">
        <v>134</v>
      </c>
      <c r="AS137" s="1">
        <f>[1]节奏总纲!BA137</f>
        <v>40.005827399112476</v>
      </c>
      <c r="AT137" s="1">
        <f>[1]节奏总纲!BB137</f>
        <v>41.48973836764344</v>
      </c>
      <c r="AU137" s="1">
        <f>[1]节奏总纲!BC137</f>
        <v>43.42960886574528</v>
      </c>
      <c r="AV137" s="1">
        <f>[1]节奏总纲!BD137</f>
        <v>46.176090215954694</v>
      </c>
      <c r="AW137" s="1">
        <f>[1]节奏总纲!BE137</f>
        <v>50.875254884873684</v>
      </c>
      <c r="BA137" s="1">
        <v>134</v>
      </c>
      <c r="BB137" s="1">
        <f>[1]服务器生态!W155</f>
        <v>156.67766415</v>
      </c>
      <c r="BC137" s="1">
        <f>[1]服务器生态!X155</f>
        <v>154.48561153733868</v>
      </c>
      <c r="BD137" s="1">
        <f>[1]服务器生态!Y155</f>
        <v>12.610705379328001</v>
      </c>
      <c r="BE137" s="1">
        <f>[1]服务器生态!Z155</f>
        <v>2.2435336000000006</v>
      </c>
      <c r="BF137" s="1">
        <f>[1]服务器生态!AA155</f>
        <v>0.64915199999999995</v>
      </c>
      <c r="BG137" s="1">
        <f>[1]服务器生态!AB155</f>
        <v>172.34869762044295</v>
      </c>
      <c r="BH137" s="1">
        <f>[1]服务器生态!AC155</f>
        <v>0.47962550249999997</v>
      </c>
      <c r="BI137" s="1">
        <f>[1]服务器生态!AD155</f>
        <v>0.47291513735919999</v>
      </c>
      <c r="BJ137" s="1">
        <f>[1]服务器生态!AE155</f>
        <v>3.8604200140800002E-2</v>
      </c>
      <c r="BK137" s="1">
        <f>[1]服务器生态!AF155</f>
        <v>6.8679600000000019E-3</v>
      </c>
      <c r="BL137" s="1">
        <f>[1]服务器生态!AG155</f>
        <v>1.9871999999999997E-3</v>
      </c>
      <c r="BM137" s="1">
        <f>[1]服务器生态!$P136</f>
        <v>1</v>
      </c>
      <c r="BN137" s="11">
        <f>[1]服务器生态!Q136</f>
        <v>3.2666666666666671</v>
      </c>
      <c r="BQ137" s="14">
        <v>134</v>
      </c>
      <c r="BR137" s="14">
        <f>'[1]功能-行军令'!S137</f>
        <v>33298.193462779454</v>
      </c>
      <c r="BS137" s="14">
        <f>'[1]功能-行军令'!T137</f>
        <v>39442.96953022352</v>
      </c>
      <c r="BT137" s="14">
        <f>'[1]功能-行军令'!U137</f>
        <v>41546.639281778713</v>
      </c>
      <c r="BU137" s="14">
        <f>'[1]功能-行军令'!V137</f>
        <v>33725.304930514074</v>
      </c>
      <c r="BV137" s="14">
        <f>'[1]功能-行军令'!W137</f>
        <v>18523.526525497786</v>
      </c>
      <c r="BW137" s="14"/>
    </row>
    <row r="138" spans="6:75" x14ac:dyDescent="0.15">
      <c r="F138" s="15">
        <f>[1]节奏总纲!N138</f>
        <v>145</v>
      </c>
      <c r="G138" s="15">
        <f>[1]节奏总纲!O138</f>
        <v>135</v>
      </c>
      <c r="H138" s="14">
        <f>[1]节奏总纲!P138</f>
        <v>11584.237502960397</v>
      </c>
      <c r="I138" s="14">
        <f>[1]节奏总纲!Q138</f>
        <v>9796.789656253608</v>
      </c>
      <c r="J138" s="14">
        <f>[1]节奏总纲!R138</f>
        <v>7796.1918394923478</v>
      </c>
      <c r="K138" s="14">
        <f>[1]节奏总纲!S138</f>
        <v>5548.8497639180305</v>
      </c>
      <c r="L138" s="14">
        <f>[1]节奏总纲!T138</f>
        <v>2979.465885761414</v>
      </c>
      <c r="M138" s="14"/>
      <c r="N138" s="15">
        <f>[1]节奏总纲!V138</f>
        <v>135</v>
      </c>
      <c r="O138" s="15">
        <f>[1]节奏总纲!W138</f>
        <v>775.82869790885343</v>
      </c>
      <c r="P138" s="15">
        <f>[1]节奏总纲!X138</f>
        <v>645.30992101646552</v>
      </c>
      <c r="Q138" s="15">
        <f>[1]节奏总纲!Y138</f>
        <v>512.40514576811165</v>
      </c>
      <c r="R138" s="15">
        <f>[1]节奏总纲!Z138</f>
        <v>373.78362805935103</v>
      </c>
      <c r="S138" s="15">
        <f>[1]节奏总纲!AA138</f>
        <v>203.86650462417765</v>
      </c>
      <c r="U138" s="15">
        <f>[1]节奏总纲!AC138</f>
        <v>135</v>
      </c>
      <c r="V138" s="15">
        <f>[1]节奏总纲!AD138</f>
        <v>70.870795385807057</v>
      </c>
      <c r="W138" s="15">
        <f>[1]节奏总纲!AE138</f>
        <v>72.952911436739612</v>
      </c>
      <c r="X138" s="15">
        <f>[1]节奏总纲!AF138</f>
        <v>75.833923854467812</v>
      </c>
      <c r="Y138" s="15">
        <f>[1]节奏总纲!AG138</f>
        <v>80.372537823176572</v>
      </c>
      <c r="Z138" s="15">
        <f>[1]节奏总纲!AH138</f>
        <v>89.557218628383211</v>
      </c>
      <c r="AR138" s="1">
        <v>135</v>
      </c>
      <c r="AS138" s="1">
        <f>[1]节奏总纲!BA138</f>
        <v>40.052446592012309</v>
      </c>
      <c r="AT138" s="1">
        <f>[1]节奏总纲!BB138</f>
        <v>41.540021136508116</v>
      </c>
      <c r="AU138" s="1">
        <f>[1]节奏总纲!BC138</f>
        <v>43.479537810324814</v>
      </c>
      <c r="AV138" s="1">
        <f>[1]节奏总纲!BD138</f>
        <v>46.224250323001513</v>
      </c>
      <c r="AW138" s="1">
        <f>[1]节奏总纲!BE138</f>
        <v>50.928770927972039</v>
      </c>
      <c r="BA138" s="1">
        <v>135</v>
      </c>
      <c r="BB138" s="1">
        <f>[1]服务器生态!W156</f>
        <v>155.87828831249999</v>
      </c>
      <c r="BC138" s="1">
        <f>[1]服务器生态!X156</f>
        <v>153.69741964174</v>
      </c>
      <c r="BD138" s="1">
        <f>[1]服务器生态!Y156</f>
        <v>12.54636504576</v>
      </c>
      <c r="BE138" s="1">
        <f>[1]服务器生态!Z156</f>
        <v>2.2320870000000008</v>
      </c>
      <c r="BF138" s="1">
        <f>[1]服务器生态!AA156</f>
        <v>0.64583999999999986</v>
      </c>
      <c r="BG138" s="1">
        <f>[1]服务器生态!AB156</f>
        <v>173.07007523232735</v>
      </c>
      <c r="BH138" s="1">
        <f>[1]服务器生态!AC156</f>
        <v>0.47962550249999997</v>
      </c>
      <c r="BI138" s="1">
        <f>[1]服务器生态!AD156</f>
        <v>0.47291513735919999</v>
      </c>
      <c r="BJ138" s="1">
        <f>[1]服务器生态!AE156</f>
        <v>3.8604200140800002E-2</v>
      </c>
      <c r="BK138" s="1">
        <f>[1]服务器生态!AF156</f>
        <v>6.8679600000000019E-3</v>
      </c>
      <c r="BL138" s="1">
        <f>[1]服务器生态!AG156</f>
        <v>1.9871999999999997E-3</v>
      </c>
      <c r="BM138" s="1">
        <f>[1]服务器生态!$P137</f>
        <v>1</v>
      </c>
      <c r="BN138" s="11">
        <f>[1]服务器生态!Q137</f>
        <v>3.25</v>
      </c>
      <c r="BQ138" s="14">
        <v>135</v>
      </c>
      <c r="BR138" s="14">
        <f>'[1]功能-行军令'!S138</f>
        <v>35688.120103807247</v>
      </c>
      <c r="BS138" s="14">
        <f>'[1]功能-行军令'!T138</f>
        <v>43235.764708103146</v>
      </c>
      <c r="BT138" s="14">
        <f>'[1]功能-行军令'!U138</f>
        <v>46628.868264898192</v>
      </c>
      <c r="BU138" s="14">
        <f>'[1]功能-行军令'!V138</f>
        <v>38499.71369011316</v>
      </c>
      <c r="BV138" s="14">
        <f>'[1]功能-行军令'!W138</f>
        <v>20998.249976290273</v>
      </c>
      <c r="BW138" s="14"/>
    </row>
    <row r="139" spans="6:75" x14ac:dyDescent="0.15">
      <c r="F139" s="15">
        <f>[1]节奏总纲!N139</f>
        <v>146</v>
      </c>
      <c r="G139" s="15">
        <f>[1]节奏总纲!O139</f>
        <v>136</v>
      </c>
      <c r="H139" s="14">
        <f>[1]节奏总纲!P139</f>
        <v>12415.750112853173</v>
      </c>
      <c r="I139" s="14">
        <f>[1]节奏总纲!Q139</f>
        <v>10507.449320507641</v>
      </c>
      <c r="J139" s="14">
        <f>[1]节奏总纲!R139</f>
        <v>8384.3560512097483</v>
      </c>
      <c r="K139" s="14">
        <f>[1]节奏总纲!S139</f>
        <v>5967.009504237235</v>
      </c>
      <c r="L139" s="14">
        <f>[1]节奏总纲!T139</f>
        <v>3204.5051041274041</v>
      </c>
      <c r="M139" s="14"/>
      <c r="N139" s="15">
        <f>[1]节奏总纲!V139</f>
        <v>136</v>
      </c>
      <c r="O139" s="15">
        <f>[1]节奏总纲!W139</f>
        <v>831.5126098927758</v>
      </c>
      <c r="P139" s="15">
        <f>[1]节奏总纲!X139</f>
        <v>710.65966425403349</v>
      </c>
      <c r="Q139" s="15">
        <f>[1]节奏总纲!Y139</f>
        <v>588.16421171740058</v>
      </c>
      <c r="R139" s="15">
        <f>[1]节奏总纲!Z139</f>
        <v>418.1597403192045</v>
      </c>
      <c r="S139" s="15">
        <f>[1]节奏总纲!AA139</f>
        <v>225.03921836599011</v>
      </c>
      <c r="U139" s="15">
        <f>[1]节奏总纲!AC139</f>
        <v>136</v>
      </c>
      <c r="V139" s="15">
        <f>[1]节奏总纲!AD139</f>
        <v>70.979644809032948</v>
      </c>
      <c r="W139" s="15">
        <f>[1]节奏总纲!AE139</f>
        <v>73.059911975288244</v>
      </c>
      <c r="X139" s="15">
        <f>[1]节奏总纲!AF139</f>
        <v>75.943386844857969</v>
      </c>
      <c r="Y139" s="15">
        <f>[1]节奏总纲!AG139</f>
        <v>80.4814670112399</v>
      </c>
      <c r="Z139" s="15">
        <f>[1]节奏总纲!AH139</f>
        <v>89.684418103136665</v>
      </c>
      <c r="AR139" s="1">
        <v>136</v>
      </c>
      <c r="AS139" s="1">
        <f>[1]节奏总纲!BA139</f>
        <v>40.099065784912149</v>
      </c>
      <c r="AT139" s="1">
        <f>[1]节奏总纲!BB139</f>
        <v>41.590303905372799</v>
      </c>
      <c r="AU139" s="1">
        <f>[1]节奏总纲!BC139</f>
        <v>43.529466754904341</v>
      </c>
      <c r="AV139" s="1">
        <f>[1]节奏总纲!BD139</f>
        <v>46.272410430048332</v>
      </c>
      <c r="AW139" s="1">
        <f>[1]节奏总纲!BE139</f>
        <v>50.982286971070401</v>
      </c>
      <c r="BA139" s="1">
        <v>136</v>
      </c>
      <c r="BB139" s="1">
        <f>[1]服务器生态!W157</f>
        <v>155.07891247499998</v>
      </c>
      <c r="BC139" s="1">
        <f>[1]服务器生态!X157</f>
        <v>152.90922774614131</v>
      </c>
      <c r="BD139" s="1">
        <f>[1]服务器生态!Y157</f>
        <v>12.482024712192</v>
      </c>
      <c r="BE139" s="1">
        <f>[1]服务器生态!Z157</f>
        <v>2.2206404000000006</v>
      </c>
      <c r="BF139" s="1">
        <f>[1]服务器生态!AA157</f>
        <v>0.64252799999999988</v>
      </c>
      <c r="BG139" s="1">
        <f>[1]服务器生态!AB157</f>
        <v>173.7877534718431</v>
      </c>
      <c r="BH139" s="1">
        <f>[1]服务器生态!AC157</f>
        <v>0.47962550249999997</v>
      </c>
      <c r="BI139" s="1">
        <f>[1]服务器生态!AD157</f>
        <v>0.47291513735919999</v>
      </c>
      <c r="BJ139" s="1">
        <f>[1]服务器生态!AE157</f>
        <v>3.8604200140800002E-2</v>
      </c>
      <c r="BK139" s="1">
        <f>[1]服务器生态!AF157</f>
        <v>6.8679600000000019E-3</v>
      </c>
      <c r="BL139" s="1">
        <f>[1]服务器生态!AG157</f>
        <v>1.9871999999999997E-3</v>
      </c>
      <c r="BM139" s="1">
        <f>[1]服务器生态!$P138</f>
        <v>1</v>
      </c>
      <c r="BN139" s="11">
        <f>[1]服务器生态!Q138</f>
        <v>3.2333333333333329</v>
      </c>
      <c r="BQ139" s="14">
        <v>136</v>
      </c>
      <c r="BR139" s="14">
        <f>'[1]功能-行军令'!S139</f>
        <v>38249.580055067665</v>
      </c>
      <c r="BS139" s="14">
        <f>'[1]功能-行军令'!T139</f>
        <v>47614.197505020187</v>
      </c>
      <c r="BT139" s="14">
        <f>'[1]功能-行军令'!U139</f>
        <v>53522.943266283488</v>
      </c>
      <c r="BU139" s="14">
        <f>'[1]功能-行军令'!V139</f>
        <v>43070.45325287804</v>
      </c>
      <c r="BV139" s="14">
        <f>'[1]功能-行军令'!W139</f>
        <v>23179.039491696982</v>
      </c>
      <c r="BW139" s="14"/>
    </row>
    <row r="140" spans="6:75" x14ac:dyDescent="0.15">
      <c r="F140" s="15">
        <f>[1]节奏总纲!N140</f>
        <v>147</v>
      </c>
      <c r="G140" s="15">
        <f>[1]节奏总纲!O140</f>
        <v>137</v>
      </c>
      <c r="H140" s="14">
        <f>[1]节奏总纲!P140</f>
        <v>13306.943261900544</v>
      </c>
      <c r="I140" s="14">
        <f>[1]节奏总纲!Q140</f>
        <v>11274.973025808331</v>
      </c>
      <c r="J140" s="14">
        <f>[1]节奏总纲!R140</f>
        <v>8995.4936450447676</v>
      </c>
      <c r="K140" s="14">
        <f>[1]节奏总纲!S140</f>
        <v>6407.293180605112</v>
      </c>
      <c r="L140" s="14">
        <f>[1]节奏总纲!T140</f>
        <v>3438.5141388751008</v>
      </c>
      <c r="M140" s="14"/>
      <c r="N140" s="15">
        <f>[1]节奏总纲!V140</f>
        <v>137</v>
      </c>
      <c r="O140" s="15">
        <f>[1]节奏总纲!W140</f>
        <v>891.19314904737075</v>
      </c>
      <c r="P140" s="15">
        <f>[1]节奏总纲!X140</f>
        <v>767.52370530068947</v>
      </c>
      <c r="Q140" s="15">
        <f>[1]节奏总纲!Y140</f>
        <v>611.13759383501929</v>
      </c>
      <c r="R140" s="15">
        <f>[1]节奏总纲!Z140</f>
        <v>440.28367636787698</v>
      </c>
      <c r="S140" s="15">
        <f>[1]节奏总纲!AA140</f>
        <v>234.00903474769666</v>
      </c>
      <c r="U140" s="15">
        <f>[1]节奏总纲!AC140</f>
        <v>137</v>
      </c>
      <c r="V140" s="15">
        <f>[1]节奏总纲!AD140</f>
        <v>71.082568038258202</v>
      </c>
      <c r="W140" s="15">
        <f>[1]节奏总纲!AE140</f>
        <v>73.162499594857536</v>
      </c>
      <c r="X140" s="15">
        <f>[1]节奏总纲!AF140</f>
        <v>76.048210495050611</v>
      </c>
      <c r="Y140" s="15">
        <f>[1]节奏总纲!AG140</f>
        <v>80.590396199303228</v>
      </c>
      <c r="Z140" s="15">
        <f>[1]节奏总纲!AH140</f>
        <v>89.811617577890132</v>
      </c>
      <c r="AR140" s="1">
        <v>137</v>
      </c>
      <c r="AS140" s="1">
        <f>[1]节奏总纲!BA140</f>
        <v>40.145684977811982</v>
      </c>
      <c r="AT140" s="1">
        <f>[1]节奏总纲!BB140</f>
        <v>41.640586674237483</v>
      </c>
      <c r="AU140" s="1">
        <f>[1]节奏总纲!BC140</f>
        <v>43.579395699483875</v>
      </c>
      <c r="AV140" s="1">
        <f>[1]节奏总纲!BD140</f>
        <v>46.320570537095151</v>
      </c>
      <c r="AW140" s="1">
        <f>[1]节奏总纲!BE140</f>
        <v>51.030916192165336</v>
      </c>
      <c r="BA140" s="1">
        <v>137</v>
      </c>
      <c r="BB140" s="1">
        <f>[1]服务器生态!W158</f>
        <v>154.2795366375</v>
      </c>
      <c r="BC140" s="1">
        <f>[1]服务器生态!X158</f>
        <v>152.12103585054268</v>
      </c>
      <c r="BD140" s="1">
        <f>[1]服务器生态!Y158</f>
        <v>12.417684378624001</v>
      </c>
      <c r="BE140" s="1">
        <f>[1]服务器生态!Z158</f>
        <v>2.2091938000000009</v>
      </c>
      <c r="BF140" s="1">
        <f>[1]服务器生态!AA158</f>
        <v>0.63921600000000001</v>
      </c>
      <c r="BG140" s="1">
        <f>[1]服务器生态!AB158</f>
        <v>174.50173233899022</v>
      </c>
      <c r="BH140" s="1">
        <f>[1]服务器生态!AC158</f>
        <v>0.47962550249999997</v>
      </c>
      <c r="BI140" s="1">
        <f>[1]服务器生态!AD158</f>
        <v>0.47291513735919999</v>
      </c>
      <c r="BJ140" s="1">
        <f>[1]服务器生态!AE158</f>
        <v>3.8604200140800002E-2</v>
      </c>
      <c r="BK140" s="1">
        <f>[1]服务器生态!AF158</f>
        <v>6.8679600000000019E-3</v>
      </c>
      <c r="BL140" s="1">
        <f>[1]服务器生态!AG158</f>
        <v>1.9871999999999997E-3</v>
      </c>
      <c r="BM140" s="1">
        <f>[1]服务器生态!$P139</f>
        <v>1</v>
      </c>
      <c r="BN140" s="11">
        <f>[1]服务器生态!Q139</f>
        <v>3.2166666666666668</v>
      </c>
      <c r="BQ140" s="14">
        <v>137</v>
      </c>
      <c r="BR140" s="14">
        <f>'[1]功能-行军令'!S140</f>
        <v>40994.884856179124</v>
      </c>
      <c r="BS140" s="14">
        <f>'[1]功能-行军令'!T140</f>
        <v>51424.088255146286</v>
      </c>
      <c r="BT140" s="14">
        <f>'[1]功能-行军令'!U140</f>
        <v>55613.521038986742</v>
      </c>
      <c r="BU140" s="14">
        <f>'[1]功能-行军令'!V140</f>
        <v>45349.218665891327</v>
      </c>
      <c r="BV140" s="14">
        <f>'[1]功能-行军令'!W140</f>
        <v>24102.930579012784</v>
      </c>
      <c r="BW140" s="14"/>
    </row>
    <row r="141" spans="6:75" x14ac:dyDescent="0.15">
      <c r="F141" s="15">
        <f>[1]节奏总纲!N141</f>
        <v>148</v>
      </c>
      <c r="G141" s="15">
        <f>[1]节奏总纲!O141</f>
        <v>138</v>
      </c>
      <c r="H141" s="14">
        <f>[1]节奏总纲!P141</f>
        <v>14262.10042904369</v>
      </c>
      <c r="I141" s="14">
        <f>[1]节奏总纲!Q141</f>
        <v>12084.27769352872</v>
      </c>
      <c r="J141" s="14">
        <f>[1]节奏总纲!R141</f>
        <v>9648.3109402480568</v>
      </c>
      <c r="K141" s="14">
        <f>[1]节奏总纲!S141</f>
        <v>6871.4799867132497</v>
      </c>
      <c r="L141" s="14">
        <f>[1]节奏总纲!T141</f>
        <v>3671.064650435846</v>
      </c>
      <c r="M141" s="14"/>
      <c r="N141" s="15">
        <f>[1]节奏总纲!V141</f>
        <v>138</v>
      </c>
      <c r="O141" s="15">
        <f>[1]节奏总纲!W141</f>
        <v>955.15716714314658</v>
      </c>
      <c r="P141" s="15">
        <f>[1]节奏总纲!X141</f>
        <v>809.30466772038926</v>
      </c>
      <c r="Q141" s="15">
        <f>[1]节奏总纲!Y141</f>
        <v>652.81729520328918</v>
      </c>
      <c r="R141" s="15">
        <f>[1]节奏总纲!Z141</f>
        <v>464.18680610813772</v>
      </c>
      <c r="S141" s="15">
        <f>[1]节奏总纲!AA141</f>
        <v>232.55051156074524</v>
      </c>
      <c r="U141" s="15">
        <f>[1]节奏总纲!AC141</f>
        <v>138</v>
      </c>
      <c r="V141" s="15">
        <f>[1]节奏总纲!AD141</f>
        <v>71.184128141237707</v>
      </c>
      <c r="W141" s="15">
        <f>[1]节奏总纲!AE141</f>
        <v>73.265087214426828</v>
      </c>
      <c r="X141" s="15">
        <f>[1]节奏总纲!AF141</f>
        <v>76.148064447889894</v>
      </c>
      <c r="Y141" s="15">
        <f>[1]节奏总纲!AG141</f>
        <v>80.699325387366557</v>
      </c>
      <c r="Z141" s="15">
        <f>[1]节奏总纲!AH141</f>
        <v>89.938817052643586</v>
      </c>
      <c r="AR141" s="1">
        <v>138</v>
      </c>
      <c r="AS141" s="1">
        <f>[1]节奏总纲!BA141</f>
        <v>40.192304170711814</v>
      </c>
      <c r="AT141" s="1">
        <f>[1]节奏总纲!BB141</f>
        <v>41.690869443102159</v>
      </c>
      <c r="AU141" s="1">
        <f>[1]节奏总纲!BC141</f>
        <v>43.629324644063402</v>
      </c>
      <c r="AV141" s="1">
        <f>[1]节奏总纲!BD141</f>
        <v>46.368730644141969</v>
      </c>
      <c r="AW141" s="1">
        <f>[1]节奏总纲!BE141</f>
        <v>51.077127728003028</v>
      </c>
      <c r="BA141" s="1">
        <v>138</v>
      </c>
      <c r="BB141" s="1">
        <f>[1]服务器生态!W159</f>
        <v>153.48016079999999</v>
      </c>
      <c r="BC141" s="1">
        <f>[1]服务器生态!X159</f>
        <v>151.332843954944</v>
      </c>
      <c r="BD141" s="1">
        <f>[1]服务器生态!Y159</f>
        <v>12.353344045056001</v>
      </c>
      <c r="BE141" s="1">
        <f>[1]服务器生态!Z159</f>
        <v>2.1977472000000007</v>
      </c>
      <c r="BF141" s="1">
        <f>[1]服务器生态!AA159</f>
        <v>0.63590399999999991</v>
      </c>
      <c r="BG141" s="1">
        <f>[1]服务器生态!AB159</f>
        <v>175.21201183376868</v>
      </c>
      <c r="BH141" s="1">
        <f>[1]服务器生态!AC159</f>
        <v>0.47962550249999997</v>
      </c>
      <c r="BI141" s="1">
        <f>[1]服务器生态!AD159</f>
        <v>0.47291513735919999</v>
      </c>
      <c r="BJ141" s="1">
        <f>[1]服务器生态!AE159</f>
        <v>3.8604200140800002E-2</v>
      </c>
      <c r="BK141" s="1">
        <f>[1]服务器生态!AF159</f>
        <v>6.8679600000000019E-3</v>
      </c>
      <c r="BL141" s="1">
        <f>[1]服务器生态!AG159</f>
        <v>1.9871999999999997E-3</v>
      </c>
      <c r="BM141" s="1">
        <f>[1]服务器生态!$P140</f>
        <v>1</v>
      </c>
      <c r="BN141" s="11">
        <f>[1]服务器生态!Q140</f>
        <v>3.2</v>
      </c>
      <c r="BQ141" s="14">
        <v>138</v>
      </c>
      <c r="BR141" s="14">
        <f>'[1]功能-行军令'!S141</f>
        <v>43937.229688584688</v>
      </c>
      <c r="BS141" s="14">
        <f>'[1]功能-行军令'!T141</f>
        <v>54223.412737266044</v>
      </c>
      <c r="BT141" s="14">
        <f>'[1]功能-行军令'!U141</f>
        <v>59406.373863499262</v>
      </c>
      <c r="BU141" s="14">
        <f>'[1]功能-行军令'!V141</f>
        <v>47811.241029138211</v>
      </c>
      <c r="BV141" s="14">
        <f>'[1]功能-行军令'!W141</f>
        <v>23952.702690756763</v>
      </c>
      <c r="BW141" s="14"/>
    </row>
    <row r="142" spans="6:75" x14ac:dyDescent="0.15">
      <c r="F142" s="15">
        <f>[1]节奏总纲!N142</f>
        <v>149</v>
      </c>
      <c r="G142" s="15">
        <f>[1]节奏总纲!O142</f>
        <v>139</v>
      </c>
      <c r="H142" s="14">
        <f>[1]节奏总纲!P142</f>
        <v>15285.812533339058</v>
      </c>
      <c r="I142" s="14">
        <f>[1]节奏总纲!Q142</f>
        <v>12957.783284511519</v>
      </c>
      <c r="J142" s="14">
        <f>[1]节奏总纲!R142</f>
        <v>10342.380760057207</v>
      </c>
      <c r="K142" s="14">
        <f>[1]节奏总纲!S142</f>
        <v>7335.6614347494142</v>
      </c>
      <c r="L142" s="14">
        <f>[1]节奏总纲!T142</f>
        <v>3920.8109148014687</v>
      </c>
      <c r="M142" s="14"/>
      <c r="N142" s="15">
        <f>[1]节奏总纲!V142</f>
        <v>139</v>
      </c>
      <c r="O142" s="15">
        <f>[1]节奏总纲!W142</f>
        <v>1023.7121042953677</v>
      </c>
      <c r="P142" s="15">
        <f>[1]节奏总纲!X142</f>
        <v>873.50559098279882</v>
      </c>
      <c r="Q142" s="15">
        <f>[1]节奏总纲!Y142</f>
        <v>694.06981980915043</v>
      </c>
      <c r="R142" s="15">
        <f>[1]节奏总纲!Z142</f>
        <v>464.18144803616451</v>
      </c>
      <c r="S142" s="15">
        <f>[1]节奏总纲!AA142</f>
        <v>249.74626436562266</v>
      </c>
      <c r="U142" s="15">
        <f>[1]节奏总纲!AC142</f>
        <v>139</v>
      </c>
      <c r="V142" s="15">
        <f>[1]节奏总纲!AD142</f>
        <v>71.285688244217212</v>
      </c>
      <c r="W142" s="15">
        <f>[1]节奏总纲!AE142</f>
        <v>73.367674833996119</v>
      </c>
      <c r="X142" s="15">
        <f>[1]节奏总纲!AF142</f>
        <v>76.247918400729162</v>
      </c>
      <c r="Y142" s="15">
        <f>[1]节奏总纲!AG142</f>
        <v>80.808254575429885</v>
      </c>
      <c r="Z142" s="15">
        <f>[1]节奏总纲!AH142</f>
        <v>90.055148444912135</v>
      </c>
      <c r="AR142" s="1">
        <v>139</v>
      </c>
      <c r="AS142" s="1">
        <f>[1]节奏总纲!BA142</f>
        <v>40.238923363611647</v>
      </c>
      <c r="AT142" s="1">
        <f>[1]节奏总纲!BB142</f>
        <v>41.741152211966842</v>
      </c>
      <c r="AU142" s="1">
        <f>[1]节奏总纲!BC142</f>
        <v>43.679253588642929</v>
      </c>
      <c r="AV142" s="1">
        <f>[1]节奏总纲!BD142</f>
        <v>46.416890751188788</v>
      </c>
      <c r="AW142" s="1">
        <f>[1]节奏总纲!BE142</f>
        <v>51.12333926384072</v>
      </c>
      <c r="BA142" s="1">
        <v>139</v>
      </c>
      <c r="BB142" s="1">
        <f>[1]服务器生态!W160</f>
        <v>152.68078496249998</v>
      </c>
      <c r="BC142" s="1">
        <f>[1]服务器生态!X160</f>
        <v>150.54465205934531</v>
      </c>
      <c r="BD142" s="1">
        <f>[1]服务器生态!Y160</f>
        <v>12.289003711488</v>
      </c>
      <c r="BE142" s="1">
        <f>[1]服务器生态!Z160</f>
        <v>2.1863006000000005</v>
      </c>
      <c r="BF142" s="1">
        <f>[1]服务器生态!AA160</f>
        <v>0.63259199999999982</v>
      </c>
      <c r="BG142" s="1">
        <f>[1]服务器生态!AB160</f>
        <v>175.91859195617852</v>
      </c>
      <c r="BH142" s="1">
        <f>[1]服务器生态!AC160</f>
        <v>0.47962550249999997</v>
      </c>
      <c r="BI142" s="1">
        <f>[1]服务器生态!AD160</f>
        <v>0.47291513735919999</v>
      </c>
      <c r="BJ142" s="1">
        <f>[1]服务器生态!AE160</f>
        <v>3.8604200140800002E-2</v>
      </c>
      <c r="BK142" s="1">
        <f>[1]服务器生态!AF160</f>
        <v>6.8679600000000019E-3</v>
      </c>
      <c r="BL142" s="1">
        <f>[1]服务器生态!AG160</f>
        <v>1.9871999999999997E-3</v>
      </c>
      <c r="BM142" s="1">
        <f>[1]服务器生态!$P141</f>
        <v>1</v>
      </c>
      <c r="BN142" s="11">
        <f>[1]服务器生态!Q141</f>
        <v>3.1833333333333331</v>
      </c>
      <c r="BQ142" s="14">
        <v>139</v>
      </c>
      <c r="BR142" s="14">
        <f>'[1]功能-行军令'!S142</f>
        <v>47090.756797586917</v>
      </c>
      <c r="BS142" s="14">
        <f>'[1]功能-行军令'!T142</f>
        <v>58524.874595847563</v>
      </c>
      <c r="BT142" s="14">
        <f>'[1]功能-行军令'!U142</f>
        <v>63160.353602632764</v>
      </c>
      <c r="BU142" s="14">
        <f>'[1]功能-行军令'!V142</f>
        <v>47810.689147724886</v>
      </c>
      <c r="BV142" s="14">
        <f>'[1]功能-行军令'!W142</f>
        <v>25723.865229659132</v>
      </c>
      <c r="BW142" s="14"/>
    </row>
    <row r="143" spans="6:75" x14ac:dyDescent="0.15">
      <c r="F143" s="15">
        <f>[1]节奏总纲!N143</f>
        <v>150</v>
      </c>
      <c r="G143" s="15">
        <f>[1]节奏总纲!O143</f>
        <v>140</v>
      </c>
      <c r="H143" s="14">
        <f>[1]节奏总纲!P143</f>
        <v>16383</v>
      </c>
      <c r="I143" s="14">
        <f>[1]节奏总纲!Q143</f>
        <v>13881.315900000001</v>
      </c>
      <c r="J143" s="14">
        <f>[1]节奏总纲!R143</f>
        <v>11037.2271</v>
      </c>
      <c r="K143" s="14">
        <f>[1]节奏总纲!S143</f>
        <v>7827.7974000000004</v>
      </c>
      <c r="L143" s="14">
        <f>[1]节奏总纲!T143</f>
        <v>4192.4097000000002</v>
      </c>
      <c r="M143" s="14"/>
      <c r="N143" s="15">
        <f>[1]节奏总纲!V143</f>
        <v>140</v>
      </c>
      <c r="O143" s="15">
        <f>[1]节奏总纲!W143</f>
        <v>1097.1874666609419</v>
      </c>
      <c r="P143" s="15">
        <f>[1]节奏总纲!X143</f>
        <v>923.53261548848241</v>
      </c>
      <c r="Q143" s="15">
        <f>[1]节奏总纲!Y143</f>
        <v>694.84633994279284</v>
      </c>
      <c r="R143" s="15">
        <f>[1]节奏总纲!Z143</f>
        <v>492.1359652505862</v>
      </c>
      <c r="S143" s="15">
        <f>[1]节奏总纲!AA143</f>
        <v>271.59878519853146</v>
      </c>
      <c r="U143" s="15">
        <f>[1]节奏总纲!AC143</f>
        <v>140</v>
      </c>
      <c r="V143" s="15">
        <f>[1]节奏总纲!AD143</f>
        <v>71.387248347196717</v>
      </c>
      <c r="W143" s="15">
        <f>[1]节奏总纲!AE143</f>
        <v>73.470262453565411</v>
      </c>
      <c r="X143" s="15">
        <f>[1]节奏总纲!AF143</f>
        <v>76.347772353568445</v>
      </c>
      <c r="Y143" s="15">
        <f>[1]节奏总纲!AG143</f>
        <v>80.917183763493213</v>
      </c>
      <c r="Z143" s="15">
        <f>[1]节奏总纲!AH143</f>
        <v>90.16140749098561</v>
      </c>
      <c r="AR143" s="1">
        <v>140</v>
      </c>
      <c r="AS143" s="1">
        <f>[1]节奏总纲!BA143</f>
        <v>40.28554255651148</v>
      </c>
      <c r="AT143" s="1">
        <f>[1]节奏总纲!BB143</f>
        <v>41.791434980831518</v>
      </c>
      <c r="AU143" s="1">
        <f>[1]节奏总纲!BC143</f>
        <v>43.729182533222463</v>
      </c>
      <c r="AV143" s="1">
        <f>[1]节奏总纲!BD143</f>
        <v>46.465050858235607</v>
      </c>
      <c r="AW143" s="1">
        <f>[1]节奏总纲!BE143</f>
        <v>51.169550799678412</v>
      </c>
      <c r="BA143" s="1">
        <v>140</v>
      </c>
      <c r="BB143" s="1">
        <f>[1]服务器生态!W161</f>
        <v>151.881409125</v>
      </c>
      <c r="BC143" s="1">
        <f>[1]服务器生态!X161</f>
        <v>149.75646016374668</v>
      </c>
      <c r="BD143" s="1">
        <f>[1]服务器生态!Y161</f>
        <v>12.224663377920001</v>
      </c>
      <c r="BE143" s="1">
        <f>[1]服务器生态!Z161</f>
        <v>2.1748540000000007</v>
      </c>
      <c r="BF143" s="1">
        <f>[1]服务器生态!AA161</f>
        <v>0.62927999999999995</v>
      </c>
      <c r="BG143" s="1">
        <f>[1]服务器生态!AB161</f>
        <v>176.62147270621972</v>
      </c>
      <c r="BH143" s="1">
        <f>[1]服务器生态!AC161</f>
        <v>0.47962550249999997</v>
      </c>
      <c r="BI143" s="1">
        <f>[1]服务器生态!AD161</f>
        <v>0.47291513735919999</v>
      </c>
      <c r="BJ143" s="1">
        <f>[1]服务器生态!AE161</f>
        <v>3.8604200140800002E-2</v>
      </c>
      <c r="BK143" s="1">
        <f>[1]服务器生态!AF161</f>
        <v>6.8679600000000019E-3</v>
      </c>
      <c r="BL143" s="1">
        <f>[1]服务器生态!AG161</f>
        <v>1.9871999999999997E-3</v>
      </c>
      <c r="BM143" s="1">
        <f>[1]服务器生态!$P142</f>
        <v>1</v>
      </c>
      <c r="BN143" s="11">
        <f>[1]服务器生态!Q142</f>
        <v>3.166666666666667</v>
      </c>
      <c r="BQ143" s="14">
        <v>140</v>
      </c>
      <c r="BR143" s="14">
        <f>'[1]功能-行军令'!S143</f>
        <v>50470.62346640334</v>
      </c>
      <c r="BS143" s="14">
        <f>'[1]功能-行军令'!T143</f>
        <v>61876.685237728292</v>
      </c>
      <c r="BT143" s="14">
        <f>'[1]功能-行军令'!U143</f>
        <v>63231.016934794141</v>
      </c>
      <c r="BU143" s="14">
        <f>'[1]功能-行军令'!V143</f>
        <v>50690.004420810379</v>
      </c>
      <c r="BV143" s="14">
        <f>'[1]功能-行军令'!W143</f>
        <v>27974.674875448749</v>
      </c>
      <c r="BW143" s="14"/>
    </row>
    <row r="144" spans="6:75" x14ac:dyDescent="0.15">
      <c r="F144" s="15">
        <f>[1]节奏总纲!N144</f>
        <v>151</v>
      </c>
      <c r="G144" s="15">
        <f>[1]节奏总纲!O144</f>
        <v>141</v>
      </c>
      <c r="H144" s="14">
        <f>[1]节奏总纲!P144</f>
        <v>17558.936410194601</v>
      </c>
      <c r="I144" s="14">
        <f>[1]节奏总纲!Q144</f>
        <v>14839.057160255457</v>
      </c>
      <c r="J144" s="14">
        <f>[1]节奏总纲!R144</f>
        <v>11789.069905804656</v>
      </c>
      <c r="K144" s="14">
        <f>[1]节奏总纲!S144</f>
        <v>8380.8803485858825</v>
      </c>
      <c r="L144" s="14">
        <f>[1]节奏总纲!T144</f>
        <v>4489.820040086759</v>
      </c>
      <c r="M144" s="14"/>
      <c r="N144" s="15">
        <f>[1]节奏总纲!V144</f>
        <v>141</v>
      </c>
      <c r="O144" s="15">
        <f>[1]节奏总纲!W144</f>
        <v>1175.9364101946012</v>
      </c>
      <c r="P144" s="15">
        <f>[1]节奏总纲!X144</f>
        <v>957.74126025545593</v>
      </c>
      <c r="Q144" s="15">
        <f>[1]节奏总纲!Y144</f>
        <v>751.84280580465565</v>
      </c>
      <c r="R144" s="15">
        <f>[1]节奏总纲!Z144</f>
        <v>553.08294858588215</v>
      </c>
      <c r="S144" s="15">
        <f>[1]节奏总纲!AA144</f>
        <v>297.41034008675888</v>
      </c>
      <c r="U144" s="15">
        <f>[1]节奏总纲!AC144</f>
        <v>141</v>
      </c>
      <c r="V144" s="15">
        <f>[1]节奏总纲!AD144</f>
        <v>71.488808450176208</v>
      </c>
      <c r="W144" s="15">
        <f>[1]节奏总纲!AE144</f>
        <v>73.572850073134703</v>
      </c>
      <c r="X144" s="15">
        <f>[1]节奏总纲!AF144</f>
        <v>76.447626306407713</v>
      </c>
      <c r="Y144" s="15">
        <f>[1]节奏总纲!AG144</f>
        <v>81.023848662825003</v>
      </c>
      <c r="Z144" s="15">
        <f>[1]节奏总纲!AH144</f>
        <v>90.267666537059071</v>
      </c>
      <c r="AR144" s="1">
        <v>141</v>
      </c>
      <c r="AS144" s="1">
        <f>[1]节奏总纲!BA144</f>
        <v>40.332161749411313</v>
      </c>
      <c r="AT144" s="1">
        <f>[1]节奏总纲!BB144</f>
        <v>41.841717749696201</v>
      </c>
      <c r="AU144" s="1">
        <f>[1]节奏总纲!BC144</f>
        <v>43.77911147780199</v>
      </c>
      <c r="AV144" s="1">
        <f>[1]节奏总纲!BD144</f>
        <v>46.513210965282425</v>
      </c>
      <c r="AW144" s="1">
        <f>[1]节奏总纲!BE144</f>
        <v>51.215762335516104</v>
      </c>
      <c r="BA144" s="1">
        <v>141</v>
      </c>
      <c r="BB144" s="1">
        <f>[1]服务器生态!W162</f>
        <v>151.0820332875</v>
      </c>
      <c r="BC144" s="1">
        <f>[1]服务器生态!X162</f>
        <v>148.96826826814799</v>
      </c>
      <c r="BD144" s="1">
        <f>[1]服务器生态!Y162</f>
        <v>12.160323044352001</v>
      </c>
      <c r="BE144" s="1">
        <f>[1]服务器生态!Z162</f>
        <v>2.1634074000000005</v>
      </c>
      <c r="BF144" s="1">
        <f>[1]服务器生态!AA162</f>
        <v>0.62596799999999997</v>
      </c>
      <c r="BG144" s="1">
        <f>[1]服务器生态!AB162</f>
        <v>177.32065408389229</v>
      </c>
      <c r="BH144" s="1">
        <f>[1]服务器生态!AC162</f>
        <v>0.47962550249999997</v>
      </c>
      <c r="BI144" s="1">
        <f>[1]服务器生态!AD162</f>
        <v>0.47291513735919999</v>
      </c>
      <c r="BJ144" s="1">
        <f>[1]服务器生态!AE162</f>
        <v>3.8604200140800002E-2</v>
      </c>
      <c r="BK144" s="1">
        <f>[1]服务器生态!AF162</f>
        <v>6.8679600000000019E-3</v>
      </c>
      <c r="BL144" s="1">
        <f>[1]服务器生态!AG162</f>
        <v>1.9871999999999997E-3</v>
      </c>
      <c r="BM144" s="1">
        <f>[1]服务器生态!$P143</f>
        <v>1</v>
      </c>
      <c r="BN144" s="11">
        <f>[1]服务器生态!Q143</f>
        <v>3.15</v>
      </c>
      <c r="BQ144" s="14">
        <v>141</v>
      </c>
      <c r="BR144" s="14">
        <f>'[1]功能-行军令'!S144</f>
        <v>54093.074868951691</v>
      </c>
      <c r="BS144" s="14">
        <f>'[1]功能-行军令'!T144</f>
        <v>64168.664437115542</v>
      </c>
      <c r="BT144" s="14">
        <f>'[1]功能-行军令'!U144</f>
        <v>68417.695328223752</v>
      </c>
      <c r="BU144" s="14">
        <f>'[1]功能-行军令'!V144</f>
        <v>56967.543704345939</v>
      </c>
      <c r="BV144" s="14">
        <f>'[1]功能-行军令'!W144</f>
        <v>30633.265028936148</v>
      </c>
      <c r="BW144" s="14"/>
    </row>
    <row r="145" spans="6:75" x14ac:dyDescent="0.15">
      <c r="F145" s="15">
        <f>[1]节奏总纲!N145</f>
        <v>152</v>
      </c>
      <c r="G145" s="15">
        <f>[1]节奏总纲!O145</f>
        <v>142</v>
      </c>
      <c r="H145" s="14">
        <f>[1]节奏总纲!P145</f>
        <v>18819.273848271412</v>
      </c>
      <c r="I145" s="14">
        <f>[1]节奏总纲!Q145</f>
        <v>15904.16832917417</v>
      </c>
      <c r="J145" s="14">
        <f>[1]节奏总纲!R145</f>
        <v>12667.253227271489</v>
      </c>
      <c r="K145" s="14">
        <f>[1]节奏总纲!S145</f>
        <v>9003.140609013044</v>
      </c>
      <c r="L145" s="14">
        <f>[1]节奏总纲!T145</f>
        <v>4823.3798873119622</v>
      </c>
      <c r="M145" s="14"/>
      <c r="N145" s="15">
        <f>[1]节奏总纲!V145</f>
        <v>142</v>
      </c>
      <c r="O145" s="15">
        <f>[1]节奏总纲!W145</f>
        <v>1260.3374380768109</v>
      </c>
      <c r="P145" s="15">
        <f>[1]节奏总纲!X145</f>
        <v>1065.1111689187128</v>
      </c>
      <c r="Q145" s="15">
        <f>[1]节奏总纲!Y145</f>
        <v>878.18332146683315</v>
      </c>
      <c r="R145" s="15">
        <f>[1]节奏总纲!Z145</f>
        <v>622.26026042716148</v>
      </c>
      <c r="S145" s="15">
        <f>[1]节奏总纲!AA145</f>
        <v>333.55984722520316</v>
      </c>
      <c r="U145" s="15">
        <f>[1]节奏总纲!AC145</f>
        <v>142</v>
      </c>
      <c r="V145" s="15">
        <f>[1]节奏总纲!AD145</f>
        <v>71.590368553155713</v>
      </c>
      <c r="W145" s="15">
        <f>[1]节奏总纲!AE145</f>
        <v>73.675437692703994</v>
      </c>
      <c r="X145" s="15">
        <f>[1]节奏总纲!AF145</f>
        <v>76.547480259246996</v>
      </c>
      <c r="Y145" s="15">
        <f>[1]节奏总纲!AG145</f>
        <v>81.123332456233015</v>
      </c>
      <c r="Z145" s="15">
        <f>[1]节奏总纲!AH145</f>
        <v>90.373925583132547</v>
      </c>
      <c r="AR145" s="1">
        <v>142</v>
      </c>
      <c r="AS145" s="1">
        <f>[1]节奏总纲!BA145</f>
        <v>40.378780942311145</v>
      </c>
      <c r="AT145" s="1">
        <f>[1]节奏总纲!BB145</f>
        <v>41.892000518560877</v>
      </c>
      <c r="AU145" s="1">
        <f>[1]节奏总纲!BC145</f>
        <v>43.829040422381524</v>
      </c>
      <c r="AV145" s="1">
        <f>[1]节奏总纲!BD145</f>
        <v>46.561371072329244</v>
      </c>
      <c r="AW145" s="1">
        <f>[1]节奏总纲!BE145</f>
        <v>51.261973871353796</v>
      </c>
      <c r="BA145" s="1">
        <v>142</v>
      </c>
      <c r="BB145" s="1">
        <f>[1]服务器生态!W163</f>
        <v>150.28265744999999</v>
      </c>
      <c r="BC145" s="1">
        <f>[1]服务器生态!X163</f>
        <v>148.18007637254931</v>
      </c>
      <c r="BD145" s="1">
        <f>[1]服务器生态!Y163</f>
        <v>12.095982710784</v>
      </c>
      <c r="BE145" s="1">
        <f>[1]服务器生态!Z163</f>
        <v>2.1519608000000003</v>
      </c>
      <c r="BF145" s="1">
        <f>[1]服务器生态!AA163</f>
        <v>0.62265599999999988</v>
      </c>
      <c r="BG145" s="1">
        <f>[1]服务器生态!AB163</f>
        <v>178.01613608919621</v>
      </c>
      <c r="BH145" s="1">
        <f>[1]服务器生态!AC163</f>
        <v>0.47962550249999997</v>
      </c>
      <c r="BI145" s="1">
        <f>[1]服务器生态!AD163</f>
        <v>0.47291513735919999</v>
      </c>
      <c r="BJ145" s="1">
        <f>[1]服务器生态!AE163</f>
        <v>3.8604200140800002E-2</v>
      </c>
      <c r="BK145" s="1">
        <f>[1]服务器生态!AF163</f>
        <v>6.8679600000000019E-3</v>
      </c>
      <c r="BL145" s="1">
        <f>[1]服务器生态!AG163</f>
        <v>1.9871999999999997E-3</v>
      </c>
      <c r="BM145" s="1">
        <f>[1]服务器生态!$P144</f>
        <v>1</v>
      </c>
      <c r="BN145" s="11">
        <f>[1]服务器生态!Q144</f>
        <v>3.1333333333333333</v>
      </c>
      <c r="BQ145" s="14">
        <v>142</v>
      </c>
      <c r="BR145" s="14">
        <f>'[1]功能-行军令'!S145</f>
        <v>57975.522151533281</v>
      </c>
      <c r="BS145" s="14">
        <f>'[1]功能-行军令'!T145</f>
        <v>71362.448317553848</v>
      </c>
      <c r="BT145" s="14">
        <f>'[1]功能-行军令'!U145</f>
        <v>79914.682253481587</v>
      </c>
      <c r="BU145" s="14">
        <f>'[1]功能-行军令'!V145</f>
        <v>64092.806823997642</v>
      </c>
      <c r="BV145" s="14">
        <f>'[1]功能-行军令'!W145</f>
        <v>34356.664264195948</v>
      </c>
      <c r="BW145" s="14"/>
    </row>
    <row r="146" spans="6:75" x14ac:dyDescent="0.15">
      <c r="F146" s="15">
        <f>[1]节奏总纲!N146</f>
        <v>153</v>
      </c>
      <c r="G146" s="15">
        <f>[1]节奏总纲!O146</f>
        <v>143</v>
      </c>
      <c r="H146" s="14">
        <f>[1]节奏总纲!P146</f>
        <v>20170.070068243116</v>
      </c>
      <c r="I146" s="14">
        <f>[1]节奏总纲!Q146</f>
        <v>17065.896284740498</v>
      </c>
      <c r="J146" s="14">
        <f>[1]节奏总纲!R146</f>
        <v>13594.62722599586</v>
      </c>
      <c r="K146" s="14">
        <f>[1]节奏总纲!S146</f>
        <v>9669.5315907157492</v>
      </c>
      <c r="L146" s="14">
        <f>[1]节奏总纲!T146</f>
        <v>5185.7250145453054</v>
      </c>
      <c r="M146" s="14"/>
      <c r="N146" s="15">
        <f>[1]节奏总纲!V146</f>
        <v>143</v>
      </c>
      <c r="O146" s="15">
        <f>[1]节奏总纲!W146</f>
        <v>1350.796219971704</v>
      </c>
      <c r="P146" s="15">
        <f>[1]节奏总纲!X146</f>
        <v>1161.7279555663281</v>
      </c>
      <c r="Q146" s="15">
        <f>[1]节奏总纲!Y146</f>
        <v>927.37399872437163</v>
      </c>
      <c r="R146" s="15">
        <f>[1]节奏总纲!Z146</f>
        <v>666.39098170270518</v>
      </c>
      <c r="S146" s="15">
        <f>[1]节奏总纲!AA146</f>
        <v>362.34512723334319</v>
      </c>
      <c r="U146" s="15">
        <f>[1]节奏总纲!AC146</f>
        <v>143</v>
      </c>
      <c r="V146" s="15">
        <f>[1]节奏总纲!AD146</f>
        <v>71.691928656135218</v>
      </c>
      <c r="W146" s="15">
        <f>[1]节奏总纲!AE146</f>
        <v>73.778025312273286</v>
      </c>
      <c r="X146" s="15">
        <f>[1]节奏总纲!AF146</f>
        <v>76.647334212086264</v>
      </c>
      <c r="Y146" s="15">
        <f>[1]节奏总纲!AG146</f>
        <v>81.222816249641028</v>
      </c>
      <c r="Z146" s="15">
        <f>[1]节奏总纲!AH146</f>
        <v>90.480184629206022</v>
      </c>
      <c r="AR146" s="1">
        <v>143</v>
      </c>
      <c r="AS146" s="1">
        <f>[1]节奏总纲!BA146</f>
        <v>40.425400135210978</v>
      </c>
      <c r="AT146" s="1">
        <f>[1]节奏总纲!BB146</f>
        <v>41.94228328742556</v>
      </c>
      <c r="AU146" s="1">
        <f>[1]节奏总纲!BC146</f>
        <v>43.878969366961051</v>
      </c>
      <c r="AV146" s="1">
        <f>[1]节奏总纲!BD146</f>
        <v>46.609531179376063</v>
      </c>
      <c r="AW146" s="1">
        <f>[1]节奏总纲!BE146</f>
        <v>51.308185407191495</v>
      </c>
      <c r="BA146" s="1">
        <v>143</v>
      </c>
      <c r="BB146" s="1">
        <f>[1]服务器生态!W164</f>
        <v>149.48328161249998</v>
      </c>
      <c r="BC146" s="1">
        <f>[1]服务器生态!X164</f>
        <v>147.39188447695065</v>
      </c>
      <c r="BD146" s="1">
        <f>[1]服务器生态!Y164</f>
        <v>12.031642377215999</v>
      </c>
      <c r="BE146" s="1">
        <f>[1]服务器生态!Z164</f>
        <v>2.1405142000000001</v>
      </c>
      <c r="BF146" s="1">
        <f>[1]服务器生态!AA164</f>
        <v>0.61934399999999989</v>
      </c>
      <c r="BG146" s="1">
        <f>[1]服务器生态!AB164</f>
        <v>178.7079187221315</v>
      </c>
      <c r="BH146" s="1">
        <f>[1]服务器生态!AC164</f>
        <v>0.47962550249999997</v>
      </c>
      <c r="BI146" s="1">
        <f>[1]服务器生态!AD164</f>
        <v>0.47291513735919999</v>
      </c>
      <c r="BJ146" s="1">
        <f>[1]服务器生态!AE164</f>
        <v>3.8604200140800002E-2</v>
      </c>
      <c r="BK146" s="1">
        <f>[1]服务器生态!AF164</f>
        <v>6.8679600000000019E-3</v>
      </c>
      <c r="BL146" s="1">
        <f>[1]服务器生态!AG164</f>
        <v>1.9871999999999997E-3</v>
      </c>
      <c r="BM146" s="1">
        <f>[1]服务器生态!$P145</f>
        <v>1</v>
      </c>
      <c r="BN146" s="11">
        <f>[1]服务器生态!Q145</f>
        <v>3.1166666666666663</v>
      </c>
      <c r="BQ146" s="14">
        <v>143</v>
      </c>
      <c r="BR146" s="14">
        <f>'[1]功能-行军令'!S146</f>
        <v>62136.62611869839</v>
      </c>
      <c r="BS146" s="14">
        <f>'[1]功能-行军令'!T146</f>
        <v>77835.773022943875</v>
      </c>
      <c r="BT146" s="14">
        <f>'[1]功能-行军令'!U146</f>
        <v>84391.033883917844</v>
      </c>
      <c r="BU146" s="14">
        <f>'[1]功能-行军令'!V146</f>
        <v>68638.271115378593</v>
      </c>
      <c r="BV146" s="14">
        <f>'[1]功能-行军令'!W146</f>
        <v>37321.548105034279</v>
      </c>
      <c r="BW146" s="14"/>
    </row>
    <row r="147" spans="6:75" x14ac:dyDescent="0.15">
      <c r="F147" s="15">
        <f>[1]节奏总纲!N147</f>
        <v>154</v>
      </c>
      <c r="G147" s="15">
        <f>[1]节奏总纲!O147</f>
        <v>144</v>
      </c>
      <c r="H147" s="14">
        <f>[1]节奏总纲!P147</f>
        <v>21617.817610103088</v>
      </c>
      <c r="I147" s="14">
        <f>[1]节奏总纲!Q147</f>
        <v>18290.835479908223</v>
      </c>
      <c r="J147" s="14">
        <f>[1]节奏总纲!R147</f>
        <v>14585.541541536553</v>
      </c>
      <c r="K147" s="14">
        <f>[1]节奏总纲!S147</f>
        <v>10380.876016371503</v>
      </c>
      <c r="L147" s="14">
        <f>[1]节奏总纲!T147</f>
        <v>5547.1319987524521</v>
      </c>
      <c r="M147" s="14"/>
      <c r="N147" s="15">
        <f>[1]节奏总纲!V147</f>
        <v>144</v>
      </c>
      <c r="O147" s="15">
        <f>[1]节奏总纲!W147</f>
        <v>1447.7475418599715</v>
      </c>
      <c r="P147" s="15">
        <f>[1]节奏总纲!X147</f>
        <v>1224.9391951677244</v>
      </c>
      <c r="Q147" s="15">
        <f>[1]节奏总纲!Y147</f>
        <v>990.91431554069277</v>
      </c>
      <c r="R147" s="15">
        <f>[1]节奏总纲!Z147</f>
        <v>711.34442565575409</v>
      </c>
      <c r="S147" s="15">
        <f>[1]节奏总纲!AA147</f>
        <v>361.40698420714671</v>
      </c>
      <c r="U147" s="15">
        <f>[1]节奏总纲!AC147</f>
        <v>144</v>
      </c>
      <c r="V147" s="15">
        <f>[1]节奏总纲!AD147</f>
        <v>71.793488759114723</v>
      </c>
      <c r="W147" s="15">
        <f>[1]节奏总纲!AE147</f>
        <v>73.880612931842577</v>
      </c>
      <c r="X147" s="15">
        <f>[1]节奏总纲!AF147</f>
        <v>76.747188164925547</v>
      </c>
      <c r="Y147" s="15">
        <f>[1]节奏总纲!AG147</f>
        <v>81.322300043049054</v>
      </c>
      <c r="Z147" s="15">
        <f>[1]节奏总纲!AH147</f>
        <v>90.586443675279497</v>
      </c>
      <c r="AR147" s="1">
        <v>144</v>
      </c>
      <c r="AS147" s="1">
        <f>[1]节奏总纲!BA147</f>
        <v>40.472019328110811</v>
      </c>
      <c r="AT147" s="1">
        <f>[1]节奏总纲!BB147</f>
        <v>41.992566056290244</v>
      </c>
      <c r="AU147" s="1">
        <f>[1]节奏总纲!BC147</f>
        <v>43.928898311540586</v>
      </c>
      <c r="AV147" s="1">
        <f>[1]节奏总纲!BD147</f>
        <v>46.657691286422882</v>
      </c>
      <c r="AW147" s="1">
        <f>[1]节奏总纲!BE147</f>
        <v>51.354396943029187</v>
      </c>
      <c r="BA147" s="1">
        <v>144</v>
      </c>
      <c r="BB147" s="1">
        <f>[1]服务器生态!W165</f>
        <v>148.683905775</v>
      </c>
      <c r="BC147" s="1">
        <f>[1]服务器生态!X165</f>
        <v>146.60369258135199</v>
      </c>
      <c r="BD147" s="1">
        <f>[1]服务器生态!Y165</f>
        <v>11.967302043648001</v>
      </c>
      <c r="BE147" s="1">
        <f>[1]服务器生态!Z165</f>
        <v>2.1290676000000004</v>
      </c>
      <c r="BF147" s="1">
        <f>[1]服务器生态!AA165</f>
        <v>0.61603199999999991</v>
      </c>
      <c r="BG147" s="1">
        <f>[1]服务器生态!AB165</f>
        <v>179.39600198269812</v>
      </c>
      <c r="BH147" s="1">
        <f>[1]服务器生态!AC165</f>
        <v>0.47962550249999997</v>
      </c>
      <c r="BI147" s="1">
        <f>[1]服务器生态!AD165</f>
        <v>0.47291513735919999</v>
      </c>
      <c r="BJ147" s="1">
        <f>[1]服务器生态!AE165</f>
        <v>3.8604200140800002E-2</v>
      </c>
      <c r="BK147" s="1">
        <f>[1]服务器生态!AF165</f>
        <v>6.8679600000000019E-3</v>
      </c>
      <c r="BL147" s="1">
        <f>[1]服务器生态!AG165</f>
        <v>1.9871999999999997E-3</v>
      </c>
      <c r="BM147" s="1">
        <f>[1]服务器生态!$P146</f>
        <v>1</v>
      </c>
      <c r="BN147" s="11">
        <f>[1]服务器生态!Q146</f>
        <v>3.1</v>
      </c>
      <c r="BQ147" s="14">
        <v>144</v>
      </c>
      <c r="BR147" s="14">
        <f>'[1]功能-行军令'!S147</f>
        <v>66596.386925558676</v>
      </c>
      <c r="BS147" s="14">
        <f>'[1]功能-行军令'!T147</f>
        <v>82070.926076237578</v>
      </c>
      <c r="BT147" s="14">
        <f>'[1]功能-行军令'!U147</f>
        <v>90173.202714203158</v>
      </c>
      <c r="BU147" s="14">
        <f>'[1]功能-行军令'!V147</f>
        <v>73268.475842542714</v>
      </c>
      <c r="BV147" s="14">
        <f>'[1]功能-行军令'!W147</f>
        <v>37224.919373336132</v>
      </c>
      <c r="BW147" s="14"/>
    </row>
    <row r="148" spans="6:75" x14ac:dyDescent="0.15">
      <c r="F148" s="15">
        <f>[1]节奏总纲!N148</f>
        <v>155</v>
      </c>
      <c r="G148" s="15">
        <f>[1]节奏总纲!O148</f>
        <v>145</v>
      </c>
      <c r="H148" s="14">
        <f>[1]节奏总纲!P148</f>
        <v>23169.475005920798</v>
      </c>
      <c r="I148" s="14">
        <f>[1]节奏总纲!Q148</f>
        <v>19631.496172516694</v>
      </c>
      <c r="J148" s="14">
        <f>[1]节奏总纲!R148</f>
        <v>15650.9803664995</v>
      </c>
      <c r="K148" s="14">
        <f>[1]节奏总纲!S148</f>
        <v>11105.129370337838</v>
      </c>
      <c r="L148" s="14">
        <f>[1]节奏总纲!T148</f>
        <v>5926.7517065145412</v>
      </c>
      <c r="M148" s="14"/>
      <c r="N148" s="15">
        <f>[1]节奏总纲!V148</f>
        <v>145</v>
      </c>
      <c r="O148" s="15">
        <f>[1]节奏总纲!W148</f>
        <v>1551.6573958177105</v>
      </c>
      <c r="P148" s="15">
        <f>[1]节奏总纲!X148</f>
        <v>1340.6606926084714</v>
      </c>
      <c r="Q148" s="15">
        <f>[1]节奏总纲!Y148</f>
        <v>1065.4388249629465</v>
      </c>
      <c r="R148" s="15">
        <f>[1]节奏总纲!Z148</f>
        <v>724.25335396633454</v>
      </c>
      <c r="S148" s="15">
        <f>[1]节奏总纲!AA148</f>
        <v>379.61970776208909</v>
      </c>
      <c r="U148" s="15">
        <f>[1]节奏总纲!AC148</f>
        <v>145</v>
      </c>
      <c r="V148" s="15">
        <f>[1]节奏总纲!AD148</f>
        <v>71.895048862094214</v>
      </c>
      <c r="W148" s="15">
        <f>[1]节奏总纲!AE148</f>
        <v>73.983200551411869</v>
      </c>
      <c r="X148" s="15">
        <f>[1]节奏总纲!AF148</f>
        <v>76.847042117764815</v>
      </c>
      <c r="Y148" s="15">
        <f>[1]节奏总纲!AG148</f>
        <v>81.421783836457067</v>
      </c>
      <c r="Z148" s="15">
        <f>[1]节奏总纲!AH148</f>
        <v>90.692702721352973</v>
      </c>
      <c r="AR148" s="1">
        <v>145</v>
      </c>
      <c r="AS148" s="1">
        <f>[1]节奏总纲!BA148</f>
        <v>40.518638521010651</v>
      </c>
      <c r="AT148" s="1">
        <f>[1]节奏总纲!BB148</f>
        <v>42.036975906461073</v>
      </c>
      <c r="AU148" s="1">
        <f>[1]节奏总纲!BC148</f>
        <v>43.978827256120113</v>
      </c>
      <c r="AV148" s="1">
        <f>[1]节奏总纲!BD148</f>
        <v>46.7058513934697</v>
      </c>
      <c r="AW148" s="1">
        <f>[1]节奏总纲!BE148</f>
        <v>51.400608478866879</v>
      </c>
      <c r="BA148" s="1">
        <v>145</v>
      </c>
      <c r="BB148" s="1">
        <f>[1]服务器生态!W166</f>
        <v>147.88452993749999</v>
      </c>
      <c r="BC148" s="1">
        <f>[1]服务器生态!X166</f>
        <v>145.81550068575331</v>
      </c>
      <c r="BD148" s="1">
        <f>[1]服务器生态!Y166</f>
        <v>11.90296171008</v>
      </c>
      <c r="BE148" s="1">
        <f>[1]服务器生态!Z166</f>
        <v>2.1176210000000006</v>
      </c>
      <c r="BF148" s="1">
        <f>[1]服务器生态!AA166</f>
        <v>0.61271999999999993</v>
      </c>
      <c r="BG148" s="1">
        <f>[1]服务器生态!AB166</f>
        <v>180.08038587089612</v>
      </c>
      <c r="BH148" s="1">
        <f>[1]服务器生态!AC166</f>
        <v>0.47962550249999997</v>
      </c>
      <c r="BI148" s="1">
        <f>[1]服务器生态!AD166</f>
        <v>0.47291513735919999</v>
      </c>
      <c r="BJ148" s="1">
        <f>[1]服务器生态!AE166</f>
        <v>3.8604200140800002E-2</v>
      </c>
      <c r="BK148" s="1">
        <f>[1]服务器生态!AF166</f>
        <v>6.8679600000000019E-3</v>
      </c>
      <c r="BL148" s="1">
        <f>[1]服务器生态!AG166</f>
        <v>1.9871999999999997E-3</v>
      </c>
      <c r="BM148" s="1">
        <f>[1]服务器生态!$P147</f>
        <v>1</v>
      </c>
      <c r="BN148" s="11">
        <f>[1]服务器生态!Q147</f>
        <v>3.083333333333333</v>
      </c>
      <c r="BQ148" s="14">
        <v>145</v>
      </c>
      <c r="BR148" s="14">
        <f>'[1]功能-行军令'!S148</f>
        <v>71376.240207614726</v>
      </c>
      <c r="BS148" s="14">
        <f>'[1]功能-行军令'!T148</f>
        <v>89824.266404767521</v>
      </c>
      <c r="BT148" s="14">
        <f>'[1]功能-行军令'!U148</f>
        <v>96954.933071628213</v>
      </c>
      <c r="BU148" s="14">
        <f>'[1]功能-行军令'!V148</f>
        <v>74598.095458532451</v>
      </c>
      <c r="BV148" s="14">
        <f>'[1]功能-行军令'!W148</f>
        <v>39100.829899495235</v>
      </c>
      <c r="BW148" s="14"/>
    </row>
    <row r="149" spans="6:75" x14ac:dyDescent="0.15">
      <c r="F149" s="15">
        <f>[1]节奏总纲!N149</f>
        <v>156</v>
      </c>
      <c r="G149" s="15">
        <f>[1]节奏总纲!O149</f>
        <v>146</v>
      </c>
      <c r="H149" s="14">
        <f>[1]节奏总纲!P149</f>
        <v>24832.50022570635</v>
      </c>
      <c r="I149" s="14">
        <f>[1]节奏总纲!Q149</f>
        <v>21035.61094119585</v>
      </c>
      <c r="J149" s="14">
        <f>[1]节奏总纲!R149</f>
        <v>16719.722401968087</v>
      </c>
      <c r="K149" s="14">
        <f>[1]节奏总纲!S149</f>
        <v>11847.5858576845</v>
      </c>
      <c r="L149" s="14">
        <f>[1]节奏总纲!T149</f>
        <v>6324.8378074874072</v>
      </c>
      <c r="M149" s="14"/>
      <c r="N149" s="15">
        <f>[1]节奏总纲!V149</f>
        <v>146</v>
      </c>
      <c r="O149" s="15">
        <f>[1]节奏总纲!W149</f>
        <v>1663.0252197855516</v>
      </c>
      <c r="P149" s="15">
        <f>[1]节奏总纲!X149</f>
        <v>1404.1147686791555</v>
      </c>
      <c r="Q149" s="15">
        <f>[1]节奏总纲!Y149</f>
        <v>1068.7420354685873</v>
      </c>
      <c r="R149" s="15">
        <f>[1]节奏总纲!Z149</f>
        <v>742.45648734666247</v>
      </c>
      <c r="S149" s="15">
        <f>[1]节奏总纲!AA149</f>
        <v>398.08610097286601</v>
      </c>
      <c r="U149" s="15">
        <f>[1]节奏总纲!AC149</f>
        <v>146</v>
      </c>
      <c r="V149" s="15">
        <f>[1]节奏总纲!AD149</f>
        <v>71.996608965073719</v>
      </c>
      <c r="W149" s="15">
        <f>[1]节奏总纲!AE149</f>
        <v>74.078973000522922</v>
      </c>
      <c r="X149" s="15">
        <f>[1]节奏总纲!AF149</f>
        <v>76.946896070604097</v>
      </c>
      <c r="Y149" s="15">
        <f>[1]节奏总纲!AG149</f>
        <v>81.521267629865079</v>
      </c>
      <c r="Z149" s="15">
        <f>[1]节奏总纲!AH149</f>
        <v>90.798961767426448</v>
      </c>
      <c r="AR149" s="1">
        <v>146</v>
      </c>
      <c r="AS149" s="1">
        <f>[1]节奏总纲!BA149</f>
        <v>40.565257713910484</v>
      </c>
      <c r="AT149" s="1">
        <f>[1]节奏总纲!BB149</f>
        <v>42.080366850119908</v>
      </c>
      <c r="AU149" s="1">
        <f>[1]节奏总纲!BC149</f>
        <v>44.024818750237806</v>
      </c>
      <c r="AV149" s="1">
        <f>[1]节奏总纲!BD149</f>
        <v>46.754011500516519</v>
      </c>
      <c r="AW149" s="1">
        <f>[1]节奏总纲!BE149</f>
        <v>51.446820014704571</v>
      </c>
      <c r="BA149" s="1">
        <v>146</v>
      </c>
      <c r="BB149" s="1">
        <f>[1]服务器生态!W167</f>
        <v>147.08515409999998</v>
      </c>
      <c r="BC149" s="1">
        <f>[1]服务器生态!X167</f>
        <v>145.02730879015465</v>
      </c>
      <c r="BD149" s="1">
        <f>[1]服务器生态!Y167</f>
        <v>11.838621376511998</v>
      </c>
      <c r="BE149" s="1">
        <f>[1]服务器生态!Z167</f>
        <v>2.1061744000000004</v>
      </c>
      <c r="BF149" s="1">
        <f>[1]服务器生态!AA167</f>
        <v>0.60940799999999984</v>
      </c>
      <c r="BG149" s="1">
        <f>[1]服务器生态!AB167</f>
        <v>180.76107038672549</v>
      </c>
      <c r="BH149" s="1">
        <f>[1]服务器生态!AC167</f>
        <v>0.47962550249999997</v>
      </c>
      <c r="BI149" s="1">
        <f>[1]服务器生态!AD167</f>
        <v>0.47291513735919999</v>
      </c>
      <c r="BJ149" s="1">
        <f>[1]服务器生态!AE167</f>
        <v>3.8604200140800002E-2</v>
      </c>
      <c r="BK149" s="1">
        <f>[1]服务器生态!AF167</f>
        <v>6.8679600000000019E-3</v>
      </c>
      <c r="BL149" s="1">
        <f>[1]服务器生态!AG167</f>
        <v>1.9871999999999997E-3</v>
      </c>
      <c r="BM149" s="1">
        <f>[1]服务器生态!$P148</f>
        <v>1</v>
      </c>
      <c r="BN149" s="11">
        <f>[1]服务器生态!Q148</f>
        <v>3.0666666666666664</v>
      </c>
      <c r="BQ149" s="14">
        <v>146</v>
      </c>
      <c r="BR149" s="14">
        <f>'[1]功能-行军令'!S149</f>
        <v>76499.16011013533</v>
      </c>
      <c r="BS149" s="14">
        <f>'[1]功能-行军令'!T149</f>
        <v>94075.689501503482</v>
      </c>
      <c r="BT149" s="14">
        <f>'[1]功能-行军令'!U149</f>
        <v>97255.525227641221</v>
      </c>
      <c r="BU149" s="14">
        <f>'[1]功能-行军令'!V149</f>
        <v>76473.018196706194</v>
      </c>
      <c r="BV149" s="14">
        <f>'[1]功能-行军令'!W149</f>
        <v>41002.86840020516</v>
      </c>
      <c r="BW149" s="14"/>
    </row>
    <row r="150" spans="6:75" x14ac:dyDescent="0.15">
      <c r="F150" s="15">
        <f>[1]节奏总纲!N150</f>
        <v>157</v>
      </c>
      <c r="G150" s="15">
        <f>[1]节奏总纲!O150</f>
        <v>147</v>
      </c>
      <c r="H150" s="14">
        <f>[1]节奏总纲!P150</f>
        <v>26614.886523801088</v>
      </c>
      <c r="I150" s="14">
        <f>[1]节奏总纲!Q150</f>
        <v>22470.948692045258</v>
      </c>
      <c r="J150" s="14">
        <f>[1]节奏总纲!R150</f>
        <v>17837.296948251489</v>
      </c>
      <c r="K150" s="14">
        <f>[1]节奏总纲!S150</f>
        <v>12631.425144195997</v>
      </c>
      <c r="L150" s="14">
        <f>[1]节奏总纲!T150</f>
        <v>6754.8581997407164</v>
      </c>
      <c r="M150" s="14"/>
      <c r="N150" s="15">
        <f>[1]节奏总纲!V150</f>
        <v>147</v>
      </c>
      <c r="O150" s="15">
        <f>[1]节奏总纲!W150</f>
        <v>1782.3862980947379</v>
      </c>
      <c r="P150" s="15">
        <f>[1]节奏总纲!X150</f>
        <v>1435.3377508494086</v>
      </c>
      <c r="Q150" s="15">
        <f>[1]节奏总纲!Y150</f>
        <v>1117.574546283402</v>
      </c>
      <c r="R150" s="15">
        <f>[1]节奏总纲!Z150</f>
        <v>783.83928651149654</v>
      </c>
      <c r="S150" s="15">
        <f>[1]节奏总纲!AA150</f>
        <v>430.02039225330918</v>
      </c>
      <c r="U150" s="15">
        <f>[1]节奏总纲!AC150</f>
        <v>147</v>
      </c>
      <c r="V150" s="15">
        <f>[1]节奏总纲!AD150</f>
        <v>72.091594979242075</v>
      </c>
      <c r="W150" s="15">
        <f>[1]节奏总纲!AE150</f>
        <v>74.173410870467364</v>
      </c>
      <c r="X150" s="15">
        <f>[1]节奏总纲!AF150</f>
        <v>77.043751281705866</v>
      </c>
      <c r="Y150" s="15">
        <f>[1]节奏总纲!AG150</f>
        <v>81.620751423273092</v>
      </c>
      <c r="Z150" s="15">
        <f>[1]节奏总纲!AH150</f>
        <v>90.905220813499923</v>
      </c>
      <c r="AR150" s="1">
        <v>147</v>
      </c>
      <c r="AS150" s="1">
        <f>[1]节奏总纲!BA150</f>
        <v>40.611876906810316</v>
      </c>
      <c r="AT150" s="1">
        <f>[1]节奏总纲!BB150</f>
        <v>42.123757793778736</v>
      </c>
      <c r="AU150" s="1">
        <f>[1]节奏总纲!BC150</f>
        <v>44.067911160744309</v>
      </c>
      <c r="AV150" s="1">
        <f>[1]节奏总纲!BD150</f>
        <v>46.802171607563338</v>
      </c>
      <c r="AW150" s="1">
        <f>[1]节奏总纲!BE150</f>
        <v>51.493031550542263</v>
      </c>
      <c r="BA150" s="1">
        <v>147</v>
      </c>
      <c r="BB150" s="1">
        <f>[1]服务器生态!W168</f>
        <v>146.2857782625</v>
      </c>
      <c r="BC150" s="1">
        <f>[1]服务器生态!X168</f>
        <v>144.23911689455599</v>
      </c>
      <c r="BD150" s="1">
        <f>[1]服务器生态!Y168</f>
        <v>11.774281042944001</v>
      </c>
      <c r="BE150" s="1">
        <f>[1]服务器生态!Z168</f>
        <v>2.0947278000000007</v>
      </c>
      <c r="BF150" s="1">
        <f>[1]服务器生态!AA168</f>
        <v>0.60609599999999997</v>
      </c>
      <c r="BG150" s="1">
        <f>[1]服务器生态!AB168</f>
        <v>181.43805553018623</v>
      </c>
      <c r="BH150" s="1">
        <f>[1]服务器生态!AC168</f>
        <v>0.47962550249999997</v>
      </c>
      <c r="BI150" s="1">
        <f>[1]服务器生态!AD168</f>
        <v>0.47291513735919999</v>
      </c>
      <c r="BJ150" s="1">
        <f>[1]服务器生态!AE168</f>
        <v>3.8604200140800002E-2</v>
      </c>
      <c r="BK150" s="1">
        <f>[1]服务器生态!AF168</f>
        <v>6.8679600000000019E-3</v>
      </c>
      <c r="BL150" s="1">
        <f>[1]服务器生态!AG168</f>
        <v>1.9871999999999997E-3</v>
      </c>
      <c r="BM150" s="1">
        <f>[1]服务器生态!$P149</f>
        <v>1</v>
      </c>
      <c r="BN150" s="11">
        <f>[1]服务器生态!Q149</f>
        <v>3.05</v>
      </c>
      <c r="BQ150" s="14">
        <v>147</v>
      </c>
      <c r="BR150" s="14">
        <f>'[1]功能-行军令'!S150</f>
        <v>81989.769712358015</v>
      </c>
      <c r="BS150" s="14">
        <f>'[1]功能-行军令'!T150</f>
        <v>96167.629306910327</v>
      </c>
      <c r="BT150" s="14">
        <f>'[1]功能-行军令'!U150</f>
        <v>101699.28371178964</v>
      </c>
      <c r="BU150" s="14">
        <f>'[1]功能-行军令'!V150</f>
        <v>80735.446510684211</v>
      </c>
      <c r="BV150" s="14">
        <f>'[1]功能-行军令'!W150</f>
        <v>44292.100402090815</v>
      </c>
      <c r="BW150" s="14"/>
    </row>
    <row r="151" spans="6:75" x14ac:dyDescent="0.15">
      <c r="F151" s="15">
        <f>[1]节奏总纲!N151</f>
        <v>158</v>
      </c>
      <c r="G151" s="15">
        <f>[1]节奏总纲!O151</f>
        <v>148</v>
      </c>
      <c r="H151" s="14">
        <f>[1]节奏总纲!P151</f>
        <v>28525.200858087381</v>
      </c>
      <c r="I151" s="14">
        <f>[1]节奏总纲!Q151</f>
        <v>24083.827084483179</v>
      </c>
      <c r="J151" s="14">
        <f>[1]节奏总纲!R151</f>
        <v>19128.999695433398</v>
      </c>
      <c r="K151" s="14">
        <f>[1]节奏总纲!S151</f>
        <v>13566.58552810636</v>
      </c>
      <c r="L151" s="14">
        <f>[1]节奏总纲!T151</f>
        <v>7242.5484978683862</v>
      </c>
      <c r="M151" s="14"/>
      <c r="N151" s="15">
        <f>[1]节奏总纲!V151</f>
        <v>148</v>
      </c>
      <c r="O151" s="15">
        <f>[1]节奏总纲!W151</f>
        <v>1910.3143342862932</v>
      </c>
      <c r="P151" s="15">
        <f>[1]节奏总纲!X151</f>
        <v>1612.8783924379204</v>
      </c>
      <c r="Q151" s="15">
        <f>[1]节奏总纲!Y151</f>
        <v>1291.7027471819092</v>
      </c>
      <c r="R151" s="15">
        <f>[1]节奏总纲!Z151</f>
        <v>935.16038391036273</v>
      </c>
      <c r="S151" s="15">
        <f>[1]节奏总纲!AA151</f>
        <v>487.69029812766985</v>
      </c>
      <c r="U151" s="15">
        <f>[1]节奏总纲!AC151</f>
        <v>148</v>
      </c>
      <c r="V151" s="15">
        <f>[1]节奏总纲!AD151</f>
        <v>72.186353905945822</v>
      </c>
      <c r="W151" s="15">
        <f>[1]节奏总纲!AE151</f>
        <v>74.267848740411821</v>
      </c>
      <c r="X151" s="15">
        <f>[1]节奏总纲!AF151</f>
        <v>77.137200185007629</v>
      </c>
      <c r="Y151" s="15">
        <f>[1]节奏总纲!AG151</f>
        <v>81.720235216681118</v>
      </c>
      <c r="Z151" s="15">
        <f>[1]节奏总纲!AH151</f>
        <v>91.011076811620597</v>
      </c>
      <c r="AR151" s="1">
        <v>148</v>
      </c>
      <c r="AS151" s="1">
        <f>[1]节奏总纲!BA151</f>
        <v>40.658496099710149</v>
      </c>
      <c r="AT151" s="1">
        <f>[1]节奏总纲!BB151</f>
        <v>42.167148737437564</v>
      </c>
      <c r="AU151" s="1">
        <f>[1]节奏总纲!BC151</f>
        <v>44.111003571250812</v>
      </c>
      <c r="AV151" s="1">
        <f>[1]节奏总纲!BD151</f>
        <v>46.850331714610157</v>
      </c>
      <c r="AW151" s="1">
        <f>[1]节奏总纲!BE151</f>
        <v>51.539243086379955</v>
      </c>
      <c r="BA151" s="1">
        <v>148</v>
      </c>
      <c r="BB151" s="1">
        <f>[1]服务器生态!W169</f>
        <v>145.48640242499999</v>
      </c>
      <c r="BC151" s="1">
        <f>[1]服务器生态!X169</f>
        <v>143.45092499895733</v>
      </c>
      <c r="BD151" s="1">
        <f>[1]服务器生态!Y169</f>
        <v>11.709940709375999</v>
      </c>
      <c r="BE151" s="1">
        <f>[1]服务器生态!Z169</f>
        <v>2.0832812000000005</v>
      </c>
      <c r="BF151" s="1">
        <f>[1]服务器生态!AA169</f>
        <v>0.60278399999999988</v>
      </c>
      <c r="BG151" s="1">
        <f>[1]服务器生态!AB169</f>
        <v>182.11134130127832</v>
      </c>
      <c r="BH151" s="1">
        <f>[1]服务器生态!AC169</f>
        <v>0.47962550249999997</v>
      </c>
      <c r="BI151" s="1">
        <f>[1]服务器生态!AD169</f>
        <v>0.47291513735919999</v>
      </c>
      <c r="BJ151" s="1">
        <f>[1]服务器生态!AE169</f>
        <v>3.8604200140800002E-2</v>
      </c>
      <c r="BK151" s="1">
        <f>[1]服务器生态!AF169</f>
        <v>6.8679600000000019E-3</v>
      </c>
      <c r="BL151" s="1">
        <f>[1]服务器生态!AG169</f>
        <v>1.9871999999999997E-3</v>
      </c>
      <c r="BM151" s="1">
        <f>[1]服务器生态!$P150</f>
        <v>1</v>
      </c>
      <c r="BN151" s="11">
        <f>[1]服务器生态!Q150</f>
        <v>3.0333333333333332</v>
      </c>
      <c r="BQ151" s="14">
        <v>148</v>
      </c>
      <c r="BR151" s="14">
        <f>'[1]功能-行军令'!S151</f>
        <v>87874.459377169376</v>
      </c>
      <c r="BS151" s="14">
        <f>'[1]功能-行军令'!T151</f>
        <v>108062.85229334072</v>
      </c>
      <c r="BT151" s="14">
        <f>'[1]功能-行军令'!U151</f>
        <v>117544.9499935538</v>
      </c>
      <c r="BU151" s="14">
        <f>'[1]功能-行军令'!V151</f>
        <v>96321.519542767201</v>
      </c>
      <c r="BV151" s="14">
        <f>'[1]功能-行军令'!W151</f>
        <v>50232.100707150064</v>
      </c>
      <c r="BW151" s="14"/>
    </row>
    <row r="152" spans="6:75" x14ac:dyDescent="0.15">
      <c r="F152" s="15">
        <f>[1]节奏总纲!N152</f>
        <v>159</v>
      </c>
      <c r="G152" s="15">
        <f>[1]节奏总纲!O152</f>
        <v>149</v>
      </c>
      <c r="H152" s="14">
        <f>[1]节奏总纲!P152</f>
        <v>30572.62506667812</v>
      </c>
      <c r="I152" s="14">
        <f>[1]节奏总纲!Q152</f>
        <v>25818.581868809673</v>
      </c>
      <c r="J152" s="14">
        <f>[1]节奏总纲!R152</f>
        <v>20520.345944754354</v>
      </c>
      <c r="K152" s="14">
        <f>[1]节奏总纲!S152</f>
        <v>14549.512269232117</v>
      </c>
      <c r="L152" s="14">
        <f>[1]节奏总纲!T152</f>
        <v>7768.50402944291</v>
      </c>
      <c r="M152" s="14"/>
      <c r="N152" s="15">
        <f>[1]节奏总纲!V152</f>
        <v>149</v>
      </c>
      <c r="O152" s="15">
        <f>[1]节奏总纲!W152</f>
        <v>2047.424208590739</v>
      </c>
      <c r="P152" s="15">
        <f>[1]节奏总纲!X152</f>
        <v>1734.7547843264947</v>
      </c>
      <c r="Q152" s="15">
        <f>[1]节奏总纲!Y152</f>
        <v>1391.3462493209554</v>
      </c>
      <c r="R152" s="15">
        <f>[1]节奏总纲!Z152</f>
        <v>982.92674112575696</v>
      </c>
      <c r="S152" s="15">
        <f>[1]节奏总纲!AA152</f>
        <v>525.95553157452377</v>
      </c>
      <c r="U152" s="15">
        <f>[1]节奏总纲!AC152</f>
        <v>149</v>
      </c>
      <c r="V152" s="15">
        <f>[1]节奏总纲!AD152</f>
        <v>72.281112832649583</v>
      </c>
      <c r="W152" s="15">
        <f>[1]节奏总纲!AE152</f>
        <v>74.362286610356264</v>
      </c>
      <c r="X152" s="15">
        <f>[1]节奏总纲!AF152</f>
        <v>77.230649088309391</v>
      </c>
      <c r="Y152" s="15">
        <f>[1]节奏总纲!AG152</f>
        <v>81.819719010089131</v>
      </c>
      <c r="Z152" s="15">
        <f>[1]节奏总纲!AH152</f>
        <v>91.113605194377854</v>
      </c>
      <c r="AR152" s="1">
        <v>149</v>
      </c>
      <c r="AS152" s="1">
        <f>[1]节奏总纲!BA152</f>
        <v>40.705115292609982</v>
      </c>
      <c r="AT152" s="1">
        <f>[1]节奏总纲!BB152</f>
        <v>42.2105396810964</v>
      </c>
      <c r="AU152" s="1">
        <f>[1]节奏总纲!BC152</f>
        <v>44.154095981757315</v>
      </c>
      <c r="AV152" s="1">
        <f>[1]节奏总纲!BD152</f>
        <v>46.898491821656968</v>
      </c>
      <c r="AW152" s="1">
        <f>[1]节奏总纲!BE152</f>
        <v>51.585454622217647</v>
      </c>
      <c r="BA152" s="1">
        <v>149</v>
      </c>
      <c r="BB152" s="1">
        <f>[1]服务器生态!W170</f>
        <v>144.68702658749999</v>
      </c>
      <c r="BC152" s="1">
        <f>[1]服务器生态!X170</f>
        <v>142.66273310335865</v>
      </c>
      <c r="BD152" s="1">
        <f>[1]服务器生态!Y170</f>
        <v>11.645600375808</v>
      </c>
      <c r="BE152" s="1">
        <f>[1]服务器生态!Z170</f>
        <v>2.0718346000000003</v>
      </c>
      <c r="BF152" s="1">
        <f>[1]服务器生态!AA170</f>
        <v>0.59947199999999989</v>
      </c>
      <c r="BG152" s="1">
        <f>[1]服务器生态!AB170</f>
        <v>182.78092770000177</v>
      </c>
      <c r="BH152" s="1">
        <f>[1]服务器生态!AC170</f>
        <v>0.47962550249999997</v>
      </c>
      <c r="BI152" s="1">
        <f>[1]服务器生态!AD170</f>
        <v>0.47291513735919999</v>
      </c>
      <c r="BJ152" s="1">
        <f>[1]服务器生态!AE170</f>
        <v>3.8604200140800002E-2</v>
      </c>
      <c r="BK152" s="1">
        <f>[1]服务器生态!AF170</f>
        <v>6.8679600000000019E-3</v>
      </c>
      <c r="BL152" s="1">
        <f>[1]服务器生态!AG170</f>
        <v>1.9871999999999997E-3</v>
      </c>
      <c r="BM152" s="1">
        <f>[1]服务器生态!$P151</f>
        <v>1</v>
      </c>
      <c r="BN152" s="11">
        <f>[1]服务器生态!Q151</f>
        <v>3.0166666666666662</v>
      </c>
      <c r="BQ152" s="14">
        <v>149</v>
      </c>
      <c r="BR152" s="14">
        <f>'[1]功能-行军令'!S152</f>
        <v>94181.513595174067</v>
      </c>
      <c r="BS152" s="14">
        <f>'[1]功能-行军令'!T152</f>
        <v>116228.57054987503</v>
      </c>
      <c r="BT152" s="14">
        <f>'[1]功能-行军令'!U152</f>
        <v>126612.50868820702</v>
      </c>
      <c r="BU152" s="14">
        <f>'[1]功能-行军令'!V152</f>
        <v>101241.45433595311</v>
      </c>
      <c r="BV152" s="14">
        <f>'[1]功能-行军令'!W152</f>
        <v>54173.41975217592</v>
      </c>
      <c r="BW152" s="14"/>
    </row>
    <row r="153" spans="6:75" x14ac:dyDescent="0.15">
      <c r="F153" s="15">
        <f>[1]节奏总纲!N153</f>
        <v>160</v>
      </c>
      <c r="G153" s="15">
        <f>[1]节奏总纲!O153</f>
        <v>150</v>
      </c>
      <c r="H153" s="14">
        <f>[1]节奏总纲!P153</f>
        <v>32767</v>
      </c>
      <c r="I153" s="14">
        <f>[1]节奏总纲!Q153</f>
        <v>27671.731500000002</v>
      </c>
      <c r="J153" s="14">
        <f>[1]节奏总纲!R153</f>
        <v>21996.487099999998</v>
      </c>
      <c r="K153" s="14">
        <f>[1]节奏总纲!S153</f>
        <v>15603.645400000001</v>
      </c>
      <c r="L153" s="14">
        <f>[1]节奏总纲!T153</f>
        <v>8355.5850000000009</v>
      </c>
      <c r="M153" s="14"/>
      <c r="N153" s="15">
        <f>[1]节奏总纲!V153</f>
        <v>150</v>
      </c>
      <c r="O153" s="15">
        <f>[1]节奏总纲!W153</f>
        <v>2194.3749333218802</v>
      </c>
      <c r="P153" s="15">
        <f>[1]节奏总纲!X153</f>
        <v>1853.1496311903284</v>
      </c>
      <c r="Q153" s="15">
        <f>[1]节奏总纲!Y153</f>
        <v>1476.1411552456448</v>
      </c>
      <c r="R153" s="15">
        <f>[1]节奏总纲!Z153</f>
        <v>1054.1331307678847</v>
      </c>
      <c r="S153" s="15">
        <f>[1]节奏总纲!AA153</f>
        <v>587.08097055709095</v>
      </c>
      <c r="U153" s="15">
        <f>[1]节奏总纲!AC153</f>
        <v>150</v>
      </c>
      <c r="V153" s="15">
        <f>[1]节奏总纲!AD153</f>
        <v>72.375871759353331</v>
      </c>
      <c r="W153" s="15">
        <f>[1]节奏总纲!AE153</f>
        <v>74.456724480300707</v>
      </c>
      <c r="X153" s="15">
        <f>[1]节奏总纲!AF153</f>
        <v>77.324097991611154</v>
      </c>
      <c r="Y153" s="15">
        <f>[1]节奏总纲!AG153</f>
        <v>81.919202803497143</v>
      </c>
      <c r="Z153" s="15">
        <f>[1]节奏总纲!AH153</f>
        <v>91.216133577135096</v>
      </c>
      <c r="AR153" s="1">
        <v>150</v>
      </c>
      <c r="AS153" s="1">
        <f>[1]节奏总纲!BA153</f>
        <v>40.751734485509814</v>
      </c>
      <c r="AT153" s="1">
        <f>[1]节奏总纲!BB153</f>
        <v>42.253930624755228</v>
      </c>
      <c r="AU153" s="1">
        <f>[1]节奏总纲!BC153</f>
        <v>44.197188392263818</v>
      </c>
      <c r="AV153" s="1">
        <f>[1]节奏总纲!BD153</f>
        <v>46.946651928703787</v>
      </c>
      <c r="AW153" s="1">
        <f>[1]节奏总纲!BE153</f>
        <v>51.631666158055346</v>
      </c>
      <c r="BA153" s="1">
        <v>150</v>
      </c>
      <c r="BB153" s="1">
        <f>[1]服务器生态!W171</f>
        <v>143.88765074999998</v>
      </c>
      <c r="BC153" s="1">
        <f>[1]服务器生态!X171</f>
        <v>141.87454120775999</v>
      </c>
      <c r="BD153" s="1">
        <f>[1]服务器生态!Y171</f>
        <v>11.58126004224</v>
      </c>
      <c r="BE153" s="1">
        <f>[1]服务器生态!Z171</f>
        <v>2.0603880000000006</v>
      </c>
      <c r="BF153" s="1">
        <f>[1]服务器生态!AA171</f>
        <v>0.59615999999999991</v>
      </c>
      <c r="BG153" s="1">
        <f>[1]服务器生态!AB171</f>
        <v>183.44681472635659</v>
      </c>
      <c r="BH153" s="1">
        <f>[1]服务器生态!AC171</f>
        <v>0.47962550249999997</v>
      </c>
      <c r="BI153" s="1">
        <f>[1]服务器生态!AD171</f>
        <v>0.47291513735919999</v>
      </c>
      <c r="BJ153" s="1">
        <f>[1]服务器生态!AE171</f>
        <v>3.8604200140800002E-2</v>
      </c>
      <c r="BK153" s="1">
        <f>[1]服务器生态!AF171</f>
        <v>6.8679600000000019E-3</v>
      </c>
      <c r="BL153" s="1">
        <f>[1]服务器生态!AG171</f>
        <v>1.9871999999999997E-3</v>
      </c>
      <c r="BM153" s="1">
        <f>[1]服务器生态!$P152</f>
        <v>1</v>
      </c>
      <c r="BN153" s="11">
        <f>[1]服务器生态!Q152</f>
        <v>3</v>
      </c>
      <c r="BQ153" s="14">
        <v>150</v>
      </c>
      <c r="BR153" s="14">
        <f>'[1]功能-行军令'!S153</f>
        <v>100941.24693280645</v>
      </c>
      <c r="BS153" s="14">
        <f>'[1]功能-行军令'!T153</f>
        <v>124161.02528975205</v>
      </c>
      <c r="BT153" s="14">
        <f>'[1]功能-行军令'!U153</f>
        <v>134328.84512735368</v>
      </c>
      <c r="BU153" s="14">
        <f>'[1]功能-行军令'!V153</f>
        <v>108575.7124690921</v>
      </c>
      <c r="BV153" s="14">
        <f>'[1]功能-行军令'!W153</f>
        <v>60469.339967380394</v>
      </c>
      <c r="BW153" s="14"/>
    </row>
    <row r="154" spans="6:75" x14ac:dyDescent="0.15">
      <c r="F154" s="15">
        <f>[1]节奏总纲!N154</f>
        <v>161</v>
      </c>
      <c r="G154" s="15">
        <f>[1]节奏总纲!O154</f>
        <v>151</v>
      </c>
      <c r="H154" s="14">
        <f>[1]节奏总纲!P154</f>
        <v>35118.87282038921</v>
      </c>
      <c r="I154" s="14">
        <f>[1]节奏总纲!Q154</f>
        <v>29671.935645946844</v>
      </c>
      <c r="J154" s="14">
        <f>[1]节奏总纲!R154</f>
        <v>23592.858760737468</v>
      </c>
      <c r="K154" s="14">
        <f>[1]节奏总纲!S154</f>
        <v>16804.380644556237</v>
      </c>
      <c r="L154" s="14">
        <f>[1]节奏总纲!T154</f>
        <v>9095.7880604808051</v>
      </c>
      <c r="M154" s="14"/>
      <c r="N154" s="15">
        <f>[1]节奏总纲!V154</f>
        <v>151</v>
      </c>
      <c r="O154" s="15">
        <f>[1]节奏总纲!W154</f>
        <v>2351.8728203892097</v>
      </c>
      <c r="P154" s="15">
        <f>[1]节奏总纲!X154</f>
        <v>2000.2041459468419</v>
      </c>
      <c r="Q154" s="15">
        <f>[1]节奏总纲!Y154</f>
        <v>1596.3716607374699</v>
      </c>
      <c r="R154" s="15">
        <f>[1]节奏总纲!Z154</f>
        <v>1200.7352445562356</v>
      </c>
      <c r="S154" s="15">
        <f>[1]节奏总纲!AA154</f>
        <v>740.2030604808042</v>
      </c>
      <c r="U154" s="15">
        <f>[1]节奏总纲!AC154</f>
        <v>151</v>
      </c>
      <c r="V154" s="15">
        <f>[1]节奏总纲!AD154</f>
        <v>72.470630686057078</v>
      </c>
      <c r="W154" s="15">
        <f>[1]节奏总纲!AE154</f>
        <v>74.551162350245164</v>
      </c>
      <c r="X154" s="15">
        <f>[1]节奏总纲!AF154</f>
        <v>77.417546894912917</v>
      </c>
      <c r="Y154" s="15">
        <f>[1]节奏总纲!AG154</f>
        <v>82.01744549958407</v>
      </c>
      <c r="Z154" s="15">
        <f>[1]节奏总纲!AH154</f>
        <v>91.318661959892353</v>
      </c>
      <c r="AR154" s="1">
        <v>151</v>
      </c>
      <c r="AS154" s="1">
        <f>[1]节奏总纲!BA154</f>
        <v>40.798353678409647</v>
      </c>
      <c r="AT154" s="1">
        <f>[1]节奏总纲!BB154</f>
        <v>42.297321568414056</v>
      </c>
      <c r="AU154" s="1">
        <f>[1]节奏总纲!BC154</f>
        <v>44.240280802770329</v>
      </c>
      <c r="AV154" s="1">
        <f>[1]节奏总纲!BD154</f>
        <v>46.994812035750606</v>
      </c>
      <c r="AW154" s="1">
        <f>[1]节奏总纲!BE154</f>
        <v>51.677877693893038</v>
      </c>
      <c r="BA154" s="1">
        <v>151</v>
      </c>
      <c r="BB154" s="1">
        <f>[1]服务器生态!W172</f>
        <v>143.048306120625</v>
      </c>
      <c r="BC154" s="1">
        <f>[1]服务器生态!X172</f>
        <v>141.04693971738141</v>
      </c>
      <c r="BD154" s="1">
        <f>[1]服务器生态!Y172</f>
        <v>11.513702691993601</v>
      </c>
      <c r="BE154" s="1">
        <f>[1]服务器生态!Z172</f>
        <v>2.0483690700000006</v>
      </c>
      <c r="BF154" s="1">
        <f>[1]服务器生态!AA172</f>
        <v>0.59268239999999994</v>
      </c>
      <c r="BG154" s="1">
        <f>[1]服务器生态!AB172</f>
        <v>184.10881741172435</v>
      </c>
      <c r="BH154" s="1">
        <f>[1]服务器生态!AC172</f>
        <v>0.47962550249999997</v>
      </c>
      <c r="BI154" s="1">
        <f>[1]服务器生态!AD172</f>
        <v>0.47291513735919999</v>
      </c>
      <c r="BJ154" s="1">
        <f>[1]服务器生态!AE172</f>
        <v>3.8604200140800002E-2</v>
      </c>
      <c r="BK154" s="1">
        <f>[1]服务器生态!AF172</f>
        <v>6.8679600000000019E-3</v>
      </c>
      <c r="BL154" s="1">
        <f>[1]服务器生态!AG172</f>
        <v>1.9871999999999997E-3</v>
      </c>
      <c r="BM154" s="1">
        <f>[1]服务器生态!$P153</f>
        <v>1</v>
      </c>
      <c r="BN154" s="11">
        <f>[1]服务器生态!Q153</f>
        <v>2.9824999999999999</v>
      </c>
      <c r="BQ154" s="14">
        <v>151</v>
      </c>
      <c r="BR154" s="14">
        <f>'[1]功能-行军令'!S154</f>
        <v>108186.14973790362</v>
      </c>
      <c r="BS154" s="14">
        <f>'[1]功能-行军令'!T154</f>
        <v>134013.67777843843</v>
      </c>
      <c r="BT154" s="14">
        <f>'[1]功能-行军令'!U154</f>
        <v>145269.82112710946</v>
      </c>
      <c r="BU154" s="14">
        <f>'[1]功能-行军令'!V154</f>
        <v>123675.73018929223</v>
      </c>
      <c r="BV154" s="14">
        <f>'[1]功能-行军令'!W154</f>
        <v>76240.915229522856</v>
      </c>
      <c r="BW154" s="14"/>
    </row>
    <row r="155" spans="6:75" x14ac:dyDescent="0.15">
      <c r="F155" s="15">
        <f>[1]节奏总纲!N155</f>
        <v>162</v>
      </c>
      <c r="G155" s="15">
        <f>[1]节奏总纲!O155</f>
        <v>152</v>
      </c>
      <c r="H155" s="14">
        <f>[1]节奏总纲!P155</f>
        <v>37639.547696542824</v>
      </c>
      <c r="I155" s="14">
        <f>[1]节奏总纲!Q155</f>
        <v>31794.125939269725</v>
      </c>
      <c r="J155" s="14">
        <f>[1]节奏总纲!R155</f>
        <v>25425.514469014677</v>
      </c>
      <c r="K155" s="14">
        <f>[1]节奏总纲!S155</f>
        <v>18255.180632823271</v>
      </c>
      <c r="L155" s="14">
        <f>[1]节奏总纲!T155</f>
        <v>14114.830386203559</v>
      </c>
      <c r="M155" s="14"/>
      <c r="N155" s="15">
        <f>[1]节奏总纲!V155</f>
        <v>152</v>
      </c>
      <c r="O155" s="15">
        <f>[1]节奏总纲!W155</f>
        <v>2520.6748761536146</v>
      </c>
      <c r="P155" s="15">
        <f>[1]节奏总纲!X155</f>
        <v>2122.1902933228812</v>
      </c>
      <c r="Q155" s="15">
        <f>[1]节奏总纲!Y155</f>
        <v>1832.6557082772088</v>
      </c>
      <c r="R155" s="15">
        <f>[1]节奏总纲!Z155</f>
        <v>1450.7999882670338</v>
      </c>
      <c r="S155" s="15">
        <f>[1]节奏总纲!AA155</f>
        <v>5019.042325722754</v>
      </c>
      <c r="U155" s="15">
        <f>[1]节奏总纲!AC155</f>
        <v>152</v>
      </c>
      <c r="V155" s="15">
        <f>[1]节奏总纲!AD155</f>
        <v>72.565389612760825</v>
      </c>
      <c r="W155" s="15">
        <f>[1]节奏总纲!AE155</f>
        <v>74.645600220189607</v>
      </c>
      <c r="X155" s="15">
        <f>[1]节奏总纲!AF155</f>
        <v>77.51099579821468</v>
      </c>
      <c r="Y155" s="15">
        <f>[1]节奏总纲!AG155</f>
        <v>82.110321933176039</v>
      </c>
      <c r="Z155" s="15">
        <f>[1]节奏总纲!AH155</f>
        <v>91.421190342649595</v>
      </c>
      <c r="AR155" s="1">
        <v>152</v>
      </c>
      <c r="AS155" s="1">
        <f>[1]节奏总纲!BA155</f>
        <v>40.84497287130948</v>
      </c>
      <c r="AT155" s="1">
        <f>[1]节奏总纲!BB155</f>
        <v>42.340712512072891</v>
      </c>
      <c r="AU155" s="1">
        <f>[1]节奏总纲!BC155</f>
        <v>44.283373213276832</v>
      </c>
      <c r="AV155" s="1">
        <f>[1]节奏总纲!BD155</f>
        <v>47.037096473408994</v>
      </c>
      <c r="AW155" s="1">
        <f>[1]节奏总纲!BE155</f>
        <v>51.72408922973073</v>
      </c>
      <c r="BA155" s="1">
        <v>152</v>
      </c>
      <c r="BB155" s="1">
        <f>[1]服务器生态!W173</f>
        <v>142.20896149124999</v>
      </c>
      <c r="BC155" s="1">
        <f>[1]服务器生态!X173</f>
        <v>140.21933822700279</v>
      </c>
      <c r="BD155" s="1">
        <f>[1]服务器生态!Y173</f>
        <v>11.446145341747201</v>
      </c>
      <c r="BE155" s="1">
        <f>[1]服务器生态!Z173</f>
        <v>2.0363501400000006</v>
      </c>
      <c r="BF155" s="1">
        <f>[1]服务器生态!AA173</f>
        <v>0.58920479999999997</v>
      </c>
      <c r="BG155" s="1">
        <f>[1]服务器生态!AB173</f>
        <v>184.76693575610506</v>
      </c>
      <c r="BH155" s="1">
        <f>[1]服务器生态!AC173</f>
        <v>0.47962550249999997</v>
      </c>
      <c r="BI155" s="1">
        <f>[1]服务器生态!AD173</f>
        <v>0.47291513735919999</v>
      </c>
      <c r="BJ155" s="1">
        <f>[1]服务器生态!AE173</f>
        <v>3.8604200140800002E-2</v>
      </c>
      <c r="BK155" s="1">
        <f>[1]服务器生态!AF173</f>
        <v>6.8679600000000019E-3</v>
      </c>
      <c r="BL155" s="1">
        <f>[1]服务器生态!AG173</f>
        <v>1.9871999999999997E-3</v>
      </c>
      <c r="BM155" s="1">
        <f>[1]服务器生态!$P154</f>
        <v>1</v>
      </c>
      <c r="BN155" s="11">
        <f>[1]服务器生态!Q154</f>
        <v>2.9649999999999999</v>
      </c>
      <c r="BQ155" s="14">
        <v>152</v>
      </c>
      <c r="BR155" s="14">
        <f>'[1]功能-行军令'!S155</f>
        <v>115951.04430306633</v>
      </c>
      <c r="BS155" s="14">
        <f>'[1]功能-行军令'!T155</f>
        <v>142186.74965263298</v>
      </c>
      <c r="BT155" s="14">
        <f>'[1]功能-行军令'!U155</f>
        <v>166771.66945322603</v>
      </c>
      <c r="BU155" s="14">
        <f>'[1]功能-行军令'!V155</f>
        <v>149432.39879150456</v>
      </c>
      <c r="BV155" s="14">
        <f>'[1]功能-行军令'!W155</f>
        <v>516961.3595494437</v>
      </c>
      <c r="BW155" s="14"/>
    </row>
    <row r="156" spans="6:75" x14ac:dyDescent="0.15">
      <c r="F156" s="15">
        <f>[1]节奏总纲!N156</f>
        <v>163</v>
      </c>
      <c r="G156" s="15">
        <f>[1]节奏总纲!O156</f>
        <v>153</v>
      </c>
      <c r="H156" s="14">
        <f>[1]节奏总纲!P156</f>
        <v>40341.140136486232</v>
      </c>
      <c r="I156" s="14">
        <f>[1]节奏总纲!Q156</f>
        <v>34330.31025614978</v>
      </c>
      <c r="J156" s="14">
        <f>[1]节奏总纲!R156</f>
        <v>27552.998713220099</v>
      </c>
      <c r="K156" s="14">
        <f>[1]节奏总纲!S156</f>
        <v>24204.684081891737</v>
      </c>
      <c r="L156" s="14">
        <f>[1]节奏总纲!T156</f>
        <v>24204.684081891737</v>
      </c>
      <c r="M156" s="14"/>
      <c r="N156" s="15">
        <f>[1]节奏总纲!V156</f>
        <v>153</v>
      </c>
      <c r="O156" s="15">
        <f>[1]节奏总纲!W156</f>
        <v>2701.592439943408</v>
      </c>
      <c r="P156" s="15">
        <f>[1]节奏总纲!X156</f>
        <v>2536.1843168800551</v>
      </c>
      <c r="Q156" s="15">
        <f>[1]节奏总纲!Y156</f>
        <v>2127.4842442054214</v>
      </c>
      <c r="R156" s="15">
        <f>[1]节奏总纲!Z156</f>
        <v>5949.5034490684666</v>
      </c>
      <c r="S156" s="15">
        <f>[1]节奏总纲!AA156</f>
        <v>10089.853695688178</v>
      </c>
      <c r="U156" s="15">
        <f>[1]节奏总纲!AC156</f>
        <v>153</v>
      </c>
      <c r="V156" s="15">
        <f>[1]节奏总纲!AD156</f>
        <v>72.660148539464572</v>
      </c>
      <c r="W156" s="15">
        <f>[1]节奏总纲!AE156</f>
        <v>74.74003809013405</v>
      </c>
      <c r="X156" s="15">
        <f>[1]节奏总纲!AF156</f>
        <v>77.604444701516456</v>
      </c>
      <c r="Y156" s="15">
        <f>[1]节奏总纲!AG156</f>
        <v>82.203198366767992</v>
      </c>
      <c r="Z156" s="15">
        <f>[1]节奏总纲!AH156</f>
        <v>91.523718725406852</v>
      </c>
      <c r="AR156" s="1">
        <v>153</v>
      </c>
      <c r="AS156" s="1">
        <f>[1]节奏总纲!BA156</f>
        <v>40.891592064209313</v>
      </c>
      <c r="AT156" s="1">
        <f>[1]节奏总纲!BB156</f>
        <v>42.384103455731719</v>
      </c>
      <c r="AU156" s="1">
        <f>[1]节奏总纲!BC156</f>
        <v>44.326465623783335</v>
      </c>
      <c r="AV156" s="1">
        <f>[1]节奏总纲!BD156</f>
        <v>47.078671550054786</v>
      </c>
      <c r="AW156" s="1">
        <f>[1]节奏总纲!BE156</f>
        <v>51.770300765568422</v>
      </c>
      <c r="BA156" s="1">
        <v>153</v>
      </c>
      <c r="BB156" s="1">
        <f>[1]服务器生态!W174</f>
        <v>141.36961686187499</v>
      </c>
      <c r="BC156" s="1">
        <f>[1]服务器生态!X174</f>
        <v>139.39173673662421</v>
      </c>
      <c r="BD156" s="1">
        <f>[1]服务器生态!Y174</f>
        <v>11.378587991500801</v>
      </c>
      <c r="BE156" s="1">
        <f>[1]服务器生态!Z174</f>
        <v>2.0243312100000006</v>
      </c>
      <c r="BF156" s="1">
        <f>[1]服务器生态!AA174</f>
        <v>0.58572719999999989</v>
      </c>
      <c r="BG156" s="1">
        <f>[1]服务器生态!AB174</f>
        <v>185.42116975949864</v>
      </c>
      <c r="BH156" s="1">
        <f>[1]服务器生态!AC174</f>
        <v>0.47962550249999997</v>
      </c>
      <c r="BI156" s="1">
        <f>[1]服务器生态!AD174</f>
        <v>0.47291513735919999</v>
      </c>
      <c r="BJ156" s="1">
        <f>[1]服务器生态!AE174</f>
        <v>3.8604200140800002E-2</v>
      </c>
      <c r="BK156" s="1">
        <f>[1]服务器生态!AF174</f>
        <v>6.8679600000000019E-3</v>
      </c>
      <c r="BL156" s="1">
        <f>[1]服务器生态!AG174</f>
        <v>1.9871999999999997E-3</v>
      </c>
      <c r="BM156" s="1">
        <f>[1]服务器生态!$P155</f>
        <v>1</v>
      </c>
      <c r="BN156" s="11">
        <f>[1]服务器生态!Q155</f>
        <v>2.9474999999999998</v>
      </c>
      <c r="BQ156" s="14">
        <v>153</v>
      </c>
      <c r="BR156" s="14">
        <f>'[1]功能-行军令'!S156</f>
        <v>124273.25223739678</v>
      </c>
      <c r="BS156" s="14">
        <f>'[1]功能-行军令'!T156</f>
        <v>169924.34923096374</v>
      </c>
      <c r="BT156" s="14">
        <f>'[1]功能-行军令'!U156</f>
        <v>193601.06622269331</v>
      </c>
      <c r="BU156" s="14">
        <f>'[1]功能-行军令'!V156</f>
        <v>612798.85525405197</v>
      </c>
      <c r="BV156" s="14">
        <f>'[1]功能-行军令'!W156</f>
        <v>1039254.9306558822</v>
      </c>
      <c r="BW156" s="14"/>
    </row>
    <row r="157" spans="6:75" x14ac:dyDescent="0.15">
      <c r="F157" s="15">
        <f>[1]节奏总纲!N157</f>
        <v>164</v>
      </c>
      <c r="G157" s="15">
        <f>[1]节奏总纲!O157</f>
        <v>154</v>
      </c>
      <c r="H157" s="14">
        <f>[1]节奏总纲!P157</f>
        <v>43236.635220206183</v>
      </c>
      <c r="I157" s="14">
        <f>[1]节奏总纲!Q157</f>
        <v>36967.323113276288</v>
      </c>
      <c r="J157" s="14">
        <f>[1]节奏总纲!R157</f>
        <v>33940.758647861854</v>
      </c>
      <c r="K157" s="14">
        <f>[1]节奏总纲!S157</f>
        <v>34156.941823962887</v>
      </c>
      <c r="L157" s="14">
        <f>[1]节奏总纲!T157</f>
        <v>34156.941823962887</v>
      </c>
      <c r="M157" s="14"/>
      <c r="N157" s="15">
        <f>[1]节奏总纲!V157</f>
        <v>154</v>
      </c>
      <c r="O157" s="15">
        <f>[1]节奏总纲!W157</f>
        <v>2895.4950837199503</v>
      </c>
      <c r="P157" s="15">
        <f>[1]节奏总纲!X157</f>
        <v>2637.0128571265086</v>
      </c>
      <c r="Q157" s="15">
        <f>[1]节奏总纲!Y157</f>
        <v>6387.7599346417555</v>
      </c>
      <c r="R157" s="15">
        <f>[1]节奏总纲!Z157</f>
        <v>9952.2577420711496</v>
      </c>
      <c r="S157" s="15">
        <f>[1]节奏总纲!AA157</f>
        <v>9952.2577420711496</v>
      </c>
      <c r="U157" s="15">
        <f>[1]节奏总纲!AC157</f>
        <v>154</v>
      </c>
      <c r="V157" s="15">
        <f>[1]节奏总纲!AD157</f>
        <v>72.754907466168333</v>
      </c>
      <c r="W157" s="15">
        <f>[1]节奏总纲!AE157</f>
        <v>74.834475960078507</v>
      </c>
      <c r="X157" s="15">
        <f>[1]节奏总纲!AF157</f>
        <v>77.697893604818219</v>
      </c>
      <c r="Y157" s="15">
        <f>[1]节奏总纲!AG157</f>
        <v>82.29607480035996</v>
      </c>
      <c r="Z157" s="15">
        <f>[1]节奏总纲!AH157</f>
        <v>91.626247108164094</v>
      </c>
      <c r="AR157" s="1">
        <v>154</v>
      </c>
      <c r="AS157" s="1">
        <f>[1]节奏总纲!BA157</f>
        <v>40.938211257109145</v>
      </c>
      <c r="AT157" s="1">
        <f>[1]节奏总纲!BB157</f>
        <v>42.427494399390554</v>
      </c>
      <c r="AU157" s="1">
        <f>[1]节奏总纲!BC157</f>
        <v>44.369558034289838</v>
      </c>
      <c r="AV157" s="1">
        <f>[1]节奏总纲!BD157</f>
        <v>47.12024662670057</v>
      </c>
      <c r="AW157" s="1">
        <f>[1]节奏总纲!BE157</f>
        <v>51.816512301406114</v>
      </c>
      <c r="BA157" s="1">
        <v>154</v>
      </c>
      <c r="BB157" s="1">
        <f>[1]服务器生态!W175</f>
        <v>140.53027223249998</v>
      </c>
      <c r="BC157" s="1">
        <f>[1]服务器生态!X175</f>
        <v>138.5641352462456</v>
      </c>
      <c r="BD157" s="1">
        <f>[1]服务器生态!Y175</f>
        <v>11.311030641254401</v>
      </c>
      <c r="BE157" s="1">
        <f>[1]服务器生态!Z175</f>
        <v>2.0123122800000006</v>
      </c>
      <c r="BF157" s="1">
        <f>[1]服务器生态!AA175</f>
        <v>0.58224959999999992</v>
      </c>
      <c r="BG157" s="1">
        <f>[1]服务器生态!AB175</f>
        <v>186.07151942190515</v>
      </c>
      <c r="BH157" s="1">
        <f>[1]服务器生态!AC175</f>
        <v>0.47962550249999997</v>
      </c>
      <c r="BI157" s="1">
        <f>[1]服务器生态!AD175</f>
        <v>0.47291513735919999</v>
      </c>
      <c r="BJ157" s="1">
        <f>[1]服务器生态!AE175</f>
        <v>3.8604200140800002E-2</v>
      </c>
      <c r="BK157" s="1">
        <f>[1]服务器生态!AF175</f>
        <v>6.8679600000000019E-3</v>
      </c>
      <c r="BL157" s="1">
        <f>[1]服务器生态!AG175</f>
        <v>1.9871999999999997E-3</v>
      </c>
      <c r="BM157" s="1">
        <f>[1]服务器生态!$P156</f>
        <v>1</v>
      </c>
      <c r="BN157" s="11">
        <f>[1]服务器生态!Q156</f>
        <v>2.93</v>
      </c>
      <c r="BQ157" s="14">
        <v>154</v>
      </c>
      <c r="BR157" s="14">
        <f>'[1]功能-行军令'!S157</f>
        <v>133192.77385111758</v>
      </c>
      <c r="BS157" s="14">
        <f>'[1]功能-行军令'!T157</f>
        <v>176679.86142747616</v>
      </c>
      <c r="BT157" s="14">
        <f>'[1]功能-行军令'!U157</f>
        <v>581286.15405240003</v>
      </c>
      <c r="BU157" s="14">
        <f>'[1]功能-行军令'!V157</f>
        <v>1025082.5474333283</v>
      </c>
      <c r="BV157" s="14">
        <f>'[1]功能-行军令'!W157</f>
        <v>1025082.5474333283</v>
      </c>
      <c r="BW157" s="14"/>
    </row>
    <row r="158" spans="6:75" x14ac:dyDescent="0.15">
      <c r="F158" s="15">
        <f>[1]节奏总纲!N158</f>
        <v>165</v>
      </c>
      <c r="G158" s="15">
        <f>[1]节奏总纲!O158</f>
        <v>155</v>
      </c>
      <c r="H158" s="14">
        <f>[1]节奏总纲!P158</f>
        <v>46339.950011841604</v>
      </c>
      <c r="I158" s="14">
        <f>[1]节奏总纲!Q158</f>
        <v>44078.560451263736</v>
      </c>
      <c r="J158" s="14">
        <f>[1]节奏总纲!R158</f>
        <v>44402.940101346627</v>
      </c>
      <c r="K158" s="14">
        <f>[1]节奏总纲!S158</f>
        <v>44402.940101346627</v>
      </c>
      <c r="L158" s="14">
        <f>[1]节奏总纲!T158</f>
        <v>44541.959951382152</v>
      </c>
      <c r="M158" s="14"/>
      <c r="N158" s="15">
        <f>[1]节奏总纲!V158</f>
        <v>155</v>
      </c>
      <c r="O158" s="15">
        <f>[1]节奏总纲!W158</f>
        <v>3103.314791635421</v>
      </c>
      <c r="P158" s="15">
        <f>[1]节奏总纲!X158</f>
        <v>7111.237337987448</v>
      </c>
      <c r="Q158" s="15">
        <f>[1]节奏总纲!Y158</f>
        <v>10462.181453484773</v>
      </c>
      <c r="R158" s="15">
        <f>[1]节奏总纲!Z158</f>
        <v>10245.99827738374</v>
      </c>
      <c r="S158" s="15">
        <f>[1]节奏总纲!AA158</f>
        <v>10385.018127419266</v>
      </c>
      <c r="U158" s="15">
        <f>[1]节奏总纲!AC158</f>
        <v>155</v>
      </c>
      <c r="V158" s="15">
        <f>[1]节奏总纲!AD158</f>
        <v>72.849666392872081</v>
      </c>
      <c r="W158" s="15">
        <f>[1]节奏总纲!AE158</f>
        <v>74.92891383002295</v>
      </c>
      <c r="X158" s="15">
        <f>[1]节奏总纲!AF158</f>
        <v>77.791342508119982</v>
      </c>
      <c r="Y158" s="15">
        <f>[1]节奏总纲!AG158</f>
        <v>82.388951233951914</v>
      </c>
      <c r="Z158" s="15">
        <f>[1]节奏总纲!AH158</f>
        <v>91.72877549092135</v>
      </c>
      <c r="AR158" s="1">
        <v>155</v>
      </c>
      <c r="AS158" s="1">
        <f>[1]节奏总纲!BA158</f>
        <v>40.984830450008985</v>
      </c>
      <c r="AT158" s="1">
        <f>[1]节奏总纲!BB158</f>
        <v>42.470885343049382</v>
      </c>
      <c r="AU158" s="1">
        <f>[1]节奏总纲!BC158</f>
        <v>44.412650444796341</v>
      </c>
      <c r="AV158" s="1">
        <f>[1]节奏总纲!BD158</f>
        <v>47.161821703346362</v>
      </c>
      <c r="AW158" s="1">
        <f>[1]节奏总纲!BE158</f>
        <v>51.862723837243806</v>
      </c>
      <c r="BA158" s="1">
        <v>155</v>
      </c>
      <c r="BB158" s="1">
        <f>[1]服务器生态!W176</f>
        <v>139.690927603125</v>
      </c>
      <c r="BC158" s="1">
        <f>[1]服务器生态!X176</f>
        <v>137.73653375586699</v>
      </c>
      <c r="BD158" s="1">
        <f>[1]服务器生态!Y176</f>
        <v>11.243473291008</v>
      </c>
      <c r="BE158" s="1">
        <f>[1]服务器生态!Z176</f>
        <v>2.0002933500000006</v>
      </c>
      <c r="BF158" s="1">
        <f>[1]服务器生态!AA176</f>
        <v>0.57877199999999995</v>
      </c>
      <c r="BG158" s="1">
        <f>[1]服务器生态!AB176</f>
        <v>186.71798474332462</v>
      </c>
      <c r="BH158" s="1">
        <f>[1]服务器生态!AC176</f>
        <v>0.47962550249999997</v>
      </c>
      <c r="BI158" s="1">
        <f>[1]服务器生态!AD176</f>
        <v>0.47291513735919999</v>
      </c>
      <c r="BJ158" s="1">
        <f>[1]服务器生态!AE176</f>
        <v>3.8604200140800002E-2</v>
      </c>
      <c r="BK158" s="1">
        <f>[1]服务器生态!AF176</f>
        <v>6.8679600000000019E-3</v>
      </c>
      <c r="BL158" s="1">
        <f>[1]服务器生态!AG176</f>
        <v>1.9871999999999997E-3</v>
      </c>
      <c r="BM158" s="1">
        <f>[1]服务器生态!$P157</f>
        <v>1</v>
      </c>
      <c r="BN158" s="11">
        <f>[1]服务器生态!Q157</f>
        <v>2.9125000000000001</v>
      </c>
      <c r="BQ158" s="14">
        <v>155</v>
      </c>
      <c r="BR158" s="14">
        <f>'[1]功能-行军令'!S158</f>
        <v>142752.48041522969</v>
      </c>
      <c r="BS158" s="14">
        <f>'[1]功能-行军令'!T158</f>
        <v>476452.90164515888</v>
      </c>
      <c r="BT158" s="14">
        <f>'[1]功能-行军令'!U158</f>
        <v>952058.51226711413</v>
      </c>
      <c r="BU158" s="14">
        <f>'[1]功能-行军令'!V158</f>
        <v>1055337.8225705251</v>
      </c>
      <c r="BV158" s="14">
        <f>'[1]功能-行军令'!W158</f>
        <v>1069656.867124184</v>
      </c>
      <c r="BW158" s="14"/>
    </row>
    <row r="159" spans="6:75" x14ac:dyDescent="0.15">
      <c r="F159" s="15">
        <f>[1]节奏总纲!N159</f>
        <v>166</v>
      </c>
      <c r="G159" s="15">
        <f>[1]节奏总纲!O159</f>
        <v>156</v>
      </c>
      <c r="H159" s="14">
        <f>[1]节奏总纲!P159</f>
        <v>49666.000451412707</v>
      </c>
      <c r="I159" s="14">
        <f>[1]节奏总纲!Q159</f>
        <v>49666.000451412707</v>
      </c>
      <c r="J159" s="14">
        <f>[1]节奏总纲!R159</f>
        <v>50162.660455926831</v>
      </c>
      <c r="K159" s="14">
        <f>[1]节奏总纲!S159</f>
        <v>50162.660455926831</v>
      </c>
      <c r="L159" s="14">
        <f>[1]节奏总纲!T159</f>
        <v>50311.658457281068</v>
      </c>
      <c r="M159" s="14"/>
      <c r="N159" s="15">
        <f>[1]节奏总纲!V159</f>
        <v>156</v>
      </c>
      <c r="O159" s="15">
        <f>[1]节奏总纲!W159</f>
        <v>3326.0504395711032</v>
      </c>
      <c r="P159" s="15">
        <f>[1]节奏总纲!X159</f>
        <v>5587.4400001489703</v>
      </c>
      <c r="Q159" s="15">
        <f>[1]节奏总纲!Y159</f>
        <v>5759.720354580204</v>
      </c>
      <c r="R159" s="15">
        <f>[1]节奏总纲!Z159</f>
        <v>5759.720354580204</v>
      </c>
      <c r="S159" s="15">
        <f>[1]节奏总纲!AA159</f>
        <v>5769.6985058989158</v>
      </c>
      <c r="U159" s="15">
        <f>[1]节奏总纲!AC159</f>
        <v>156</v>
      </c>
      <c r="V159" s="15">
        <f>[1]节奏总纲!AD159</f>
        <v>72.944425319575828</v>
      </c>
      <c r="W159" s="15">
        <f>[1]节奏总纲!AE159</f>
        <v>75.022035011469043</v>
      </c>
      <c r="X159" s="15">
        <f>[1]节奏总纲!AF159</f>
        <v>77.884791411421745</v>
      </c>
      <c r="Y159" s="15">
        <f>[1]节奏总纲!AG159</f>
        <v>82.481827667543882</v>
      </c>
      <c r="Z159" s="15">
        <f>[1]节奏总纲!AH159</f>
        <v>91.831303873678593</v>
      </c>
      <c r="AR159" s="1">
        <v>156</v>
      </c>
      <c r="AS159" s="1">
        <f>[1]节奏总纲!BA159</f>
        <v>41.027136894088379</v>
      </c>
      <c r="AT159" s="1">
        <f>[1]节奏总纲!BB159</f>
        <v>42.51427628670821</v>
      </c>
      <c r="AU159" s="1">
        <f>[1]节奏总纲!BC159</f>
        <v>44.455742855302844</v>
      </c>
      <c r="AV159" s="1">
        <f>[1]节奏总纲!BD159</f>
        <v>47.203396779992147</v>
      </c>
      <c r="AW159" s="1">
        <f>[1]节奏总纲!BE159</f>
        <v>51.908935373081505</v>
      </c>
      <c r="BA159" s="1">
        <v>156</v>
      </c>
      <c r="BB159" s="1">
        <f>[1]服务器生态!W177</f>
        <v>138.85158297375</v>
      </c>
      <c r="BC159" s="1">
        <f>[1]服务器生态!X177</f>
        <v>136.9089322654884</v>
      </c>
      <c r="BD159" s="1">
        <f>[1]服务器生态!Y177</f>
        <v>11.1759159407616</v>
      </c>
      <c r="BE159" s="1">
        <f>[1]服务器生态!Z177</f>
        <v>1.9882744200000007</v>
      </c>
      <c r="BF159" s="1">
        <f>[1]服务器生态!AA177</f>
        <v>0.57529439999999987</v>
      </c>
      <c r="BG159" s="1">
        <f>[1]服务器生态!AB177</f>
        <v>187.36056572375702</v>
      </c>
      <c r="BH159" s="1">
        <f>[1]服务器生态!AC177</f>
        <v>0.47962550249999997</v>
      </c>
      <c r="BI159" s="1">
        <f>[1]服务器生态!AD177</f>
        <v>0.47291513735919999</v>
      </c>
      <c r="BJ159" s="1">
        <f>[1]服务器生态!AE177</f>
        <v>3.8604200140800002E-2</v>
      </c>
      <c r="BK159" s="1">
        <f>[1]服务器生态!AF177</f>
        <v>6.8679600000000019E-3</v>
      </c>
      <c r="BL159" s="1">
        <f>[1]服务器生态!AG177</f>
        <v>1.9871999999999997E-3</v>
      </c>
      <c r="BM159" s="1">
        <f>[1]服务器生态!$P158</f>
        <v>1</v>
      </c>
      <c r="BN159" s="11">
        <f>[1]服务器生态!Q158</f>
        <v>2.895</v>
      </c>
      <c r="BQ159" s="14">
        <v>156</v>
      </c>
      <c r="BR159" s="14">
        <f>'[1]功能-行军令'!S159</f>
        <v>152998.32022027066</v>
      </c>
      <c r="BS159" s="14">
        <f>'[1]功能-行军令'!T159</f>
        <v>374358.48000998097</v>
      </c>
      <c r="BT159" s="14">
        <f>'[1]功能-行军令'!U159</f>
        <v>524134.55226679891</v>
      </c>
      <c r="BU159" s="14">
        <f>'[1]功能-行军令'!V159</f>
        <v>593251.1965217609</v>
      </c>
      <c r="BV159" s="14">
        <f>'[1]功能-行军令'!W159</f>
        <v>594278.94610758871</v>
      </c>
      <c r="BW159" s="14"/>
    </row>
    <row r="160" spans="6:75" x14ac:dyDescent="0.15">
      <c r="F160" s="15">
        <f>[1]节奏总纲!N160</f>
        <v>167</v>
      </c>
      <c r="G160" s="15">
        <f>[1]节奏总纲!O160</f>
        <v>157</v>
      </c>
      <c r="H160" s="14">
        <f>[1]节奏总纲!P160</f>
        <v>53230.773047602182</v>
      </c>
      <c r="I160" s="14">
        <f>[1]节奏总纲!Q160</f>
        <v>53230.773047602182</v>
      </c>
      <c r="J160" s="14">
        <f>[1]节奏总纲!R160</f>
        <v>53763.080778078205</v>
      </c>
      <c r="K160" s="14">
        <f>[1]节奏总纲!S160</f>
        <v>53763.080778078205</v>
      </c>
      <c r="L160" s="14">
        <f>[1]节奏总纲!T160</f>
        <v>53763.080778078205</v>
      </c>
      <c r="M160" s="14"/>
      <c r="N160" s="15">
        <f>[1]节奏总纲!V160</f>
        <v>157</v>
      </c>
      <c r="O160" s="15">
        <f>[1]节奏总纲!W160</f>
        <v>3564.7725961894757</v>
      </c>
      <c r="P160" s="15">
        <f>[1]节奏总纲!X160</f>
        <v>3564.7725961894757</v>
      </c>
      <c r="Q160" s="15">
        <f>[1]节奏总纲!Y160</f>
        <v>3600.4203221513744</v>
      </c>
      <c r="R160" s="15">
        <f>[1]节奏总纲!Z160</f>
        <v>3600.4203221513744</v>
      </c>
      <c r="S160" s="15">
        <f>[1]节奏总纲!AA160</f>
        <v>3451.4223207971372</v>
      </c>
      <c r="U160" s="15">
        <f>[1]节奏总纲!AC160</f>
        <v>157</v>
      </c>
      <c r="V160" s="15">
        <f>[1]节奏总纲!AD160</f>
        <v>73.036560194527354</v>
      </c>
      <c r="W160" s="15">
        <f>[1]节奏总纲!AE160</f>
        <v>75.111147990406067</v>
      </c>
      <c r="X160" s="15">
        <f>[1]节奏总纲!AF160</f>
        <v>77.978240314723507</v>
      </c>
      <c r="Y160" s="15">
        <f>[1]节奏总纲!AG160</f>
        <v>82.574704101135836</v>
      </c>
      <c r="Z160" s="15">
        <f>[1]节奏总纲!AH160</f>
        <v>91.933832256435849</v>
      </c>
      <c r="AR160" s="1">
        <v>157</v>
      </c>
      <c r="AS160" s="1">
        <f>[1]节奏总纲!BA160</f>
        <v>41.067363109180121</v>
      </c>
      <c r="AT160" s="1">
        <f>[1]节奏总纲!BB160</f>
        <v>42.557667230367045</v>
      </c>
      <c r="AU160" s="1">
        <f>[1]节奏总纲!BC160</f>
        <v>44.498835265809355</v>
      </c>
      <c r="AV160" s="1">
        <f>[1]节奏总纲!BD160</f>
        <v>47.244971856637939</v>
      </c>
      <c r="AW160" s="1">
        <f>[1]节奏总纲!BE160</f>
        <v>51.955146908919197</v>
      </c>
      <c r="BA160" s="1">
        <v>157</v>
      </c>
      <c r="BB160" s="1">
        <f>[1]服务器生态!W178</f>
        <v>138.01223834437499</v>
      </c>
      <c r="BC160" s="1">
        <f>[1]服务器生态!X178</f>
        <v>136.08133077510979</v>
      </c>
      <c r="BD160" s="1">
        <f>[1]服务器生态!Y178</f>
        <v>11.1083585905152</v>
      </c>
      <c r="BE160" s="1">
        <f>[1]服务器生态!Z178</f>
        <v>1.9762554900000007</v>
      </c>
      <c r="BF160" s="1">
        <f>[1]服务器生态!AA178</f>
        <v>0.5718167999999999</v>
      </c>
      <c r="BG160" s="1">
        <f>[1]服务器生态!AB178</f>
        <v>187.99926236320235</v>
      </c>
      <c r="BH160" s="1">
        <f>[1]服务器生态!AC178</f>
        <v>0.47962550249999997</v>
      </c>
      <c r="BI160" s="1">
        <f>[1]服务器生态!AD178</f>
        <v>0.47291513735919999</v>
      </c>
      <c r="BJ160" s="1">
        <f>[1]服务器生态!AE178</f>
        <v>3.8604200140800002E-2</v>
      </c>
      <c r="BK160" s="1">
        <f>[1]服务器生态!AF178</f>
        <v>6.8679600000000019E-3</v>
      </c>
      <c r="BL160" s="1">
        <f>[1]服务器生态!AG178</f>
        <v>1.9871999999999997E-3</v>
      </c>
      <c r="BM160" s="1">
        <f>[1]服务器生态!$P159</f>
        <v>1</v>
      </c>
      <c r="BN160" s="11">
        <f>[1]服务器生态!Q159</f>
        <v>2.8774999999999999</v>
      </c>
      <c r="BQ160" s="14">
        <v>157</v>
      </c>
      <c r="BR160" s="14">
        <f>'[1]功能-行军令'!S160</f>
        <v>163979.53942471556</v>
      </c>
      <c r="BS160" s="14">
        <f>'[1]功能-行军令'!T160</f>
        <v>238839.76394469477</v>
      </c>
      <c r="BT160" s="14">
        <f>'[1]功能-行军令'!U160</f>
        <v>327638.249315775</v>
      </c>
      <c r="BU160" s="14">
        <f>'[1]功能-行军令'!V160</f>
        <v>370843.29318159167</v>
      </c>
      <c r="BV160" s="14">
        <f>'[1]功能-行军令'!W160</f>
        <v>355496.49904210493</v>
      </c>
      <c r="BW160" s="14"/>
    </row>
    <row r="161" spans="6:75" x14ac:dyDescent="0.15">
      <c r="F161" s="15">
        <f>[1]节奏总纲!N161</f>
        <v>168</v>
      </c>
      <c r="G161" s="15">
        <f>[1]节奏总纲!O161</f>
        <v>158</v>
      </c>
      <c r="H161" s="14">
        <f>[1]节奏总纲!P161</f>
        <v>57051.401716174769</v>
      </c>
      <c r="I161" s="14">
        <f>[1]节奏总纲!Q161</f>
        <v>57051.401716174769</v>
      </c>
      <c r="J161" s="14">
        <f>[1]节奏总纲!R161</f>
        <v>57621.915733336515</v>
      </c>
      <c r="K161" s="14">
        <f>[1]节奏总纲!S161</f>
        <v>57621.915733336515</v>
      </c>
      <c r="L161" s="14">
        <f>[1]节奏总纲!T161</f>
        <v>57621.915733336515</v>
      </c>
      <c r="M161" s="14"/>
      <c r="N161" s="15">
        <f>[1]节奏总纲!V161</f>
        <v>158</v>
      </c>
      <c r="O161" s="15">
        <f>[1]节奏总纲!W161</f>
        <v>3820.6286685725863</v>
      </c>
      <c r="P161" s="15">
        <f>[1]节奏总纲!X161</f>
        <v>3820.6286685725863</v>
      </c>
      <c r="Q161" s="15">
        <f>[1]节奏总纲!Y161</f>
        <v>3858.8349552583095</v>
      </c>
      <c r="R161" s="15">
        <f>[1]节奏总纲!Z161</f>
        <v>3858.8349552583095</v>
      </c>
      <c r="S161" s="15">
        <f>[1]节奏总纲!AA161</f>
        <v>3858.8349552583095</v>
      </c>
      <c r="U161" s="15">
        <f>[1]节奏总纲!AC161</f>
        <v>158</v>
      </c>
      <c r="V161" s="15">
        <f>[1]节奏总纲!AD161</f>
        <v>73.124973399384572</v>
      </c>
      <c r="W161" s="15">
        <f>[1]节奏总纲!AE161</f>
        <v>75.200260969343077</v>
      </c>
      <c r="X161" s="15">
        <f>[1]节奏总纲!AF161</f>
        <v>78.066694029528094</v>
      </c>
      <c r="Y161" s="15">
        <f>[1]节奏总纲!AG161</f>
        <v>82.667580534727804</v>
      </c>
      <c r="Z161" s="15">
        <f>[1]节奏总纲!AH161</f>
        <v>92.033129415212969</v>
      </c>
      <c r="AR161" s="1">
        <v>158</v>
      </c>
      <c r="AS161" s="1">
        <f>[1]节奏总纲!BA161</f>
        <v>41.107589324271871</v>
      </c>
      <c r="AT161" s="1">
        <f>[1]节奏总纲!BB161</f>
        <v>42.601058174025873</v>
      </c>
      <c r="AU161" s="1">
        <f>[1]节奏总纲!BC161</f>
        <v>44.541927676315858</v>
      </c>
      <c r="AV161" s="1">
        <f>[1]节奏总纲!BD161</f>
        <v>47.286546933283724</v>
      </c>
      <c r="AW161" s="1">
        <f>[1]节奏总纲!BE161</f>
        <v>52.001173105835825</v>
      </c>
      <c r="BA161" s="1">
        <v>158</v>
      </c>
      <c r="BB161" s="1">
        <f>[1]服务器生态!W179</f>
        <v>137.17289371499996</v>
      </c>
      <c r="BC161" s="1">
        <f>[1]服务器生态!X179</f>
        <v>135.25372928473118</v>
      </c>
      <c r="BD161" s="1">
        <f>[1]服务器生态!Y179</f>
        <v>11.040801240268799</v>
      </c>
      <c r="BE161" s="1">
        <f>[1]服务器生态!Z179</f>
        <v>1.9642365600000002</v>
      </c>
      <c r="BF161" s="1">
        <f>[1]服务器生态!AA179</f>
        <v>0.56833919999999982</v>
      </c>
      <c r="BG161" s="1">
        <f>[1]服务器生态!AB179</f>
        <v>188.63407466166058</v>
      </c>
      <c r="BH161" s="1">
        <f>[1]服务器生态!AC179</f>
        <v>0.47962550249999997</v>
      </c>
      <c r="BI161" s="1">
        <f>[1]服务器生态!AD179</f>
        <v>0.47291513735919999</v>
      </c>
      <c r="BJ161" s="1">
        <f>[1]服务器生态!AE179</f>
        <v>3.8604200140800002E-2</v>
      </c>
      <c r="BK161" s="1">
        <f>[1]服务器生态!AF179</f>
        <v>6.8679600000000019E-3</v>
      </c>
      <c r="BL161" s="1">
        <f>[1]服务器生态!AG179</f>
        <v>1.9871999999999997E-3</v>
      </c>
      <c r="BM161" s="1">
        <f>[1]服务器生态!$P160</f>
        <v>1</v>
      </c>
      <c r="BN161" s="11">
        <f>[1]服务器生态!Q160</f>
        <v>2.8599999999999994</v>
      </c>
      <c r="BQ161" s="14">
        <v>158</v>
      </c>
      <c r="BR161" s="14">
        <f>'[1]功能-行军令'!S161</f>
        <v>175748.91875433922</v>
      </c>
      <c r="BS161" s="14">
        <f>'[1]功能-行军令'!T161</f>
        <v>255982.12079436332</v>
      </c>
      <c r="BT161" s="14">
        <f>'[1]功能-行军令'!U161</f>
        <v>351153.98092850577</v>
      </c>
      <c r="BU161" s="14">
        <f>'[1]功能-行军令'!V161</f>
        <v>397460.00039160624</v>
      </c>
      <c r="BV161" s="14">
        <f>'[1]功能-行军令'!W161</f>
        <v>397460.00039160624</v>
      </c>
      <c r="BW161" s="14"/>
    </row>
    <row r="162" spans="6:75" x14ac:dyDescent="0.15">
      <c r="F162" s="15">
        <f>[1]节奏总纲!N162</f>
        <v>169</v>
      </c>
      <c r="G162" s="15">
        <f>[1]节奏总纲!O162</f>
        <v>159</v>
      </c>
      <c r="H162" s="14">
        <f>[1]节奏总纲!P162</f>
        <v>61146.25013335624</v>
      </c>
      <c r="I162" s="14">
        <f>[1]节奏总纲!Q162</f>
        <v>61146.25013335624</v>
      </c>
      <c r="J162" s="14">
        <f>[1]节奏总纲!R162</f>
        <v>61757.7126346898</v>
      </c>
      <c r="K162" s="14">
        <f>[1]节奏总纲!S162</f>
        <v>61757.7126346898</v>
      </c>
      <c r="L162" s="14">
        <f>[1]节奏总纲!T162</f>
        <v>61757.7126346898</v>
      </c>
      <c r="M162" s="14"/>
      <c r="N162" s="15">
        <f>[1]节奏总纲!V162</f>
        <v>159</v>
      </c>
      <c r="O162" s="15">
        <f>[1]节奏总纲!W162</f>
        <v>4094.8484171814707</v>
      </c>
      <c r="P162" s="15">
        <f>[1]节奏总纲!X162</f>
        <v>4094.8484171814707</v>
      </c>
      <c r="Q162" s="15">
        <f>[1]节奏总纲!Y162</f>
        <v>4135.7969013532856</v>
      </c>
      <c r="R162" s="15">
        <f>[1]节奏总纲!Z162</f>
        <v>4135.7969013532856</v>
      </c>
      <c r="S162" s="15">
        <f>[1]节奏总纲!AA162</f>
        <v>4135.7969013532856</v>
      </c>
      <c r="U162" s="15">
        <f>[1]节奏总纲!AC162</f>
        <v>159</v>
      </c>
      <c r="V162" s="15">
        <f>[1]节奏总纲!AD162</f>
        <v>73.213386604241791</v>
      </c>
      <c r="W162" s="15">
        <f>[1]节奏总纲!AE162</f>
        <v>75.289373948280101</v>
      </c>
      <c r="X162" s="15">
        <f>[1]节奏总纲!AF162</f>
        <v>78.153631564737054</v>
      </c>
      <c r="Y162" s="15">
        <f>[1]节奏总纲!AG162</f>
        <v>82.760456968319758</v>
      </c>
      <c r="Z162" s="15">
        <f>[1]节奏总纲!AH162</f>
        <v>92.126546512350387</v>
      </c>
      <c r="AR162" s="1">
        <v>159</v>
      </c>
      <c r="AS162" s="1">
        <f>[1]节奏总纲!BA162</f>
        <v>41.147815539363613</v>
      </c>
      <c r="AT162" s="1">
        <f>[1]节奏总纲!BB162</f>
        <v>42.644449117684701</v>
      </c>
      <c r="AU162" s="1">
        <f>[1]节奏总纲!BC162</f>
        <v>44.585020086822361</v>
      </c>
      <c r="AV162" s="1">
        <f>[1]节奏总纲!BD162</f>
        <v>47.328122009929508</v>
      </c>
      <c r="AW162" s="1">
        <f>[1]节奏总纲!BE162</f>
        <v>52.041079787427918</v>
      </c>
      <c r="BA162" s="1">
        <v>159</v>
      </c>
      <c r="BB162" s="1">
        <f>[1]服务器生态!W180</f>
        <v>136.33354908562498</v>
      </c>
      <c r="BC162" s="1">
        <f>[1]服务器生态!X180</f>
        <v>134.4261277943526</v>
      </c>
      <c r="BD162" s="1">
        <f>[1]服务器生态!Y180</f>
        <v>10.973243890022401</v>
      </c>
      <c r="BE162" s="1">
        <f>[1]服务器生态!Z180</f>
        <v>1.9522176300000005</v>
      </c>
      <c r="BF162" s="1">
        <f>[1]服务器生态!AA180</f>
        <v>0.56486159999999996</v>
      </c>
      <c r="BG162" s="1">
        <f>[1]服务器生态!AB180</f>
        <v>189.26500261913176</v>
      </c>
      <c r="BH162" s="1">
        <f>[1]服务器生态!AC180</f>
        <v>0.47962550249999997</v>
      </c>
      <c r="BI162" s="1">
        <f>[1]服务器生态!AD180</f>
        <v>0.47291513735919999</v>
      </c>
      <c r="BJ162" s="1">
        <f>[1]服务器生态!AE180</f>
        <v>3.8604200140800002E-2</v>
      </c>
      <c r="BK162" s="1">
        <f>[1]服务器生态!AF180</f>
        <v>6.8679600000000019E-3</v>
      </c>
      <c r="BL162" s="1">
        <f>[1]服务器生态!AG180</f>
        <v>1.9871999999999997E-3</v>
      </c>
      <c r="BM162" s="1">
        <f>[1]服务器生态!$P161</f>
        <v>1</v>
      </c>
      <c r="BN162" s="11">
        <f>[1]服务器生态!Q161</f>
        <v>2.8424999999999998</v>
      </c>
      <c r="BQ162" s="14">
        <v>159</v>
      </c>
      <c r="BR162" s="14">
        <f>'[1]功能-行军令'!S162</f>
        <v>188363.02719034767</v>
      </c>
      <c r="BS162" s="14">
        <f>'[1]功能-行军令'!T162</f>
        <v>274354.84395115869</v>
      </c>
      <c r="BT162" s="14">
        <f>'[1]功能-行军令'!U162</f>
        <v>376357.51802314911</v>
      </c>
      <c r="BU162" s="14">
        <f>'[1]功能-行军令'!V162</f>
        <v>425987.08083938807</v>
      </c>
      <c r="BV162" s="14">
        <f>'[1]功能-行军令'!W162</f>
        <v>425987.08083938807</v>
      </c>
      <c r="BW162" s="14"/>
    </row>
    <row r="163" spans="6:75" x14ac:dyDescent="0.15">
      <c r="F163" s="15">
        <f>[1]节奏总纲!N163</f>
        <v>170</v>
      </c>
      <c r="G163" s="15">
        <f>[1]节奏总纲!O163</f>
        <v>160</v>
      </c>
      <c r="H163" s="14">
        <f>[1]节奏总纲!P163</f>
        <v>65535</v>
      </c>
      <c r="I163" s="14">
        <f>[1]节奏总纲!Q163</f>
        <v>65535</v>
      </c>
      <c r="J163" s="14">
        <f>[1]节奏总纲!R163</f>
        <v>66190.350000000006</v>
      </c>
      <c r="K163" s="14">
        <f>[1]节奏总纲!S163</f>
        <v>66190.350000000006</v>
      </c>
      <c r="L163" s="14">
        <f>[1]节奏总纲!T163</f>
        <v>66190.350000000006</v>
      </c>
      <c r="M163" s="14"/>
      <c r="N163" s="15">
        <f>[1]节奏总纲!V163</f>
        <v>160</v>
      </c>
      <c r="O163" s="15">
        <f>[1]节奏总纲!W163</f>
        <v>4388.7498666437605</v>
      </c>
      <c r="P163" s="15">
        <f>[1]节奏总纲!X163</f>
        <v>4388.7498666437605</v>
      </c>
      <c r="Q163" s="15">
        <f>[1]节奏总纲!Y163</f>
        <v>4432.6373653102055</v>
      </c>
      <c r="R163" s="15">
        <f>[1]节奏总纲!Z163</f>
        <v>4432.6373653102055</v>
      </c>
      <c r="S163" s="15">
        <f>[1]节奏总纲!AA163</f>
        <v>4432.6373653102055</v>
      </c>
      <c r="U163" s="15">
        <f>[1]节奏总纲!AC163</f>
        <v>160</v>
      </c>
      <c r="V163" s="15">
        <f>[1]节奏总纲!AD163</f>
        <v>73.301799809099009</v>
      </c>
      <c r="W163" s="15">
        <f>[1]节奏总纲!AE163</f>
        <v>75.378486927217125</v>
      </c>
      <c r="X163" s="15">
        <f>[1]节奏总纲!AF163</f>
        <v>78.240569099946029</v>
      </c>
      <c r="Y163" s="15">
        <f>[1]节奏总纲!AG163</f>
        <v>82.853333401911726</v>
      </c>
      <c r="Z163" s="15">
        <f>[1]节奏总纲!AH163</f>
        <v>92.219963609487792</v>
      </c>
      <c r="AR163" s="1">
        <v>160</v>
      </c>
      <c r="AS163" s="1">
        <f>[1]节奏总纲!BA163</f>
        <v>41.188041754455355</v>
      </c>
      <c r="AT163" s="1">
        <f>[1]节奏总纲!BB163</f>
        <v>42.687840061343536</v>
      </c>
      <c r="AU163" s="1">
        <f>[1]节奏总纲!BC163</f>
        <v>44.628112497328864</v>
      </c>
      <c r="AV163" s="1">
        <f>[1]节奏总纲!BD163</f>
        <v>47.3696970865753</v>
      </c>
      <c r="AW163" s="1">
        <f>[1]节奏总纲!BE163</f>
        <v>52.080986469020011</v>
      </c>
      <c r="BA163" s="1">
        <v>160</v>
      </c>
      <c r="BB163" s="1">
        <f>[1]服务器生态!W181</f>
        <v>135.49420445625</v>
      </c>
      <c r="BC163" s="1">
        <f>[1]服务器生态!X181</f>
        <v>133.59852630397398</v>
      </c>
      <c r="BD163" s="1">
        <f>[1]服务器生态!Y181</f>
        <v>10.905686539776001</v>
      </c>
      <c r="BE163" s="1">
        <f>[1]服务器生态!Z181</f>
        <v>1.9401987000000005</v>
      </c>
      <c r="BF163" s="1">
        <f>[1]服务器生态!AA181</f>
        <v>0.56138399999999988</v>
      </c>
      <c r="BG163" s="1">
        <f>[1]服务器生态!AB181</f>
        <v>189.89204623561591</v>
      </c>
      <c r="BH163" s="1">
        <f>[1]服务器生态!AC181</f>
        <v>0.47962550249999997</v>
      </c>
      <c r="BI163" s="1">
        <f>[1]服务器生态!AD181</f>
        <v>0.47291513735919999</v>
      </c>
      <c r="BJ163" s="1">
        <f>[1]服务器生态!AE181</f>
        <v>3.8604200140800002E-2</v>
      </c>
      <c r="BK163" s="1">
        <f>[1]服务器生态!AF181</f>
        <v>6.8679600000000019E-3</v>
      </c>
      <c r="BL163" s="1">
        <f>[1]服务器生态!AG181</f>
        <v>1.9871999999999997E-3</v>
      </c>
      <c r="BM163" s="1">
        <f>[1]服务器生态!$P162</f>
        <v>1</v>
      </c>
      <c r="BN163" s="11">
        <f>[1]服务器生态!Q162</f>
        <v>2.8250000000000002</v>
      </c>
      <c r="BQ163" s="14">
        <v>160</v>
      </c>
      <c r="BR163" s="14">
        <f>'[1]功能-行军令'!S163</f>
        <v>201882.49386561289</v>
      </c>
      <c r="BS163" s="14">
        <f>'[1]功能-行军令'!T163</f>
        <v>294046.24106513197</v>
      </c>
      <c r="BT163" s="14">
        <f>'[1]功能-行军令'!U163</f>
        <v>403370.00024322886</v>
      </c>
      <c r="BU163" s="14">
        <f>'[1]功能-行军令'!V163</f>
        <v>456561.6486269515</v>
      </c>
      <c r="BV163" s="14">
        <f>'[1]功能-行军令'!W163</f>
        <v>456561.6486269515</v>
      </c>
      <c r="BW163" s="14"/>
    </row>
    <row r="164" spans="6:75" x14ac:dyDescent="0.15">
      <c r="U164" s="15">
        <f>[1]节奏总纲!AC164</f>
        <v>161</v>
      </c>
      <c r="V164" s="15">
        <f>[1]节奏总纲!AD164</f>
        <v>73.390213013956213</v>
      </c>
      <c r="W164" s="15">
        <f>[1]节奏总纲!AE164</f>
        <v>75.467599906154135</v>
      </c>
      <c r="X164" s="15">
        <f>[1]节奏总纲!AF164</f>
        <v>78.32750663515499</v>
      </c>
      <c r="Y164" s="15">
        <f>[1]节奏总纲!AG164</f>
        <v>82.94620983550368</v>
      </c>
      <c r="Z164" s="15">
        <f>[1]节奏总纲!AH164</f>
        <v>92.313380706625196</v>
      </c>
      <c r="AR164" s="1">
        <v>161</v>
      </c>
      <c r="AS164" s="1">
        <f>[1]节奏总纲!BA164</f>
        <v>41.228267969547105</v>
      </c>
      <c r="AT164" s="1">
        <f>[1]节奏总纲!BB164</f>
        <v>42.731231005002364</v>
      </c>
      <c r="AU164" s="1">
        <f>[1]节奏总纲!BC164</f>
        <v>44.671204907835367</v>
      </c>
      <c r="AV164" s="1">
        <f>[1]节奏总纲!BD164</f>
        <v>47.411272163221085</v>
      </c>
      <c r="AW164" s="1">
        <f>[1]节奏总纲!BE164</f>
        <v>52.120893150612112</v>
      </c>
      <c r="BA164" s="1">
        <v>161</v>
      </c>
      <c r="BB164" s="1">
        <f>[1]服务器生态!W182</f>
        <v>134.654859826875</v>
      </c>
      <c r="BC164" s="1">
        <f>[1]服务器生态!X182</f>
        <v>132.7709248135954</v>
      </c>
      <c r="BD164" s="1">
        <f>[1]服务器生态!Y182</f>
        <v>10.838129189529601</v>
      </c>
      <c r="BE164" s="1">
        <f>[1]服务器生态!Z182</f>
        <v>1.9281797700000005</v>
      </c>
      <c r="BF164" s="1">
        <f>[1]服务器生态!AA182</f>
        <v>0.55790639999999991</v>
      </c>
      <c r="BG164" s="1">
        <f>[1]服务器生态!AB182</f>
        <v>190.51520551111292</v>
      </c>
      <c r="BH164" s="1">
        <f>[1]服务器生态!AC182</f>
        <v>0.47962550249999997</v>
      </c>
      <c r="BI164" s="1">
        <f>[1]服务器生态!AD182</f>
        <v>0.47291513735919999</v>
      </c>
      <c r="BJ164" s="1">
        <f>[1]服务器生态!AE182</f>
        <v>3.8604200140800002E-2</v>
      </c>
      <c r="BK164" s="1">
        <f>[1]服务器生态!AF182</f>
        <v>6.8679600000000019E-3</v>
      </c>
      <c r="BL164" s="1">
        <f>[1]服务器生态!AG182</f>
        <v>1.9871999999999997E-3</v>
      </c>
      <c r="BM164" s="1">
        <f>[1]服务器生态!$P163</f>
        <v>1</v>
      </c>
      <c r="BN164" s="11">
        <f>[1]服务器生态!Q163</f>
        <v>2.8075000000000001</v>
      </c>
      <c r="BW164" s="14"/>
    </row>
    <row r="165" spans="6:75" x14ac:dyDescent="0.15">
      <c r="U165" s="15">
        <f>[1]节奏总纲!AC165</f>
        <v>162</v>
      </c>
      <c r="V165" s="15">
        <f>[1]节奏总纲!AD165</f>
        <v>73.478626218813432</v>
      </c>
      <c r="W165" s="15">
        <f>[1]节奏总纲!AE165</f>
        <v>75.556712885091159</v>
      </c>
      <c r="X165" s="15">
        <f>[1]节奏总纲!AF165</f>
        <v>78.414444170363964</v>
      </c>
      <c r="Y165" s="15">
        <f>[1]节奏总纲!AG165</f>
        <v>83.036921590135321</v>
      </c>
      <c r="Z165" s="15">
        <f>[1]节奏总纲!AH165</f>
        <v>92.406797803762601</v>
      </c>
      <c r="AR165" s="1">
        <v>162</v>
      </c>
      <c r="AS165" s="1">
        <f>[1]节奏总纲!BA165</f>
        <v>41.268494184638847</v>
      </c>
      <c r="AT165" s="1">
        <f>[1]节奏总纲!BB165</f>
        <v>42.774621948661192</v>
      </c>
      <c r="AU165" s="1">
        <f>[1]节奏总纲!BC165</f>
        <v>44.714297318341877</v>
      </c>
      <c r="AV165" s="1">
        <f>[1]节奏总纲!BD165</f>
        <v>47.452847239866877</v>
      </c>
      <c r="AW165" s="1">
        <f>[1]节奏总纲!BE165</f>
        <v>52.160799832204205</v>
      </c>
      <c r="BA165" s="1">
        <v>162</v>
      </c>
      <c r="BB165" s="1">
        <f>[1]服务器生态!W183</f>
        <v>133.81551519749999</v>
      </c>
      <c r="BC165" s="1">
        <f>[1]服务器生态!X183</f>
        <v>131.94332332321679</v>
      </c>
      <c r="BD165" s="1">
        <f>[1]服务器生态!Y183</f>
        <v>10.7705718392832</v>
      </c>
      <c r="BE165" s="1">
        <f>[1]服务器生态!Z183</f>
        <v>1.9161608400000005</v>
      </c>
      <c r="BF165" s="1">
        <f>[1]服务器生态!AA183</f>
        <v>0.55442879999999994</v>
      </c>
      <c r="BG165" s="1">
        <f>[1]服务器生态!AB183</f>
        <v>191.1344804456229</v>
      </c>
      <c r="BH165" s="1">
        <f>[1]服务器生态!AC183</f>
        <v>0.47962550249999997</v>
      </c>
      <c r="BI165" s="1">
        <f>[1]服务器生态!AD183</f>
        <v>0.47291513735919999</v>
      </c>
      <c r="BJ165" s="1">
        <f>[1]服务器生态!AE183</f>
        <v>3.8604200140800002E-2</v>
      </c>
      <c r="BK165" s="1">
        <f>[1]服务器生态!AF183</f>
        <v>6.8679600000000019E-3</v>
      </c>
      <c r="BL165" s="1">
        <f>[1]服务器生态!AG183</f>
        <v>1.9871999999999997E-3</v>
      </c>
      <c r="BM165" s="1">
        <f>[1]服务器生态!$P164</f>
        <v>1</v>
      </c>
      <c r="BN165" s="11">
        <f>[1]服务器生态!Q164</f>
        <v>2.79</v>
      </c>
    </row>
    <row r="166" spans="6:75" x14ac:dyDescent="0.15">
      <c r="U166" s="15">
        <f>[1]节奏总纲!AC166</f>
        <v>163</v>
      </c>
      <c r="V166" s="15">
        <f>[1]节奏总纲!AD166</f>
        <v>73.56703942367065</v>
      </c>
      <c r="W166" s="15">
        <f>[1]节奏总纲!AE166</f>
        <v>75.645825864028183</v>
      </c>
      <c r="X166" s="15">
        <f>[1]节奏总纲!AF166</f>
        <v>78.501381705572925</v>
      </c>
      <c r="Y166" s="15">
        <f>[1]节奏总纲!AG166</f>
        <v>83.124654333465756</v>
      </c>
      <c r="Z166" s="15">
        <f>[1]节奏总纲!AH166</f>
        <v>92.500214900900005</v>
      </c>
      <c r="AR166" s="1">
        <v>163</v>
      </c>
      <c r="AS166" s="1">
        <f>[1]节奏总纲!BA166</f>
        <v>41.308720399730589</v>
      </c>
      <c r="AT166" s="1">
        <f>[1]节奏总纲!BB166</f>
        <v>42.818012892320027</v>
      </c>
      <c r="AU166" s="1">
        <f>[1]节奏总纲!BC166</f>
        <v>44.757389728848381</v>
      </c>
      <c r="AV166" s="1">
        <f>[1]节奏总纲!BD166</f>
        <v>47.494422316512662</v>
      </c>
      <c r="AW166" s="1">
        <f>[1]节奏总纲!BE166</f>
        <v>52.200706513796298</v>
      </c>
      <c r="BA166" s="1">
        <v>163</v>
      </c>
      <c r="BB166" s="1">
        <f>[1]服务器生态!W184</f>
        <v>132.97617056812499</v>
      </c>
      <c r="BC166" s="1">
        <f>[1]服务器生态!X184</f>
        <v>131.1157218328382</v>
      </c>
      <c r="BD166" s="1">
        <f>[1]服务器生态!Y184</f>
        <v>10.7030144890368</v>
      </c>
      <c r="BE166" s="1">
        <f>[1]服务器生态!Z184</f>
        <v>1.9041419100000005</v>
      </c>
      <c r="BF166" s="1">
        <f>[1]服务器生态!AA184</f>
        <v>0.55095119999999997</v>
      </c>
      <c r="BG166" s="1">
        <f>[1]服务器生态!AB184</f>
        <v>191.74987103914583</v>
      </c>
      <c r="BH166" s="1">
        <f>[1]服务器生态!AC184</f>
        <v>0.47962550249999997</v>
      </c>
      <c r="BI166" s="1">
        <f>[1]服务器生态!AD184</f>
        <v>0.47291513735919999</v>
      </c>
      <c r="BJ166" s="1">
        <f>[1]服务器生态!AE184</f>
        <v>3.8604200140800002E-2</v>
      </c>
      <c r="BK166" s="1">
        <f>[1]服务器生态!AF184</f>
        <v>6.8679600000000019E-3</v>
      </c>
      <c r="BL166" s="1">
        <f>[1]服务器生态!AG184</f>
        <v>1.9871999999999997E-3</v>
      </c>
      <c r="BM166" s="1">
        <f>[1]服务器生态!$P165</f>
        <v>1</v>
      </c>
      <c r="BN166" s="11">
        <f>[1]服务器生态!Q165</f>
        <v>2.7725</v>
      </c>
    </row>
    <row r="167" spans="6:75" x14ac:dyDescent="0.15">
      <c r="U167" s="15">
        <f>[1]节奏总纲!AC167</f>
        <v>164</v>
      </c>
      <c r="V167" s="15">
        <f>[1]节奏总纲!AD167</f>
        <v>73.655452628527868</v>
      </c>
      <c r="W167" s="15">
        <f>[1]节奏总纲!AE167</f>
        <v>75.734938842965192</v>
      </c>
      <c r="X167" s="15">
        <f>[1]节奏总纲!AF167</f>
        <v>78.5883192407819</v>
      </c>
      <c r="Y167" s="15">
        <f>[1]节奏总纲!AG167</f>
        <v>83.21238707679619</v>
      </c>
      <c r="Z167" s="15">
        <f>[1]节奏总纲!AH167</f>
        <v>92.593631998037409</v>
      </c>
      <c r="AR167" s="1">
        <v>164</v>
      </c>
      <c r="AS167" s="1">
        <f>[1]节奏总纲!BA167</f>
        <v>41.348946614822331</v>
      </c>
      <c r="AT167" s="1">
        <f>[1]节奏总纲!BB167</f>
        <v>42.861403835978855</v>
      </c>
      <c r="AU167" s="1">
        <f>[1]节奏总纲!BC167</f>
        <v>44.800482139354884</v>
      </c>
      <c r="AV167" s="1">
        <f>[1]节奏总纲!BD167</f>
        <v>47.535997393158453</v>
      </c>
      <c r="AW167" s="1">
        <f>[1]节奏总纲!BE167</f>
        <v>52.240613195388391</v>
      </c>
      <c r="BA167" s="1">
        <v>164</v>
      </c>
      <c r="BB167" s="1">
        <f>[1]服务器生态!W185</f>
        <v>132.13682593874998</v>
      </c>
      <c r="BC167" s="1">
        <f>[1]服务器生态!X185</f>
        <v>130.28812034245959</v>
      </c>
      <c r="BD167" s="1">
        <f>[1]服务器生态!Y185</f>
        <v>10.6354571387904</v>
      </c>
      <c r="BE167" s="1">
        <f>[1]服务器生态!Z185</f>
        <v>1.8921229800000006</v>
      </c>
      <c r="BF167" s="1">
        <f>[1]服务器生态!AA185</f>
        <v>0.54747359999999989</v>
      </c>
      <c r="BG167" s="1">
        <f>[1]服务器生态!AB185</f>
        <v>192.36137729168166</v>
      </c>
      <c r="BH167" s="1">
        <f>[1]服务器生态!AC185</f>
        <v>0.47962550249999997</v>
      </c>
      <c r="BI167" s="1">
        <f>[1]服务器生态!AD185</f>
        <v>0.47291513735919999</v>
      </c>
      <c r="BJ167" s="1">
        <f>[1]服务器生态!AE185</f>
        <v>3.8604200140800002E-2</v>
      </c>
      <c r="BK167" s="1">
        <f>[1]服务器生态!AF185</f>
        <v>6.8679600000000019E-3</v>
      </c>
      <c r="BL167" s="1">
        <f>[1]服务器生态!AG185</f>
        <v>1.9871999999999997E-3</v>
      </c>
      <c r="BM167" s="1">
        <f>[1]服务器生态!$P166</f>
        <v>1</v>
      </c>
      <c r="BN167" s="11">
        <f>[1]服务器生态!Q166</f>
        <v>2.7549999999999999</v>
      </c>
    </row>
    <row r="168" spans="6:75" x14ac:dyDescent="0.15">
      <c r="U168" s="15">
        <f>[1]节奏总纲!AC168</f>
        <v>165</v>
      </c>
      <c r="V168" s="15">
        <f>[1]节奏总纲!AD168</f>
        <v>73.743865833385087</v>
      </c>
      <c r="W168" s="15">
        <f>[1]节奏总纲!AE168</f>
        <v>75.824051821902216</v>
      </c>
      <c r="X168" s="15">
        <f>[1]节奏总纲!AF168</f>
        <v>78.67525677599086</v>
      </c>
      <c r="Y168" s="15">
        <f>[1]节奏总纲!AG168</f>
        <v>83.300119820126625</v>
      </c>
      <c r="Z168" s="15">
        <f>[1]节奏总纲!AH168</f>
        <v>92.687049095174814</v>
      </c>
      <c r="AR168" s="1">
        <v>165</v>
      </c>
      <c r="AS168" s="1">
        <f>[1]节奏总纲!BA168</f>
        <v>41.389172829914081</v>
      </c>
      <c r="AT168" s="1">
        <f>[1]节奏总纲!BB168</f>
        <v>42.904794779637683</v>
      </c>
      <c r="AU168" s="1">
        <f>[1]节奏总纲!BC168</f>
        <v>44.843574549861387</v>
      </c>
      <c r="AV168" s="1">
        <f>[1]节奏总纲!BD168</f>
        <v>47.577572469804238</v>
      </c>
      <c r="AW168" s="1">
        <f>[1]节奏总纲!BE168</f>
        <v>52.280519876980485</v>
      </c>
      <c r="BA168" s="1">
        <v>165</v>
      </c>
      <c r="BB168" s="1">
        <f>[1]服务器生态!W186</f>
        <v>131.29748130937497</v>
      </c>
      <c r="BC168" s="1">
        <f>[1]服务器生态!X186</f>
        <v>129.46051885208098</v>
      </c>
      <c r="BD168" s="1">
        <f>[1]服务器生态!Y186</f>
        <v>10.567899788543999</v>
      </c>
      <c r="BE168" s="1">
        <f>[1]服务器生态!Z186</f>
        <v>1.8801040500000001</v>
      </c>
      <c r="BF168" s="1">
        <f>[1]服务器生态!AA186</f>
        <v>0.54399599999999981</v>
      </c>
      <c r="BG168" s="1">
        <f>[1]服务器生态!AB186</f>
        <v>192.96899920323042</v>
      </c>
      <c r="BH168" s="1">
        <f>[1]服务器生态!AC186</f>
        <v>0.47962550249999997</v>
      </c>
      <c r="BI168" s="1">
        <f>[1]服务器生态!AD186</f>
        <v>0.47291513735919999</v>
      </c>
      <c r="BJ168" s="1">
        <f>[1]服务器生态!AE186</f>
        <v>3.8604200140800002E-2</v>
      </c>
      <c r="BK168" s="1">
        <f>[1]服务器生态!AF186</f>
        <v>6.8679600000000019E-3</v>
      </c>
      <c r="BL168" s="1">
        <f>[1]服务器生态!AG186</f>
        <v>1.9871999999999997E-3</v>
      </c>
      <c r="BM168" s="1">
        <f>[1]服务器生态!$P167</f>
        <v>1</v>
      </c>
      <c r="BN168" s="11">
        <f>[1]服务器生态!Q167</f>
        <v>2.7374999999999994</v>
      </c>
    </row>
    <row r="169" spans="6:75" x14ac:dyDescent="0.15">
      <c r="U169" s="15">
        <f>[1]节奏总纲!AC169</f>
        <v>166</v>
      </c>
      <c r="V169" s="15">
        <f>[1]节奏总纲!AD169</f>
        <v>73.832279038242305</v>
      </c>
      <c r="W169" s="15">
        <f>[1]节奏总纲!AE169</f>
        <v>75.91316480083924</v>
      </c>
      <c r="X169" s="15">
        <f>[1]节奏总纲!AF169</f>
        <v>78.762194311199835</v>
      </c>
      <c r="Y169" s="15">
        <f>[1]节奏总纲!AG169</f>
        <v>83.387852563457059</v>
      </c>
      <c r="Z169" s="15">
        <f>[1]节奏总纲!AH169</f>
        <v>92.780466192312218</v>
      </c>
      <c r="AR169" s="1">
        <v>166</v>
      </c>
      <c r="AS169" s="1">
        <f>[1]节奏总纲!BA169</f>
        <v>41.429399045005823</v>
      </c>
      <c r="AT169" s="1">
        <f>[1]节奏总纲!BB169</f>
        <v>42.948185723296518</v>
      </c>
      <c r="AU169" s="1">
        <f>[1]节奏总纲!BC169</f>
        <v>44.88666696036789</v>
      </c>
      <c r="AV169" s="1">
        <f>[1]节奏总纲!BD169</f>
        <v>47.619147546450023</v>
      </c>
      <c r="AW169" s="1">
        <f>[1]节奏总纲!BE169</f>
        <v>52.320426558572585</v>
      </c>
      <c r="BA169" s="1">
        <v>166</v>
      </c>
      <c r="BB169" s="1">
        <f>[1]服务器生态!W187</f>
        <v>130.45813668</v>
      </c>
      <c r="BC169" s="1">
        <f>[1]服务器生态!X187</f>
        <v>128.6329173617024</v>
      </c>
      <c r="BD169" s="1">
        <f>[1]服务器生态!Y187</f>
        <v>10.500342438297601</v>
      </c>
      <c r="BE169" s="1">
        <f>[1]服务器生态!Z187</f>
        <v>1.8680851200000006</v>
      </c>
      <c r="BF169" s="1">
        <f>[1]服务器生态!AA187</f>
        <v>0.54051839999999995</v>
      </c>
      <c r="BG169" s="1">
        <f>[1]服务器生态!AB187</f>
        <v>193.57273677379212</v>
      </c>
      <c r="BH169" s="1">
        <f>[1]服务器生态!AC187</f>
        <v>0.47962550249999997</v>
      </c>
      <c r="BI169" s="1">
        <f>[1]服务器生态!AD187</f>
        <v>0.47291513735919999</v>
      </c>
      <c r="BJ169" s="1">
        <f>[1]服务器生态!AE187</f>
        <v>3.8604200140800002E-2</v>
      </c>
      <c r="BK169" s="1">
        <f>[1]服务器生态!AF187</f>
        <v>6.8679600000000019E-3</v>
      </c>
      <c r="BL169" s="1">
        <f>[1]服务器生态!AG187</f>
        <v>1.9871999999999997E-3</v>
      </c>
      <c r="BM169" s="1">
        <f>[1]服务器生态!$P168</f>
        <v>1</v>
      </c>
      <c r="BN169" s="11">
        <f>[1]服务器生态!Q168</f>
        <v>2.72</v>
      </c>
    </row>
    <row r="170" spans="6:75" x14ac:dyDescent="0.15">
      <c r="U170" s="15">
        <f>[1]节奏总纲!AC170</f>
        <v>167</v>
      </c>
      <c r="V170" s="15">
        <f>[1]节奏总纲!AD170</f>
        <v>73.920692243099523</v>
      </c>
      <c r="W170" s="15">
        <f>[1]节奏总纲!AE170</f>
        <v>76.002103770254962</v>
      </c>
      <c r="X170" s="15">
        <f>[1]节奏总纲!AF170</f>
        <v>78.849131846408795</v>
      </c>
      <c r="Y170" s="15">
        <f>[1]节奏总纲!AG170</f>
        <v>83.475585306787494</v>
      </c>
      <c r="Z170" s="15">
        <f>[1]节奏总纲!AH170</f>
        <v>92.873883289449623</v>
      </c>
      <c r="AR170" s="1">
        <v>167</v>
      </c>
      <c r="AS170" s="1">
        <f>[1]节奏总纲!BA170</f>
        <v>41.469625260097565</v>
      </c>
      <c r="AT170" s="1">
        <f>[1]节奏总纲!BB170</f>
        <v>42.991576666955346</v>
      </c>
      <c r="AU170" s="1">
        <f>[1]节奏总纲!BC170</f>
        <v>44.9297593708744</v>
      </c>
      <c r="AV170" s="1">
        <f>[1]节奏总纲!BD170</f>
        <v>47.660722623095815</v>
      </c>
      <c r="AW170" s="1">
        <f>[1]节奏总纲!BE170</f>
        <v>52.360333240164678</v>
      </c>
      <c r="BA170" s="1">
        <v>167</v>
      </c>
      <c r="BB170" s="1">
        <f>[1]服务器生态!W188</f>
        <v>129.61879205062496</v>
      </c>
      <c r="BC170" s="1">
        <f>[1]服务器生态!X188</f>
        <v>127.80531587132377</v>
      </c>
      <c r="BD170" s="1">
        <f>[1]服务器生态!Y188</f>
        <v>10.432785088051197</v>
      </c>
      <c r="BE170" s="1">
        <f>[1]服务器生态!Z188</f>
        <v>1.8560661900000002</v>
      </c>
      <c r="BF170" s="1">
        <f>[1]服务器生态!AA188</f>
        <v>0.53704079999999976</v>
      </c>
      <c r="BG170" s="1">
        <f>[1]服务器生态!AB188</f>
        <v>194.17259000336676</v>
      </c>
      <c r="BH170" s="1">
        <f>[1]服务器生态!AC188</f>
        <v>0.47962550249999997</v>
      </c>
      <c r="BI170" s="1">
        <f>[1]服务器生态!AD188</f>
        <v>0.47291513735919999</v>
      </c>
      <c r="BJ170" s="1">
        <f>[1]服务器生态!AE188</f>
        <v>3.8604200140800002E-2</v>
      </c>
      <c r="BK170" s="1">
        <f>[1]服务器生态!AF188</f>
        <v>6.8679600000000019E-3</v>
      </c>
      <c r="BL170" s="1">
        <f>[1]服务器生态!AG188</f>
        <v>1.9871999999999997E-3</v>
      </c>
      <c r="BM170" s="1">
        <f>[1]服务器生态!$P169</f>
        <v>1</v>
      </c>
      <c r="BN170" s="11">
        <f>[1]服务器生态!Q169</f>
        <v>2.7024999999999992</v>
      </c>
    </row>
    <row r="171" spans="6:75" x14ac:dyDescent="0.15">
      <c r="U171" s="15">
        <f>[1]节奏总纲!AC171</f>
        <v>168</v>
      </c>
      <c r="V171" s="15">
        <f>[1]节奏总纲!AD171</f>
        <v>74.008495683346354</v>
      </c>
      <c r="W171" s="15">
        <f>[1]节奏总纲!AE171</f>
        <v>76.084409020469636</v>
      </c>
      <c r="X171" s="15">
        <f>[1]节奏总纲!AF171</f>
        <v>78.93606938161777</v>
      </c>
      <c r="Y171" s="15">
        <f>[1]节奏总纲!AG171</f>
        <v>83.563318050117928</v>
      </c>
      <c r="Z171" s="15">
        <f>[1]节奏总纲!AH171</f>
        <v>92.967300386587027</v>
      </c>
      <c r="AR171" s="1">
        <v>168</v>
      </c>
      <c r="AS171" s="1">
        <f>[1]节奏总纲!BA171</f>
        <v>41.509851475189308</v>
      </c>
      <c r="AT171" s="1">
        <f>[1]节奏总纲!BB171</f>
        <v>43.030177309109042</v>
      </c>
      <c r="AU171" s="1">
        <f>[1]节奏总纲!BC171</f>
        <v>44.972851781380903</v>
      </c>
      <c r="AV171" s="1">
        <f>[1]节奏总纲!BD171</f>
        <v>47.7022976997416</v>
      </c>
      <c r="AW171" s="1">
        <f>[1]节奏总纲!BE171</f>
        <v>52.400239921756771</v>
      </c>
      <c r="BA171" s="1">
        <v>168</v>
      </c>
      <c r="BB171" s="1">
        <f>[1]服务器生态!W189</f>
        <v>128.77944742124998</v>
      </c>
      <c r="BC171" s="1">
        <f>[1]服务器生态!X189</f>
        <v>126.9777143809452</v>
      </c>
      <c r="BD171" s="1">
        <f>[1]服务器生态!Y189</f>
        <v>10.365227737804801</v>
      </c>
      <c r="BE171" s="1">
        <f>[1]服务器生态!Z189</f>
        <v>1.8440472600000006</v>
      </c>
      <c r="BF171" s="1">
        <f>[1]服务器生态!AA189</f>
        <v>0.5335631999999999</v>
      </c>
      <c r="BG171" s="1">
        <f>[1]服务器生态!AB189</f>
        <v>194.76855889195431</v>
      </c>
      <c r="BH171" s="1">
        <f>[1]服务器生态!AC189</f>
        <v>0.47962550249999997</v>
      </c>
      <c r="BI171" s="1">
        <f>[1]服务器生态!AD189</f>
        <v>0.47291513735919999</v>
      </c>
      <c r="BJ171" s="1">
        <f>[1]服务器生态!AE189</f>
        <v>3.8604200140800002E-2</v>
      </c>
      <c r="BK171" s="1">
        <f>[1]服务器生态!AF189</f>
        <v>6.8679600000000019E-3</v>
      </c>
      <c r="BL171" s="1">
        <f>[1]服务器生态!AG189</f>
        <v>1.9871999999999997E-3</v>
      </c>
      <c r="BM171" s="1">
        <f>[1]服务器生态!$P170</f>
        <v>1</v>
      </c>
      <c r="BN171" s="11">
        <f>[1]服务器生态!Q170</f>
        <v>2.6850000000000001</v>
      </c>
    </row>
    <row r="172" spans="6:75" x14ac:dyDescent="0.15">
      <c r="U172" s="15">
        <f>[1]节奏总纲!AC172</f>
        <v>169</v>
      </c>
      <c r="V172" s="15">
        <f>[1]节奏总纲!AD172</f>
        <v>74.090988120365651</v>
      </c>
      <c r="W172" s="15">
        <f>[1]节奏总纲!AE172</f>
        <v>76.166714270684309</v>
      </c>
      <c r="X172" s="15">
        <f>[1]节奏总纲!AF172</f>
        <v>79.022812309215297</v>
      </c>
      <c r="Y172" s="15">
        <f>[1]节奏总纲!AG172</f>
        <v>83.651050793448363</v>
      </c>
      <c r="Z172" s="15">
        <f>[1]节奏总纲!AH172</f>
        <v>93.057555567360481</v>
      </c>
      <c r="AR172" s="1">
        <v>169</v>
      </c>
      <c r="AS172" s="1">
        <f>[1]节奏总纲!BA172</f>
        <v>41.550077690281057</v>
      </c>
      <c r="AT172" s="1">
        <f>[1]节奏总纲!BB172</f>
        <v>43.067624017543686</v>
      </c>
      <c r="AU172" s="1">
        <f>[1]节奏总纲!BC172</f>
        <v>45.013762077986961</v>
      </c>
      <c r="AV172" s="1">
        <f>[1]节奏总纲!BD172</f>
        <v>47.743872776387391</v>
      </c>
      <c r="AW172" s="1">
        <f>[1]节奏总纲!BE172</f>
        <v>52.440146603348865</v>
      </c>
      <c r="BA172" s="1">
        <v>169</v>
      </c>
      <c r="BB172" s="1">
        <f>[1]服务器生态!W190</f>
        <v>127.94010279187499</v>
      </c>
      <c r="BC172" s="1">
        <f>[1]服务器生态!X190</f>
        <v>126.1501128905666</v>
      </c>
      <c r="BD172" s="1">
        <f>[1]服务器生态!Y190</f>
        <v>10.2976703875584</v>
      </c>
      <c r="BE172" s="1">
        <f>[1]服务器生态!Z190</f>
        <v>1.8320283300000004</v>
      </c>
      <c r="BF172" s="1">
        <f>[1]服务器生态!AA190</f>
        <v>0.53008559999999993</v>
      </c>
      <c r="BG172" s="1">
        <f>[1]服务器生态!AB190</f>
        <v>195.36064343955482</v>
      </c>
      <c r="BH172" s="1">
        <f>[1]服务器生态!AC190</f>
        <v>0.47962550249999997</v>
      </c>
      <c r="BI172" s="1">
        <f>[1]服务器生态!AD190</f>
        <v>0.47291513735919999</v>
      </c>
      <c r="BJ172" s="1">
        <f>[1]服务器生态!AE190</f>
        <v>3.8604200140800002E-2</v>
      </c>
      <c r="BK172" s="1">
        <f>[1]服务器生态!AF190</f>
        <v>6.8679600000000019E-3</v>
      </c>
      <c r="BL172" s="1">
        <f>[1]服务器生态!AG190</f>
        <v>1.9871999999999997E-3</v>
      </c>
      <c r="BM172" s="1">
        <f>[1]服务器生态!$P171</f>
        <v>1</v>
      </c>
      <c r="BN172" s="11">
        <f>[1]服务器生态!Q171</f>
        <v>2.6675</v>
      </c>
    </row>
    <row r="173" spans="6:75" x14ac:dyDescent="0.15">
      <c r="U173" s="15">
        <f>[1]节奏总纲!AC173</f>
        <v>170</v>
      </c>
      <c r="V173" s="15">
        <f>[1]节奏总纲!AD173</f>
        <v>74.173480557384934</v>
      </c>
      <c r="W173" s="15">
        <f>[1]节奏总纲!AE173</f>
        <v>76.249019520898997</v>
      </c>
      <c r="X173" s="15">
        <f>[1]节奏总纲!AF173</f>
        <v>79.109014469658547</v>
      </c>
      <c r="Y173" s="15">
        <f>[1]节奏总纲!AG173</f>
        <v>83.738783536778797</v>
      </c>
      <c r="Z173" s="15">
        <f>[1]节奏总纲!AH173</f>
        <v>93.146107887007233</v>
      </c>
      <c r="AR173" s="1">
        <v>170</v>
      </c>
      <c r="AS173" s="1">
        <f>[1]节奏总纲!BA173</f>
        <v>41.590303905372799</v>
      </c>
      <c r="AT173" s="1">
        <f>[1]节奏总纲!BB173</f>
        <v>43.105070725978337</v>
      </c>
      <c r="AU173" s="1">
        <f>[1]节奏总纲!BC173</f>
        <v>45.050956883357138</v>
      </c>
      <c r="AV173" s="1">
        <f>[1]节奏总纲!BD173</f>
        <v>47.785447853033176</v>
      </c>
      <c r="AW173" s="1">
        <f>[1]节奏总纲!BE173</f>
        <v>52.480053284940965</v>
      </c>
      <c r="BA173" s="1">
        <v>170</v>
      </c>
      <c r="BB173" s="1">
        <f>[1]服务器生态!W191</f>
        <v>127.10075816249999</v>
      </c>
      <c r="BC173" s="1">
        <f>[1]服务器生态!X191</f>
        <v>125.32251140018799</v>
      </c>
      <c r="BD173" s="1">
        <f>[1]服务器生态!Y191</f>
        <v>10.230113037312</v>
      </c>
      <c r="BE173" s="1">
        <f>[1]服务器生态!Z191</f>
        <v>1.8200094000000004</v>
      </c>
      <c r="BF173" s="1">
        <f>[1]服务器生态!AA191</f>
        <v>0.52660799999999997</v>
      </c>
      <c r="BG173" s="1">
        <f>[1]服务器生态!AB191</f>
        <v>195.94884364616826</v>
      </c>
      <c r="BH173" s="1">
        <f>[1]服务器生态!AC191</f>
        <v>0.47962550249999997</v>
      </c>
      <c r="BI173" s="1">
        <f>[1]服务器生态!AD191</f>
        <v>0.47291513735919999</v>
      </c>
      <c r="BJ173" s="1">
        <f>[1]服务器生态!AE191</f>
        <v>3.8604200140800002E-2</v>
      </c>
      <c r="BK173" s="1">
        <f>[1]服务器生态!AF191</f>
        <v>6.8679600000000019E-3</v>
      </c>
      <c r="BL173" s="1">
        <f>[1]服务器生态!AG191</f>
        <v>1.9871999999999997E-3</v>
      </c>
      <c r="BM173" s="1">
        <f>[1]服务器生态!$P172</f>
        <v>1</v>
      </c>
      <c r="BN173" s="11">
        <f>[1]服务器生态!Q172</f>
        <v>2.65</v>
      </c>
    </row>
    <row r="174" spans="6:75" x14ac:dyDescent="0.15">
      <c r="U174" s="15">
        <f>[1]节奏总纲!AC174</f>
        <v>171</v>
      </c>
      <c r="V174" s="15">
        <f>[1]节奏总纲!AD174</f>
        <v>74.255972994404218</v>
      </c>
      <c r="W174" s="15">
        <f>[1]节奏总纲!AE174</f>
        <v>76.331324771113671</v>
      </c>
      <c r="X174" s="15">
        <f>[1]节奏总纲!AF174</f>
        <v>79.195216630101797</v>
      </c>
      <c r="Y174" s="15">
        <f>[1]节奏总纲!AG174</f>
        <v>83.826516280109232</v>
      </c>
      <c r="Z174" s="15">
        <f>[1]节奏总纲!AH174</f>
        <v>93.23466020665397</v>
      </c>
      <c r="AR174" s="1">
        <v>171</v>
      </c>
      <c r="AS174" s="1">
        <f>[1]节奏总纲!BA174</f>
        <v>41.630530120464542</v>
      </c>
      <c r="AT174" s="1">
        <f>[1]节奏总纲!BB174</f>
        <v>43.14251743441298</v>
      </c>
      <c r="AU174" s="1">
        <f>[1]节奏总纲!BC174</f>
        <v>45.088151688727308</v>
      </c>
      <c r="AV174" s="1">
        <f>[1]节奏总纲!BD174</f>
        <v>47.827022929678968</v>
      </c>
      <c r="AW174" s="1">
        <f>[1]节奏总纲!BE174</f>
        <v>52.519959966533058</v>
      </c>
      <c r="BA174" s="1">
        <v>171</v>
      </c>
      <c r="BB174" s="1">
        <f>[1]服务器生态!W192</f>
        <v>126.26141353312499</v>
      </c>
      <c r="BC174" s="1">
        <f>[1]服务器生态!X192</f>
        <v>124.49490990980939</v>
      </c>
      <c r="BD174" s="1">
        <f>[1]服务器生态!Y192</f>
        <v>10.1625556870656</v>
      </c>
      <c r="BE174" s="1">
        <f>[1]服务器生态!Z192</f>
        <v>1.8079904700000005</v>
      </c>
      <c r="BF174" s="1">
        <f>[1]服务器生态!AA192</f>
        <v>0.52313039999999988</v>
      </c>
      <c r="BG174" s="1">
        <f>[1]服务器生态!AB192</f>
        <v>196.53315951179462</v>
      </c>
      <c r="BH174" s="1">
        <f>[1]服务器生态!AC192</f>
        <v>0.47962550249999997</v>
      </c>
      <c r="BI174" s="1">
        <f>[1]服务器生态!AD192</f>
        <v>0.47291513735919999</v>
      </c>
      <c r="BJ174" s="1">
        <f>[1]服务器生态!AE192</f>
        <v>3.8604200140800002E-2</v>
      </c>
      <c r="BK174" s="1">
        <f>[1]服务器生态!AF192</f>
        <v>6.8679600000000019E-3</v>
      </c>
      <c r="BL174" s="1">
        <f>[1]服务器生态!AG192</f>
        <v>1.9871999999999997E-3</v>
      </c>
      <c r="BM174" s="1">
        <f>[1]服务器生态!$P173</f>
        <v>1</v>
      </c>
      <c r="BN174" s="11">
        <f>[1]服务器生态!Q173</f>
        <v>2.6324999999999998</v>
      </c>
    </row>
    <row r="175" spans="6:75" x14ac:dyDescent="0.15">
      <c r="U175" s="15">
        <f>[1]节奏总纲!AC175</f>
        <v>172</v>
      </c>
      <c r="V175" s="15">
        <f>[1]节奏总纲!AD175</f>
        <v>74.338465431423501</v>
      </c>
      <c r="W175" s="15">
        <f>[1]节奏总纲!AE175</f>
        <v>76.413630021328345</v>
      </c>
      <c r="X175" s="15">
        <f>[1]节奏总纲!AF175</f>
        <v>79.281418790545047</v>
      </c>
      <c r="Y175" s="15">
        <f>[1]节奏总纲!AG175</f>
        <v>83.914249023439666</v>
      </c>
      <c r="Z175" s="15">
        <f>[1]节奏总纲!AH175</f>
        <v>93.323212526300722</v>
      </c>
      <c r="AR175" s="1">
        <v>172</v>
      </c>
      <c r="AS175" s="1">
        <f>[1]节奏总纲!BA175</f>
        <v>41.670756335556291</v>
      </c>
      <c r="AT175" s="1">
        <f>[1]节奏总纲!BB175</f>
        <v>43.179964142847631</v>
      </c>
      <c r="AU175" s="1">
        <f>[1]节奏总纲!BC175</f>
        <v>45.125346494097485</v>
      </c>
      <c r="AV175" s="1">
        <f>[1]节奏总纲!BD175</f>
        <v>47.868598006324753</v>
      </c>
      <c r="AW175" s="1">
        <f>[1]节奏总纲!BE175</f>
        <v>52.559866648125151</v>
      </c>
      <c r="BA175" s="1">
        <v>172</v>
      </c>
      <c r="BB175" s="1">
        <f>[1]服务器生态!W193</f>
        <v>125.42206890374999</v>
      </c>
      <c r="BC175" s="1">
        <f>[1]服务器生态!X193</f>
        <v>123.6673084194308</v>
      </c>
      <c r="BD175" s="1">
        <f>[1]服务器生态!Y193</f>
        <v>10.0949983368192</v>
      </c>
      <c r="BE175" s="1">
        <f>[1]服务器生态!Z193</f>
        <v>1.7959715400000005</v>
      </c>
      <c r="BF175" s="1">
        <f>[1]服务器生态!AA193</f>
        <v>0.51965279999999991</v>
      </c>
      <c r="BG175" s="1">
        <f>[1]服务器生态!AB193</f>
        <v>197.11359103643389</v>
      </c>
      <c r="BH175" s="1">
        <f>[1]服务器生态!AC193</f>
        <v>0.47962550249999997</v>
      </c>
      <c r="BI175" s="1">
        <f>[1]服务器生态!AD193</f>
        <v>0.47291513735919999</v>
      </c>
      <c r="BJ175" s="1">
        <f>[1]服务器生态!AE193</f>
        <v>3.8604200140800002E-2</v>
      </c>
      <c r="BK175" s="1">
        <f>[1]服务器生态!AF193</f>
        <v>6.8679600000000019E-3</v>
      </c>
      <c r="BL175" s="1">
        <f>[1]服务器生态!AG193</f>
        <v>1.9871999999999997E-3</v>
      </c>
      <c r="BM175" s="1">
        <f>[1]服务器生态!$P174</f>
        <v>1</v>
      </c>
      <c r="BN175" s="11">
        <f>[1]服务器生态!Q174</f>
        <v>2.6150000000000002</v>
      </c>
    </row>
    <row r="176" spans="6:75" x14ac:dyDescent="0.15">
      <c r="U176" s="15">
        <f>[1]节奏总纲!AC176</f>
        <v>173</v>
      </c>
      <c r="V176" s="15">
        <f>[1]节奏总纲!AD176</f>
        <v>74.420957868442784</v>
      </c>
      <c r="W176" s="15">
        <f>[1]节奏总纲!AE176</f>
        <v>76.495935271543019</v>
      </c>
      <c r="X176" s="15">
        <f>[1]节奏总纲!AF176</f>
        <v>79.367620950988297</v>
      </c>
      <c r="Y176" s="15">
        <f>[1]节奏总纲!AG176</f>
        <v>84.00179325525086</v>
      </c>
      <c r="Z176" s="15">
        <f>[1]节奏总纲!AH176</f>
        <v>93.411764845947459</v>
      </c>
      <c r="AR176" s="1">
        <v>173</v>
      </c>
      <c r="AS176" s="1">
        <f>[1]节奏总纲!BA176</f>
        <v>41.710982550648033</v>
      </c>
      <c r="AT176" s="1">
        <f>[1]节奏总纲!BB176</f>
        <v>43.217410851282274</v>
      </c>
      <c r="AU176" s="1">
        <f>[1]节奏总纲!BC176</f>
        <v>45.162541299467655</v>
      </c>
      <c r="AV176" s="1">
        <f>[1]节奏总纲!BD176</f>
        <v>47.910173082970537</v>
      </c>
      <c r="AW176" s="1">
        <f>[1]节奏总纲!BE176</f>
        <v>52.599773329717245</v>
      </c>
      <c r="BA176" s="1">
        <v>173</v>
      </c>
      <c r="BB176" s="1">
        <f>[1]服务器生态!W194</f>
        <v>124.582724274375</v>
      </c>
      <c r="BC176" s="1">
        <f>[1]服务器生态!X194</f>
        <v>122.8397069290522</v>
      </c>
      <c r="BD176" s="1">
        <f>[1]服务器生态!Y194</f>
        <v>10.027440986572801</v>
      </c>
      <c r="BE176" s="1">
        <f>[1]服务器生态!Z194</f>
        <v>1.7839526100000005</v>
      </c>
      <c r="BF176" s="1">
        <f>[1]服务器生态!AA194</f>
        <v>0.51617519999999995</v>
      </c>
      <c r="BG176" s="1">
        <f>[1]服务器生态!AB194</f>
        <v>197.69013822008611</v>
      </c>
      <c r="BH176" s="1">
        <f>[1]服务器生态!AC194</f>
        <v>0.47962550249999997</v>
      </c>
      <c r="BI176" s="1">
        <f>[1]服务器生态!AD194</f>
        <v>0.47291513735919999</v>
      </c>
      <c r="BJ176" s="1">
        <f>[1]服务器生态!AE194</f>
        <v>3.8604200140800002E-2</v>
      </c>
      <c r="BK176" s="1">
        <f>[1]服务器生态!AF194</f>
        <v>6.8679600000000019E-3</v>
      </c>
      <c r="BL176" s="1">
        <f>[1]服务器生态!AG194</f>
        <v>1.9871999999999997E-3</v>
      </c>
      <c r="BM176" s="1">
        <f>[1]服务器生态!$P175</f>
        <v>1</v>
      </c>
      <c r="BN176" s="11">
        <f>[1]服务器生态!Q175</f>
        <v>2.5975000000000001</v>
      </c>
    </row>
    <row r="177" spans="21:66" x14ac:dyDescent="0.15">
      <c r="U177" s="15">
        <f>[1]节奏总纲!AC177</f>
        <v>174</v>
      </c>
      <c r="V177" s="15">
        <f>[1]节奏总纲!AD177</f>
        <v>74.503450305462081</v>
      </c>
      <c r="W177" s="15">
        <f>[1]节奏总纲!AE177</f>
        <v>76.578240521757706</v>
      </c>
      <c r="X177" s="15">
        <f>[1]节奏总纲!AF177</f>
        <v>79.453823111431561</v>
      </c>
      <c r="Y177" s="15">
        <f>[1]节奏总纲!AG177</f>
        <v>84.08118060043364</v>
      </c>
      <c r="Z177" s="15">
        <f>[1]节奏总纲!AH177</f>
        <v>93.500317165594211</v>
      </c>
      <c r="AR177" s="1">
        <v>174</v>
      </c>
      <c r="AS177" s="1">
        <f>[1]节奏总纲!BA177</f>
        <v>41.751208765739776</v>
      </c>
      <c r="AT177" s="1">
        <f>[1]节奏总纲!BB177</f>
        <v>43.254857559716925</v>
      </c>
      <c r="AU177" s="1">
        <f>[1]节奏总纲!BC177</f>
        <v>45.199736104837832</v>
      </c>
      <c r="AV177" s="1">
        <f>[1]节奏总纲!BD177</f>
        <v>47.951748159616329</v>
      </c>
      <c r="AW177" s="1">
        <f>[1]节奏总纲!BE177</f>
        <v>52.639680011309345</v>
      </c>
      <c r="BA177" s="1">
        <v>174</v>
      </c>
      <c r="BB177" s="1">
        <f>[1]服务器生态!W195</f>
        <v>123.74337964499996</v>
      </c>
      <c r="BC177" s="1">
        <f>[1]服务器生态!X195</f>
        <v>122.01210543867357</v>
      </c>
      <c r="BD177" s="1">
        <f>[1]服务器生态!Y195</f>
        <v>9.9598836363263974</v>
      </c>
      <c r="BE177" s="1">
        <f>[1]服务器生态!Z195</f>
        <v>1.7719336800000001</v>
      </c>
      <c r="BF177" s="1">
        <f>[1]服务器生态!AA195</f>
        <v>0.51269759999999986</v>
      </c>
      <c r="BG177" s="1">
        <f>[1]服务器生态!AB195</f>
        <v>198.26280106275127</v>
      </c>
      <c r="BH177" s="1">
        <f>[1]服务器生态!AC195</f>
        <v>0.47962550249999997</v>
      </c>
      <c r="BI177" s="1">
        <f>[1]服务器生态!AD195</f>
        <v>0.47291513735919999</v>
      </c>
      <c r="BJ177" s="1">
        <f>[1]服务器生态!AE195</f>
        <v>3.8604200140800002E-2</v>
      </c>
      <c r="BK177" s="1">
        <f>[1]服务器生态!AF195</f>
        <v>6.8679600000000019E-3</v>
      </c>
      <c r="BL177" s="1">
        <f>[1]服务器生态!AG195</f>
        <v>1.9871999999999997E-3</v>
      </c>
      <c r="BM177" s="1">
        <f>[1]服务器生态!$P176</f>
        <v>1</v>
      </c>
      <c r="BN177" s="11">
        <f>[1]服务器生态!Q176</f>
        <v>2.5799999999999996</v>
      </c>
    </row>
    <row r="178" spans="21:66" x14ac:dyDescent="0.15">
      <c r="U178" s="15">
        <f>[1]节奏总纲!AC178</f>
        <v>175</v>
      </c>
      <c r="V178" s="15">
        <f>[1]节奏总纲!AD178</f>
        <v>74.585942742481365</v>
      </c>
      <c r="W178" s="15">
        <f>[1]节奏总纲!AE178</f>
        <v>76.66054577197238</v>
      </c>
      <c r="X178" s="15">
        <f>[1]节奏总纲!AF178</f>
        <v>79.540025271874811</v>
      </c>
      <c r="Y178" s="15">
        <f>[1]节奏总纲!AG178</f>
        <v>84.160567945616407</v>
      </c>
      <c r="Z178" s="15">
        <f>[1]节奏总纲!AH178</f>
        <v>93.588869485240949</v>
      </c>
      <c r="AR178" s="1">
        <v>175</v>
      </c>
      <c r="AS178" s="1">
        <f>[1]节奏总纲!BA178</f>
        <v>41.791434980831518</v>
      </c>
      <c r="AT178" s="1">
        <f>[1]节奏总纲!BB178</f>
        <v>43.292304268151575</v>
      </c>
      <c r="AU178" s="1">
        <f>[1]节奏总纲!BC178</f>
        <v>45.236930910208002</v>
      </c>
      <c r="AV178" s="1">
        <f>[1]节奏总纲!BD178</f>
        <v>47.993323236262114</v>
      </c>
      <c r="AW178" s="1">
        <f>[1]节奏总纲!BE178</f>
        <v>52.679586692901438</v>
      </c>
      <c r="BA178" s="1">
        <v>175</v>
      </c>
      <c r="BB178" s="1">
        <f>[1]服务器生态!W196</f>
        <v>122.904035015625</v>
      </c>
      <c r="BC178" s="1">
        <f>[1]服务器生态!X196</f>
        <v>121.184503948295</v>
      </c>
      <c r="BD178" s="1">
        <f>[1]服务器生态!Y196</f>
        <v>9.8923262860800012</v>
      </c>
      <c r="BE178" s="1">
        <f>[1]服务器生态!Z196</f>
        <v>1.7599147500000005</v>
      </c>
      <c r="BF178" s="1">
        <f>[1]服务器生态!AA196</f>
        <v>0.50921999999999989</v>
      </c>
      <c r="BG178" s="1">
        <f>[1]服务器生态!AB196</f>
        <v>198.83157956442932</v>
      </c>
      <c r="BH178" s="1">
        <f>[1]服务器生态!AC196</f>
        <v>0.47962550249999997</v>
      </c>
      <c r="BI178" s="1">
        <f>[1]服务器生态!AD196</f>
        <v>0.47291513735919999</v>
      </c>
      <c r="BJ178" s="1">
        <f>[1]服务器生态!AE196</f>
        <v>3.8604200140800002E-2</v>
      </c>
      <c r="BK178" s="1">
        <f>[1]服务器生态!AF196</f>
        <v>6.8679600000000019E-3</v>
      </c>
      <c r="BL178" s="1">
        <f>[1]服务器生态!AG196</f>
        <v>1.9871999999999997E-3</v>
      </c>
      <c r="BM178" s="1">
        <f>[1]服务器生态!$P177</f>
        <v>1</v>
      </c>
      <c r="BN178" s="11">
        <f>[1]服务器生态!Q177</f>
        <v>2.5625</v>
      </c>
    </row>
    <row r="179" spans="21:66" x14ac:dyDescent="0.15">
      <c r="U179" s="15">
        <f>[1]节奏总纲!AC179</f>
        <v>176</v>
      </c>
      <c r="V179" s="15">
        <f>[1]节奏总纲!AD179</f>
        <v>74.668435179500648</v>
      </c>
      <c r="W179" s="15">
        <f>[1]节奏总纲!AE179</f>
        <v>76.742851022187054</v>
      </c>
      <c r="X179" s="15">
        <f>[1]节奏总纲!AF179</f>
        <v>79.626227432318061</v>
      </c>
      <c r="Y179" s="15">
        <f>[1]节奏总纲!AG179</f>
        <v>84.239955290799188</v>
      </c>
      <c r="Z179" s="15">
        <f>[1]节奏总纲!AH179</f>
        <v>93.6774218048877</v>
      </c>
      <c r="AR179" s="1">
        <v>176</v>
      </c>
      <c r="AS179" s="1">
        <f>[1]节奏总纲!BA179</f>
        <v>41.831661195923267</v>
      </c>
      <c r="AT179" s="1">
        <f>[1]节奏总纲!BB179</f>
        <v>43.329750976586219</v>
      </c>
      <c r="AU179" s="1">
        <f>[1]节奏总纲!BC179</f>
        <v>45.274125715578172</v>
      </c>
      <c r="AV179" s="1">
        <f>[1]节奏总纲!BD179</f>
        <v>48.030128751164234</v>
      </c>
      <c r="AW179" s="1">
        <f>[1]节奏总纲!BE179</f>
        <v>52.719493374493531</v>
      </c>
      <c r="BA179" s="1">
        <v>176</v>
      </c>
      <c r="BB179" s="1">
        <f>[1]服务器生态!W197</f>
        <v>122.06469038624998</v>
      </c>
      <c r="BC179" s="1">
        <f>[1]服务器生态!X197</f>
        <v>120.35690245791638</v>
      </c>
      <c r="BD179" s="1">
        <f>[1]服务器生态!Y197</f>
        <v>9.8247689358335997</v>
      </c>
      <c r="BE179" s="1">
        <f>[1]服务器生态!Z197</f>
        <v>1.7478958200000003</v>
      </c>
      <c r="BF179" s="1">
        <f>[1]服务器生态!AA197</f>
        <v>0.50574239999999993</v>
      </c>
      <c r="BG179" s="1">
        <f>[1]服务器生态!AB197</f>
        <v>199.39647372512036</v>
      </c>
      <c r="BH179" s="1">
        <f>[1]服务器生态!AC197</f>
        <v>0.47962550249999997</v>
      </c>
      <c r="BI179" s="1">
        <f>[1]服务器生态!AD197</f>
        <v>0.47291513735919999</v>
      </c>
      <c r="BJ179" s="1">
        <f>[1]服务器生态!AE197</f>
        <v>3.8604200140800002E-2</v>
      </c>
      <c r="BK179" s="1">
        <f>[1]服务器生态!AF197</f>
        <v>6.8679600000000019E-3</v>
      </c>
      <c r="BL179" s="1">
        <f>[1]服务器生态!AG197</f>
        <v>1.9871999999999997E-3</v>
      </c>
      <c r="BM179" s="1">
        <f>[1]服务器生态!$P178</f>
        <v>1</v>
      </c>
      <c r="BN179" s="11">
        <f>[1]服务器生态!Q178</f>
        <v>2.5449999999999999</v>
      </c>
    </row>
    <row r="180" spans="21:66" x14ac:dyDescent="0.15">
      <c r="U180" s="15">
        <f>[1]节奏总纲!AC180</f>
        <v>177</v>
      </c>
      <c r="V180" s="15">
        <f>[1]节奏总纲!AD180</f>
        <v>74.750927616519931</v>
      </c>
      <c r="W180" s="15">
        <f>[1]节奏总纲!AE180</f>
        <v>76.825156272401728</v>
      </c>
      <c r="X180" s="15">
        <f>[1]节奏总纲!AF180</f>
        <v>79.71242959276131</v>
      </c>
      <c r="Y180" s="15">
        <f>[1]节奏总纲!AG180</f>
        <v>84.319342635981968</v>
      </c>
      <c r="Z180" s="15">
        <f>[1]节奏总纲!AH180</f>
        <v>93.765974124534438</v>
      </c>
      <c r="AR180" s="1">
        <v>177</v>
      </c>
      <c r="AS180" s="1">
        <f>[1]节奏总纲!BA180</f>
        <v>41.87188741101501</v>
      </c>
      <c r="AT180" s="1">
        <f>[1]节奏总纲!BB180</f>
        <v>43.367197685020869</v>
      </c>
      <c r="AU180" s="1">
        <f>[1]节奏总纲!BC180</f>
        <v>45.31132052094835</v>
      </c>
      <c r="AV180" s="1">
        <f>[1]节奏总纲!BD180</f>
        <v>48.066021750983474</v>
      </c>
      <c r="AW180" s="1">
        <f>[1]节奏总纲!BE180</f>
        <v>52.759400056085624</v>
      </c>
      <c r="BA180" s="1">
        <v>177</v>
      </c>
      <c r="BB180" s="1">
        <f>[1]服务器生态!W198</f>
        <v>121.22534575687499</v>
      </c>
      <c r="BC180" s="1">
        <f>[1]服务器生态!X198</f>
        <v>119.52930096753779</v>
      </c>
      <c r="BD180" s="1">
        <f>[1]服务器生态!Y198</f>
        <v>9.7572115855871999</v>
      </c>
      <c r="BE180" s="1">
        <f>[1]服务器生态!Z198</f>
        <v>1.7358768900000006</v>
      </c>
      <c r="BF180" s="1">
        <f>[1]服务器生态!AA198</f>
        <v>0.50226479999999996</v>
      </c>
      <c r="BG180" s="1">
        <f>[1]服务器生态!AB198</f>
        <v>199.9574835448243</v>
      </c>
      <c r="BH180" s="1">
        <f>[1]服务器生态!AC198</f>
        <v>0.47962550249999997</v>
      </c>
      <c r="BI180" s="1">
        <f>[1]服务器生态!AD198</f>
        <v>0.47291513735919999</v>
      </c>
      <c r="BJ180" s="1">
        <f>[1]服务器生态!AE198</f>
        <v>3.8604200140800002E-2</v>
      </c>
      <c r="BK180" s="1">
        <f>[1]服务器生态!AF198</f>
        <v>6.8679600000000019E-3</v>
      </c>
      <c r="BL180" s="1">
        <f>[1]服务器生态!AG198</f>
        <v>1.9871999999999997E-3</v>
      </c>
      <c r="BM180" s="1">
        <f>[1]服务器生态!$P179</f>
        <v>1</v>
      </c>
      <c r="BN180" s="11">
        <f>[1]服务器生态!Q179</f>
        <v>2.5274999999999999</v>
      </c>
    </row>
    <row r="181" spans="21:66" x14ac:dyDescent="0.15">
      <c r="U181" s="15">
        <f>[1]节奏总纲!AC181</f>
        <v>178</v>
      </c>
      <c r="V181" s="15">
        <f>[1]节奏总纲!AD181</f>
        <v>74.833420053539214</v>
      </c>
      <c r="W181" s="15">
        <f>[1]节奏总纲!AE181</f>
        <v>76.907461522616416</v>
      </c>
      <c r="X181" s="15">
        <f>[1]节奏总纲!AF181</f>
        <v>79.79863175320456</v>
      </c>
      <c r="Y181" s="15">
        <f>[1]节奏总纲!AG181</f>
        <v>84.398729981164735</v>
      </c>
      <c r="Z181" s="15">
        <f>[1]节奏总纲!AH181</f>
        <v>93.85452644418119</v>
      </c>
      <c r="AR181" s="1">
        <v>178</v>
      </c>
      <c r="AS181" s="1">
        <f>[1]节奏总纲!BA181</f>
        <v>41.912113626106752</v>
      </c>
      <c r="AT181" s="1">
        <f>[1]节奏总纲!BB181</f>
        <v>43.404644393455513</v>
      </c>
      <c r="AU181" s="1">
        <f>[1]节奏总纲!BC181</f>
        <v>45.34851532631852</v>
      </c>
      <c r="AV181" s="1">
        <f>[1]节奏总纲!BD181</f>
        <v>48.101914750802706</v>
      </c>
      <c r="AW181" s="1">
        <f>[1]节奏总纲!BE181</f>
        <v>52.799306737677718</v>
      </c>
      <c r="BA181" s="1">
        <v>178</v>
      </c>
      <c r="BB181" s="1">
        <f>[1]服务器生态!W199</f>
        <v>120.38600112749998</v>
      </c>
      <c r="BC181" s="1">
        <f>[1]服务器生态!X199</f>
        <v>118.70169947715918</v>
      </c>
      <c r="BD181" s="1">
        <f>[1]服务器生态!Y199</f>
        <v>9.6896542353408002</v>
      </c>
      <c r="BE181" s="1">
        <f>[1]服务器生态!Z199</f>
        <v>1.7238579600000004</v>
      </c>
      <c r="BF181" s="1">
        <f>[1]服务器生态!AA199</f>
        <v>0.49878719999999988</v>
      </c>
      <c r="BG181" s="1">
        <f>[1]服务器生态!AB199</f>
        <v>200.51460902354114</v>
      </c>
      <c r="BH181" s="1">
        <f>[1]服务器生态!AC199</f>
        <v>0.47962550249999997</v>
      </c>
      <c r="BI181" s="1">
        <f>[1]服务器生态!AD199</f>
        <v>0.47291513735919999</v>
      </c>
      <c r="BJ181" s="1">
        <f>[1]服务器生态!AE199</f>
        <v>3.8604200140800002E-2</v>
      </c>
      <c r="BK181" s="1">
        <f>[1]服务器生态!AF199</f>
        <v>6.8679600000000019E-3</v>
      </c>
      <c r="BL181" s="1">
        <f>[1]服务器生态!AG199</f>
        <v>1.9871999999999997E-3</v>
      </c>
      <c r="BM181" s="1">
        <f>[1]服务器生态!$P180</f>
        <v>1</v>
      </c>
      <c r="BN181" s="11">
        <f>[1]服务器生态!Q180</f>
        <v>2.5099999999999998</v>
      </c>
    </row>
    <row r="182" spans="21:66" x14ac:dyDescent="0.15">
      <c r="U182" s="15">
        <f>[1]节奏总纲!AC182</f>
        <v>179</v>
      </c>
      <c r="V182" s="15">
        <f>[1]节奏总纲!AD182</f>
        <v>74.915912490558512</v>
      </c>
      <c r="W182" s="15">
        <f>[1]节奏总纲!AE182</f>
        <v>76.989766772831089</v>
      </c>
      <c r="X182" s="15">
        <f>[1]节奏总纲!AF182</f>
        <v>79.88483391364781</v>
      </c>
      <c r="Y182" s="15">
        <f>[1]节奏总纲!AG182</f>
        <v>84.478117326347515</v>
      </c>
      <c r="Z182" s="15">
        <f>[1]节奏总纲!AH182</f>
        <v>93.943078763827941</v>
      </c>
      <c r="AR182" s="1">
        <v>179</v>
      </c>
      <c r="AS182" s="1">
        <f>[1]节奏总纲!BA182</f>
        <v>41.952339841198494</v>
      </c>
      <c r="AT182" s="1">
        <f>[1]节奏总纲!BB182</f>
        <v>43.442091101890163</v>
      </c>
      <c r="AU182" s="1">
        <f>[1]节奏总纲!BC182</f>
        <v>45.385710131688697</v>
      </c>
      <c r="AV182" s="1">
        <f>[1]节奏总纲!BD182</f>
        <v>48.137807750621946</v>
      </c>
      <c r="AW182" s="1">
        <f>[1]节奏总纲!BE182</f>
        <v>52.839213419269818</v>
      </c>
      <c r="BA182" s="1">
        <v>179</v>
      </c>
      <c r="BB182" s="1">
        <f>[1]服务器生态!W200</f>
        <v>119.54665649812497</v>
      </c>
      <c r="BC182" s="1">
        <f>[1]服务器生态!X200</f>
        <v>117.87409798678058</v>
      </c>
      <c r="BD182" s="1">
        <f>[1]服务器生态!Y200</f>
        <v>9.6220968850943986</v>
      </c>
      <c r="BE182" s="1">
        <f>[1]服务器生态!Z200</f>
        <v>1.7118390300000004</v>
      </c>
      <c r="BF182" s="1">
        <f>[1]服务器生态!AA200</f>
        <v>0.49530959999999985</v>
      </c>
      <c r="BG182" s="1">
        <f>[1]服务器生态!AB200</f>
        <v>201.06785016127094</v>
      </c>
      <c r="BH182" s="1">
        <f>[1]服务器生态!AC200</f>
        <v>0.47962550249999997</v>
      </c>
      <c r="BI182" s="1">
        <f>[1]服务器生态!AD200</f>
        <v>0.47291513735919999</v>
      </c>
      <c r="BJ182" s="1">
        <f>[1]服务器生态!AE200</f>
        <v>3.8604200140800002E-2</v>
      </c>
      <c r="BK182" s="1">
        <f>[1]服务器生态!AF200</f>
        <v>6.8679600000000019E-3</v>
      </c>
      <c r="BL182" s="1">
        <f>[1]服务器生态!AG200</f>
        <v>1.9871999999999997E-3</v>
      </c>
      <c r="BM182" s="1">
        <f>[1]服务器生态!$P181</f>
        <v>1</v>
      </c>
      <c r="BN182" s="11">
        <f>[1]服务器生态!Q181</f>
        <v>2.4924999999999997</v>
      </c>
    </row>
    <row r="183" spans="21:66" x14ac:dyDescent="0.15">
      <c r="U183" s="15">
        <f>[1]节奏总纲!AC183</f>
        <v>180</v>
      </c>
      <c r="V183" s="15">
        <f>[1]节奏总纲!AD183</f>
        <v>74.998404927577795</v>
      </c>
      <c r="W183" s="15">
        <f>[1]节奏总纲!AE183</f>
        <v>77.06778397927944</v>
      </c>
      <c r="X183" s="15">
        <f>[1]节奏总纲!AF183</f>
        <v>79.97103607409106</v>
      </c>
      <c r="Y183" s="15">
        <f>[1]节奏总纲!AG183</f>
        <v>84.557504671530296</v>
      </c>
      <c r="Z183" s="15">
        <f>[1]节奏总纲!AH183</f>
        <v>94.027056817114342</v>
      </c>
      <c r="AR183" s="1">
        <v>180</v>
      </c>
      <c r="AS183" s="1">
        <f>[1]节奏总纲!BA183</f>
        <v>41.992566056290244</v>
      </c>
      <c r="AT183" s="1">
        <f>[1]节奏总纲!BB183</f>
        <v>43.479537810324807</v>
      </c>
      <c r="AU183" s="1">
        <f>[1]节奏总纲!BC183</f>
        <v>45.422904937058867</v>
      </c>
      <c r="AV183" s="1">
        <f>[1]节奏总纲!BD183</f>
        <v>48.173700750441178</v>
      </c>
      <c r="AW183" s="1">
        <f>[1]节奏总纲!BE183</f>
        <v>52.879120100861911</v>
      </c>
      <c r="BA183" s="1">
        <v>180</v>
      </c>
      <c r="BB183" s="1">
        <f>[1]服务器生态!W201</f>
        <v>118.70731186874998</v>
      </c>
      <c r="BC183" s="1">
        <f>[1]服务器生态!X201</f>
        <v>117.04649649640199</v>
      </c>
      <c r="BD183" s="1">
        <f>[1]服务器生态!Y201</f>
        <v>9.5545395348479989</v>
      </c>
      <c r="BE183" s="1">
        <f>[1]服务器生态!Z201</f>
        <v>1.6998201000000004</v>
      </c>
      <c r="BF183" s="1">
        <f>[1]服务器生态!AA201</f>
        <v>0.49183199999999988</v>
      </c>
      <c r="BG183" s="1">
        <f>[1]服务器生态!AB201</f>
        <v>201.61720695801367</v>
      </c>
      <c r="BH183" s="1">
        <f>[1]服务器生态!AC201</f>
        <v>0.47962550249999997</v>
      </c>
      <c r="BI183" s="1">
        <f>[1]服务器生态!AD201</f>
        <v>0.47291513735919999</v>
      </c>
      <c r="BJ183" s="1">
        <f>[1]服务器生态!AE201</f>
        <v>3.8604200140800002E-2</v>
      </c>
      <c r="BK183" s="1">
        <f>[1]服务器生态!AF201</f>
        <v>6.8679600000000019E-3</v>
      </c>
      <c r="BL183" s="1">
        <f>[1]服务器生态!AG201</f>
        <v>1.9871999999999997E-3</v>
      </c>
      <c r="BM183" s="1">
        <f>[1]服务器生态!$P182</f>
        <v>1</v>
      </c>
      <c r="BN183" s="11">
        <f>[1]服务器生态!Q182</f>
        <v>2.4749999999999996</v>
      </c>
    </row>
    <row r="184" spans="21:66" x14ac:dyDescent="0.15">
      <c r="U184" s="15">
        <f>[1]节奏总纲!AC184</f>
        <v>181</v>
      </c>
      <c r="V184" s="15">
        <f>[1]节奏总纲!AD184</f>
        <v>75.075479910097457</v>
      </c>
      <c r="W184" s="15">
        <f>[1]节奏总纲!AE184</f>
        <v>77.145192343015793</v>
      </c>
      <c r="X184" s="15">
        <f>[1]节奏总纲!AF184</f>
        <v>80.053817475702374</v>
      </c>
      <c r="Y184" s="15">
        <f>[1]节奏总纲!AG184</f>
        <v>84.636892016713063</v>
      </c>
      <c r="Z184" s="15">
        <f>[1]节奏总纲!AH184</f>
        <v>94.102803318799971</v>
      </c>
      <c r="AR184" s="1">
        <v>181</v>
      </c>
      <c r="AS184" s="1">
        <f>[1]节奏总纲!BA184</f>
        <v>42.028297717729309</v>
      </c>
      <c r="AT184" s="1">
        <f>[1]节奏总纲!BB184</f>
        <v>43.516984518759458</v>
      </c>
      <c r="AU184" s="1">
        <f>[1]节奏总纲!BC184</f>
        <v>45.460099742429037</v>
      </c>
      <c r="AV184" s="1">
        <f>[1]节奏总纲!BD184</f>
        <v>48.209593750260417</v>
      </c>
      <c r="AW184" s="1">
        <f>[1]节奏总纲!BE184</f>
        <v>52.919026782454004</v>
      </c>
      <c r="BA184" s="1">
        <v>181</v>
      </c>
      <c r="BB184" s="1">
        <f>[1]服务器生态!W202</f>
        <v>118.01485254951561</v>
      </c>
      <c r="BC184" s="1">
        <f>[1]服务器生态!X202</f>
        <v>116.36372526683964</v>
      </c>
      <c r="BD184" s="1">
        <f>[1]服务器生态!Y202</f>
        <v>9.4988047208947197</v>
      </c>
      <c r="BE184" s="1">
        <f>[1]服务器生态!Z202</f>
        <v>1.6899044827500003</v>
      </c>
      <c r="BF184" s="1">
        <f>[1]服务器生态!AA202</f>
        <v>0.48896297999999988</v>
      </c>
      <c r="BG184" s="1">
        <f>[1]服务器生态!AB202</f>
        <v>202.16335917344205</v>
      </c>
      <c r="BH184" s="1">
        <f>[1]服务器生态!AC202</f>
        <v>0.47962550249999997</v>
      </c>
      <c r="BI184" s="1">
        <f>[1]服务器生态!AD202</f>
        <v>0.47291513735919999</v>
      </c>
      <c r="BJ184" s="1">
        <f>[1]服务器生态!AE202</f>
        <v>3.8604200140800002E-2</v>
      </c>
      <c r="BK184" s="1">
        <f>[1]服务器生态!AF202</f>
        <v>6.8679600000000019E-3</v>
      </c>
      <c r="BL184" s="1">
        <f>[1]服务器生态!AG202</f>
        <v>1.9871999999999997E-3</v>
      </c>
      <c r="BM184" s="1">
        <f>[1]服务器生态!$P183</f>
        <v>1</v>
      </c>
      <c r="BN184" s="11">
        <f>[1]服务器生态!Q183</f>
        <v>2.4605625</v>
      </c>
    </row>
    <row r="185" spans="21:66" x14ac:dyDescent="0.15">
      <c r="U185" s="15">
        <f>[1]节奏总纲!AC185</f>
        <v>182</v>
      </c>
      <c r="V185" s="15">
        <f>[1]节奏总纲!AD185</f>
        <v>75.152448075388719</v>
      </c>
      <c r="W185" s="15">
        <f>[1]节奏总纲!AE185</f>
        <v>77.222600706752132</v>
      </c>
      <c r="X185" s="15">
        <f>[1]节奏总纲!AF185</f>
        <v>80.134867890916794</v>
      </c>
      <c r="Y185" s="15">
        <f>[1]节奏总纲!AG185</f>
        <v>84.716279361895843</v>
      </c>
      <c r="Z185" s="15">
        <f>[1]节奏总纲!AH185</f>
        <v>94.1785498204856</v>
      </c>
      <c r="AR185" s="1">
        <v>182</v>
      </c>
      <c r="AS185" s="1">
        <f>[1]节奏总纲!BA185</f>
        <v>42.063010472656373</v>
      </c>
      <c r="AT185" s="1">
        <f>[1]节奏总纲!BB185</f>
        <v>43.554431227194108</v>
      </c>
      <c r="AU185" s="1">
        <f>[1]节奏总纲!BC185</f>
        <v>45.497294547799214</v>
      </c>
      <c r="AV185" s="1">
        <f>[1]节奏总纲!BD185</f>
        <v>48.24548675007965</v>
      </c>
      <c r="AW185" s="1">
        <f>[1]节奏总纲!BE185</f>
        <v>52.958933464046098</v>
      </c>
      <c r="BA185" s="1">
        <v>182</v>
      </c>
      <c r="BB185" s="1">
        <f>[1]服务器生态!W203</f>
        <v>117.32239323028124</v>
      </c>
      <c r="BC185" s="1">
        <f>[1]服务器生态!X203</f>
        <v>115.6809540372773</v>
      </c>
      <c r="BD185" s="1">
        <f>[1]服务器生态!Y203</f>
        <v>9.4430699069414405</v>
      </c>
      <c r="BE185" s="1">
        <f>[1]服务器生态!Z203</f>
        <v>1.6799888655000004</v>
      </c>
      <c r="BF185" s="1">
        <f>[1]服务器生态!AA203</f>
        <v>0.48609395999999988</v>
      </c>
      <c r="BG185" s="1">
        <f>[1]服务器生态!AB203</f>
        <v>202.70630680755613</v>
      </c>
      <c r="BH185" s="1">
        <f>[1]服务器生态!AC203</f>
        <v>0.47962550249999997</v>
      </c>
      <c r="BI185" s="1">
        <f>[1]服务器生态!AD203</f>
        <v>0.47291513735919999</v>
      </c>
      <c r="BJ185" s="1">
        <f>[1]服务器生态!AE203</f>
        <v>3.8604200140800002E-2</v>
      </c>
      <c r="BK185" s="1">
        <f>[1]服务器生态!AF203</f>
        <v>6.8679600000000019E-3</v>
      </c>
      <c r="BL185" s="1">
        <f>[1]服务器生态!AG203</f>
        <v>1.9871999999999997E-3</v>
      </c>
      <c r="BM185" s="1">
        <f>[1]服务器生态!$P184</f>
        <v>1</v>
      </c>
      <c r="BN185" s="11">
        <f>[1]服务器生态!Q184</f>
        <v>2.4461249999999999</v>
      </c>
    </row>
    <row r="186" spans="21:66" x14ac:dyDescent="0.15">
      <c r="U186" s="15">
        <f>[1]节奏总纲!AC186</f>
        <v>183</v>
      </c>
      <c r="V186" s="15">
        <f>[1]节奏总纲!AD186</f>
        <v>75.229416240679981</v>
      </c>
      <c r="W186" s="15">
        <f>[1]节奏总纲!AE186</f>
        <v>77.300009070488485</v>
      </c>
      <c r="X186" s="15">
        <f>[1]节奏总纲!AF186</f>
        <v>80.215918306131215</v>
      </c>
      <c r="Y186" s="15">
        <f>[1]节奏总纲!AG186</f>
        <v>84.795666707078624</v>
      </c>
      <c r="Z186" s="15">
        <f>[1]节奏总纲!AH186</f>
        <v>94.254296322171228</v>
      </c>
      <c r="AR186" s="1">
        <v>183</v>
      </c>
      <c r="AS186" s="1">
        <f>[1]节奏总纲!BA186</f>
        <v>42.097723227583437</v>
      </c>
      <c r="AT186" s="1">
        <f>[1]节奏总纲!BB186</f>
        <v>43.591877935628752</v>
      </c>
      <c r="AU186" s="1">
        <f>[1]节奏总纲!BC186</f>
        <v>45.534489353169384</v>
      </c>
      <c r="AV186" s="1">
        <f>[1]节奏总纲!BD186</f>
        <v>48.281379749898889</v>
      </c>
      <c r="AW186" s="1">
        <f>[1]节奏总纲!BE186</f>
        <v>52.998840145638198</v>
      </c>
      <c r="BA186" s="1">
        <v>183</v>
      </c>
      <c r="BB186" s="1">
        <f>[1]服务器生态!W204</f>
        <v>116.62993391104686</v>
      </c>
      <c r="BC186" s="1">
        <f>[1]服务器生态!X204</f>
        <v>114.99818280771495</v>
      </c>
      <c r="BD186" s="1">
        <f>[1]服务器生态!Y204</f>
        <v>9.3873350929881596</v>
      </c>
      <c r="BE186" s="1">
        <f>[1]服务器生态!Z204</f>
        <v>1.6700732482500005</v>
      </c>
      <c r="BF186" s="1">
        <f>[1]服务器生态!AA204</f>
        <v>0.48322493999999994</v>
      </c>
      <c r="BG186" s="1">
        <f>[1]服务器生态!AB204</f>
        <v>203.24604986035587</v>
      </c>
      <c r="BH186" s="1">
        <f>[1]服务器生态!AC204</f>
        <v>0.47962550249999997</v>
      </c>
      <c r="BI186" s="1">
        <f>[1]服务器生态!AD204</f>
        <v>0.47291513735919999</v>
      </c>
      <c r="BJ186" s="1">
        <f>[1]服务器生态!AE204</f>
        <v>3.8604200140800002E-2</v>
      </c>
      <c r="BK186" s="1">
        <f>[1]服务器生态!AF204</f>
        <v>6.8679600000000019E-3</v>
      </c>
      <c r="BL186" s="1">
        <f>[1]服务器生态!AG204</f>
        <v>1.9871999999999997E-3</v>
      </c>
      <c r="BM186" s="1">
        <f>[1]服务器生态!$P185</f>
        <v>1</v>
      </c>
      <c r="BN186" s="11">
        <f>[1]服务器生态!Q185</f>
        <v>2.4316874999999998</v>
      </c>
    </row>
    <row r="187" spans="21:66" x14ac:dyDescent="0.15">
      <c r="U187" s="15">
        <f>[1]节奏总纲!AC187</f>
        <v>184</v>
      </c>
      <c r="V187" s="15">
        <f>[1]节奏总纲!AD187</f>
        <v>75.306384405971258</v>
      </c>
      <c r="W187" s="15">
        <f>[1]节奏总纲!AE187</f>
        <v>77.377417434224824</v>
      </c>
      <c r="X187" s="15">
        <f>[1]节奏总纲!AF187</f>
        <v>80.296968721345635</v>
      </c>
      <c r="Y187" s="15">
        <f>[1]节奏总纲!AG187</f>
        <v>84.87505405226139</v>
      </c>
      <c r="Z187" s="15">
        <f>[1]节奏总纲!AH187</f>
        <v>94.330042823856857</v>
      </c>
      <c r="AR187" s="1">
        <v>184</v>
      </c>
      <c r="AS187" s="1">
        <f>[1]节奏总纲!BA187</f>
        <v>42.132435982510501</v>
      </c>
      <c r="AT187" s="1">
        <f>[1]节奏总纲!BB187</f>
        <v>43.629324644063402</v>
      </c>
      <c r="AU187" s="1">
        <f>[1]节奏总纲!BC187</f>
        <v>45.571684158539561</v>
      </c>
      <c r="AV187" s="1">
        <f>[1]节奏总纲!BD187</f>
        <v>48.317272749718121</v>
      </c>
      <c r="AW187" s="1">
        <f>[1]节奏总纲!BE187</f>
        <v>53.033462597729766</v>
      </c>
      <c r="BA187" s="1">
        <v>184</v>
      </c>
      <c r="BB187" s="1">
        <f>[1]服务器生态!W205</f>
        <v>115.93747459181247</v>
      </c>
      <c r="BC187" s="1">
        <f>[1]服务器生态!X205</f>
        <v>114.31541157815261</v>
      </c>
      <c r="BD187" s="1">
        <f>[1]服务器生态!Y205</f>
        <v>9.3316002790348787</v>
      </c>
      <c r="BE187" s="1">
        <f>[1]服务器生态!Z205</f>
        <v>1.6601576310000001</v>
      </c>
      <c r="BF187" s="1">
        <f>[1]服务器生态!AA205</f>
        <v>0.48035591999999988</v>
      </c>
      <c r="BG187" s="1">
        <f>[1]服务器生态!AB205</f>
        <v>203.78258833184125</v>
      </c>
      <c r="BH187" s="1">
        <f>[1]服务器生态!AC205</f>
        <v>0.47962550249999997</v>
      </c>
      <c r="BI187" s="1">
        <f>[1]服务器生态!AD205</f>
        <v>0.47291513735919999</v>
      </c>
      <c r="BJ187" s="1">
        <f>[1]服务器生态!AE205</f>
        <v>3.8604200140800002E-2</v>
      </c>
      <c r="BK187" s="1">
        <f>[1]服务器生态!AF205</f>
        <v>6.8679600000000019E-3</v>
      </c>
      <c r="BL187" s="1">
        <f>[1]服务器生态!AG205</f>
        <v>1.9871999999999997E-3</v>
      </c>
      <c r="BM187" s="1">
        <f>[1]服务器生态!$P186</f>
        <v>1</v>
      </c>
      <c r="BN187" s="11">
        <f>[1]服务器生态!Q186</f>
        <v>2.4172499999999997</v>
      </c>
    </row>
    <row r="188" spans="21:66" x14ac:dyDescent="0.15">
      <c r="U188" s="15">
        <f>[1]节奏总纲!AC188</f>
        <v>185</v>
      </c>
      <c r="V188" s="15">
        <f>[1]节奏总纲!AD188</f>
        <v>75.38335257126252</v>
      </c>
      <c r="W188" s="15">
        <f>[1]节奏总纲!AE188</f>
        <v>77.454825797961163</v>
      </c>
      <c r="X188" s="15">
        <f>[1]节奏总纲!AF188</f>
        <v>80.378019136560056</v>
      </c>
      <c r="Y188" s="15">
        <f>[1]节奏总纲!AG188</f>
        <v>84.954441397444171</v>
      </c>
      <c r="Z188" s="15">
        <f>[1]节奏总纲!AH188</f>
        <v>94.405789325542486</v>
      </c>
      <c r="AR188" s="1">
        <v>185</v>
      </c>
      <c r="AS188" s="1">
        <f>[1]节奏总纲!BA188</f>
        <v>42.167148737437564</v>
      </c>
      <c r="AT188" s="1">
        <f>[1]节奏总纲!BB188</f>
        <v>43.666771352498046</v>
      </c>
      <c r="AU188" s="1">
        <f>[1]节奏总纲!BC188</f>
        <v>45.608878963909731</v>
      </c>
      <c r="AV188" s="1">
        <f>[1]节奏总纲!BD188</f>
        <v>48.353165749537354</v>
      </c>
      <c r="AW188" s="1">
        <f>[1]节奏总纲!BE188</f>
        <v>53.067926870763252</v>
      </c>
      <c r="BA188" s="1">
        <v>185</v>
      </c>
      <c r="BB188" s="1">
        <f>[1]服务器生态!W206</f>
        <v>115.2450152725781</v>
      </c>
      <c r="BC188" s="1">
        <f>[1]服务器生态!X206</f>
        <v>113.63264034859026</v>
      </c>
      <c r="BD188" s="1">
        <f>[1]服务器生态!Y206</f>
        <v>9.2758654650815995</v>
      </c>
      <c r="BE188" s="1">
        <f>[1]服务器生态!Z206</f>
        <v>1.6502420137500002</v>
      </c>
      <c r="BF188" s="1">
        <f>[1]服务器生态!AA206</f>
        <v>0.47748689999999988</v>
      </c>
      <c r="BG188" s="1">
        <f>[1]服务器生态!AB206</f>
        <v>204.31592222201232</v>
      </c>
      <c r="BH188" s="1">
        <f>[1]服务器生态!AC206</f>
        <v>0.47962550249999997</v>
      </c>
      <c r="BI188" s="1">
        <f>[1]服务器生态!AD206</f>
        <v>0.47291513735919999</v>
      </c>
      <c r="BJ188" s="1">
        <f>[1]服务器生态!AE206</f>
        <v>3.8604200140800002E-2</v>
      </c>
      <c r="BK188" s="1">
        <f>[1]服务器生态!AF206</f>
        <v>6.8679600000000019E-3</v>
      </c>
      <c r="BL188" s="1">
        <f>[1]服务器生态!AG206</f>
        <v>1.9871999999999997E-3</v>
      </c>
      <c r="BM188" s="1">
        <f>[1]服务器生态!$P187</f>
        <v>1</v>
      </c>
      <c r="BN188" s="11">
        <f>[1]服务器生态!Q187</f>
        <v>2.4028124999999996</v>
      </c>
    </row>
    <row r="189" spans="21:66" x14ac:dyDescent="0.15">
      <c r="U189" s="15">
        <f>[1]节奏总纲!AC189</f>
        <v>186</v>
      </c>
      <c r="V189" s="15">
        <f>[1]节奏总纲!AD189</f>
        <v>75.460320736553783</v>
      </c>
      <c r="W189" s="15">
        <f>[1]节奏总纲!AE189</f>
        <v>77.532234161697517</v>
      </c>
      <c r="X189" s="15">
        <f>[1]节奏总纲!AF189</f>
        <v>80.459069551774476</v>
      </c>
      <c r="Y189" s="15">
        <f>[1]节奏总纲!AG189</f>
        <v>85.030832425973387</v>
      </c>
      <c r="Z189" s="15">
        <f>[1]节奏总纲!AH189</f>
        <v>94.4815358272281</v>
      </c>
      <c r="AR189" s="1">
        <v>186</v>
      </c>
      <c r="AS189" s="1">
        <f>[1]节奏总纲!BA189</f>
        <v>42.201861492364635</v>
      </c>
      <c r="AT189" s="1">
        <f>[1]节奏总纲!BB189</f>
        <v>43.704218060932696</v>
      </c>
      <c r="AU189" s="1">
        <f>[1]节奏总纲!BC189</f>
        <v>45.646073769279901</v>
      </c>
      <c r="AV189" s="1">
        <f>[1]节奏总纲!BD189</f>
        <v>48.389058749356593</v>
      </c>
      <c r="AW189" s="1">
        <f>[1]节奏总纲!BE189</f>
        <v>53.102391143796744</v>
      </c>
      <c r="BA189" s="1">
        <v>186</v>
      </c>
      <c r="BB189" s="1">
        <f>[1]服务器生态!W207</f>
        <v>114.55255595334373</v>
      </c>
      <c r="BC189" s="1">
        <f>[1]服务器生态!X207</f>
        <v>112.94986911902792</v>
      </c>
      <c r="BD189" s="1">
        <f>[1]服务器生态!Y207</f>
        <v>9.2201306511283203</v>
      </c>
      <c r="BE189" s="1">
        <f>[1]服务器生态!Z207</f>
        <v>1.6403263965000003</v>
      </c>
      <c r="BF189" s="1">
        <f>[1]服务器生态!AA207</f>
        <v>0.47461787999999988</v>
      </c>
      <c r="BG189" s="1">
        <f>[1]服务器生态!AB207</f>
        <v>204.84605153086903</v>
      </c>
      <c r="BH189" s="1">
        <f>[1]服务器生态!AC207</f>
        <v>0.47962550249999997</v>
      </c>
      <c r="BI189" s="1">
        <f>[1]服务器生态!AD207</f>
        <v>0.47291513735919999</v>
      </c>
      <c r="BJ189" s="1">
        <f>[1]服务器生态!AE207</f>
        <v>3.8604200140800002E-2</v>
      </c>
      <c r="BK189" s="1">
        <f>[1]服务器生态!AF207</f>
        <v>6.8679600000000019E-3</v>
      </c>
      <c r="BL189" s="1">
        <f>[1]服务器生态!AG207</f>
        <v>1.9871999999999997E-3</v>
      </c>
      <c r="BM189" s="1">
        <f>[1]服务器生态!$P188</f>
        <v>1</v>
      </c>
      <c r="BN189" s="11">
        <f>[1]服务器生态!Q188</f>
        <v>2.3883749999999999</v>
      </c>
    </row>
    <row r="190" spans="21:66" x14ac:dyDescent="0.15">
      <c r="U190" s="15">
        <f>[1]节奏总纲!AC190</f>
        <v>187</v>
      </c>
      <c r="V190" s="15">
        <f>[1]节奏总纲!AD190</f>
        <v>75.537288901845045</v>
      </c>
      <c r="W190" s="15">
        <f>[1]节奏总纲!AE190</f>
        <v>77.609642525433856</v>
      </c>
      <c r="X190" s="15">
        <f>[1]节奏总纲!AF190</f>
        <v>80.540119966988897</v>
      </c>
      <c r="Y190" s="15">
        <f>[1]节奏总纲!AG190</f>
        <v>85.103188187775231</v>
      </c>
      <c r="Z190" s="15">
        <f>[1]节奏总纲!AH190</f>
        <v>94.557282328913729</v>
      </c>
      <c r="AR190" s="1">
        <v>187</v>
      </c>
      <c r="AS190" s="1">
        <f>[1]节奏总纲!BA190</f>
        <v>42.236574247291699</v>
      </c>
      <c r="AT190" s="1">
        <f>[1]节奏总纲!BB190</f>
        <v>43.741664769367347</v>
      </c>
      <c r="AU190" s="1">
        <f>[1]节奏总纲!BC190</f>
        <v>45.683268574650079</v>
      </c>
      <c r="AV190" s="1">
        <f>[1]节奏总纲!BD190</f>
        <v>48.424951749175825</v>
      </c>
      <c r="AW190" s="1">
        <f>[1]节奏总纲!BE190</f>
        <v>53.13685541683023</v>
      </c>
      <c r="BA190" s="1">
        <v>187</v>
      </c>
      <c r="BB190" s="1">
        <f>[1]服务器生态!W208</f>
        <v>113.86009663410934</v>
      </c>
      <c r="BC190" s="1">
        <f>[1]服务器生态!X208</f>
        <v>112.26709788946556</v>
      </c>
      <c r="BD190" s="1">
        <f>[1]服务器生态!Y208</f>
        <v>9.1643958371750394</v>
      </c>
      <c r="BE190" s="1">
        <f>[1]服务器生态!Z208</f>
        <v>1.6304107792500002</v>
      </c>
      <c r="BF190" s="1">
        <f>[1]服务器生态!AA208</f>
        <v>0.47174885999999983</v>
      </c>
      <c r="BG190" s="1">
        <f>[1]服务器生态!AB208</f>
        <v>205.37297625841143</v>
      </c>
      <c r="BH190" s="1">
        <f>[1]服务器生态!AC208</f>
        <v>0.47962550249999997</v>
      </c>
      <c r="BI190" s="1">
        <f>[1]服务器生态!AD208</f>
        <v>0.47291513735919999</v>
      </c>
      <c r="BJ190" s="1">
        <f>[1]服务器生态!AE208</f>
        <v>3.8604200140800002E-2</v>
      </c>
      <c r="BK190" s="1">
        <f>[1]服务器生态!AF208</f>
        <v>6.8679600000000019E-3</v>
      </c>
      <c r="BL190" s="1">
        <f>[1]服务器生态!AG208</f>
        <v>1.9871999999999997E-3</v>
      </c>
      <c r="BM190" s="1">
        <f>[1]服务器生态!$P189</f>
        <v>1</v>
      </c>
      <c r="BN190" s="11">
        <f>[1]服务器生态!Q189</f>
        <v>2.3739374999999994</v>
      </c>
    </row>
    <row r="191" spans="21:66" x14ac:dyDescent="0.15">
      <c r="U191" s="15">
        <f>[1]节奏总纲!AC191</f>
        <v>188</v>
      </c>
      <c r="V191" s="15">
        <f>[1]节奏总纲!AD191</f>
        <v>75.614257067136322</v>
      </c>
      <c r="W191" s="15">
        <f>[1]节奏总纲!AE191</f>
        <v>77.687050889170209</v>
      </c>
      <c r="X191" s="15">
        <f>[1]节奏总纲!AF191</f>
        <v>80.621170382203317</v>
      </c>
      <c r="Y191" s="15">
        <f>[1]节奏总纲!AG191</f>
        <v>85.175543949577076</v>
      </c>
      <c r="Z191" s="15">
        <f>[1]节奏总纲!AH191</f>
        <v>94.633028830599358</v>
      </c>
      <c r="AR191" s="1">
        <v>188</v>
      </c>
      <c r="AS191" s="1">
        <f>[1]节奏总纲!BA191</f>
        <v>42.271287002218763</v>
      </c>
      <c r="AT191" s="1">
        <f>[1]节奏总纲!BB191</f>
        <v>43.77911147780199</v>
      </c>
      <c r="AU191" s="1">
        <f>[1]节奏总纲!BC191</f>
        <v>45.720463380020249</v>
      </c>
      <c r="AV191" s="1">
        <f>[1]节奏总纲!BD191</f>
        <v>48.460844748995065</v>
      </c>
      <c r="AW191" s="1">
        <f>[1]节奏总纲!BE191</f>
        <v>53.171319689863722</v>
      </c>
      <c r="BA191" s="1">
        <v>188</v>
      </c>
      <c r="BB191" s="1">
        <f>[1]服务器生态!W209</f>
        <v>113.16763731487498</v>
      </c>
      <c r="BC191" s="1">
        <f>[1]服务器生态!X209</f>
        <v>111.58432665990323</v>
      </c>
      <c r="BD191" s="1">
        <f>[1]服务器生态!Y209</f>
        <v>9.1086610232217602</v>
      </c>
      <c r="BE191" s="1">
        <f>[1]服务器生态!Z209</f>
        <v>1.6204951620000003</v>
      </c>
      <c r="BF191" s="1">
        <f>[1]服务器生态!AA209</f>
        <v>0.46887983999999994</v>
      </c>
      <c r="BG191" s="1">
        <f>[1]服务器生态!AB209</f>
        <v>205.89669640463947</v>
      </c>
      <c r="BH191" s="1">
        <f>[1]服务器生态!AC209</f>
        <v>0.47962550249999997</v>
      </c>
      <c r="BI191" s="1">
        <f>[1]服务器生态!AD209</f>
        <v>0.47291513735919999</v>
      </c>
      <c r="BJ191" s="1">
        <f>[1]服务器生态!AE209</f>
        <v>3.8604200140800002E-2</v>
      </c>
      <c r="BK191" s="1">
        <f>[1]服务器生态!AF209</f>
        <v>6.8679600000000019E-3</v>
      </c>
      <c r="BL191" s="1">
        <f>[1]服务器生态!AG209</f>
        <v>1.9871999999999997E-3</v>
      </c>
      <c r="BM191" s="1">
        <f>[1]服务器生态!$P190</f>
        <v>1</v>
      </c>
      <c r="BN191" s="11">
        <f>[1]服务器生态!Q190</f>
        <v>2.3594999999999997</v>
      </c>
    </row>
    <row r="192" spans="21:66" x14ac:dyDescent="0.15">
      <c r="U192" s="15">
        <f>[1]节奏总纲!AC192</f>
        <v>189</v>
      </c>
      <c r="V192" s="15">
        <f>[1]节奏总纲!AD192</f>
        <v>75.691225232427584</v>
      </c>
      <c r="W192" s="15">
        <f>[1]节奏总纲!AE192</f>
        <v>77.764459252906548</v>
      </c>
      <c r="X192" s="15">
        <f>[1]节奏总纲!AF192</f>
        <v>80.702220797417738</v>
      </c>
      <c r="Y192" s="15">
        <f>[1]节奏总纲!AG192</f>
        <v>85.247899711378935</v>
      </c>
      <c r="Z192" s="15">
        <f>[1]节奏总纲!AH192</f>
        <v>94.708775332284986</v>
      </c>
      <c r="AR192" s="1">
        <v>189</v>
      </c>
      <c r="AS192" s="1">
        <f>[1]节奏总纲!BA192</f>
        <v>42.305999757145827</v>
      </c>
      <c r="AT192" s="1">
        <f>[1]节奏总纲!BB192</f>
        <v>43.816558186236641</v>
      </c>
      <c r="AU192" s="1">
        <f>[1]节奏总纲!BC192</f>
        <v>45.757658185390426</v>
      </c>
      <c r="AV192" s="1">
        <f>[1]节奏总纲!BD192</f>
        <v>48.496737748814297</v>
      </c>
      <c r="AW192" s="1">
        <f>[1]节奏总纲!BE192</f>
        <v>53.205783962897208</v>
      </c>
      <c r="BA192" s="1">
        <v>189</v>
      </c>
      <c r="BB192" s="1">
        <f>[1]服务器生态!W210</f>
        <v>112.47517799564061</v>
      </c>
      <c r="BC192" s="1">
        <f>[1]服务器生态!X210</f>
        <v>110.90155543034088</v>
      </c>
      <c r="BD192" s="1">
        <f>[1]服务器生态!Y210</f>
        <v>9.0529262092684792</v>
      </c>
      <c r="BE192" s="1">
        <f>[1]服务器生态!Z210</f>
        <v>1.6105795447500002</v>
      </c>
      <c r="BF192" s="1">
        <f>[1]服务器生态!AA210</f>
        <v>0.46601081999999988</v>
      </c>
      <c r="BG192" s="1">
        <f>[1]服务器生态!AB210</f>
        <v>206.41721196955319</v>
      </c>
      <c r="BH192" s="1">
        <f>[1]服务器生态!AC210</f>
        <v>0.47962550249999997</v>
      </c>
      <c r="BI192" s="1">
        <f>[1]服务器生态!AD210</f>
        <v>0.47291513735919999</v>
      </c>
      <c r="BJ192" s="1">
        <f>[1]服务器生态!AE210</f>
        <v>3.8604200140800002E-2</v>
      </c>
      <c r="BK192" s="1">
        <f>[1]服务器生态!AF210</f>
        <v>6.8679600000000019E-3</v>
      </c>
      <c r="BL192" s="1">
        <f>[1]服务器生态!AG210</f>
        <v>1.9871999999999997E-3</v>
      </c>
      <c r="BM192" s="1">
        <f>[1]服务器生态!$P191</f>
        <v>1</v>
      </c>
      <c r="BN192" s="11">
        <f>[1]服务器生态!Q191</f>
        <v>2.3450624999999996</v>
      </c>
    </row>
    <row r="193" spans="21:66" x14ac:dyDescent="0.15">
      <c r="U193" s="15">
        <f>[1]节奏总纲!AC193</f>
        <v>190</v>
      </c>
      <c r="V193" s="15">
        <f>[1]节奏总纲!AD193</f>
        <v>75.768193397718846</v>
      </c>
      <c r="W193" s="15">
        <f>[1]节奏总纲!AE193</f>
        <v>77.841867616642901</v>
      </c>
      <c r="X193" s="15">
        <f>[1]节奏总纲!AF193</f>
        <v>80.783271212632158</v>
      </c>
      <c r="Y193" s="15">
        <f>[1]节奏总纲!AG193</f>
        <v>85.320255473180779</v>
      </c>
      <c r="Z193" s="15">
        <f>[1]节奏总纲!AH193</f>
        <v>94.784521833970615</v>
      </c>
      <c r="AR193" s="1">
        <v>190</v>
      </c>
      <c r="AS193" s="1">
        <f>[1]节奏总纲!BA193</f>
        <v>42.340712512072891</v>
      </c>
      <c r="AT193" s="1">
        <f>[1]节奏总纲!BB193</f>
        <v>43.854004894671284</v>
      </c>
      <c r="AU193" s="1">
        <f>[1]节奏总纲!BC193</f>
        <v>45.794852990760596</v>
      </c>
      <c r="AV193" s="1">
        <f>[1]节奏总纲!BD193</f>
        <v>48.532630748633537</v>
      </c>
      <c r="AW193" s="1">
        <f>[1]节奏总纲!BE193</f>
        <v>53.240248235930693</v>
      </c>
      <c r="BA193" s="1">
        <v>190</v>
      </c>
      <c r="BB193" s="1">
        <f>[1]服务器生态!W211</f>
        <v>111.78271867640623</v>
      </c>
      <c r="BC193" s="1">
        <f>[1]服务器生态!X211</f>
        <v>110.21878420077853</v>
      </c>
      <c r="BD193" s="1">
        <f>[1]服务器生态!Y211</f>
        <v>8.9971913953152001</v>
      </c>
      <c r="BE193" s="1">
        <f>[1]服务器生态!Z211</f>
        <v>1.6006639275000003</v>
      </c>
      <c r="BF193" s="1">
        <f>[1]服务器生态!AA211</f>
        <v>0.46314179999999988</v>
      </c>
      <c r="BG193" s="1">
        <f>[1]服务器生态!AB211</f>
        <v>206.93452295315262</v>
      </c>
      <c r="BH193" s="1">
        <f>[1]服务器生态!AC211</f>
        <v>0.47962550249999997</v>
      </c>
      <c r="BI193" s="1">
        <f>[1]服务器生态!AD211</f>
        <v>0.47291513735919999</v>
      </c>
      <c r="BJ193" s="1">
        <f>[1]服务器生态!AE211</f>
        <v>3.8604200140800002E-2</v>
      </c>
      <c r="BK193" s="1">
        <f>[1]服务器生态!AF211</f>
        <v>6.8679600000000019E-3</v>
      </c>
      <c r="BL193" s="1">
        <f>[1]服务器生态!AG211</f>
        <v>1.9871999999999997E-3</v>
      </c>
      <c r="BM193" s="1">
        <f>[1]服务器生态!$P192</f>
        <v>1</v>
      </c>
      <c r="BN193" s="11">
        <f>[1]服务器生态!Q192</f>
        <v>2.3306249999999995</v>
      </c>
    </row>
    <row r="194" spans="21:66" x14ac:dyDescent="0.15">
      <c r="U194" s="15">
        <f>[1]节奏总纲!AC194</f>
        <v>191</v>
      </c>
      <c r="V194" s="15">
        <f>[1]节奏总纲!AD194</f>
        <v>75.845161563010109</v>
      </c>
      <c r="W194" s="15">
        <f>[1]节奏总纲!AE194</f>
        <v>77.91927598037924</v>
      </c>
      <c r="X194" s="15">
        <f>[1]节奏总纲!AF194</f>
        <v>80.864321627846579</v>
      </c>
      <c r="Y194" s="15">
        <f>[1]节奏总纲!AG194</f>
        <v>85.392611234982624</v>
      </c>
      <c r="Z194" s="15">
        <f>[1]节奏总纲!AH194</f>
        <v>94.860268335656244</v>
      </c>
      <c r="AR194" s="1">
        <v>191</v>
      </c>
      <c r="AS194" s="1">
        <f>[1]节奏总纲!BA194</f>
        <v>42.375425266999954</v>
      </c>
      <c r="AT194" s="1">
        <f>[1]节奏总纲!BB194</f>
        <v>43.891451603105935</v>
      </c>
      <c r="AU194" s="1">
        <f>[1]节奏总纲!BC194</f>
        <v>45.832047796130773</v>
      </c>
      <c r="AV194" s="1">
        <f>[1]节奏总纲!BD194</f>
        <v>48.568523748452769</v>
      </c>
      <c r="AW194" s="1">
        <f>[1]节奏总纲!BE194</f>
        <v>53.274712508964186</v>
      </c>
      <c r="BA194" s="1">
        <v>191</v>
      </c>
      <c r="BB194" s="1">
        <f>[1]服务器生态!W212</f>
        <v>111.09025935717186</v>
      </c>
      <c r="BC194" s="1">
        <f>[1]服务器生态!X212</f>
        <v>109.53601297121619</v>
      </c>
      <c r="BD194" s="1">
        <f>[1]服务器生态!Y212</f>
        <v>8.9414565813619191</v>
      </c>
      <c r="BE194" s="1">
        <f>[1]服务器生态!Z212</f>
        <v>1.5907483102500002</v>
      </c>
      <c r="BF194" s="1">
        <f>[1]服务器生态!AA212</f>
        <v>0.46027277999999988</v>
      </c>
      <c r="BG194" s="1">
        <f>[1]服务器生态!AB212</f>
        <v>207.44862935543767</v>
      </c>
      <c r="BH194" s="1">
        <f>[1]服务器生态!AC212</f>
        <v>0.47962550249999997</v>
      </c>
      <c r="BI194" s="1">
        <f>[1]服务器生态!AD212</f>
        <v>0.47291513735919999</v>
      </c>
      <c r="BJ194" s="1">
        <f>[1]服务器生态!AE212</f>
        <v>3.8604200140800002E-2</v>
      </c>
      <c r="BK194" s="1">
        <f>[1]服务器生态!AF212</f>
        <v>6.8679600000000019E-3</v>
      </c>
      <c r="BL194" s="1">
        <f>[1]服务器生态!AG212</f>
        <v>1.9871999999999997E-3</v>
      </c>
      <c r="BM194" s="1">
        <f>[1]服务器生态!$P193</f>
        <v>1</v>
      </c>
      <c r="BN194" s="11">
        <f>[1]服务器生态!Q193</f>
        <v>2.3161874999999998</v>
      </c>
    </row>
    <row r="195" spans="21:66" x14ac:dyDescent="0.15">
      <c r="U195" s="15">
        <f>[1]节奏总纲!AC195</f>
        <v>192</v>
      </c>
      <c r="V195" s="15">
        <f>[1]节奏总纲!AD195</f>
        <v>75.922129728301385</v>
      </c>
      <c r="W195" s="15">
        <f>[1]节奏总纲!AE195</f>
        <v>77.996684344115593</v>
      </c>
      <c r="X195" s="15">
        <f>[1]节奏总纲!AF195</f>
        <v>80.945372043060999</v>
      </c>
      <c r="Y195" s="15">
        <f>[1]节奏总纲!AG195</f>
        <v>85.464966996784469</v>
      </c>
      <c r="Z195" s="15">
        <f>[1]节奏总纲!AH195</f>
        <v>94.936014837341872</v>
      </c>
      <c r="AR195" s="1">
        <v>192</v>
      </c>
      <c r="AS195" s="1">
        <f>[1]节奏总纲!BA195</f>
        <v>42.410138021927018</v>
      </c>
      <c r="AT195" s="1">
        <f>[1]节奏总纲!BB195</f>
        <v>43.928898311540578</v>
      </c>
      <c r="AU195" s="1">
        <f>[1]节奏总纲!BC195</f>
        <v>45.869242601500943</v>
      </c>
      <c r="AV195" s="1">
        <f>[1]节奏总纲!BD195</f>
        <v>48.604416748272008</v>
      </c>
      <c r="AW195" s="1">
        <f>[1]节奏总纲!BE195</f>
        <v>53.309176781997671</v>
      </c>
      <c r="BA195" s="1">
        <v>192</v>
      </c>
      <c r="BB195" s="1">
        <f>[1]服务器生态!W213</f>
        <v>110.39780003793747</v>
      </c>
      <c r="BC195" s="1">
        <f>[1]服务器生态!X213</f>
        <v>108.85324174165383</v>
      </c>
      <c r="BD195" s="1">
        <f>[1]服务器生态!Y213</f>
        <v>8.8857217674086382</v>
      </c>
      <c r="BE195" s="1">
        <f>[1]服务器生态!Z213</f>
        <v>1.5808326930000001</v>
      </c>
      <c r="BF195" s="1">
        <f>[1]服务器生态!AA213</f>
        <v>0.45740375999999983</v>
      </c>
      <c r="BG195" s="1">
        <f>[1]服务器生态!AB213</f>
        <v>207.95953117640843</v>
      </c>
      <c r="BH195" s="1">
        <f>[1]服务器生态!AC213</f>
        <v>0.47962550249999997</v>
      </c>
      <c r="BI195" s="1">
        <f>[1]服务器生态!AD213</f>
        <v>0.47291513735919999</v>
      </c>
      <c r="BJ195" s="1">
        <f>[1]服务器生态!AE213</f>
        <v>3.8604200140800002E-2</v>
      </c>
      <c r="BK195" s="1">
        <f>[1]服务器生态!AF213</f>
        <v>6.8679600000000019E-3</v>
      </c>
      <c r="BL195" s="1">
        <f>[1]服务器生态!AG213</f>
        <v>1.9871999999999997E-3</v>
      </c>
      <c r="BM195" s="1">
        <f>[1]服务器生态!$P194</f>
        <v>1</v>
      </c>
      <c r="BN195" s="11">
        <f>[1]服务器生态!Q194</f>
        <v>2.3017499999999997</v>
      </c>
    </row>
    <row r="196" spans="21:66" x14ac:dyDescent="0.15">
      <c r="U196" s="15">
        <f>[1]节奏总纲!AC196</f>
        <v>193</v>
      </c>
      <c r="V196" s="15">
        <f>[1]节奏总纲!AD196</f>
        <v>75.999097893592648</v>
      </c>
      <c r="W196" s="15">
        <f>[1]节奏总纲!AE196</f>
        <v>78.068193736526268</v>
      </c>
      <c r="X196" s="15">
        <f>[1]节奏总纲!AF196</f>
        <v>81.02378934476593</v>
      </c>
      <c r="Y196" s="15">
        <f>[1]节奏总纲!AG196</f>
        <v>85.537322758586328</v>
      </c>
      <c r="Z196" s="15">
        <f>[1]节奏总纲!AH196</f>
        <v>95.011078787937279</v>
      </c>
      <c r="AR196" s="1">
        <v>193</v>
      </c>
      <c r="AS196" s="1">
        <f>[1]节奏总纲!BA196</f>
        <v>42.444850776854082</v>
      </c>
      <c r="AT196" s="1">
        <f>[1]节奏总纲!BB196</f>
        <v>43.966345019975229</v>
      </c>
      <c r="AU196" s="1">
        <f>[1]节奏总纲!BC196</f>
        <v>45.906437406871113</v>
      </c>
      <c r="AV196" s="1">
        <f>[1]节奏总纲!BD196</f>
        <v>48.640309748091241</v>
      </c>
      <c r="AW196" s="1">
        <f>[1]节奏总纲!BE196</f>
        <v>53.343641055031163</v>
      </c>
      <c r="BA196" s="1">
        <v>193</v>
      </c>
      <c r="BB196" s="1">
        <f>[1]服务器生态!W214</f>
        <v>109.70534071870311</v>
      </c>
      <c r="BC196" s="1">
        <f>[1]服务器生态!X214</f>
        <v>108.17047051209151</v>
      </c>
      <c r="BD196" s="1">
        <f>[1]服务器生态!Y214</f>
        <v>8.8299869534553608</v>
      </c>
      <c r="BE196" s="1">
        <f>[1]服务器生态!Z214</f>
        <v>1.5709170757500004</v>
      </c>
      <c r="BF196" s="1">
        <f>[1]服务器生态!AA214</f>
        <v>0.45453473999999994</v>
      </c>
      <c r="BG196" s="1">
        <f>[1]服务器生态!AB214</f>
        <v>208.46722841606484</v>
      </c>
      <c r="BH196" s="1">
        <f>[1]服务器生态!AC214</f>
        <v>0.47962550249999997</v>
      </c>
      <c r="BI196" s="1">
        <f>[1]服务器生态!AD214</f>
        <v>0.47291513735919999</v>
      </c>
      <c r="BJ196" s="1">
        <f>[1]服务器生态!AE214</f>
        <v>3.8604200140800002E-2</v>
      </c>
      <c r="BK196" s="1">
        <f>[1]服务器生态!AF214</f>
        <v>6.8679600000000019E-3</v>
      </c>
      <c r="BL196" s="1">
        <f>[1]服务器生态!AG214</f>
        <v>1.9871999999999997E-3</v>
      </c>
      <c r="BM196" s="1">
        <f>[1]服务器生态!$P195</f>
        <v>1</v>
      </c>
      <c r="BN196" s="11">
        <f>[1]服务器生态!Q195</f>
        <v>2.2873125000000001</v>
      </c>
    </row>
    <row r="197" spans="21:66" x14ac:dyDescent="0.15">
      <c r="U197" s="15">
        <f>[1]节奏总纲!AC197</f>
        <v>194</v>
      </c>
      <c r="V197" s="15">
        <f>[1]节奏总纲!AD197</f>
        <v>76.070972142474872</v>
      </c>
      <c r="W197" s="15">
        <f>[1]节奏总纲!AE197</f>
        <v>78.139439149396253</v>
      </c>
      <c r="X197" s="15">
        <f>[1]节奏总纲!AF197</f>
        <v>81.096762731680187</v>
      </c>
      <c r="Y197" s="15">
        <f>[1]节奏总纲!AG197</f>
        <v>85.609678520388172</v>
      </c>
      <c r="Z197" s="15">
        <f>[1]节奏总纲!AH197</f>
        <v>95.082429458741387</v>
      </c>
      <c r="AR197" s="1">
        <v>194</v>
      </c>
      <c r="AS197" s="1">
        <f>[1]节奏总纲!BA197</f>
        <v>42.479563531781146</v>
      </c>
      <c r="AT197" s="1">
        <f>[1]节奏总纲!BB197</f>
        <v>44.003272544984547</v>
      </c>
      <c r="AU197" s="1">
        <f>[1]节奏总纲!BC197</f>
        <v>45.94363221224129</v>
      </c>
      <c r="AV197" s="1">
        <f>[1]节奏总纲!BD197</f>
        <v>48.67620274791048</v>
      </c>
      <c r="AW197" s="1">
        <f>[1]节奏总纲!BE197</f>
        <v>53.378105328064649</v>
      </c>
      <c r="BA197" s="1">
        <v>194</v>
      </c>
      <c r="BB197" s="1">
        <f>[1]服务器生态!W215</f>
        <v>109.01288139946872</v>
      </c>
      <c r="BC197" s="1">
        <f>[1]服务器生态!X215</f>
        <v>107.48769928252915</v>
      </c>
      <c r="BD197" s="1">
        <f>[1]服务器生态!Y215</f>
        <v>8.7742521395020798</v>
      </c>
      <c r="BE197" s="1">
        <f>[1]服务器生态!Z215</f>
        <v>1.5610014585000003</v>
      </c>
      <c r="BF197" s="1">
        <f>[1]服务器生态!AA215</f>
        <v>0.45166571999999988</v>
      </c>
      <c r="BG197" s="1">
        <f>[1]服务器生态!AB215</f>
        <v>208.97172107440693</v>
      </c>
      <c r="BH197" s="1">
        <f>[1]服务器生态!AC215</f>
        <v>0.47962550249999997</v>
      </c>
      <c r="BI197" s="1">
        <f>[1]服务器生态!AD215</f>
        <v>0.47291513735919999</v>
      </c>
      <c r="BJ197" s="1">
        <f>[1]服务器生态!AE215</f>
        <v>3.8604200140800002E-2</v>
      </c>
      <c r="BK197" s="1">
        <f>[1]服务器生态!AF215</f>
        <v>6.8679600000000019E-3</v>
      </c>
      <c r="BL197" s="1">
        <f>[1]服务器生态!AG215</f>
        <v>1.9871999999999997E-3</v>
      </c>
      <c r="BM197" s="1">
        <f>[1]服务器生态!$P196</f>
        <v>1</v>
      </c>
      <c r="BN197" s="11">
        <f>[1]服务器生态!Q196</f>
        <v>2.2728749999999995</v>
      </c>
    </row>
    <row r="198" spans="21:66" x14ac:dyDescent="0.15">
      <c r="U198" s="15">
        <f>[1]节奏总纲!AC198</f>
        <v>195</v>
      </c>
      <c r="V198" s="15">
        <f>[1]节奏总纲!AD198</f>
        <v>76.142785979989682</v>
      </c>
      <c r="W198" s="15">
        <f>[1]节奏总纲!AE198</f>
        <v>78.210684562266223</v>
      </c>
      <c r="X198" s="15">
        <f>[1]节奏总纲!AF198</f>
        <v>81.169736118594443</v>
      </c>
      <c r="Y198" s="15">
        <f>[1]节奏总纲!AG198</f>
        <v>85.682034282190017</v>
      </c>
      <c r="Z198" s="15">
        <f>[1]节奏总纲!AH198</f>
        <v>95.153780129545481</v>
      </c>
      <c r="AR198" s="1">
        <v>195</v>
      </c>
      <c r="AS198" s="1">
        <f>[1]节奏总纲!BA198</f>
        <v>42.51427628670821</v>
      </c>
      <c r="AT198" s="1">
        <f>[1]节奏总纲!BB198</f>
        <v>44.035591852864428</v>
      </c>
      <c r="AU198" s="1">
        <f>[1]节奏总纲!BC198</f>
        <v>45.98082701761146</v>
      </c>
      <c r="AV198" s="1">
        <f>[1]节奏总纲!BD198</f>
        <v>48.712095747729713</v>
      </c>
      <c r="AW198" s="1">
        <f>[1]节奏总纲!BE198</f>
        <v>53.412569601098134</v>
      </c>
      <c r="BA198" s="1">
        <v>195</v>
      </c>
      <c r="BB198" s="1">
        <f>[1]服务器生态!W216</f>
        <v>108.32042208023435</v>
      </c>
      <c r="BC198" s="1">
        <f>[1]服务器生态!X216</f>
        <v>106.80492805296682</v>
      </c>
      <c r="BD198" s="1">
        <f>[1]服务器生态!Y216</f>
        <v>8.7185173255487989</v>
      </c>
      <c r="BE198" s="1">
        <f>[1]服务器生态!Z216</f>
        <v>1.5510858412500002</v>
      </c>
      <c r="BF198" s="1">
        <f>[1]服务器生态!AA216</f>
        <v>0.44879669999999988</v>
      </c>
      <c r="BG198" s="1">
        <f>[1]服务器生态!AB216</f>
        <v>209.47300915143464</v>
      </c>
      <c r="BH198" s="1">
        <f>[1]服务器生态!AC216</f>
        <v>0.47962550249999997</v>
      </c>
      <c r="BI198" s="1">
        <f>[1]服务器生态!AD216</f>
        <v>0.47291513735919999</v>
      </c>
      <c r="BJ198" s="1">
        <f>[1]服务器生态!AE216</f>
        <v>3.8604200140800002E-2</v>
      </c>
      <c r="BK198" s="1">
        <f>[1]服务器生态!AF216</f>
        <v>6.8679600000000019E-3</v>
      </c>
      <c r="BL198" s="1">
        <f>[1]服务器生态!AG216</f>
        <v>1.9871999999999997E-3</v>
      </c>
      <c r="BM198" s="1">
        <f>[1]服务器生态!$P197</f>
        <v>1</v>
      </c>
      <c r="BN198" s="11">
        <f>[1]服务器生态!Q197</f>
        <v>2.2584374999999999</v>
      </c>
    </row>
    <row r="199" spans="21:66" x14ac:dyDescent="0.15">
      <c r="U199" s="15">
        <f>[1]节奏总纲!AC199</f>
        <v>196</v>
      </c>
      <c r="V199" s="15">
        <f>[1]节奏总纲!AD199</f>
        <v>76.214599817504492</v>
      </c>
      <c r="W199" s="15">
        <f>[1]节奏总纲!AE199</f>
        <v>78.281929975136208</v>
      </c>
      <c r="X199" s="15">
        <f>[1]节奏总纲!AF199</f>
        <v>81.242709505508685</v>
      </c>
      <c r="Y199" s="15">
        <f>[1]节奏总纲!AG199</f>
        <v>85.754390043991862</v>
      </c>
      <c r="Z199" s="15">
        <f>[1]节奏总纲!AH199</f>
        <v>95.225130800349589</v>
      </c>
      <c r="AR199" s="1">
        <v>196</v>
      </c>
      <c r="AS199" s="1">
        <f>[1]节奏总纲!BA199</f>
        <v>42.548989041635274</v>
      </c>
      <c r="AT199" s="1">
        <f>[1]节奏总纲!BB199</f>
        <v>44.067911160744309</v>
      </c>
      <c r="AU199" s="1">
        <f>[1]节奏总纲!BC199</f>
        <v>46.01555652579863</v>
      </c>
      <c r="AV199" s="1">
        <f>[1]节奏总纲!BD199</f>
        <v>48.747988747548945</v>
      </c>
      <c r="AW199" s="1">
        <f>[1]节奏总纲!BE199</f>
        <v>53.447033874131627</v>
      </c>
      <c r="BA199" s="1">
        <v>196</v>
      </c>
      <c r="BB199" s="1">
        <f>[1]服务器生态!W217</f>
        <v>107.62796276099998</v>
      </c>
      <c r="BC199" s="1">
        <f>[1]服务器生态!X217</f>
        <v>106.12215682340447</v>
      </c>
      <c r="BD199" s="1">
        <f>[1]服务器生态!Y217</f>
        <v>8.6627825115955197</v>
      </c>
      <c r="BE199" s="1">
        <f>[1]服务器生态!Z217</f>
        <v>1.5411702240000003</v>
      </c>
      <c r="BF199" s="1">
        <f>[1]服务器生态!AA217</f>
        <v>0.44592767999999988</v>
      </c>
      <c r="BG199" s="1">
        <f>[1]服务器生态!AB217</f>
        <v>209.97109264714805</v>
      </c>
      <c r="BH199" s="1">
        <f>[1]服务器生态!AC217</f>
        <v>0.47962550249999997</v>
      </c>
      <c r="BI199" s="1">
        <f>[1]服务器生态!AD217</f>
        <v>0.47291513735919999</v>
      </c>
      <c r="BJ199" s="1">
        <f>[1]服务器生态!AE217</f>
        <v>3.8604200140800002E-2</v>
      </c>
      <c r="BK199" s="1">
        <f>[1]服务器生态!AF217</f>
        <v>6.8679600000000019E-3</v>
      </c>
      <c r="BL199" s="1">
        <f>[1]服务器生态!AG217</f>
        <v>1.9871999999999997E-3</v>
      </c>
      <c r="BM199" s="1">
        <f>[1]服务器生态!$P198</f>
        <v>1</v>
      </c>
      <c r="BN199" s="11">
        <f>[1]服务器生态!Q198</f>
        <v>2.2439999999999998</v>
      </c>
    </row>
    <row r="200" spans="21:66" x14ac:dyDescent="0.15">
      <c r="U200" s="15">
        <f>[1]节奏总纲!AC200</f>
        <v>197</v>
      </c>
      <c r="V200" s="15">
        <f>[1]节奏总纲!AD200</f>
        <v>76.286413655019302</v>
      </c>
      <c r="W200" s="15">
        <f>[1]节奏总纲!AE200</f>
        <v>78.353175388006179</v>
      </c>
      <c r="X200" s="15">
        <f>[1]节奏总纲!AF200</f>
        <v>81.315682892422942</v>
      </c>
      <c r="Y200" s="15">
        <f>[1]节奏总纲!AG200</f>
        <v>85.82674580579372</v>
      </c>
      <c r="Z200" s="15">
        <f>[1]节奏总纲!AH200</f>
        <v>95.296481471153683</v>
      </c>
      <c r="AR200" s="1">
        <v>197</v>
      </c>
      <c r="AS200" s="1">
        <f>[1]节奏总纲!BA200</f>
        <v>42.583701796562345</v>
      </c>
      <c r="AT200" s="1">
        <f>[1]节奏总纲!BB200</f>
        <v>44.100230468624183</v>
      </c>
      <c r="AU200" s="1">
        <f>[1]节奏总纲!BC200</f>
        <v>46.047663263829847</v>
      </c>
      <c r="AV200" s="1">
        <f>[1]节奏总纲!BD200</f>
        <v>48.783881747368184</v>
      </c>
      <c r="AW200" s="1">
        <f>[1]节奏总纲!BE200</f>
        <v>53.481498147165112</v>
      </c>
      <c r="BA200" s="1">
        <v>197</v>
      </c>
      <c r="BB200" s="1">
        <f>[1]服务器生态!W218</f>
        <v>106.93550344176559</v>
      </c>
      <c r="BC200" s="1">
        <f>[1]服务器生态!X218</f>
        <v>105.4393855938421</v>
      </c>
      <c r="BD200" s="1">
        <f>[1]服务器生态!Y218</f>
        <v>8.6070476976422388</v>
      </c>
      <c r="BE200" s="1">
        <f>[1]服务器生态!Z218</f>
        <v>1.5312546067500001</v>
      </c>
      <c r="BF200" s="1">
        <f>[1]服务器生态!AA218</f>
        <v>0.44305865999999983</v>
      </c>
      <c r="BG200" s="1">
        <f>[1]服务器生态!AB218</f>
        <v>210.46597156154709</v>
      </c>
      <c r="BH200" s="1">
        <f>[1]服务器生态!AC218</f>
        <v>0.47962550249999997</v>
      </c>
      <c r="BI200" s="1">
        <f>[1]服务器生态!AD218</f>
        <v>0.47291513735919999</v>
      </c>
      <c r="BJ200" s="1">
        <f>[1]服务器生态!AE218</f>
        <v>3.8604200140800002E-2</v>
      </c>
      <c r="BK200" s="1">
        <f>[1]服务器生态!AF218</f>
        <v>6.8679600000000019E-3</v>
      </c>
      <c r="BL200" s="1">
        <f>[1]服务器生态!AG218</f>
        <v>1.9871999999999997E-3</v>
      </c>
      <c r="BM200" s="1">
        <f>[1]服务器生态!$P199</f>
        <v>1</v>
      </c>
      <c r="BN200" s="11">
        <f>[1]服务器生态!Q199</f>
        <v>2.2295624999999997</v>
      </c>
    </row>
    <row r="201" spans="21:66" x14ac:dyDescent="0.15">
      <c r="U201" s="15">
        <f>[1]节奏总纲!AC201</f>
        <v>198</v>
      </c>
      <c r="V201" s="15">
        <f>[1]节奏总纲!AD201</f>
        <v>76.358227492534112</v>
      </c>
      <c r="W201" s="15">
        <f>[1]节奏总纲!AE201</f>
        <v>78.424420800876163</v>
      </c>
      <c r="X201" s="15">
        <f>[1]节奏总纲!AF201</f>
        <v>81.388656279337198</v>
      </c>
      <c r="Y201" s="15">
        <f>[1]节奏总纲!AG201</f>
        <v>85.899101567595565</v>
      </c>
      <c r="Z201" s="15">
        <f>[1]节奏总纲!AH201</f>
        <v>95.367832141957777</v>
      </c>
      <c r="AR201" s="1">
        <v>198</v>
      </c>
      <c r="AS201" s="1">
        <f>[1]节奏总纲!BA201</f>
        <v>42.618414551489408</v>
      </c>
      <c r="AT201" s="1">
        <f>[1]节奏总纲!BB201</f>
        <v>44.132549776504064</v>
      </c>
      <c r="AU201" s="1">
        <f>[1]节奏总纲!BC201</f>
        <v>46.079770001861057</v>
      </c>
      <c r="AV201" s="1">
        <f>[1]节奏总纲!BD201</f>
        <v>48.819774747187417</v>
      </c>
      <c r="AW201" s="1">
        <f>[1]节奏总纲!BE201</f>
        <v>53.515962420198605</v>
      </c>
      <c r="BA201" s="1">
        <v>198</v>
      </c>
      <c r="BB201" s="1">
        <f>[1]服务器生态!W219</f>
        <v>106.24304412253122</v>
      </c>
      <c r="BC201" s="1">
        <f>[1]服务器生态!X219</f>
        <v>104.75661436427977</v>
      </c>
      <c r="BD201" s="1">
        <f>[1]服务器生态!Y219</f>
        <v>8.5513128836889596</v>
      </c>
      <c r="BE201" s="1">
        <f>[1]服务器生态!Z219</f>
        <v>1.5213389895000002</v>
      </c>
      <c r="BF201" s="1">
        <f>[1]服务器生态!AA219</f>
        <v>0.44018963999999988</v>
      </c>
      <c r="BG201" s="1">
        <f>[1]服务器生态!AB219</f>
        <v>210.95764589463178</v>
      </c>
      <c r="BH201" s="1">
        <f>[1]服务器生态!AC219</f>
        <v>0.47962550249999997</v>
      </c>
      <c r="BI201" s="1">
        <f>[1]服务器生态!AD219</f>
        <v>0.47291513735919999</v>
      </c>
      <c r="BJ201" s="1">
        <f>[1]服务器生态!AE219</f>
        <v>3.8604200140800002E-2</v>
      </c>
      <c r="BK201" s="1">
        <f>[1]服务器生态!AF219</f>
        <v>6.8679600000000019E-3</v>
      </c>
      <c r="BL201" s="1">
        <f>[1]服务器生态!AG219</f>
        <v>1.9871999999999997E-3</v>
      </c>
      <c r="BM201" s="1">
        <f>[1]服务器生态!$P200</f>
        <v>1</v>
      </c>
      <c r="BN201" s="11">
        <f>[1]服务器生态!Q200</f>
        <v>2.2151249999999996</v>
      </c>
    </row>
    <row r="202" spans="21:66" x14ac:dyDescent="0.15">
      <c r="U202" s="15">
        <f>[1]节奏总纲!AC202</f>
        <v>199</v>
      </c>
      <c r="V202" s="15">
        <f>[1]节奏总纲!AD202</f>
        <v>76.430041330048923</v>
      </c>
      <c r="W202" s="15">
        <f>[1]节奏总纲!AE202</f>
        <v>78.495666213746148</v>
      </c>
      <c r="X202" s="15">
        <f>[1]节奏总纲!AF202</f>
        <v>81.461629666251454</v>
      </c>
      <c r="Y202" s="15">
        <f>[1]节奏总纲!AG202</f>
        <v>85.97145732939741</v>
      </c>
      <c r="Z202" s="15">
        <f>[1]节奏总纲!AH202</f>
        <v>95.439182812761885</v>
      </c>
      <c r="AR202" s="1">
        <v>199</v>
      </c>
      <c r="AS202" s="1">
        <f>[1]节奏总纲!BA202</f>
        <v>42.653127306416472</v>
      </c>
      <c r="AT202" s="1">
        <f>[1]节奏总纲!BB202</f>
        <v>44.164869084383938</v>
      </c>
      <c r="AU202" s="1">
        <f>[1]节奏总纲!BC202</f>
        <v>46.111876739892267</v>
      </c>
      <c r="AV202" s="1">
        <f>[1]节奏总纲!BD202</f>
        <v>48.855667747006656</v>
      </c>
      <c r="AW202" s="1">
        <f>[1]节奏总纲!BE202</f>
        <v>53.55042669323209</v>
      </c>
      <c r="BA202" s="1">
        <v>199</v>
      </c>
      <c r="BB202" s="1">
        <f>[1]服务器生态!W220</f>
        <v>105.55058480329686</v>
      </c>
      <c r="BC202" s="1">
        <f>[1]服务器生态!X220</f>
        <v>104.07384313471742</v>
      </c>
      <c r="BD202" s="1">
        <f>[1]服务器生态!Y220</f>
        <v>8.4955780697356786</v>
      </c>
      <c r="BE202" s="1">
        <f>[1]服务器生态!Z220</f>
        <v>1.5114233722500001</v>
      </c>
      <c r="BF202" s="1">
        <f>[1]服务器生态!AA220</f>
        <v>0.43732061999999988</v>
      </c>
      <c r="BG202" s="1">
        <f>[1]服务器生态!AB220</f>
        <v>211.44611564640218</v>
      </c>
      <c r="BH202" s="1">
        <f>[1]服务器生态!AC220</f>
        <v>0.47962550249999997</v>
      </c>
      <c r="BI202" s="1">
        <f>[1]服务器生态!AD220</f>
        <v>0.47291513735919999</v>
      </c>
      <c r="BJ202" s="1">
        <f>[1]服务器生态!AE220</f>
        <v>3.8604200140800002E-2</v>
      </c>
      <c r="BK202" s="1">
        <f>[1]服务器生态!AF220</f>
        <v>6.8679600000000019E-3</v>
      </c>
      <c r="BL202" s="1">
        <f>[1]服务器生态!AG220</f>
        <v>1.9871999999999997E-3</v>
      </c>
      <c r="BM202" s="1">
        <f>[1]服务器生态!$P201</f>
        <v>1</v>
      </c>
      <c r="BN202" s="11">
        <f>[1]服务器生态!Q201</f>
        <v>2.2006874999999995</v>
      </c>
    </row>
    <row r="203" spans="21:66" x14ac:dyDescent="0.15">
      <c r="U203" s="15">
        <f>[1]节奏总纲!AC203</f>
        <v>200</v>
      </c>
      <c r="V203" s="15">
        <f>[1]节奏总纲!AD203</f>
        <v>76.501855167563733</v>
      </c>
      <c r="W203" s="15">
        <f>[1]节奏总纲!AE203</f>
        <v>78.566911626616118</v>
      </c>
      <c r="X203" s="15">
        <f>[1]节奏总纲!AF203</f>
        <v>81.534603053165696</v>
      </c>
      <c r="Y203" s="15">
        <f>[1]节奏总纲!AG203</f>
        <v>86.045919706798657</v>
      </c>
      <c r="Z203" s="15">
        <f>[1]节奏总纲!AH203</f>
        <v>95.510533483565979</v>
      </c>
      <c r="AR203" s="1">
        <v>200</v>
      </c>
      <c r="AS203" s="1">
        <f>[1]节奏总纲!BA203</f>
        <v>42.687840061343536</v>
      </c>
      <c r="AT203" s="1">
        <f>[1]节奏总纲!BB203</f>
        <v>44.197188392263818</v>
      </c>
      <c r="AU203" s="1">
        <f>[1]节奏总纲!BC203</f>
        <v>46.143983477923484</v>
      </c>
      <c r="AV203" s="1">
        <f>[1]节奏总纲!BD203</f>
        <v>48.891560746825888</v>
      </c>
      <c r="AW203" s="1">
        <f>[1]节奏总纲!BE203</f>
        <v>53.584890966265583</v>
      </c>
      <c r="BA203" s="1">
        <v>200</v>
      </c>
      <c r="BB203" s="1">
        <f>[1]服务器生态!W221</f>
        <v>104.85812548406248</v>
      </c>
      <c r="BC203" s="1">
        <f>[1]服务器生态!X221</f>
        <v>103.39107190515509</v>
      </c>
      <c r="BD203" s="1">
        <f>[1]服务器生态!Y221</f>
        <v>8.4398432557823995</v>
      </c>
      <c r="BE203" s="1">
        <f>[1]服务器生态!Z221</f>
        <v>1.5015077550000002</v>
      </c>
      <c r="BF203" s="1">
        <f>[1]服务器生态!AA221</f>
        <v>0.43445159999999988</v>
      </c>
      <c r="BG203" s="1">
        <f>[1]服务器生态!AB221</f>
        <v>211.93138081685822</v>
      </c>
      <c r="BH203" s="1">
        <f>[1]服务器生态!AC221</f>
        <v>0.47962550249999997</v>
      </c>
      <c r="BI203" s="1">
        <f>[1]服务器生态!AD221</f>
        <v>0.47291513735919999</v>
      </c>
      <c r="BJ203" s="1">
        <f>[1]服务器生态!AE221</f>
        <v>3.8604200140800002E-2</v>
      </c>
      <c r="BK203" s="1">
        <f>[1]服务器生态!AF221</f>
        <v>6.8679600000000019E-3</v>
      </c>
      <c r="BL203" s="1">
        <f>[1]服务器生态!AG221</f>
        <v>1.9871999999999997E-3</v>
      </c>
      <c r="BM203" s="1">
        <f>[1]服务器生态!$P202</f>
        <v>1</v>
      </c>
      <c r="BN203" s="11">
        <f>[1]服务器生态!Q202</f>
        <v>2.1862499999999998</v>
      </c>
    </row>
    <row r="204" spans="21:66" x14ac:dyDescent="0.15">
      <c r="U204" s="15">
        <f>[1]节奏总纲!AC204</f>
        <v>201</v>
      </c>
      <c r="V204" s="15">
        <f>[1]节奏总纲!AD204</f>
        <v>76.573669005078543</v>
      </c>
      <c r="W204" s="15">
        <f>[1]节奏总纲!AE204</f>
        <v>78.638157039486103</v>
      </c>
      <c r="X204" s="15">
        <f>[1]节奏总纲!AF204</f>
        <v>81.607576440079953</v>
      </c>
      <c r="Y204" s="15">
        <f>[1]节奏总纲!AG204</f>
        <v>86.121754469336281</v>
      </c>
      <c r="Z204" s="15">
        <f>[1]节奏总纲!AH204</f>
        <v>95.581884154370087</v>
      </c>
      <c r="AR204" s="1">
        <v>201</v>
      </c>
      <c r="AS204" s="1">
        <f>[1]节奏总纲!BA204</f>
        <v>42.7225528162706</v>
      </c>
      <c r="AT204" s="1">
        <f>[1]节奏总纲!BB204</f>
        <v>44.229507700143699</v>
      </c>
      <c r="AU204" s="1">
        <f>[1]节奏总纲!BC204</f>
        <v>46.176090215954694</v>
      </c>
      <c r="AV204" s="1">
        <f>[1]节奏总纲!BD204</f>
        <v>48.927453746645128</v>
      </c>
      <c r="AW204" s="1">
        <f>[1]节奏总纲!BE204</f>
        <v>53.619355239299068</v>
      </c>
      <c r="BA204" s="1">
        <v>201</v>
      </c>
      <c r="BB204" s="1">
        <f>[1]服务器生态!W222</f>
        <v>104.16566616482811</v>
      </c>
      <c r="BC204" s="1">
        <f>[1]服务器生态!X222</f>
        <v>102.70830067559274</v>
      </c>
      <c r="BD204" s="1">
        <f>[1]服务器生态!Y222</f>
        <v>8.3841084418291203</v>
      </c>
      <c r="BE204" s="1">
        <f>[1]服务器生态!Z222</f>
        <v>1.4915921377500003</v>
      </c>
      <c r="BF204" s="1">
        <f>[1]服务器生态!AA222</f>
        <v>0.43158257999999988</v>
      </c>
      <c r="BG204" s="1">
        <f>[1]服务器生态!AB222</f>
        <v>212.41344140599995</v>
      </c>
      <c r="BH204" s="1">
        <f>[1]服务器生态!AC222</f>
        <v>0.47962550249999997</v>
      </c>
      <c r="BI204" s="1">
        <f>[1]服务器生态!AD222</f>
        <v>0.47291513735919999</v>
      </c>
      <c r="BJ204" s="1">
        <f>[1]服务器生态!AE222</f>
        <v>3.8604200140800002E-2</v>
      </c>
      <c r="BK204" s="1">
        <f>[1]服务器生态!AF222</f>
        <v>6.8679600000000019E-3</v>
      </c>
      <c r="BL204" s="1">
        <f>[1]服务器生态!AG222</f>
        <v>1.9871999999999997E-3</v>
      </c>
      <c r="BM204" s="1">
        <f>[1]服务器生态!$P203</f>
        <v>1</v>
      </c>
      <c r="BN204" s="11">
        <f>[1]服务器生态!Q203</f>
        <v>2.1718124999999997</v>
      </c>
    </row>
    <row r="205" spans="21:66" x14ac:dyDescent="0.15">
      <c r="U205" s="15">
        <f>[1]节奏总纲!AC205</f>
        <v>202</v>
      </c>
      <c r="V205" s="15">
        <f>[1]节奏总纲!AD205</f>
        <v>76.645482842593353</v>
      </c>
      <c r="W205" s="15">
        <f>[1]节奏总纲!AE205</f>
        <v>78.709402452356088</v>
      </c>
      <c r="X205" s="15">
        <f>[1]节奏总纲!AF205</f>
        <v>81.680549826994209</v>
      </c>
      <c r="Y205" s="15">
        <f>[1]节奏总纲!AG205</f>
        <v>86.197589231873891</v>
      </c>
      <c r="Z205" s="15">
        <f>[1]节奏总纲!AH205</f>
        <v>95.653234825174181</v>
      </c>
      <c r="AR205" s="1">
        <v>202</v>
      </c>
      <c r="AS205" s="1">
        <f>[1]节奏总纲!BA205</f>
        <v>42.757265571197664</v>
      </c>
      <c r="AT205" s="1">
        <f>[1]节奏总纲!BB205</f>
        <v>44.261827008023573</v>
      </c>
      <c r="AU205" s="1">
        <f>[1]节奏总纲!BC205</f>
        <v>46.208196953985905</v>
      </c>
      <c r="AV205" s="1">
        <f>[1]节奏总纲!BD205</f>
        <v>48.96334674646436</v>
      </c>
      <c r="AW205" s="1">
        <f>[1]节奏总纲!BE205</f>
        <v>53.653819512332554</v>
      </c>
      <c r="BA205" s="1">
        <v>202</v>
      </c>
      <c r="BB205" s="1">
        <f>[1]服务器生态!W223</f>
        <v>103.47320684559372</v>
      </c>
      <c r="BC205" s="1">
        <f>[1]服务器生态!X223</f>
        <v>102.02552944603039</v>
      </c>
      <c r="BD205" s="1">
        <f>[1]服务器生态!Y223</f>
        <v>8.3283736278758393</v>
      </c>
      <c r="BE205" s="1">
        <f>[1]服务器生态!Z223</f>
        <v>1.4816765205000002</v>
      </c>
      <c r="BF205" s="1">
        <f>[1]服务器生态!AA223</f>
        <v>0.42871355999999983</v>
      </c>
      <c r="BG205" s="1">
        <f>[1]服务器生态!AB223</f>
        <v>212.89229741382738</v>
      </c>
      <c r="BH205" s="1">
        <f>[1]服务器生态!AC223</f>
        <v>0.47962550249999997</v>
      </c>
      <c r="BI205" s="1">
        <f>[1]服务器生态!AD223</f>
        <v>0.47291513735919999</v>
      </c>
      <c r="BJ205" s="1">
        <f>[1]服务器生态!AE223</f>
        <v>3.8604200140800002E-2</v>
      </c>
      <c r="BK205" s="1">
        <f>[1]服务器生态!AF223</f>
        <v>6.8679600000000019E-3</v>
      </c>
      <c r="BL205" s="1">
        <f>[1]服务器生态!AG223</f>
        <v>1.9871999999999997E-3</v>
      </c>
      <c r="BM205" s="1">
        <f>[1]服务器生态!$P204</f>
        <v>1</v>
      </c>
      <c r="BN205" s="11">
        <f>[1]服务器生态!Q204</f>
        <v>2.1573749999999996</v>
      </c>
    </row>
    <row r="206" spans="21:66" x14ac:dyDescent="0.15">
      <c r="U206" s="15">
        <f>[1]节奏总纲!AC206</f>
        <v>203</v>
      </c>
      <c r="V206" s="15">
        <f>[1]节奏总纲!AD206</f>
        <v>76.717296680108163</v>
      </c>
      <c r="W206" s="15">
        <f>[1]节奏总纲!AE206</f>
        <v>78.780647865226058</v>
      </c>
      <c r="X206" s="15">
        <f>[1]节奏总纲!AF206</f>
        <v>81.753523213908451</v>
      </c>
      <c r="Y206" s="15">
        <f>[1]节奏总纲!AG206</f>
        <v>86.273423994411502</v>
      </c>
      <c r="Z206" s="15">
        <f>[1]节奏总纲!AH206</f>
        <v>95.724585495978289</v>
      </c>
      <c r="AR206" s="1">
        <v>203</v>
      </c>
      <c r="AS206" s="1">
        <f>[1]节奏总纲!BA206</f>
        <v>42.791978326124728</v>
      </c>
      <c r="AT206" s="1">
        <f>[1]节奏总纲!BB206</f>
        <v>44.294146315903454</v>
      </c>
      <c r="AU206" s="1">
        <f>[1]节奏总纲!BC206</f>
        <v>46.240303692017122</v>
      </c>
      <c r="AV206" s="1">
        <f>[1]节奏总纲!BD206</f>
        <v>48.9992397462836</v>
      </c>
      <c r="AW206" s="1">
        <f>[1]节奏总纲!BE206</f>
        <v>53.688283785366046</v>
      </c>
      <c r="BA206" s="1">
        <v>203</v>
      </c>
      <c r="BB206" s="1">
        <f>[1]服务器生态!W224</f>
        <v>102.78074752635935</v>
      </c>
      <c r="BC206" s="1">
        <f>[1]服务器生态!X224</f>
        <v>101.34275821646804</v>
      </c>
      <c r="BD206" s="1">
        <f>[1]服务器生态!Y224</f>
        <v>8.2726388139225584</v>
      </c>
      <c r="BE206" s="1">
        <f>[1]服务器生态!Z224</f>
        <v>1.4717609032500001</v>
      </c>
      <c r="BF206" s="1">
        <f>[1]服务器生态!AA224</f>
        <v>0.42584453999999988</v>
      </c>
      <c r="BG206" s="1">
        <f>[1]服务器生态!AB224</f>
        <v>213.36794884034046</v>
      </c>
      <c r="BH206" s="1">
        <f>[1]服务器生态!AC224</f>
        <v>0.47962550249999997</v>
      </c>
      <c r="BI206" s="1">
        <f>[1]服务器生态!AD224</f>
        <v>0.47291513735919999</v>
      </c>
      <c r="BJ206" s="1">
        <f>[1]服务器生态!AE224</f>
        <v>3.8604200140800002E-2</v>
      </c>
      <c r="BK206" s="1">
        <f>[1]服务器生态!AF224</f>
        <v>6.8679600000000019E-3</v>
      </c>
      <c r="BL206" s="1">
        <f>[1]服务器生态!AG224</f>
        <v>1.9871999999999997E-3</v>
      </c>
      <c r="BM206" s="1">
        <f>[1]服务器生态!$P205</f>
        <v>1</v>
      </c>
      <c r="BN206" s="11">
        <f>[1]服务器生态!Q205</f>
        <v>2.1429374999999995</v>
      </c>
    </row>
    <row r="207" spans="21:66" x14ac:dyDescent="0.15">
      <c r="U207" s="15">
        <f>[1]节奏总纲!AC207</f>
        <v>204</v>
      </c>
      <c r="V207" s="15">
        <f>[1]节奏总纲!AD207</f>
        <v>76.789110517622973</v>
      </c>
      <c r="W207" s="15">
        <f>[1]节奏总纲!AE207</f>
        <v>78.851893278096043</v>
      </c>
      <c r="X207" s="15">
        <f>[1]节奏总纲!AF207</f>
        <v>81.826496600822708</v>
      </c>
      <c r="Y207" s="15">
        <f>[1]节奏总纲!AG207</f>
        <v>86.349258756949112</v>
      </c>
      <c r="Z207" s="15">
        <f>[1]节奏总纲!AH207</f>
        <v>95.795936166782383</v>
      </c>
      <c r="AR207" s="1">
        <v>204</v>
      </c>
      <c r="AS207" s="1">
        <f>[1]节奏总纲!BA207</f>
        <v>42.826691081051791</v>
      </c>
      <c r="AT207" s="1">
        <f>[1]节奏总纲!BB207</f>
        <v>44.326465623783335</v>
      </c>
      <c r="AU207" s="1">
        <f>[1]节奏总纲!BC207</f>
        <v>46.272410430048332</v>
      </c>
      <c r="AV207" s="1">
        <f>[1]节奏总纲!BD207</f>
        <v>49.030333272797542</v>
      </c>
      <c r="AW207" s="1">
        <f>[1]节奏总纲!BE207</f>
        <v>53.722748058399532</v>
      </c>
      <c r="BA207" s="1">
        <v>204</v>
      </c>
      <c r="BB207" s="1">
        <f>[1]服务器生态!W225</f>
        <v>102.08828820712499</v>
      </c>
      <c r="BC207" s="1">
        <f>[1]服务器生态!X225</f>
        <v>100.65998698690572</v>
      </c>
      <c r="BD207" s="1">
        <f>[1]服务器生态!Y225</f>
        <v>8.216903999969281</v>
      </c>
      <c r="BE207" s="1">
        <f>[1]服务器生态!Z225</f>
        <v>1.4618452860000004</v>
      </c>
      <c r="BF207" s="1">
        <f>[1]服务器生态!AA225</f>
        <v>0.42297551999999994</v>
      </c>
      <c r="BG207" s="1">
        <f>[1]服务器生态!AB225</f>
        <v>213.84039568553922</v>
      </c>
      <c r="BH207" s="1">
        <f>[1]服务器生态!AC225</f>
        <v>0.47962550249999997</v>
      </c>
      <c r="BI207" s="1">
        <f>[1]服务器生态!AD225</f>
        <v>0.47291513735919999</v>
      </c>
      <c r="BJ207" s="1">
        <f>[1]服务器生态!AE225</f>
        <v>3.8604200140800002E-2</v>
      </c>
      <c r="BK207" s="1">
        <f>[1]服务器生态!AF225</f>
        <v>6.8679600000000019E-3</v>
      </c>
      <c r="BL207" s="1">
        <f>[1]服务器生态!AG225</f>
        <v>1.9871999999999997E-3</v>
      </c>
      <c r="BM207" s="1">
        <f>[1]服务器生态!$P206</f>
        <v>1</v>
      </c>
      <c r="BN207" s="11">
        <f>[1]服务器生态!Q206</f>
        <v>2.1284999999999998</v>
      </c>
    </row>
    <row r="208" spans="21:66" x14ac:dyDescent="0.15">
      <c r="U208" s="15">
        <f>[1]节奏总纲!AC208</f>
        <v>205</v>
      </c>
      <c r="V208" s="15">
        <f>[1]节奏总纲!AD208</f>
        <v>76.860924355137783</v>
      </c>
      <c r="W208" s="15">
        <f>[1]节奏总纲!AE208</f>
        <v>78.923138690966013</v>
      </c>
      <c r="X208" s="15">
        <f>[1]节奏总纲!AF208</f>
        <v>81.899469987736964</v>
      </c>
      <c r="Y208" s="15">
        <f>[1]节奏总纲!AG208</f>
        <v>86.425093519486722</v>
      </c>
      <c r="Z208" s="15">
        <f>[1]节奏总纲!AH208</f>
        <v>95.867286837586477</v>
      </c>
      <c r="AR208" s="1">
        <v>205</v>
      </c>
      <c r="AS208" s="1">
        <f>[1]节奏总纲!BA208</f>
        <v>42.861403835978855</v>
      </c>
      <c r="AT208" s="1">
        <f>[1]节奏总纲!BB208</f>
        <v>44.358784931663209</v>
      </c>
      <c r="AU208" s="1">
        <f>[1]节奏总纲!BC208</f>
        <v>46.304517168079542</v>
      </c>
      <c r="AV208" s="1">
        <f>[1]节奏总纲!BD208</f>
        <v>49.061322941292346</v>
      </c>
      <c r="AW208" s="1">
        <f>[1]节奏总纲!BE208</f>
        <v>53.757212331433024</v>
      </c>
      <c r="BA208" s="1">
        <v>205</v>
      </c>
      <c r="BB208" s="1">
        <f>[1]服务器生态!W226</f>
        <v>101.3958288878906</v>
      </c>
      <c r="BC208" s="1">
        <f>[1]服务器生态!X226</f>
        <v>99.977215757343359</v>
      </c>
      <c r="BD208" s="1">
        <f>[1]服务器生态!Y226</f>
        <v>8.1611691860160001</v>
      </c>
      <c r="BE208" s="1">
        <f>[1]服务器生态!Z226</f>
        <v>1.4519296687500003</v>
      </c>
      <c r="BF208" s="1">
        <f>[1]服务器生态!AA226</f>
        <v>0.42010649999999988</v>
      </c>
      <c r="BG208" s="1">
        <f>[1]服务器生态!AB226</f>
        <v>214.30963794942363</v>
      </c>
      <c r="BH208" s="1">
        <f>[1]服务器生态!AC226</f>
        <v>0.47962550249999997</v>
      </c>
      <c r="BI208" s="1">
        <f>[1]服务器生态!AD226</f>
        <v>0.47291513735919999</v>
      </c>
      <c r="BJ208" s="1">
        <f>[1]服务器生态!AE226</f>
        <v>3.8604200140800002E-2</v>
      </c>
      <c r="BK208" s="1">
        <f>[1]服务器生态!AF226</f>
        <v>6.8679600000000019E-3</v>
      </c>
      <c r="BL208" s="1">
        <f>[1]服务器生态!AG226</f>
        <v>1.9871999999999997E-3</v>
      </c>
      <c r="BM208" s="1">
        <f>[1]服务器生态!$P207</f>
        <v>1</v>
      </c>
      <c r="BN208" s="11">
        <f>[1]服务器生态!Q207</f>
        <v>2.1140624999999997</v>
      </c>
    </row>
    <row r="209" spans="21:69" x14ac:dyDescent="0.15">
      <c r="U209" s="15">
        <f>[1]节奏总纲!AC209</f>
        <v>206</v>
      </c>
      <c r="V209" s="15">
        <f>[1]节奏总纲!AD209</f>
        <v>76.932738192652593</v>
      </c>
      <c r="W209" s="15">
        <f>[1]节奏总纲!AE209</f>
        <v>78.994384103835998</v>
      </c>
      <c r="X209" s="15">
        <f>[1]节奏总纲!AF209</f>
        <v>81.972443374651206</v>
      </c>
      <c r="Y209" s="15">
        <f>[1]节奏总纲!AG209</f>
        <v>86.500928282024347</v>
      </c>
      <c r="Z209" s="15">
        <f>[1]节奏总纲!AH209</f>
        <v>95.938637508390585</v>
      </c>
      <c r="AR209" s="1">
        <v>206</v>
      </c>
      <c r="AS209" s="1">
        <f>[1]节奏总纲!BA209</f>
        <v>42.896116590905919</v>
      </c>
      <c r="AT209" s="1">
        <f>[1]节奏总纲!BB209</f>
        <v>44.39110423954309</v>
      </c>
      <c r="AU209" s="1">
        <f>[1]节奏总纲!BC209</f>
        <v>46.336623906110759</v>
      </c>
      <c r="AV209" s="1">
        <f>[1]节奏总纲!BD209</f>
        <v>49.09231260978715</v>
      </c>
      <c r="AW209" s="1">
        <f>[1]节奏总纲!BE209</f>
        <v>53.79167660446651</v>
      </c>
      <c r="BA209" s="1">
        <v>206</v>
      </c>
      <c r="BB209" s="1">
        <f>[1]服务器生态!W227</f>
        <v>100.70336956865623</v>
      </c>
      <c r="BC209" s="1">
        <f>[1]服务器生态!X227</f>
        <v>99.29444452778101</v>
      </c>
      <c r="BD209" s="1">
        <f>[1]服务器生态!Y227</f>
        <v>8.1054343720627191</v>
      </c>
      <c r="BE209" s="1">
        <f>[1]服务器生态!Z227</f>
        <v>1.4420140515000002</v>
      </c>
      <c r="BF209" s="1">
        <f>[1]服务器生态!AA227</f>
        <v>0.41723747999999988</v>
      </c>
      <c r="BG209" s="1">
        <f>[1]服务器生态!AB227</f>
        <v>214.77567563199369</v>
      </c>
      <c r="BH209" s="1">
        <f>[1]服务器生态!AC227</f>
        <v>0.47962550249999997</v>
      </c>
      <c r="BI209" s="1">
        <f>[1]服务器生态!AD227</f>
        <v>0.47291513735919999</v>
      </c>
      <c r="BJ209" s="1">
        <f>[1]服务器生态!AE227</f>
        <v>3.8604200140800002E-2</v>
      </c>
      <c r="BK209" s="1">
        <f>[1]服务器生态!AF227</f>
        <v>6.8679600000000019E-3</v>
      </c>
      <c r="BL209" s="1">
        <f>[1]服务器生态!AG227</f>
        <v>1.9871999999999997E-3</v>
      </c>
      <c r="BM209" s="1">
        <f>[1]服务器生态!$P208</f>
        <v>1</v>
      </c>
      <c r="BN209" s="11">
        <f>[1]服务器生态!Q208</f>
        <v>2.0996249999999996</v>
      </c>
    </row>
    <row r="210" spans="21:69" x14ac:dyDescent="0.15">
      <c r="U210" s="15">
        <f>[1]节奏总纲!AC210</f>
        <v>207</v>
      </c>
      <c r="V210" s="15">
        <f>[1]节奏总纲!AD210</f>
        <v>77.004247194324648</v>
      </c>
      <c r="W210" s="15">
        <f>[1]节奏总纲!AE210</f>
        <v>79.061386416569832</v>
      </c>
      <c r="X210" s="15">
        <f>[1]节奏总纲!AF210</f>
        <v>82.041007317281839</v>
      </c>
      <c r="Y210" s="15">
        <f>[1]节奏总纲!AG210</f>
        <v>86.576763044561957</v>
      </c>
      <c r="Z210" s="15">
        <f>[1]节奏总纲!AH210</f>
        <v>96.008512635801992</v>
      </c>
      <c r="AR210" s="1">
        <v>207</v>
      </c>
      <c r="AS210" s="1">
        <f>[1]节奏总纲!BA210</f>
        <v>42.930829345832983</v>
      </c>
      <c r="AT210" s="1">
        <f>[1]节奏总纲!BB210</f>
        <v>44.423423547422971</v>
      </c>
      <c r="AU210" s="1">
        <f>[1]节奏总纲!BC210</f>
        <v>46.368730644141969</v>
      </c>
      <c r="AV210" s="1">
        <f>[1]节奏总纲!BD210</f>
        <v>49.123302278281955</v>
      </c>
      <c r="AW210" s="1">
        <f>[1]节奏总纲!BE210</f>
        <v>53.826140877499995</v>
      </c>
      <c r="BA210" s="1">
        <v>207</v>
      </c>
      <c r="BB210" s="1">
        <f>[1]服务器生态!W228</f>
        <v>100.01091024942184</v>
      </c>
      <c r="BC210" s="1">
        <f>[1]服务器生态!X228</f>
        <v>98.611673298218662</v>
      </c>
      <c r="BD210" s="1">
        <f>[1]服务器生态!Y228</f>
        <v>8.0496995581094382</v>
      </c>
      <c r="BE210" s="1">
        <f>[1]服务器生态!Z228</f>
        <v>1.4320984342500001</v>
      </c>
      <c r="BF210" s="1">
        <f>[1]服务器生态!AA228</f>
        <v>0.41436845999999983</v>
      </c>
      <c r="BG210" s="1">
        <f>[1]服务器生态!AB228</f>
        <v>215.2385087332494</v>
      </c>
      <c r="BH210" s="1">
        <f>[1]服务器生态!AC228</f>
        <v>0.47962550249999997</v>
      </c>
      <c r="BI210" s="1">
        <f>[1]服务器生态!AD228</f>
        <v>0.47291513735919999</v>
      </c>
      <c r="BJ210" s="1">
        <f>[1]服务器生态!AE228</f>
        <v>3.8604200140800002E-2</v>
      </c>
      <c r="BK210" s="1">
        <f>[1]服务器生态!AF228</f>
        <v>6.8679600000000019E-3</v>
      </c>
      <c r="BL210" s="1">
        <f>[1]服务器生态!AG228</f>
        <v>1.9871999999999997E-3</v>
      </c>
      <c r="BM210" s="1">
        <f>[1]服务器生态!$P209</f>
        <v>1</v>
      </c>
      <c r="BN210" s="11">
        <f>[1]服务器生态!Q209</f>
        <v>2.0851874999999995</v>
      </c>
    </row>
    <row r="211" spans="21:69" x14ac:dyDescent="0.15">
      <c r="U211" s="15">
        <f>[1]节奏总纲!AC211</f>
        <v>208</v>
      </c>
      <c r="V211" s="15">
        <f>[1]节奏总纲!AD211</f>
        <v>77.07125187397483</v>
      </c>
      <c r="W211" s="15">
        <f>[1]节奏总纲!AE211</f>
        <v>79.128025648620252</v>
      </c>
      <c r="X211" s="15">
        <f>[1]节奏总纲!AF211</f>
        <v>82.106895829081836</v>
      </c>
      <c r="Y211" s="15">
        <f>[1]节奏总纲!AG211</f>
        <v>86.652597807099568</v>
      </c>
      <c r="Z211" s="15">
        <f>[1]节奏总纲!AH211</f>
        <v>96.069322745727362</v>
      </c>
      <c r="AR211" s="1">
        <v>208</v>
      </c>
      <c r="AS211" s="1">
        <f>[1]节奏总纲!BA211</f>
        <v>42.965542100760054</v>
      </c>
      <c r="AT211" s="1">
        <f>[1]节奏总纲!BB211</f>
        <v>44.455742855302844</v>
      </c>
      <c r="AU211" s="1">
        <f>[1]节奏总纲!BC211</f>
        <v>46.400837382173179</v>
      </c>
      <c r="AV211" s="1">
        <f>[1]节奏总纲!BD211</f>
        <v>49.154291946776759</v>
      </c>
      <c r="AW211" s="1">
        <f>[1]节奏总纲!BE211</f>
        <v>53.860605150533488</v>
      </c>
      <c r="BA211" s="1">
        <v>208</v>
      </c>
      <c r="BB211" s="1">
        <f>[1]服务器生态!W229</f>
        <v>99.318450930187481</v>
      </c>
      <c r="BC211" s="1">
        <f>[1]服务器生态!X229</f>
        <v>97.928902068656313</v>
      </c>
      <c r="BD211" s="1">
        <f>[1]服务器生态!Y229</f>
        <v>7.993964744156159</v>
      </c>
      <c r="BE211" s="1">
        <f>[1]服务器生态!Z229</f>
        <v>1.4221828170000002</v>
      </c>
      <c r="BF211" s="1">
        <f>[1]服务器生态!AA229</f>
        <v>0.41149943999999988</v>
      </c>
      <c r="BG211" s="1">
        <f>[1]服务器生态!AB229</f>
        <v>215.69813725319082</v>
      </c>
      <c r="BH211" s="1">
        <f>[1]服务器生态!AC229</f>
        <v>0.47962550249999997</v>
      </c>
      <c r="BI211" s="1">
        <f>[1]服务器生态!AD229</f>
        <v>0.47291513735919999</v>
      </c>
      <c r="BJ211" s="1">
        <f>[1]服务器生态!AE229</f>
        <v>3.8604200140800002E-2</v>
      </c>
      <c r="BK211" s="1">
        <f>[1]服务器生态!AF229</f>
        <v>6.8679600000000019E-3</v>
      </c>
      <c r="BL211" s="1">
        <f>[1]服务器生态!AG229</f>
        <v>1.9871999999999997E-3</v>
      </c>
      <c r="BM211" s="1">
        <f>[1]服务器生态!$P210</f>
        <v>1</v>
      </c>
      <c r="BN211" s="11">
        <f>[1]服务器生态!Q210</f>
        <v>2.0707499999999994</v>
      </c>
    </row>
    <row r="212" spans="21:69" x14ac:dyDescent="0.15">
      <c r="U212" s="15">
        <f>[1]节奏总纲!AC212</f>
        <v>209</v>
      </c>
      <c r="V212" s="15">
        <f>[1]节奏总纲!AD212</f>
        <v>77.138256553625013</v>
      </c>
      <c r="W212" s="15">
        <f>[1]节奏总纲!AE212</f>
        <v>79.194664880670672</v>
      </c>
      <c r="X212" s="15">
        <f>[1]节奏总纲!AF212</f>
        <v>82.172784340881819</v>
      </c>
      <c r="Y212" s="15">
        <f>[1]节奏总纲!AG212</f>
        <v>86.728432569637178</v>
      </c>
      <c r="Z212" s="15">
        <f>[1]节奏总纲!AH212</f>
        <v>96.130132855652732</v>
      </c>
      <c r="AR212" s="1">
        <v>209</v>
      </c>
      <c r="AS212" s="1">
        <f>[1]节奏总纲!BA212</f>
        <v>43.000219942361319</v>
      </c>
      <c r="AT212" s="1">
        <f>[1]节奏总纲!BB212</f>
        <v>44.488062163182725</v>
      </c>
      <c r="AU212" s="1">
        <f>[1]节奏总纲!BC212</f>
        <v>46.432944120204397</v>
      </c>
      <c r="AV212" s="1">
        <f>[1]节奏总纲!BD212</f>
        <v>49.18528161527157</v>
      </c>
      <c r="AW212" s="1">
        <f>[1]节奏总纲!BE212</f>
        <v>53.895069423566973</v>
      </c>
      <c r="BA212" s="1">
        <v>209</v>
      </c>
      <c r="BB212" s="1">
        <f>[1]服务器生态!W230</f>
        <v>98.625991610953093</v>
      </c>
      <c r="BC212" s="1">
        <f>[1]服务器生态!X230</f>
        <v>97.246130839093965</v>
      </c>
      <c r="BD212" s="1">
        <f>[1]服务器生态!Y230</f>
        <v>7.938229930202878</v>
      </c>
      <c r="BE212" s="1">
        <f>[1]服务器生态!Z230</f>
        <v>1.41226719975</v>
      </c>
      <c r="BF212" s="1">
        <f>[1]服务器生态!AA230</f>
        <v>0.40863041999999983</v>
      </c>
      <c r="BG212" s="1">
        <f>[1]服务器生态!AB230</f>
        <v>216.15456119181789</v>
      </c>
      <c r="BH212" s="1">
        <f>[1]服务器生态!AC230</f>
        <v>0.47962550249999997</v>
      </c>
      <c r="BI212" s="1">
        <f>[1]服务器生态!AD230</f>
        <v>0.47291513735919999</v>
      </c>
      <c r="BJ212" s="1">
        <f>[1]服务器生态!AE230</f>
        <v>3.8604200140800002E-2</v>
      </c>
      <c r="BK212" s="1">
        <f>[1]服务器生态!AF230</f>
        <v>6.8679600000000019E-3</v>
      </c>
      <c r="BL212" s="1">
        <f>[1]服务器生态!AG230</f>
        <v>1.9871999999999997E-3</v>
      </c>
      <c r="BM212" s="1">
        <f>[1]服务器生态!$P211</f>
        <v>1</v>
      </c>
      <c r="BN212" s="11">
        <f>[1]服务器生态!Q211</f>
        <v>2.0563124999999993</v>
      </c>
    </row>
    <row r="213" spans="21:69" x14ac:dyDescent="0.15">
      <c r="U213" s="15">
        <f>[1]节奏总纲!AC213</f>
        <v>210</v>
      </c>
      <c r="V213" s="15">
        <f>[1]节奏总纲!AD213</f>
        <v>77.205261233275195</v>
      </c>
      <c r="W213" s="15">
        <f>[1]节奏总纲!AE213</f>
        <v>79.261304112721092</v>
      </c>
      <c r="X213" s="15">
        <f>[1]节奏总纲!AF213</f>
        <v>82.238672852681816</v>
      </c>
      <c r="Y213" s="15">
        <f>[1]节奏总纲!AG213</f>
        <v>86.804267332174788</v>
      </c>
      <c r="Z213" s="15">
        <f>[1]节奏总纲!AH213</f>
        <v>96.190942965578103</v>
      </c>
      <c r="AR213" s="1">
        <v>210</v>
      </c>
      <c r="AS213" s="1">
        <f>[1]节奏总纲!BA213</f>
        <v>43.030177309109042</v>
      </c>
      <c r="AT213" s="1">
        <f>[1]节奏总纲!BB213</f>
        <v>44.520381471062606</v>
      </c>
      <c r="AU213" s="1">
        <f>[1]节奏总纲!BC213</f>
        <v>46.465050858235607</v>
      </c>
      <c r="AV213" s="1">
        <f>[1]节奏总纲!BD213</f>
        <v>49.216271283766375</v>
      </c>
      <c r="AW213" s="1">
        <f>[1]节奏总纲!BE213</f>
        <v>53.929533696600465</v>
      </c>
      <c r="BA213" s="1">
        <v>210</v>
      </c>
      <c r="BB213" s="1">
        <f>[1]服务器生态!W231</f>
        <v>97.933532291718734</v>
      </c>
      <c r="BC213" s="1">
        <f>[1]服务器生态!X231</f>
        <v>96.563359609531631</v>
      </c>
      <c r="BD213" s="1">
        <f>[1]服务器生态!Y231</f>
        <v>7.8824951162495989</v>
      </c>
      <c r="BE213" s="1">
        <f>[1]服务器生态!Z231</f>
        <v>1.4023515825000001</v>
      </c>
      <c r="BF213" s="1">
        <f>[1]服务器生态!AA231</f>
        <v>0.40576139999999988</v>
      </c>
      <c r="BG213" s="1">
        <f>[1]服务器生态!AB231</f>
        <v>216.60778054913069</v>
      </c>
      <c r="BH213" s="1">
        <f>[1]服务器生态!AC231</f>
        <v>0.47962550249999997</v>
      </c>
      <c r="BI213" s="1">
        <f>[1]服务器生态!AD231</f>
        <v>0.47291513735919999</v>
      </c>
      <c r="BJ213" s="1">
        <f>[1]服务器生态!AE231</f>
        <v>3.8604200140800002E-2</v>
      </c>
      <c r="BK213" s="1">
        <f>[1]服务器生态!AF231</f>
        <v>6.8679600000000019E-3</v>
      </c>
      <c r="BL213" s="1">
        <f>[1]服务器生态!AG231</f>
        <v>1.9871999999999997E-3</v>
      </c>
      <c r="BM213" s="1">
        <f>[1]服务器生态!$P212</f>
        <v>1</v>
      </c>
      <c r="BN213" s="11">
        <f>[1]服务器生态!Q212</f>
        <v>2.0418749999999997</v>
      </c>
    </row>
    <row r="214" spans="21:69" x14ac:dyDescent="0.15">
      <c r="U214" s="15">
        <f>[1]节奏总纲!AC214</f>
        <v>211</v>
      </c>
      <c r="V214" s="15">
        <f>[1]节奏总纲!AD214</f>
        <v>77.272265912925377</v>
      </c>
      <c r="W214" s="15">
        <f>[1]节奏总纲!AE214</f>
        <v>79.327943344771512</v>
      </c>
      <c r="X214" s="15">
        <f>[1]节奏总纲!AF214</f>
        <v>82.304561364481813</v>
      </c>
      <c r="Y214" s="15">
        <f>[1]节奏总纲!AG214</f>
        <v>86.880102094712413</v>
      </c>
      <c r="Z214" s="15">
        <f>[1]节奏总纲!AH214</f>
        <v>96.251753075503458</v>
      </c>
      <c r="AR214" s="1">
        <v>211</v>
      </c>
      <c r="AS214" s="1">
        <f>[1]节奏总纲!BA214</f>
        <v>43.060134675856759</v>
      </c>
      <c r="AT214" s="1">
        <f>[1]节奏总纲!BB214</f>
        <v>44.55270077894248</v>
      </c>
      <c r="AU214" s="1">
        <f>[1]节奏总纲!BC214</f>
        <v>46.497157596266817</v>
      </c>
      <c r="AV214" s="1">
        <f>[1]节奏总纲!BD214</f>
        <v>49.247260952261179</v>
      </c>
      <c r="AW214" s="1">
        <f>[1]节奏总纲!BE214</f>
        <v>53.963997969633951</v>
      </c>
      <c r="BA214" s="1">
        <v>211</v>
      </c>
      <c r="BB214" s="1">
        <f>[1]服务器生态!W232</f>
        <v>97.362253353350368</v>
      </c>
      <c r="BC214" s="1">
        <f>[1]服务器生态!X232</f>
        <v>96.00007334514271</v>
      </c>
      <c r="BD214" s="1">
        <f>[1]服务器生态!Y232</f>
        <v>7.8365138947381432</v>
      </c>
      <c r="BE214" s="1">
        <f>[1]服务器生态!Z232</f>
        <v>1.3941711982687504</v>
      </c>
      <c r="BF214" s="1">
        <f>[1]服务器生态!AA232</f>
        <v>0.40339445849999989</v>
      </c>
      <c r="BG214" s="1">
        <f>[1]服务器生态!AB232</f>
        <v>217.05835612685908</v>
      </c>
      <c r="BH214" s="1">
        <f>[1]服务器生态!AC232</f>
        <v>0.47962550249999997</v>
      </c>
      <c r="BI214" s="1">
        <f>[1]服务器生态!AD232</f>
        <v>0.47291513735919999</v>
      </c>
      <c r="BJ214" s="1">
        <f>[1]服务器生态!AE232</f>
        <v>3.8604200140800002E-2</v>
      </c>
      <c r="BK214" s="1">
        <f>[1]服务器生态!AF232</f>
        <v>6.8679600000000019E-3</v>
      </c>
      <c r="BL214" s="1">
        <f>[1]服务器生态!AG232</f>
        <v>1.9871999999999997E-3</v>
      </c>
      <c r="BM214" s="1">
        <f>[1]服务器生态!$P213</f>
        <v>1</v>
      </c>
      <c r="BN214" s="11">
        <f>[1]服务器生态!Q213</f>
        <v>2.0299640624999999</v>
      </c>
    </row>
    <row r="215" spans="21:69" x14ac:dyDescent="0.15">
      <c r="U215" s="15">
        <f>[1]节奏总纲!AC215</f>
        <v>212</v>
      </c>
      <c r="V215" s="15">
        <f>[1]节奏总纲!AD215</f>
        <v>77.339270592575559</v>
      </c>
      <c r="W215" s="15">
        <f>[1]节奏总纲!AE215</f>
        <v>79.394582576821932</v>
      </c>
      <c r="X215" s="15">
        <f>[1]节奏总纲!AF215</f>
        <v>82.370449876281796</v>
      </c>
      <c r="Y215" s="15">
        <f>[1]节奏总纲!AG215</f>
        <v>86.955936857250023</v>
      </c>
      <c r="Z215" s="15">
        <f>[1]节奏总纲!AH215</f>
        <v>96.312563185428829</v>
      </c>
      <c r="AR215" s="1">
        <v>212</v>
      </c>
      <c r="AS215" s="1">
        <f>[1]节奏总纲!BA215</f>
        <v>43.090092042604475</v>
      </c>
      <c r="AT215" s="1">
        <f>[1]节奏总纲!BB215</f>
        <v>44.585020086822361</v>
      </c>
      <c r="AU215" s="1">
        <f>[1]节奏总纲!BC215</f>
        <v>46.529264334298034</v>
      </c>
      <c r="AV215" s="1">
        <f>[1]节奏总纲!BD215</f>
        <v>49.278250620755983</v>
      </c>
      <c r="AW215" s="1">
        <f>[1]节奏总纲!BE215</f>
        <v>53.998462242667436</v>
      </c>
      <c r="BA215" s="1">
        <v>212</v>
      </c>
      <c r="BB215" s="1">
        <f>[1]服务器生态!W233</f>
        <v>96.790974414982003</v>
      </c>
      <c r="BC215" s="1">
        <f>[1]服务器生态!X233</f>
        <v>95.43678708075376</v>
      </c>
      <c r="BD215" s="1">
        <f>[1]服务器生态!Y233</f>
        <v>7.7905326732266866</v>
      </c>
      <c r="BE215" s="1">
        <f>[1]服务器生态!Z233</f>
        <v>1.3859908140375001</v>
      </c>
      <c r="BF215" s="1">
        <f>[1]服务器生态!AA233</f>
        <v>0.40102751699999983</v>
      </c>
      <c r="BG215" s="1">
        <f>[1]服务器生态!AB233</f>
        <v>217.50628792500319</v>
      </c>
      <c r="BH215" s="1">
        <f>[1]服务器生态!AC233</f>
        <v>0.47962550249999997</v>
      </c>
      <c r="BI215" s="1">
        <f>[1]服务器生态!AD233</f>
        <v>0.47291513735919999</v>
      </c>
      <c r="BJ215" s="1">
        <f>[1]服务器生态!AE233</f>
        <v>3.8604200140800002E-2</v>
      </c>
      <c r="BK215" s="1">
        <f>[1]服务器生态!AF233</f>
        <v>6.8679600000000019E-3</v>
      </c>
      <c r="BL215" s="1">
        <f>[1]服务器生态!AG233</f>
        <v>1.9871999999999997E-3</v>
      </c>
      <c r="BM215" s="1">
        <f>[1]服务器生态!$P214</f>
        <v>1</v>
      </c>
      <c r="BN215" s="11">
        <f>[1]服务器生态!Q214</f>
        <v>2.0180531249999998</v>
      </c>
    </row>
    <row r="216" spans="21:69" x14ac:dyDescent="0.15">
      <c r="U216" s="15">
        <f>[1]节奏总纲!AC216</f>
        <v>213</v>
      </c>
      <c r="V216" s="15">
        <f>[1]节奏总纲!AD216</f>
        <v>77.406275272225741</v>
      </c>
      <c r="W216" s="15">
        <f>[1]节奏总纲!AE216</f>
        <v>79.461221808872352</v>
      </c>
      <c r="X216" s="15">
        <f>[1]节奏总纲!AF216</f>
        <v>82.436338388081793</v>
      </c>
      <c r="Y216" s="15">
        <f>[1]节奏总纲!AG216</f>
        <v>87.031203567981635</v>
      </c>
      <c r="Z216" s="15">
        <f>[1]节奏总纲!AH216</f>
        <v>96.373373295354199</v>
      </c>
      <c r="AR216" s="1">
        <v>213</v>
      </c>
      <c r="AS216" s="1">
        <f>[1]节奏总纲!BA216</f>
        <v>43.120049409352191</v>
      </c>
      <c r="AT216" s="1">
        <f>[1]节奏总纲!BB216</f>
        <v>44.617339394702242</v>
      </c>
      <c r="AU216" s="1">
        <f>[1]节奏总纲!BC216</f>
        <v>46.561371072329244</v>
      </c>
      <c r="AV216" s="1">
        <f>[1]节奏总纲!BD216</f>
        <v>49.309240289250788</v>
      </c>
      <c r="AW216" s="1">
        <f>[1]节奏总纲!BE216</f>
        <v>54.028437871105552</v>
      </c>
      <c r="BA216" s="1">
        <v>213</v>
      </c>
      <c r="BB216" s="1">
        <f>[1]服务器生态!W234</f>
        <v>96.219695476613651</v>
      </c>
      <c r="BC216" s="1">
        <f>[1]服务器生态!X234</f>
        <v>94.873500816364825</v>
      </c>
      <c r="BD216" s="1">
        <f>[1]服务器生态!Y234</f>
        <v>7.744551451715231</v>
      </c>
      <c r="BE216" s="1">
        <f>[1]服务器生态!Z234</f>
        <v>1.3778104298062501</v>
      </c>
      <c r="BF216" s="1">
        <f>[1]服务器生态!AA234</f>
        <v>0.39866057549999989</v>
      </c>
      <c r="BG216" s="1">
        <f>[1]服务器生态!AB234</f>
        <v>217.951575943563</v>
      </c>
      <c r="BH216" s="1">
        <f>[1]服务器生态!AC234</f>
        <v>0.47962550249999997</v>
      </c>
      <c r="BI216" s="1">
        <f>[1]服务器生态!AD234</f>
        <v>0.47291513735919999</v>
      </c>
      <c r="BJ216" s="1">
        <f>[1]服务器生态!AE234</f>
        <v>3.8604200140800002E-2</v>
      </c>
      <c r="BK216" s="1">
        <f>[1]服务器生态!AF234</f>
        <v>6.8679600000000019E-3</v>
      </c>
      <c r="BL216" s="1">
        <f>[1]服务器生态!AG234</f>
        <v>1.9871999999999997E-3</v>
      </c>
      <c r="BM216" s="1">
        <f>[1]服务器生态!$P215</f>
        <v>1</v>
      </c>
      <c r="BN216" s="11">
        <f>[1]服务器生态!Q215</f>
        <v>2.0061421874999996</v>
      </c>
    </row>
    <row r="217" spans="21:69" x14ac:dyDescent="0.15">
      <c r="U217" s="15">
        <f>[1]节奏总纲!AC217</f>
        <v>214</v>
      </c>
      <c r="V217" s="15">
        <f>[1]节奏总纲!AD217</f>
        <v>77.473279951875909</v>
      </c>
      <c r="W217" s="15">
        <f>[1]节奏总纲!AE217</f>
        <v>79.527861040922772</v>
      </c>
      <c r="X217" s="15">
        <f>[1]节奏总纲!AF217</f>
        <v>82.502226899881776</v>
      </c>
      <c r="Y217" s="15">
        <f>[1]节奏总纲!AG217</f>
        <v>87.10568246405397</v>
      </c>
      <c r="Z217" s="15">
        <f>[1]节奏总纲!AH217</f>
        <v>96.434183405279569</v>
      </c>
      <c r="AR217" s="1">
        <v>214</v>
      </c>
      <c r="AS217" s="1">
        <f>[1]节奏总纲!BA217</f>
        <v>43.150006776099914</v>
      </c>
      <c r="AT217" s="1">
        <f>[1]节奏总纲!BB217</f>
        <v>44.649658702582116</v>
      </c>
      <c r="AU217" s="1">
        <f>[1]节奏总纲!BC217</f>
        <v>46.593477810360454</v>
      </c>
      <c r="AV217" s="1">
        <f>[1]节奏总纲!BD217</f>
        <v>49.340229957745592</v>
      </c>
      <c r="AW217" s="1">
        <f>[1]节奏总纲!BE217</f>
        <v>54.058203867701586</v>
      </c>
      <c r="BA217" s="1">
        <v>214</v>
      </c>
      <c r="BB217" s="1">
        <f>[1]服务器生态!W235</f>
        <v>95.648416538245286</v>
      </c>
      <c r="BC217" s="1">
        <f>[1]服务器生态!X235</f>
        <v>94.310214551975889</v>
      </c>
      <c r="BD217" s="1">
        <f>[1]服务器生态!Y235</f>
        <v>7.6985702302037753</v>
      </c>
      <c r="BE217" s="1">
        <f>[1]服务器生态!Z235</f>
        <v>1.3696300455750001</v>
      </c>
      <c r="BF217" s="1">
        <f>[1]服务器生态!AA235</f>
        <v>0.39629363399999989</v>
      </c>
      <c r="BG217" s="1">
        <f>[1]服务器生态!AB235</f>
        <v>218.39422018253842</v>
      </c>
      <c r="BH217" s="1">
        <f>[1]服务器生态!AC235</f>
        <v>0.47962550249999997</v>
      </c>
      <c r="BI217" s="1">
        <f>[1]服务器生态!AD235</f>
        <v>0.47291513735919999</v>
      </c>
      <c r="BJ217" s="1">
        <f>[1]服务器生态!AE235</f>
        <v>3.8604200140800002E-2</v>
      </c>
      <c r="BK217" s="1">
        <f>[1]服务器生态!AF235</f>
        <v>6.8679600000000019E-3</v>
      </c>
      <c r="BL217" s="1">
        <f>[1]服务器生态!AG235</f>
        <v>1.9871999999999997E-3</v>
      </c>
      <c r="BM217" s="1">
        <f>[1]服务器生态!$P216</f>
        <v>1</v>
      </c>
      <c r="BN217" s="11">
        <f>[1]服务器生态!Q216</f>
        <v>1.9942312499999997</v>
      </c>
      <c r="BQ217" s="9"/>
    </row>
    <row r="218" spans="21:69" x14ac:dyDescent="0.15">
      <c r="U218" s="15">
        <f>[1]节奏总纲!AC218</f>
        <v>215</v>
      </c>
      <c r="V218" s="15">
        <f>[1]节奏总纲!AD218</f>
        <v>77.540284631526092</v>
      </c>
      <c r="W218" s="15">
        <f>[1]节奏总纲!AE218</f>
        <v>79.594500272973193</v>
      </c>
      <c r="X218" s="15">
        <f>[1]节奏总纲!AF218</f>
        <v>82.568115411681774</v>
      </c>
      <c r="Y218" s="15">
        <f>[1]节奏总纲!AG218</f>
        <v>87.180161360126306</v>
      </c>
      <c r="Z218" s="15">
        <f>[1]节奏总纲!AH218</f>
        <v>96.494993515204939</v>
      </c>
      <c r="AR218" s="1">
        <v>215</v>
      </c>
      <c r="AS218" s="1">
        <f>[1]节奏总纲!BA218</f>
        <v>43.179964142847631</v>
      </c>
      <c r="AT218" s="1">
        <f>[1]节奏总纲!BB218</f>
        <v>44.681978010461997</v>
      </c>
      <c r="AU218" s="1">
        <f>[1]节奏总纲!BC218</f>
        <v>46.625584548391664</v>
      </c>
      <c r="AV218" s="1">
        <f>[1]节奏总纲!BD218</f>
        <v>49.371219626240396</v>
      </c>
      <c r="AW218" s="1">
        <f>[1]节奏总纲!BE218</f>
        <v>54.087969864297619</v>
      </c>
      <c r="BA218" s="1">
        <v>215</v>
      </c>
      <c r="BB218" s="1">
        <f>[1]服务器生态!W236</f>
        <v>95.07713759987692</v>
      </c>
      <c r="BC218" s="1">
        <f>[1]服务器生态!X236</f>
        <v>93.746928287586954</v>
      </c>
      <c r="BD218" s="1">
        <f>[1]服务器生态!Y236</f>
        <v>7.6525890086923187</v>
      </c>
      <c r="BE218" s="1">
        <f>[1]服务器生态!Z236</f>
        <v>1.3614496613437501</v>
      </c>
      <c r="BF218" s="1">
        <f>[1]服务器生态!AA236</f>
        <v>0.39392669249999984</v>
      </c>
      <c r="BG218" s="1">
        <f>[1]服务器生态!AB236</f>
        <v>218.83422064192951</v>
      </c>
      <c r="BH218" s="1">
        <f>[1]服务器生态!AC236</f>
        <v>0.47962550249999997</v>
      </c>
      <c r="BI218" s="1">
        <f>[1]服务器生态!AD236</f>
        <v>0.47291513735919999</v>
      </c>
      <c r="BJ218" s="1">
        <f>[1]服务器生态!AE236</f>
        <v>3.8604200140800002E-2</v>
      </c>
      <c r="BK218" s="1">
        <f>[1]服务器生态!AF236</f>
        <v>6.8679600000000019E-3</v>
      </c>
      <c r="BL218" s="1">
        <f>[1]服务器生态!AG236</f>
        <v>1.9871999999999997E-3</v>
      </c>
      <c r="BM218" s="1">
        <f>[1]服务器生态!$P217</f>
        <v>1</v>
      </c>
      <c r="BN218" s="11">
        <f>[1]服务器生态!Q217</f>
        <v>1.9823203124999995</v>
      </c>
    </row>
    <row r="219" spans="21:69" x14ac:dyDescent="0.15">
      <c r="U219" s="15">
        <f>[1]节奏总纲!AC219</f>
        <v>216</v>
      </c>
      <c r="V219" s="15">
        <f>[1]节奏总纲!AD219</f>
        <v>77.607289311176274</v>
      </c>
      <c r="W219" s="15">
        <f>[1]节奏总纲!AE219</f>
        <v>79.661139505023613</v>
      </c>
      <c r="X219" s="15">
        <f>[1]节奏总纲!AF219</f>
        <v>82.634003923481771</v>
      </c>
      <c r="Y219" s="15">
        <f>[1]节奏总纲!AG219</f>
        <v>87.254640256198641</v>
      </c>
      <c r="Z219" s="15">
        <f>[1]节奏总纲!AH219</f>
        <v>96.555803625130309</v>
      </c>
      <c r="AR219" s="1">
        <v>216</v>
      </c>
      <c r="AS219" s="1">
        <f>[1]节奏总纲!BA219</f>
        <v>43.209921509595347</v>
      </c>
      <c r="AT219" s="1">
        <f>[1]节奏总纲!BB219</f>
        <v>44.71429731834187</v>
      </c>
      <c r="AU219" s="1">
        <f>[1]节奏总纲!BC219</f>
        <v>46.657691286422882</v>
      </c>
      <c r="AV219" s="1">
        <f>[1]节奏总纲!BD219</f>
        <v>49.402209294735208</v>
      </c>
      <c r="AW219" s="1">
        <f>[1]节奏总纲!BE219</f>
        <v>54.117735860893646</v>
      </c>
      <c r="BA219" s="1">
        <v>216</v>
      </c>
      <c r="BB219" s="1">
        <f>[1]服务器生态!W237</f>
        <v>94.505858661508569</v>
      </c>
      <c r="BC219" s="1">
        <f>[1]服务器生态!X237</f>
        <v>93.183642023198018</v>
      </c>
      <c r="BD219" s="1">
        <f>[1]服务器生态!Y237</f>
        <v>7.6066077871808631</v>
      </c>
      <c r="BE219" s="1">
        <f>[1]服务器生态!Z237</f>
        <v>1.3532692771125001</v>
      </c>
      <c r="BF219" s="1">
        <f>[1]服务器生态!AA237</f>
        <v>0.39155975099999984</v>
      </c>
      <c r="BG219" s="1">
        <f>[1]服务器生态!AB237</f>
        <v>219.27157732173629</v>
      </c>
      <c r="BH219" s="1">
        <f>[1]服务器生态!AC237</f>
        <v>0.47962550249999997</v>
      </c>
      <c r="BI219" s="1">
        <f>[1]服务器生态!AD237</f>
        <v>0.47291513735919999</v>
      </c>
      <c r="BJ219" s="1">
        <f>[1]服务器生态!AE237</f>
        <v>3.8604200140800002E-2</v>
      </c>
      <c r="BK219" s="1">
        <f>[1]服务器生态!AF237</f>
        <v>6.8679600000000019E-3</v>
      </c>
      <c r="BL219" s="1">
        <f>[1]服务器生态!AG237</f>
        <v>1.9871999999999997E-3</v>
      </c>
      <c r="BM219" s="1">
        <f>[1]服务器生态!$P218</f>
        <v>1</v>
      </c>
      <c r="BN219" s="11">
        <f>[1]服务器生态!Q218</f>
        <v>1.9704093749999996</v>
      </c>
    </row>
    <row r="220" spans="21:69" x14ac:dyDescent="0.15">
      <c r="U220" s="15">
        <f>[1]节奏总纲!AC220</f>
        <v>217</v>
      </c>
      <c r="V220" s="15">
        <f>[1]节奏总纲!AD220</f>
        <v>77.674293990826456</v>
      </c>
      <c r="W220" s="15">
        <f>[1]节奏总纲!AE220</f>
        <v>79.727778737074033</v>
      </c>
      <c r="X220" s="15">
        <f>[1]节奏总纲!AF220</f>
        <v>82.699892435281754</v>
      </c>
      <c r="Y220" s="15">
        <f>[1]节奏总纲!AG220</f>
        <v>87.329119152270991</v>
      </c>
      <c r="Z220" s="15">
        <f>[1]节奏总纲!AH220</f>
        <v>96.61661373505568</v>
      </c>
      <c r="AR220" s="1">
        <v>217</v>
      </c>
      <c r="AS220" s="1">
        <f>[1]节奏总纲!BA220</f>
        <v>43.239878876343063</v>
      </c>
      <c r="AT220" s="1">
        <f>[1]节奏总纲!BB220</f>
        <v>44.746616626221751</v>
      </c>
      <c r="AU220" s="1">
        <f>[1]节奏总纲!BC220</f>
        <v>46.689798024454092</v>
      </c>
      <c r="AV220" s="1">
        <f>[1]节奏总纲!BD220</f>
        <v>49.433198963230012</v>
      </c>
      <c r="AW220" s="1">
        <f>[1]节奏总纲!BE220</f>
        <v>54.147501857489679</v>
      </c>
      <c r="BA220" s="1">
        <v>217</v>
      </c>
      <c r="BB220" s="1">
        <f>[1]服务器生态!W238</f>
        <v>93.934579723140203</v>
      </c>
      <c r="BC220" s="1">
        <f>[1]服务器生态!X238</f>
        <v>92.620355758809083</v>
      </c>
      <c r="BD220" s="1">
        <f>[1]服务器生态!Y238</f>
        <v>7.5606265656694065</v>
      </c>
      <c r="BE220" s="1">
        <f>[1]服务器生态!Z238</f>
        <v>1.3450888928812501</v>
      </c>
      <c r="BF220" s="1">
        <f>[1]服务器生态!AA238</f>
        <v>0.38919280949999985</v>
      </c>
      <c r="BG220" s="1">
        <f>[1]服务器生态!AB238</f>
        <v>219.70629022195874</v>
      </c>
      <c r="BH220" s="1">
        <f>[1]服务器生态!AC238</f>
        <v>0.47962550249999997</v>
      </c>
      <c r="BI220" s="1">
        <f>[1]服务器生态!AD238</f>
        <v>0.47291513735919999</v>
      </c>
      <c r="BJ220" s="1">
        <f>[1]服务器生态!AE238</f>
        <v>3.8604200140800002E-2</v>
      </c>
      <c r="BK220" s="1">
        <f>[1]服务器生态!AF238</f>
        <v>6.8679600000000019E-3</v>
      </c>
      <c r="BL220" s="1">
        <f>[1]服务器生态!AG238</f>
        <v>1.9871999999999997E-3</v>
      </c>
      <c r="BM220" s="1">
        <f>[1]服务器生态!$P219</f>
        <v>1</v>
      </c>
      <c r="BN220" s="11">
        <f>[1]服务器生态!Q219</f>
        <v>1.9584984374999996</v>
      </c>
    </row>
    <row r="221" spans="21:69" x14ac:dyDescent="0.15">
      <c r="U221" s="15">
        <f>[1]节奏总纲!AC221</f>
        <v>218</v>
      </c>
      <c r="V221" s="15">
        <f>[1]节奏总纲!AD221</f>
        <v>77.741298670476638</v>
      </c>
      <c r="W221" s="15">
        <f>[1]节奏总纲!AE221</f>
        <v>79.794417969124453</v>
      </c>
      <c r="X221" s="15">
        <f>[1]节奏总纲!AF221</f>
        <v>82.765780947081751</v>
      </c>
      <c r="Y221" s="15">
        <f>[1]节奏总纲!AG221</f>
        <v>87.403598048343326</v>
      </c>
      <c r="Z221" s="15">
        <f>[1]节奏总纲!AH221</f>
        <v>96.67742384498105</v>
      </c>
      <c r="AR221" s="1">
        <v>218</v>
      </c>
      <c r="AS221" s="1">
        <f>[1]节奏总纲!BA221</f>
        <v>43.269836243090786</v>
      </c>
      <c r="AT221" s="1">
        <f>[1]节奏总纲!BB221</f>
        <v>44.778935934101632</v>
      </c>
      <c r="AU221" s="1">
        <f>[1]节奏总纲!BC221</f>
        <v>46.721904762485302</v>
      </c>
      <c r="AV221" s="1">
        <f>[1]节奏总纲!BD221</f>
        <v>49.464188631724817</v>
      </c>
      <c r="AW221" s="1">
        <f>[1]节奏总纲!BE221</f>
        <v>54.177267854085706</v>
      </c>
      <c r="BA221" s="1">
        <v>218</v>
      </c>
      <c r="BB221" s="1">
        <f>[1]服务器生态!W239</f>
        <v>93.363300784771852</v>
      </c>
      <c r="BC221" s="1">
        <f>[1]服务器生态!X239</f>
        <v>92.057069494420162</v>
      </c>
      <c r="BD221" s="1">
        <f>[1]服务器生态!Y239</f>
        <v>7.5146453441579508</v>
      </c>
      <c r="BE221" s="1">
        <f>[1]服务器生态!Z239</f>
        <v>1.3369085086500001</v>
      </c>
      <c r="BF221" s="1">
        <f>[1]服务器生态!AA239</f>
        <v>0.38682586799999991</v>
      </c>
      <c r="BG221" s="1">
        <f>[1]服务器生态!AB239</f>
        <v>220.13835934259691</v>
      </c>
      <c r="BH221" s="1">
        <f>[1]服务器生态!AC239</f>
        <v>0.47962550249999997</v>
      </c>
      <c r="BI221" s="1">
        <f>[1]服务器生态!AD239</f>
        <v>0.47291513735919999</v>
      </c>
      <c r="BJ221" s="1">
        <f>[1]服务器生态!AE239</f>
        <v>3.8604200140800002E-2</v>
      </c>
      <c r="BK221" s="1">
        <f>[1]服务器生态!AF239</f>
        <v>6.8679600000000019E-3</v>
      </c>
      <c r="BL221" s="1">
        <f>[1]服务器生态!AG239</f>
        <v>1.9871999999999997E-3</v>
      </c>
      <c r="BM221" s="1">
        <f>[1]服务器生态!$P220</f>
        <v>1</v>
      </c>
      <c r="BN221" s="11">
        <f>[1]服务器生态!Q220</f>
        <v>1.9465874999999997</v>
      </c>
    </row>
    <row r="222" spans="21:69" x14ac:dyDescent="0.15">
      <c r="U222" s="15">
        <f>[1]节奏总纲!AC222</f>
        <v>219</v>
      </c>
      <c r="V222" s="15">
        <f>[1]节奏总纲!AD222</f>
        <v>77.80830335012682</v>
      </c>
      <c r="W222" s="15">
        <f>[1]节奏总纲!AE222</f>
        <v>79.861057201174873</v>
      </c>
      <c r="X222" s="15">
        <f>[1]节奏总纲!AF222</f>
        <v>82.831669458881734</v>
      </c>
      <c r="Y222" s="15">
        <f>[1]节奏总纲!AG222</f>
        <v>87.478076944415662</v>
      </c>
      <c r="Z222" s="15">
        <f>[1]节奏总纲!AH222</f>
        <v>96.73823395490642</v>
      </c>
      <c r="AR222" s="1">
        <v>219</v>
      </c>
      <c r="AS222" s="1">
        <f>[1]节奏总纲!BA222</f>
        <v>43.299793609838503</v>
      </c>
      <c r="AT222" s="1">
        <f>[1]节奏总纲!BB222</f>
        <v>44.811255241981506</v>
      </c>
      <c r="AU222" s="1">
        <f>[1]节奏总纲!BC222</f>
        <v>46.754011500516519</v>
      </c>
      <c r="AV222" s="1">
        <f>[1]节奏总纲!BD222</f>
        <v>49.495178300219621</v>
      </c>
      <c r="AW222" s="1">
        <f>[1]节奏总纲!BE222</f>
        <v>54.207033850681739</v>
      </c>
      <c r="BA222" s="1">
        <v>219</v>
      </c>
      <c r="BB222" s="1">
        <f>[1]服务器生态!W240</f>
        <v>92.792021846403486</v>
      </c>
      <c r="BC222" s="1">
        <f>[1]服务器生态!X240</f>
        <v>91.493783230031212</v>
      </c>
      <c r="BD222" s="1">
        <f>[1]服务器生态!Y240</f>
        <v>7.4686641226464943</v>
      </c>
      <c r="BE222" s="1">
        <f>[1]服务器生态!Z240</f>
        <v>1.3287281244187501</v>
      </c>
      <c r="BF222" s="1">
        <f>[1]服务器生态!AA240</f>
        <v>0.38445892649999985</v>
      </c>
      <c r="BG222" s="1">
        <f>[1]服务器生态!AB240</f>
        <v>220.56778468365073</v>
      </c>
      <c r="BH222" s="1">
        <f>[1]服务器生态!AC240</f>
        <v>0.47962550249999997</v>
      </c>
      <c r="BI222" s="1">
        <f>[1]服务器生态!AD240</f>
        <v>0.47291513735919999</v>
      </c>
      <c r="BJ222" s="1">
        <f>[1]服务器生态!AE240</f>
        <v>3.8604200140800002E-2</v>
      </c>
      <c r="BK222" s="1">
        <f>[1]服务器生态!AF240</f>
        <v>6.8679600000000019E-3</v>
      </c>
      <c r="BL222" s="1">
        <f>[1]服务器生态!AG240</f>
        <v>1.9871999999999997E-3</v>
      </c>
      <c r="BM222" s="1">
        <f>[1]服务器生态!$P221</f>
        <v>1</v>
      </c>
      <c r="BN222" s="11">
        <f>[1]服务器生态!Q221</f>
        <v>1.9346765624999995</v>
      </c>
    </row>
    <row r="223" spans="21:69" x14ac:dyDescent="0.15">
      <c r="U223" s="15">
        <f>[1]节奏总纲!AC223</f>
        <v>220</v>
      </c>
      <c r="V223" s="15">
        <f>[1]节奏总纲!AD223</f>
        <v>77.875308029777003</v>
      </c>
      <c r="W223" s="15">
        <f>[1]节奏总纲!AE223</f>
        <v>79.927696433225293</v>
      </c>
      <c r="X223" s="15">
        <f>[1]节奏总纲!AF223</f>
        <v>82.897557970681731</v>
      </c>
      <c r="Y223" s="15">
        <f>[1]节奏总纲!AG223</f>
        <v>87.552555840488012</v>
      </c>
      <c r="Z223" s="15">
        <f>[1]节奏总纲!AH223</f>
        <v>96.79904406483179</v>
      </c>
      <c r="AR223" s="1">
        <v>220</v>
      </c>
      <c r="AS223" s="1">
        <f>[1]节奏总纲!BA223</f>
        <v>43.329750976586219</v>
      </c>
      <c r="AT223" s="1">
        <f>[1]节奏总纲!BB223</f>
        <v>44.843574549861387</v>
      </c>
      <c r="AU223" s="1">
        <f>[1]节奏总纲!BC223</f>
        <v>46.786118238547729</v>
      </c>
      <c r="AV223" s="1">
        <f>[1]节奏总纲!BD223</f>
        <v>49.526167968714425</v>
      </c>
      <c r="AW223" s="1">
        <f>[1]节奏总纲!BE223</f>
        <v>54.236799847277773</v>
      </c>
      <c r="BA223" s="1">
        <v>220</v>
      </c>
      <c r="BB223" s="1">
        <f>[1]服务器生态!W241</f>
        <v>92.220742908035135</v>
      </c>
      <c r="BC223" s="1">
        <f>[1]服务器生态!X241</f>
        <v>90.930496965642277</v>
      </c>
      <c r="BD223" s="1">
        <f>[1]服务器生态!Y241</f>
        <v>7.4226829011350386</v>
      </c>
      <c r="BE223" s="1">
        <f>[1]服务器生态!Z241</f>
        <v>1.3205477401875001</v>
      </c>
      <c r="BF223" s="1">
        <f>[1]服务器生态!AA241</f>
        <v>0.38209198499999986</v>
      </c>
      <c r="BG223" s="1">
        <f>[1]服务器生态!AB241</f>
        <v>220.99456624512024</v>
      </c>
      <c r="BH223" s="1">
        <f>[1]服务器生态!AC241</f>
        <v>0.47962550249999997</v>
      </c>
      <c r="BI223" s="1">
        <f>[1]服务器生态!AD241</f>
        <v>0.47291513735919999</v>
      </c>
      <c r="BJ223" s="1">
        <f>[1]服务器生态!AE241</f>
        <v>3.8604200140800002E-2</v>
      </c>
      <c r="BK223" s="1">
        <f>[1]服务器生态!AF241</f>
        <v>6.8679600000000019E-3</v>
      </c>
      <c r="BL223" s="1">
        <f>[1]服务器生态!AG241</f>
        <v>1.9871999999999997E-3</v>
      </c>
      <c r="BM223" s="1">
        <f>[1]服务器生态!$P222</f>
        <v>1</v>
      </c>
      <c r="BN223" s="11">
        <f>[1]服务器生态!Q222</f>
        <v>1.9227656249999996</v>
      </c>
    </row>
    <row r="224" spans="21:69" x14ac:dyDescent="0.15">
      <c r="U224" s="15">
        <f>[1]节奏总纲!AC224</f>
        <v>221</v>
      </c>
      <c r="V224" s="15">
        <f>[1]节奏总纲!AD224</f>
        <v>77.942312709427185</v>
      </c>
      <c r="W224" s="15">
        <f>[1]节奏总纲!AE224</f>
        <v>79.994335665275713</v>
      </c>
      <c r="X224" s="15">
        <f>[1]节奏总纲!AF224</f>
        <v>82.963446482481729</v>
      </c>
      <c r="Y224" s="15">
        <f>[1]节奏总纲!AG224</f>
        <v>87.627034736560347</v>
      </c>
      <c r="Z224" s="15">
        <f>[1]节奏总纲!AH224</f>
        <v>96.85985417475716</v>
      </c>
      <c r="AR224" s="1">
        <v>221</v>
      </c>
      <c r="AS224" s="1">
        <f>[1]节奏总纲!BA224</f>
        <v>43.359708343333942</v>
      </c>
      <c r="AT224" s="1">
        <f>[1]节奏总纲!BB224</f>
        <v>44.875893857741268</v>
      </c>
      <c r="AU224" s="1">
        <f>[1]节奏总纲!BC224</f>
        <v>46.818224976578939</v>
      </c>
      <c r="AV224" s="1">
        <f>[1]节奏总纲!BD224</f>
        <v>49.55715763720923</v>
      </c>
      <c r="AW224" s="1">
        <f>[1]节奏总纲!BE224</f>
        <v>54.266565843873799</v>
      </c>
      <c r="BA224" s="1">
        <v>221</v>
      </c>
      <c r="BB224" s="1">
        <f>[1]服务器生态!W242</f>
        <v>91.649463969666769</v>
      </c>
      <c r="BC224" s="1">
        <f>[1]服务器生态!X242</f>
        <v>90.367210701253342</v>
      </c>
      <c r="BD224" s="1">
        <f>[1]服务器生态!Y242</f>
        <v>7.3767016796235829</v>
      </c>
      <c r="BE224" s="1">
        <f>[1]服务器生态!Z242</f>
        <v>1.3123673559562501</v>
      </c>
      <c r="BF224" s="1">
        <f>[1]服务器生态!AA242</f>
        <v>0.37972504349999986</v>
      </c>
      <c r="BG224" s="1">
        <f>[1]服务器生态!AB242</f>
        <v>221.41870402700548</v>
      </c>
      <c r="BH224" s="1">
        <f>[1]服务器生态!AC242</f>
        <v>0.47962550249999997</v>
      </c>
      <c r="BI224" s="1">
        <f>[1]服务器生态!AD242</f>
        <v>0.47291513735919999</v>
      </c>
      <c r="BJ224" s="1">
        <f>[1]服务器生态!AE242</f>
        <v>3.8604200140800002E-2</v>
      </c>
      <c r="BK224" s="1">
        <f>[1]服务器生态!AF242</f>
        <v>6.8679600000000019E-3</v>
      </c>
      <c r="BL224" s="1">
        <f>[1]服务器生态!AG242</f>
        <v>1.9871999999999997E-3</v>
      </c>
      <c r="BM224" s="1">
        <f>[1]服务器生态!$P223</f>
        <v>1</v>
      </c>
      <c r="BN224" s="11">
        <f>[1]服务器生态!Q223</f>
        <v>1.9108546874999996</v>
      </c>
    </row>
    <row r="225" spans="21:66" x14ac:dyDescent="0.15">
      <c r="U225" s="15">
        <f>[1]节奏总纲!AC225</f>
        <v>222</v>
      </c>
      <c r="V225" s="15">
        <f>[1]节奏总纲!AD225</f>
        <v>78.008693431404168</v>
      </c>
      <c r="W225" s="15">
        <f>[1]节奏总纲!AE225</f>
        <v>80.05990507131493</v>
      </c>
      <c r="X225" s="15">
        <f>[1]节奏总纲!AF225</f>
        <v>83.028328094754301</v>
      </c>
      <c r="Y225" s="15">
        <f>[1]节奏总纲!AG225</f>
        <v>87.701513632632683</v>
      </c>
      <c r="Z225" s="15">
        <f>[1]节奏总纲!AH225</f>
        <v>96.920664284682516</v>
      </c>
      <c r="AR225" s="1">
        <v>222</v>
      </c>
      <c r="AS225" s="1">
        <f>[1]节奏总纲!BA225</f>
        <v>43.389665710081658</v>
      </c>
      <c r="AT225" s="1">
        <f>[1]节奏总纲!BB225</f>
        <v>44.908213165621142</v>
      </c>
      <c r="AU225" s="1">
        <f>[1]节奏总纲!BC225</f>
        <v>46.850331714610157</v>
      </c>
      <c r="AV225" s="1">
        <f>[1]节奏总纲!BD225</f>
        <v>49.588147305704041</v>
      </c>
      <c r="AW225" s="1">
        <f>[1]节奏总纲!BE225</f>
        <v>54.296331840469833</v>
      </c>
      <c r="BA225" s="1">
        <v>222</v>
      </c>
      <c r="BB225" s="1">
        <f>[1]服务器生态!W243</f>
        <v>91.078185031298403</v>
      </c>
      <c r="BC225" s="1">
        <f>[1]服务器生态!X243</f>
        <v>89.803924436864406</v>
      </c>
      <c r="BD225" s="1">
        <f>[1]服务器生态!Y243</f>
        <v>7.3307204581121264</v>
      </c>
      <c r="BE225" s="1">
        <f>[1]服务器生态!Z243</f>
        <v>1.3041869717249999</v>
      </c>
      <c r="BF225" s="1">
        <f>[1]服务器生态!AA243</f>
        <v>0.37735810199999981</v>
      </c>
      <c r="BG225" s="1">
        <f>[1]服务器生态!AB243</f>
        <v>221.84019802930629</v>
      </c>
      <c r="BH225" s="1">
        <f>[1]服务器生态!AC243</f>
        <v>0.47962550249999997</v>
      </c>
      <c r="BI225" s="1">
        <f>[1]服务器生态!AD243</f>
        <v>0.47291513735919999</v>
      </c>
      <c r="BJ225" s="1">
        <f>[1]服务器生态!AE243</f>
        <v>3.8604200140800002E-2</v>
      </c>
      <c r="BK225" s="1">
        <f>[1]服务器生态!AF243</f>
        <v>6.8679600000000019E-3</v>
      </c>
      <c r="BL225" s="1">
        <f>[1]服务器生态!AG243</f>
        <v>1.9871999999999997E-3</v>
      </c>
      <c r="BM225" s="1">
        <f>[1]服务器生态!$P224</f>
        <v>1</v>
      </c>
      <c r="BN225" s="11">
        <f>[1]服务器生态!Q224</f>
        <v>1.8989437499999995</v>
      </c>
    </row>
    <row r="226" spans="21:66" x14ac:dyDescent="0.15">
      <c r="U226" s="15">
        <f>[1]节奏总纲!AC226</f>
        <v>223</v>
      </c>
      <c r="V226" s="15">
        <f>[1]节奏总纲!AD226</f>
        <v>78.071211008105138</v>
      </c>
      <c r="W226" s="15">
        <f>[1]节奏总纲!AE226</f>
        <v>80.125375094609936</v>
      </c>
      <c r="X226" s="15">
        <f>[1]节奏总纲!AF226</f>
        <v>83.091955037632331</v>
      </c>
      <c r="Y226" s="15">
        <f>[1]节奏总纲!AG226</f>
        <v>87.775992528705018</v>
      </c>
      <c r="Z226" s="15">
        <f>[1]节奏总纲!AH226</f>
        <v>96.981474394607886</v>
      </c>
      <c r="AR226" s="1">
        <v>223</v>
      </c>
      <c r="AS226" s="1">
        <f>[1]节奏总纲!BA226</f>
        <v>43.419623076829374</v>
      </c>
      <c r="AT226" s="1">
        <f>[1]节奏总纲!BB226</f>
        <v>44.940532473501023</v>
      </c>
      <c r="AU226" s="1">
        <f>[1]节奏总纲!BC226</f>
        <v>46.882438452641367</v>
      </c>
      <c r="AV226" s="1">
        <f>[1]节奏总纲!BD226</f>
        <v>49.619136974198845</v>
      </c>
      <c r="AW226" s="1">
        <f>[1]节奏总纲!BE226</f>
        <v>54.326097837065859</v>
      </c>
      <c r="BA226" s="1">
        <v>223</v>
      </c>
      <c r="BB226" s="1">
        <f>[1]服务器生态!W244</f>
        <v>90.506906092930052</v>
      </c>
      <c r="BC226" s="1">
        <f>[1]服务器生态!X244</f>
        <v>89.240638172475471</v>
      </c>
      <c r="BD226" s="1">
        <f>[1]服务器生态!Y244</f>
        <v>7.2847392366006707</v>
      </c>
      <c r="BE226" s="1">
        <f>[1]服务器生态!Z244</f>
        <v>1.2960065874937501</v>
      </c>
      <c r="BF226" s="1">
        <f>[1]服务器生态!AA244</f>
        <v>0.37499116049999986</v>
      </c>
      <c r="BG226" s="1">
        <f>[1]服务器生态!AB244</f>
        <v>222.25904825202284</v>
      </c>
      <c r="BH226" s="1">
        <f>[1]服务器生态!AC244</f>
        <v>0.47962550249999997</v>
      </c>
      <c r="BI226" s="1">
        <f>[1]服务器生态!AD244</f>
        <v>0.47291513735919999</v>
      </c>
      <c r="BJ226" s="1">
        <f>[1]服务器生态!AE244</f>
        <v>3.8604200140800002E-2</v>
      </c>
      <c r="BK226" s="1">
        <f>[1]服务器生态!AF244</f>
        <v>6.8679600000000019E-3</v>
      </c>
      <c r="BL226" s="1">
        <f>[1]服务器生态!AG244</f>
        <v>1.9871999999999997E-3</v>
      </c>
      <c r="BM226" s="1">
        <f>[1]服务器生态!$P225</f>
        <v>1</v>
      </c>
      <c r="BN226" s="11">
        <f>[1]服务器生态!Q225</f>
        <v>1.8870328124999995</v>
      </c>
    </row>
    <row r="227" spans="21:66" x14ac:dyDescent="0.15">
      <c r="U227" s="15">
        <f>[1]节奏总纲!AC227</f>
        <v>224</v>
      </c>
      <c r="V227" s="15">
        <f>[1]节奏总纲!AD227</f>
        <v>78.133728584806107</v>
      </c>
      <c r="W227" s="15">
        <f>[1]节奏总纲!AE227</f>
        <v>80.190845117904942</v>
      </c>
      <c r="X227" s="15">
        <f>[1]节奏总纲!AF227</f>
        <v>83.155581980510348</v>
      </c>
      <c r="Y227" s="15">
        <f>[1]节奏总纲!AG227</f>
        <v>87.850471424777368</v>
      </c>
      <c r="Z227" s="15">
        <f>[1]节奏总纲!AH227</f>
        <v>97.03979962522213</v>
      </c>
      <c r="AR227" s="1">
        <v>224</v>
      </c>
      <c r="AS227" s="1">
        <f>[1]节奏总纲!BA227</f>
        <v>43.449580443577091</v>
      </c>
      <c r="AT227" s="1">
        <f>[1]节奏总纲!BB227</f>
        <v>44.972851781380903</v>
      </c>
      <c r="AU227" s="1">
        <f>[1]节奏总纲!BC227</f>
        <v>46.914545190672577</v>
      </c>
      <c r="AV227" s="1">
        <f>[1]节奏总纲!BD227</f>
        <v>49.65012664269365</v>
      </c>
      <c r="AW227" s="1">
        <f>[1]节奏总纲!BE227</f>
        <v>54.355863833661893</v>
      </c>
      <c r="BA227" s="1">
        <v>224</v>
      </c>
      <c r="BB227" s="1">
        <f>[1]服务器生态!W245</f>
        <v>89.935627154561686</v>
      </c>
      <c r="BC227" s="1">
        <f>[1]服务器生态!X245</f>
        <v>88.677351908086536</v>
      </c>
      <c r="BD227" s="1">
        <f>[1]服务器生态!Y245</f>
        <v>7.2387580150892141</v>
      </c>
      <c r="BE227" s="1">
        <f>[1]服务器生态!Z245</f>
        <v>1.2878262032625001</v>
      </c>
      <c r="BF227" s="1">
        <f>[1]服务器生态!AA245</f>
        <v>0.37262421899999987</v>
      </c>
      <c r="BG227" s="1">
        <f>[1]服务器生态!AB245</f>
        <v>222.67525469515502</v>
      </c>
      <c r="BH227" s="1">
        <f>[1]服务器生态!AC245</f>
        <v>0.47962550249999997</v>
      </c>
      <c r="BI227" s="1">
        <f>[1]服务器生态!AD245</f>
        <v>0.47291513735919999</v>
      </c>
      <c r="BJ227" s="1">
        <f>[1]服务器生态!AE245</f>
        <v>3.8604200140800002E-2</v>
      </c>
      <c r="BK227" s="1">
        <f>[1]服务器生态!AF245</f>
        <v>6.8679600000000019E-3</v>
      </c>
      <c r="BL227" s="1">
        <f>[1]服务器生态!AG245</f>
        <v>1.9871999999999997E-3</v>
      </c>
      <c r="BM227" s="1">
        <f>[1]服务器生态!$P226</f>
        <v>1</v>
      </c>
      <c r="BN227" s="11">
        <f>[1]服务器生态!Q226</f>
        <v>1.8751218749999996</v>
      </c>
    </row>
    <row r="228" spans="21:66" x14ac:dyDescent="0.15">
      <c r="U228" s="15">
        <f>[1]节奏总纲!AC228</f>
        <v>225</v>
      </c>
      <c r="V228" s="15">
        <f>[1]节奏总纲!AD228</f>
        <v>78.196246161507091</v>
      </c>
      <c r="W228" s="15">
        <f>[1]节奏总纲!AE228</f>
        <v>80.256315141199948</v>
      </c>
      <c r="X228" s="15">
        <f>[1]节奏总纲!AF228</f>
        <v>83.219208923388379</v>
      </c>
      <c r="Y228" s="15">
        <f>[1]节奏总纲!AG228</f>
        <v>87.924950320849703</v>
      </c>
      <c r="Z228" s="15">
        <f>[1]节奏总纲!AH228</f>
        <v>97.097036185315744</v>
      </c>
      <c r="AR228" s="1">
        <v>225</v>
      </c>
      <c r="AS228" s="1">
        <f>[1]节奏总纲!BA228</f>
        <v>43.479537810324814</v>
      </c>
      <c r="AT228" s="1">
        <f>[1]节奏总纲!BB228</f>
        <v>45.004463376644416</v>
      </c>
      <c r="AU228" s="1">
        <f>[1]节奏总纲!BC228</f>
        <v>46.946651928703794</v>
      </c>
      <c r="AV228" s="1">
        <f>[1]节奏总纲!BD228</f>
        <v>49.681116311188454</v>
      </c>
      <c r="AW228" s="1">
        <f>[1]节奏总纲!BE228</f>
        <v>54.385629830257926</v>
      </c>
      <c r="BA228" s="1">
        <v>225</v>
      </c>
      <c r="BB228" s="1">
        <f>[1]服务器生态!W246</f>
        <v>89.364348216193335</v>
      </c>
      <c r="BC228" s="1">
        <f>[1]服务器生态!X246</f>
        <v>88.114065643697614</v>
      </c>
      <c r="BD228" s="1">
        <f>[1]服务器生态!Y246</f>
        <v>7.1927767935777585</v>
      </c>
      <c r="BE228" s="1">
        <f>[1]服务器生态!Z246</f>
        <v>1.2796458190312501</v>
      </c>
      <c r="BF228" s="1">
        <f>[1]服务器生态!AA246</f>
        <v>0.37025727749999987</v>
      </c>
      <c r="BG228" s="1">
        <f>[1]服务器生态!AB246</f>
        <v>223.0888173587029</v>
      </c>
      <c r="BH228" s="1">
        <f>[1]服务器生态!AC246</f>
        <v>0.47962550249999997</v>
      </c>
      <c r="BI228" s="1">
        <f>[1]服务器生态!AD246</f>
        <v>0.47291513735919999</v>
      </c>
      <c r="BJ228" s="1">
        <f>[1]服务器生态!AE246</f>
        <v>3.8604200140800002E-2</v>
      </c>
      <c r="BK228" s="1">
        <f>[1]服务器生态!AF246</f>
        <v>6.8679600000000019E-3</v>
      </c>
      <c r="BL228" s="1">
        <f>[1]服务器生态!AG246</f>
        <v>1.9871999999999997E-3</v>
      </c>
      <c r="BM228" s="1">
        <f>[1]服务器生态!$P227</f>
        <v>1</v>
      </c>
      <c r="BN228" s="11">
        <f>[1]服务器生态!Q227</f>
        <v>1.8632109374999997</v>
      </c>
    </row>
    <row r="229" spans="21:66" x14ac:dyDescent="0.15">
      <c r="U229" s="15">
        <f>[1]节奏总纲!AC229</f>
        <v>226</v>
      </c>
      <c r="V229" s="15">
        <f>[1]节奏总纲!AD229</f>
        <v>78.25876373820806</v>
      </c>
      <c r="W229" s="15">
        <f>[1]节奏总纲!AE229</f>
        <v>80.321785164494941</v>
      </c>
      <c r="X229" s="15">
        <f>[1]节奏总纲!AF229</f>
        <v>83.282835866266396</v>
      </c>
      <c r="Y229" s="15">
        <f>[1]节奏总纲!AG229</f>
        <v>87.999429216922039</v>
      </c>
      <c r="Z229" s="15">
        <f>[1]节奏总纲!AH229</f>
        <v>97.154272745409358</v>
      </c>
      <c r="AR229" s="1">
        <v>226</v>
      </c>
      <c r="AS229" s="1">
        <f>[1]节奏总纲!BA229</f>
        <v>43.50949517707253</v>
      </c>
      <c r="AT229" s="1">
        <f>[1]节奏总纲!BB229</f>
        <v>45.032359480672049</v>
      </c>
      <c r="AU229" s="1">
        <f>[1]节奏总纲!BC229</f>
        <v>46.978758666735004</v>
      </c>
      <c r="AV229" s="1">
        <f>[1]节奏总纲!BD229</f>
        <v>49.712105979683258</v>
      </c>
      <c r="AW229" s="1">
        <f>[1]节奏总纲!BE229</f>
        <v>54.415395826853953</v>
      </c>
      <c r="BA229" s="1">
        <v>226</v>
      </c>
      <c r="BB229" s="1">
        <f>[1]服务器生态!W247</f>
        <v>88.793069277824969</v>
      </c>
      <c r="BC229" s="1">
        <f>[1]服务器生态!X247</f>
        <v>87.550779379308665</v>
      </c>
      <c r="BD229" s="1">
        <f>[1]服务器生态!Y247</f>
        <v>7.1467955720663019</v>
      </c>
      <c r="BE229" s="1">
        <f>[1]服务器生态!Z247</f>
        <v>1.2714654347999998</v>
      </c>
      <c r="BF229" s="1">
        <f>[1]服务器生态!AA247</f>
        <v>0.36789033599999982</v>
      </c>
      <c r="BG229" s="1">
        <f>[1]服务器生态!AB247</f>
        <v>223.49973624266647</v>
      </c>
      <c r="BH229" s="1">
        <f>[1]服务器生态!AC247</f>
        <v>0.47962550249999997</v>
      </c>
      <c r="BI229" s="1">
        <f>[1]服务器生态!AD247</f>
        <v>0.47291513735919999</v>
      </c>
      <c r="BJ229" s="1">
        <f>[1]服务器生态!AE247</f>
        <v>3.8604200140800002E-2</v>
      </c>
      <c r="BK229" s="1">
        <f>[1]服务器生态!AF247</f>
        <v>6.8679600000000019E-3</v>
      </c>
      <c r="BL229" s="1">
        <f>[1]服务器生态!AG247</f>
        <v>1.9871999999999997E-3</v>
      </c>
      <c r="BM229" s="1">
        <f>[1]服务器生态!$P228</f>
        <v>1</v>
      </c>
      <c r="BN229" s="11">
        <f>[1]服务器生态!Q228</f>
        <v>1.8512999999999993</v>
      </c>
    </row>
    <row r="230" spans="21:66" x14ac:dyDescent="0.15">
      <c r="U230" s="15">
        <f>[1]节奏总纲!AC230</f>
        <v>227</v>
      </c>
      <c r="V230" s="15">
        <f>[1]节奏总纲!AD230</f>
        <v>78.321281314909029</v>
      </c>
      <c r="W230" s="15">
        <f>[1]节奏总纲!AE230</f>
        <v>80.387255187789947</v>
      </c>
      <c r="X230" s="15">
        <f>[1]节奏总纲!AF230</f>
        <v>83.346462809144427</v>
      </c>
      <c r="Y230" s="15">
        <f>[1]节奏总纲!AG230</f>
        <v>88.069378113045531</v>
      </c>
      <c r="Z230" s="15">
        <f>[1]节奏总纲!AH230</f>
        <v>97.211509305502972</v>
      </c>
      <c r="AR230" s="1">
        <v>227</v>
      </c>
      <c r="AS230" s="1">
        <f>[1]节奏总纲!BA230</f>
        <v>43.539452543820246</v>
      </c>
      <c r="AT230" s="1">
        <f>[1]节奏总纲!BB230</f>
        <v>45.060255584699682</v>
      </c>
      <c r="AU230" s="1">
        <f>[1]节奏总纲!BC230</f>
        <v>47.009379755645142</v>
      </c>
      <c r="AV230" s="1">
        <f>[1]节奏总纲!BD230</f>
        <v>49.743095648178063</v>
      </c>
      <c r="AW230" s="1">
        <f>[1]节奏总纲!BE230</f>
        <v>54.445161823449986</v>
      </c>
      <c r="BA230" s="1">
        <v>227</v>
      </c>
      <c r="BB230" s="1">
        <f>[1]服务器生态!W248</f>
        <v>88.221790339456604</v>
      </c>
      <c r="BC230" s="1">
        <f>[1]服务器生态!X248</f>
        <v>86.987493114919729</v>
      </c>
      <c r="BD230" s="1">
        <f>[1]服务器生态!Y248</f>
        <v>7.1008143505548462</v>
      </c>
      <c r="BE230" s="1">
        <f>[1]服务器生态!Z248</f>
        <v>1.2632850505687501</v>
      </c>
      <c r="BF230" s="1">
        <f>[1]服务器生态!AA248</f>
        <v>0.36552339449999982</v>
      </c>
      <c r="BG230" s="1">
        <f>[1]服务器生态!AB248</f>
        <v>223.90801134704571</v>
      </c>
      <c r="BH230" s="1">
        <f>[1]服务器生态!AC248</f>
        <v>0.47962550249999997</v>
      </c>
      <c r="BI230" s="1">
        <f>[1]服务器生态!AD248</f>
        <v>0.47291513735919999</v>
      </c>
      <c r="BJ230" s="1">
        <f>[1]服务器生态!AE248</f>
        <v>3.8604200140800002E-2</v>
      </c>
      <c r="BK230" s="1">
        <f>[1]服务器生态!AF248</f>
        <v>6.8679600000000019E-3</v>
      </c>
      <c r="BL230" s="1">
        <f>[1]服务器生态!AG248</f>
        <v>1.9871999999999997E-3</v>
      </c>
      <c r="BM230" s="1">
        <f>[1]服务器生态!$P229</f>
        <v>1</v>
      </c>
      <c r="BN230" s="11">
        <f>[1]服务器生态!Q229</f>
        <v>1.8393890624999996</v>
      </c>
    </row>
    <row r="231" spans="21:66" x14ac:dyDescent="0.15">
      <c r="U231" s="15">
        <f>[1]节奏总纲!AC231</f>
        <v>228</v>
      </c>
      <c r="V231" s="15">
        <f>[1]节奏总纲!AD231</f>
        <v>78.383798891610013</v>
      </c>
      <c r="W231" s="15">
        <f>[1]节奏总纲!AE231</f>
        <v>80.452725211084953</v>
      </c>
      <c r="X231" s="15">
        <f>[1]节奏总纲!AF231</f>
        <v>83.410089752022458</v>
      </c>
      <c r="Y231" s="15">
        <f>[1]节奏总纲!AG231</f>
        <v>88.139292024548126</v>
      </c>
      <c r="Z231" s="15">
        <f>[1]节奏总纲!AH231</f>
        <v>97.268745865596571</v>
      </c>
      <c r="AR231" s="1">
        <v>228</v>
      </c>
      <c r="AS231" s="1">
        <f>[1]节奏总纲!BA231</f>
        <v>43.569409910567963</v>
      </c>
      <c r="AT231" s="1">
        <f>[1]节奏总纲!BB231</f>
        <v>45.088151688727308</v>
      </c>
      <c r="AU231" s="1">
        <f>[1]节奏总纲!BC231</f>
        <v>47.037096473409001</v>
      </c>
      <c r="AV231" s="1">
        <f>[1]节奏总纲!BD231</f>
        <v>49.774085316672867</v>
      </c>
      <c r="AW231" s="1">
        <f>[1]节奏总纲!BE231</f>
        <v>54.47492782004602</v>
      </c>
      <c r="BA231" s="1">
        <v>228</v>
      </c>
      <c r="BB231" s="1">
        <f>[1]服务器生态!W249</f>
        <v>87.650511401088266</v>
      </c>
      <c r="BC231" s="1">
        <f>[1]服务器生态!X249</f>
        <v>86.424206850530823</v>
      </c>
      <c r="BD231" s="1">
        <f>[1]服务器生态!Y249</f>
        <v>7.0548331290433914</v>
      </c>
      <c r="BE231" s="1">
        <f>[1]服务器生态!Z249</f>
        <v>1.2551046663375003</v>
      </c>
      <c r="BF231" s="1">
        <f>[1]服务器生态!AA249</f>
        <v>0.36315645299999993</v>
      </c>
      <c r="BG231" s="1">
        <f>[1]服务器生态!AB249</f>
        <v>224.31364267184063</v>
      </c>
      <c r="BH231" s="1">
        <f>[1]服务器生态!AC249</f>
        <v>0.47962550249999997</v>
      </c>
      <c r="BI231" s="1">
        <f>[1]服务器生态!AD249</f>
        <v>0.47291513735919999</v>
      </c>
      <c r="BJ231" s="1">
        <f>[1]服务器生态!AE249</f>
        <v>3.8604200140800002E-2</v>
      </c>
      <c r="BK231" s="1">
        <f>[1]服务器生态!AF249</f>
        <v>6.8679600000000019E-3</v>
      </c>
      <c r="BL231" s="1">
        <f>[1]服务器生态!AG249</f>
        <v>1.9871999999999997E-3</v>
      </c>
      <c r="BM231" s="1">
        <f>[1]服务器生态!$P230</f>
        <v>1</v>
      </c>
      <c r="BN231" s="11">
        <f>[1]服务器生态!Q230</f>
        <v>1.8274781249999998</v>
      </c>
    </row>
    <row r="232" spans="21:66" x14ac:dyDescent="0.15">
      <c r="U232" s="15">
        <f>[1]节奏总纲!AC232</f>
        <v>229</v>
      </c>
      <c r="V232" s="15">
        <f>[1]节奏总纲!AD232</f>
        <v>78.446316468310982</v>
      </c>
      <c r="W232" s="15">
        <f>[1]节奏总纲!AE232</f>
        <v>80.518195234379959</v>
      </c>
      <c r="X232" s="15">
        <f>[1]节奏总纲!AF232</f>
        <v>83.473716694900475</v>
      </c>
      <c r="Y232" s="15">
        <f>[1]节奏总纲!AG232</f>
        <v>88.209205936050708</v>
      </c>
      <c r="Z232" s="15">
        <f>[1]节奏总纲!AH232</f>
        <v>97.325982425690185</v>
      </c>
      <c r="AR232" s="1">
        <v>229</v>
      </c>
      <c r="AS232" s="1">
        <f>[1]节奏总纲!BA232</f>
        <v>43.599367277315686</v>
      </c>
      <c r="AT232" s="1">
        <f>[1]节奏总纲!BB232</f>
        <v>45.116047792754941</v>
      </c>
      <c r="AU232" s="1">
        <f>[1]节奏总纲!BC232</f>
        <v>47.06481319117286</v>
      </c>
      <c r="AV232" s="1">
        <f>[1]节奏总纲!BD232</f>
        <v>49.805074985167678</v>
      </c>
      <c r="AW232" s="1">
        <f>[1]节奏总纲!BE232</f>
        <v>54.504693816642046</v>
      </c>
      <c r="BA232" s="1">
        <v>229</v>
      </c>
      <c r="BB232" s="1">
        <f>[1]服务器生态!W250</f>
        <v>87.079232462719887</v>
      </c>
      <c r="BC232" s="1">
        <f>[1]服务器生态!X250</f>
        <v>85.860920586141859</v>
      </c>
      <c r="BD232" s="1">
        <f>[1]服务器生态!Y250</f>
        <v>7.008851907531934</v>
      </c>
      <c r="BE232" s="1">
        <f>[1]服务器生态!Z250</f>
        <v>1.2469242821062498</v>
      </c>
      <c r="BF232" s="1">
        <f>[1]服务器生态!AA250</f>
        <v>0.36078951149999983</v>
      </c>
      <c r="BG232" s="1">
        <f>[1]服务器生态!AB250</f>
        <v>224.71663021705118</v>
      </c>
      <c r="BH232" s="1">
        <f>[1]服务器生态!AC250</f>
        <v>0.47962550249999997</v>
      </c>
      <c r="BI232" s="1">
        <f>[1]服务器生态!AD250</f>
        <v>0.47291513735919999</v>
      </c>
      <c r="BJ232" s="1">
        <f>[1]服务器生态!AE250</f>
        <v>3.8604200140800002E-2</v>
      </c>
      <c r="BK232" s="1">
        <f>[1]服务器生态!AF250</f>
        <v>6.8679600000000019E-3</v>
      </c>
      <c r="BL232" s="1">
        <f>[1]服务器生态!AG250</f>
        <v>1.9871999999999997E-3</v>
      </c>
      <c r="BM232" s="1">
        <f>[1]服务器生态!$P231</f>
        <v>1</v>
      </c>
      <c r="BN232" s="11">
        <f>[1]服务器生态!Q231</f>
        <v>1.8155671874999992</v>
      </c>
    </row>
    <row r="233" spans="21:66" x14ac:dyDescent="0.15">
      <c r="U233" s="15">
        <f>[1]节奏总纲!AC233</f>
        <v>230</v>
      </c>
      <c r="V233" s="15">
        <f>[1]节奏总纲!AD233</f>
        <v>78.508834045011952</v>
      </c>
      <c r="W233" s="15">
        <f>[1]节奏总纲!AE233</f>
        <v>80.583665257674966</v>
      </c>
      <c r="X233" s="15">
        <f>[1]节奏总纲!AF233</f>
        <v>83.537343637778505</v>
      </c>
      <c r="Y233" s="15">
        <f>[1]节奏总纲!AG233</f>
        <v>88.279119847553304</v>
      </c>
      <c r="Z233" s="15">
        <f>[1]节奏总纲!AH233</f>
        <v>97.383218985783799</v>
      </c>
      <c r="AR233" s="1">
        <v>230</v>
      </c>
      <c r="AS233" s="1">
        <f>[1]节奏总纲!BA233</f>
        <v>43.629324644063402</v>
      </c>
      <c r="AT233" s="1">
        <f>[1]节奏总纲!BB233</f>
        <v>45.143943896782567</v>
      </c>
      <c r="AU233" s="1">
        <f>[1]节奏总纲!BC233</f>
        <v>47.092529908936719</v>
      </c>
      <c r="AV233" s="1">
        <f>[1]节奏总纲!BD233</f>
        <v>49.836064653662483</v>
      </c>
      <c r="AW233" s="1">
        <f>[1]节奏总纲!BE233</f>
        <v>54.53445981323808</v>
      </c>
      <c r="BA233" s="1">
        <v>230</v>
      </c>
      <c r="BB233" s="1">
        <f>[1]服务器生态!W251</f>
        <v>86.507953524351535</v>
      </c>
      <c r="BC233" s="1">
        <f>[1]服务器生态!X251</f>
        <v>85.297634321752938</v>
      </c>
      <c r="BD233" s="1">
        <f>[1]服务器生态!Y251</f>
        <v>6.9628706860204792</v>
      </c>
      <c r="BE233" s="1">
        <f>[1]服务器生态!Z251</f>
        <v>1.2387438978750001</v>
      </c>
      <c r="BF233" s="1">
        <f>[1]服务器生态!AA251</f>
        <v>0.35842256999999988</v>
      </c>
      <c r="BG233" s="1">
        <f>[1]服务器生态!AB251</f>
        <v>225.11697398267742</v>
      </c>
      <c r="BH233" s="1">
        <f>[1]服务器生态!AC251</f>
        <v>0.47962550249999997</v>
      </c>
      <c r="BI233" s="1">
        <f>[1]服务器生态!AD251</f>
        <v>0.47291513735919999</v>
      </c>
      <c r="BJ233" s="1">
        <f>[1]服务器生态!AE251</f>
        <v>3.8604200140800002E-2</v>
      </c>
      <c r="BK233" s="1">
        <f>[1]服务器生态!AF251</f>
        <v>6.8679600000000019E-3</v>
      </c>
      <c r="BL233" s="1">
        <f>[1]服务器生态!AG251</f>
        <v>1.9871999999999997E-3</v>
      </c>
      <c r="BM233" s="1">
        <f>[1]服务器生态!$P232</f>
        <v>1</v>
      </c>
      <c r="BN233" s="11">
        <f>[1]服务器生态!Q232</f>
        <v>1.8036562499999997</v>
      </c>
    </row>
    <row r="234" spans="21:66" x14ac:dyDescent="0.15">
      <c r="U234" s="15">
        <f>[1]节奏总纲!AC234</f>
        <v>231</v>
      </c>
      <c r="V234" s="15">
        <f>[1]节奏总纲!AD234</f>
        <v>78.571351621712921</v>
      </c>
      <c r="W234" s="15">
        <f>[1]节奏总纲!AE234</f>
        <v>80.649135280969972</v>
      </c>
      <c r="X234" s="15">
        <f>[1]节奏总纲!AF234</f>
        <v>83.600970580656536</v>
      </c>
      <c r="Y234" s="15">
        <f>[1]节奏总纲!AG234</f>
        <v>88.349033759055899</v>
      </c>
      <c r="Z234" s="15">
        <f>[1]节奏总纲!AH234</f>
        <v>97.440455545877413</v>
      </c>
      <c r="AR234" s="1">
        <v>231</v>
      </c>
      <c r="AS234" s="1">
        <f>[1]节奏总纲!BA234</f>
        <v>43.659282010811118</v>
      </c>
      <c r="AT234" s="1">
        <f>[1]节奏总纲!BB234</f>
        <v>45.171840000810199</v>
      </c>
      <c r="AU234" s="1">
        <f>[1]节奏总纲!BC234</f>
        <v>47.120246626700578</v>
      </c>
      <c r="AV234" s="1">
        <f>[1]节奏总纲!BD234</f>
        <v>49.867054322157287</v>
      </c>
      <c r="AW234" s="1">
        <f>[1]节奏总纲!BE234</f>
        <v>54.564225809834106</v>
      </c>
      <c r="BA234" s="1">
        <v>231</v>
      </c>
      <c r="BB234" s="1">
        <f>[1]服务器生态!W252</f>
        <v>85.936674585983184</v>
      </c>
      <c r="BC234" s="1">
        <f>[1]服务器生态!X252</f>
        <v>84.734348057364002</v>
      </c>
      <c r="BD234" s="1">
        <f>[1]服务器生态!Y252</f>
        <v>6.9168894645090235</v>
      </c>
      <c r="BE234" s="1">
        <f>[1]服务器生态!Z252</f>
        <v>1.2305635136437501</v>
      </c>
      <c r="BF234" s="1">
        <f>[1]服务器生态!AA252</f>
        <v>0.35605562849999989</v>
      </c>
      <c r="BG234" s="1">
        <f>[1]服务器生态!AB252</f>
        <v>225.51467396871936</v>
      </c>
      <c r="BH234" s="1">
        <f>[1]服务器生态!AC252</f>
        <v>0.47962550249999997</v>
      </c>
      <c r="BI234" s="1">
        <f>[1]服务器生态!AD252</f>
        <v>0.47291513735919999</v>
      </c>
      <c r="BJ234" s="1">
        <f>[1]服务器生态!AE252</f>
        <v>3.8604200140800002E-2</v>
      </c>
      <c r="BK234" s="1">
        <f>[1]服务器生态!AF252</f>
        <v>6.8679600000000019E-3</v>
      </c>
      <c r="BL234" s="1">
        <f>[1]服务器生态!AG252</f>
        <v>1.9871999999999997E-3</v>
      </c>
      <c r="BM234" s="1">
        <f>[1]服务器生态!$P233</f>
        <v>1</v>
      </c>
      <c r="BN234" s="11">
        <f>[1]服务器生态!Q233</f>
        <v>1.7917453124999998</v>
      </c>
    </row>
    <row r="235" spans="21:66" x14ac:dyDescent="0.15">
      <c r="U235" s="15">
        <f>[1]节奏总纲!AC235</f>
        <v>232</v>
      </c>
      <c r="V235" s="15">
        <f>[1]节奏总纲!AD235</f>
        <v>78.633869198413905</v>
      </c>
      <c r="W235" s="15">
        <f>[1]节奏总纲!AE235</f>
        <v>80.714605304264978</v>
      </c>
      <c r="X235" s="15">
        <f>[1]节奏总纲!AF235</f>
        <v>83.664597523534553</v>
      </c>
      <c r="Y235" s="15">
        <f>[1]节奏总纲!AG235</f>
        <v>88.418947670558495</v>
      </c>
      <c r="Z235" s="15">
        <f>[1]节奏总纲!AH235</f>
        <v>97.497692105971026</v>
      </c>
      <c r="AR235" s="1">
        <v>232</v>
      </c>
      <c r="AS235" s="1">
        <f>[1]节奏总纲!BA235</f>
        <v>43.689239377558835</v>
      </c>
      <c r="AT235" s="1">
        <f>[1]节奏总纲!BB235</f>
        <v>45.199736104837825</v>
      </c>
      <c r="AU235" s="1">
        <f>[1]节奏总纲!BC235</f>
        <v>47.147963344464429</v>
      </c>
      <c r="AV235" s="1">
        <f>[1]节奏总纲!BD235</f>
        <v>49.898043990652091</v>
      </c>
      <c r="AW235" s="1">
        <f>[1]节奏总纲!BE235</f>
        <v>54.593991806430139</v>
      </c>
      <c r="BA235" s="1">
        <v>232</v>
      </c>
      <c r="BB235" s="1">
        <f>[1]服务器生态!W253</f>
        <v>85.365395647614818</v>
      </c>
      <c r="BC235" s="1">
        <f>[1]服务器生态!X253</f>
        <v>84.171061792975067</v>
      </c>
      <c r="BD235" s="1">
        <f>[1]服务器生态!Y253</f>
        <v>6.8709082429975661</v>
      </c>
      <c r="BE235" s="1">
        <f>[1]服务器生态!Z253</f>
        <v>1.2223831294125</v>
      </c>
      <c r="BF235" s="1">
        <f>[1]服务器生态!AA253</f>
        <v>0.35368868699999984</v>
      </c>
      <c r="BG235" s="1">
        <f>[1]服务器生态!AB253</f>
        <v>225.90973017517697</v>
      </c>
      <c r="BH235" s="1">
        <f>[1]服务器生态!AC253</f>
        <v>0.47962550249999997</v>
      </c>
      <c r="BI235" s="1">
        <f>[1]服务器生态!AD253</f>
        <v>0.47291513735919999</v>
      </c>
      <c r="BJ235" s="1">
        <f>[1]服务器生态!AE253</f>
        <v>3.8604200140800002E-2</v>
      </c>
      <c r="BK235" s="1">
        <f>[1]服务器生态!AF253</f>
        <v>6.8679600000000019E-3</v>
      </c>
      <c r="BL235" s="1">
        <f>[1]服务器生态!AG253</f>
        <v>1.9871999999999997E-3</v>
      </c>
      <c r="BM235" s="1">
        <f>[1]服务器生态!$P234</f>
        <v>1</v>
      </c>
      <c r="BN235" s="11">
        <f>[1]服务器生态!Q234</f>
        <v>1.7798343749999994</v>
      </c>
    </row>
    <row r="236" spans="21:66" x14ac:dyDescent="0.15">
      <c r="U236" s="15">
        <f>[1]节奏总纲!AC236</f>
        <v>233</v>
      </c>
      <c r="V236" s="15">
        <f>[1]节奏总纲!AD236</f>
        <v>78.696386775114874</v>
      </c>
      <c r="W236" s="15">
        <f>[1]节奏总纲!AE236</f>
        <v>80.78007532755997</v>
      </c>
      <c r="X236" s="15">
        <f>[1]节奏总纲!AF236</f>
        <v>83.728224466412584</v>
      </c>
      <c r="Y236" s="15">
        <f>[1]节奏总纲!AG236</f>
        <v>88.488861582061077</v>
      </c>
      <c r="Z236" s="15">
        <f>[1]节奏总纲!AH236</f>
        <v>97.554928666064626</v>
      </c>
      <c r="AR236" s="1">
        <v>233</v>
      </c>
      <c r="AS236" s="1">
        <f>[1]节奏总纲!BA236</f>
        <v>43.719196744306558</v>
      </c>
      <c r="AT236" s="1">
        <f>[1]节奏总纲!BB236</f>
        <v>45.227632208865458</v>
      </c>
      <c r="AU236" s="1">
        <f>[1]节奏总纲!BC236</f>
        <v>47.175680062228288</v>
      </c>
      <c r="AV236" s="1">
        <f>[1]节奏总纲!BD236</f>
        <v>49.929033659146896</v>
      </c>
      <c r="AW236" s="1">
        <f>[1]节奏总纲!BE236</f>
        <v>54.623757803026173</v>
      </c>
      <c r="BA236" s="1">
        <v>233</v>
      </c>
      <c r="BB236" s="1">
        <f>[1]服务器生态!W254</f>
        <v>84.794116709246453</v>
      </c>
      <c r="BC236" s="1">
        <f>[1]服务器生态!X254</f>
        <v>83.607775528586131</v>
      </c>
      <c r="BD236" s="1">
        <f>[1]服务器生态!Y254</f>
        <v>6.8249270214861104</v>
      </c>
      <c r="BE236" s="1">
        <f>[1]服务器生态!Z254</f>
        <v>1.21420274518125</v>
      </c>
      <c r="BF236" s="1">
        <f>[1]服务器生态!AA254</f>
        <v>0.35132174549999989</v>
      </c>
      <c r="BG236" s="1">
        <f>[1]服务器生态!AB254</f>
        <v>226.30214260205022</v>
      </c>
      <c r="BH236" s="1">
        <f>[1]服务器生态!AC254</f>
        <v>0.47962550249999997</v>
      </c>
      <c r="BI236" s="1">
        <f>[1]服务器生态!AD254</f>
        <v>0.47291513735919999</v>
      </c>
      <c r="BJ236" s="1">
        <f>[1]服务器生态!AE254</f>
        <v>3.8604200140800002E-2</v>
      </c>
      <c r="BK236" s="1">
        <f>[1]服务器生态!AF254</f>
        <v>6.8679600000000019E-3</v>
      </c>
      <c r="BL236" s="1">
        <f>[1]服务器生态!AG254</f>
        <v>1.9871999999999997E-3</v>
      </c>
      <c r="BM236" s="1">
        <f>[1]服务器生态!$P235</f>
        <v>1</v>
      </c>
      <c r="BN236" s="11">
        <f>[1]服务器生态!Q235</f>
        <v>1.7679234374999995</v>
      </c>
    </row>
    <row r="237" spans="21:66" x14ac:dyDescent="0.15">
      <c r="U237" s="15">
        <f>[1]节奏总纲!AC237</f>
        <v>234</v>
      </c>
      <c r="V237" s="15">
        <f>[1]节奏总纲!AD237</f>
        <v>78.758904351815843</v>
      </c>
      <c r="W237" s="15">
        <f>[1]节奏总纲!AE237</f>
        <v>80.845545350854977</v>
      </c>
      <c r="X237" s="15">
        <f>[1]节奏总纲!AF237</f>
        <v>83.791851409290615</v>
      </c>
      <c r="Y237" s="15">
        <f>[1]节奏总纲!AG237</f>
        <v>88.558775493563672</v>
      </c>
      <c r="Z237" s="15">
        <f>[1]节奏总纲!AH237</f>
        <v>97.61216522615824</v>
      </c>
      <c r="AR237" s="1">
        <v>234</v>
      </c>
      <c r="AS237" s="1">
        <f>[1]节奏总纲!BA237</f>
        <v>43.749154111054274</v>
      </c>
      <c r="AT237" s="1">
        <f>[1]节奏总纲!BB237</f>
        <v>45.255528312893091</v>
      </c>
      <c r="AU237" s="1">
        <f>[1]节奏总纲!BC237</f>
        <v>47.203396779992147</v>
      </c>
      <c r="AV237" s="1">
        <f>[1]节奏总纲!BD237</f>
        <v>49.9600233276417</v>
      </c>
      <c r="AW237" s="1">
        <f>[1]节奏总纲!BE237</f>
        <v>54.653523799622199</v>
      </c>
      <c r="BA237" s="1">
        <v>234</v>
      </c>
      <c r="BB237" s="1">
        <f>[1]服务器生态!W255</f>
        <v>84.222837770878101</v>
      </c>
      <c r="BC237" s="1">
        <f>[1]服务器生态!X255</f>
        <v>83.044489264197196</v>
      </c>
      <c r="BD237" s="1">
        <f>[1]服务器生态!Y255</f>
        <v>6.7789457999746547</v>
      </c>
      <c r="BE237" s="1">
        <f>[1]服务器生态!Z255</f>
        <v>1.20602236095</v>
      </c>
      <c r="BF237" s="1">
        <f>[1]服务器生态!AA255</f>
        <v>0.3489548039999999</v>
      </c>
      <c r="BG237" s="1">
        <f>[1]服务器生态!AB255</f>
        <v>226.69191124933917</v>
      </c>
      <c r="BH237" s="1">
        <f>[1]服务器生态!AC255</f>
        <v>0.47962550249999997</v>
      </c>
      <c r="BI237" s="1">
        <f>[1]服务器生态!AD255</f>
        <v>0.47291513735919999</v>
      </c>
      <c r="BJ237" s="1">
        <f>[1]服务器生态!AE255</f>
        <v>3.8604200140800002E-2</v>
      </c>
      <c r="BK237" s="1">
        <f>[1]服务器生态!AF255</f>
        <v>6.8679600000000019E-3</v>
      </c>
      <c r="BL237" s="1">
        <f>[1]服务器生态!AG255</f>
        <v>1.9871999999999997E-3</v>
      </c>
      <c r="BM237" s="1">
        <f>[1]服务器生态!$P236</f>
        <v>1</v>
      </c>
      <c r="BN237" s="11">
        <f>[1]服务器生态!Q236</f>
        <v>1.7560124999999998</v>
      </c>
    </row>
    <row r="238" spans="21:66" x14ac:dyDescent="0.15">
      <c r="U238" s="15">
        <f>[1]节奏总纲!AC238</f>
        <v>235</v>
      </c>
      <c r="V238" s="15">
        <f>[1]节奏总纲!AD238</f>
        <v>78.821421928516827</v>
      </c>
      <c r="W238" s="15">
        <f>[1]节奏总纲!AE238</f>
        <v>80.911015374149983</v>
      </c>
      <c r="X238" s="15">
        <f>[1]节奏总纲!AF238</f>
        <v>83.855478352168632</v>
      </c>
      <c r="Y238" s="15">
        <f>[1]节奏总纲!AG238</f>
        <v>88.628689405066268</v>
      </c>
      <c r="Z238" s="15">
        <f>[1]节奏总纲!AH238</f>
        <v>97.669401786251854</v>
      </c>
      <c r="AR238" s="1">
        <v>235</v>
      </c>
      <c r="AS238" s="1">
        <f>[1]节奏总纲!BA238</f>
        <v>43.77911147780199</v>
      </c>
      <c r="AT238" s="1">
        <f>[1]节奏总纲!BB238</f>
        <v>45.283424416920717</v>
      </c>
      <c r="AU238" s="1">
        <f>[1]节奏总纲!BC238</f>
        <v>47.231113497756006</v>
      </c>
      <c r="AV238" s="1">
        <f>[1]节奏总纲!BD238</f>
        <v>49.991012996136504</v>
      </c>
      <c r="AW238" s="1">
        <f>[1]节奏总纲!BE238</f>
        <v>54.683289796218233</v>
      </c>
      <c r="BA238" s="1">
        <v>235</v>
      </c>
      <c r="BB238" s="1">
        <f>[1]服务器生态!W256</f>
        <v>83.651558832509735</v>
      </c>
      <c r="BC238" s="1">
        <f>[1]服务器生态!X256</f>
        <v>82.481202999808261</v>
      </c>
      <c r="BD238" s="1">
        <f>[1]服务器生态!Y256</f>
        <v>6.7329645784631982</v>
      </c>
      <c r="BE238" s="1">
        <f>[1]服务器生态!Z256</f>
        <v>1.19784197671875</v>
      </c>
      <c r="BF238" s="1">
        <f>[1]服务器生态!AA256</f>
        <v>0.34658786249999984</v>
      </c>
      <c r="BG238" s="1">
        <f>[1]服务器生态!AB256</f>
        <v>227.07903611704376</v>
      </c>
      <c r="BH238" s="1">
        <f>[1]服务器生态!AC256</f>
        <v>0.47962550249999997</v>
      </c>
      <c r="BI238" s="1">
        <f>[1]服务器生态!AD256</f>
        <v>0.47291513735919999</v>
      </c>
      <c r="BJ238" s="1">
        <f>[1]服务器生态!AE256</f>
        <v>3.8604200140800002E-2</v>
      </c>
      <c r="BK238" s="1">
        <f>[1]服务器生态!AF256</f>
        <v>6.8679600000000019E-3</v>
      </c>
      <c r="BL238" s="1">
        <f>[1]服务器生态!AG256</f>
        <v>1.9871999999999997E-3</v>
      </c>
      <c r="BM238" s="1">
        <f>[1]服务器生态!$P237</f>
        <v>1</v>
      </c>
      <c r="BN238" s="11">
        <f>[1]服务器生态!Q237</f>
        <v>1.7441015624999994</v>
      </c>
    </row>
    <row r="239" spans="21:66" x14ac:dyDescent="0.15">
      <c r="U239" s="15">
        <f>[1]节奏总纲!AC239</f>
        <v>236</v>
      </c>
      <c r="V239" s="15">
        <f>[1]节奏总纲!AD239</f>
        <v>78.883939505217796</v>
      </c>
      <c r="W239" s="15">
        <f>[1]节奏总纲!AE239</f>
        <v>80.976485397444989</v>
      </c>
      <c r="X239" s="15">
        <f>[1]节奏总纲!AF239</f>
        <v>83.919105295046663</v>
      </c>
      <c r="Y239" s="15">
        <f>[1]节奏总纲!AG239</f>
        <v>88.698603316568864</v>
      </c>
      <c r="Z239" s="15">
        <f>[1]节奏总纲!AH239</f>
        <v>97.726638346345467</v>
      </c>
      <c r="AR239" s="1">
        <v>236</v>
      </c>
      <c r="AS239" s="1">
        <f>[1]节奏总纲!BA239</f>
        <v>43.809068844549707</v>
      </c>
      <c r="AT239" s="1">
        <f>[1]节奏总纲!BB239</f>
        <v>45.31132052094835</v>
      </c>
      <c r="AU239" s="1">
        <f>[1]节奏总纲!BC239</f>
        <v>47.258830215519865</v>
      </c>
      <c r="AV239" s="1">
        <f>[1]节奏总纲!BD239</f>
        <v>50.018998195299922</v>
      </c>
      <c r="AW239" s="1">
        <f>[1]节奏总纲!BE239</f>
        <v>54.713055792814259</v>
      </c>
      <c r="BA239" s="1">
        <v>236</v>
      </c>
      <c r="BB239" s="1">
        <f>[1]服务器生态!W257</f>
        <v>83.08027989414137</v>
      </c>
      <c r="BC239" s="1">
        <f>[1]服务器生态!X257</f>
        <v>81.917916735419325</v>
      </c>
      <c r="BD239" s="1">
        <f>[1]服务器生态!Y257</f>
        <v>6.6869833569517425</v>
      </c>
      <c r="BE239" s="1">
        <f>[1]服务器生态!Z257</f>
        <v>1.1896615924875</v>
      </c>
      <c r="BF239" s="1">
        <f>[1]服务器生态!AA257</f>
        <v>0.34422092099999985</v>
      </c>
      <c r="BG239" s="1">
        <f>[1]服务器生态!AB257</f>
        <v>227.46351720516407</v>
      </c>
      <c r="BH239" s="1">
        <f>[1]服务器生态!AC257</f>
        <v>0.47962550249999997</v>
      </c>
      <c r="BI239" s="1">
        <f>[1]服务器生态!AD257</f>
        <v>0.47291513735919999</v>
      </c>
      <c r="BJ239" s="1">
        <f>[1]服务器生态!AE257</f>
        <v>3.8604200140800002E-2</v>
      </c>
      <c r="BK239" s="1">
        <f>[1]服务器生态!AF257</f>
        <v>6.8679600000000019E-3</v>
      </c>
      <c r="BL239" s="1">
        <f>[1]服务器生态!AG257</f>
        <v>1.9871999999999997E-3</v>
      </c>
      <c r="BM239" s="1">
        <f>[1]服务器生态!$P238</f>
        <v>1</v>
      </c>
      <c r="BN239" s="11">
        <f>[1]服务器生态!Q238</f>
        <v>1.7321906249999994</v>
      </c>
    </row>
    <row r="240" spans="21:66" x14ac:dyDescent="0.15">
      <c r="U240" s="15">
        <f>[1]节奏总纲!AC240</f>
        <v>237</v>
      </c>
      <c r="V240" s="15">
        <f>[1]节奏总纲!AD240</f>
        <v>78.946457081918766</v>
      </c>
      <c r="W240" s="15">
        <f>[1]节奏总纲!AE240</f>
        <v>81.038163244467697</v>
      </c>
      <c r="X240" s="15">
        <f>[1]节奏总纲!AF240</f>
        <v>83.982732237924694</v>
      </c>
      <c r="Y240" s="15">
        <f>[1]节奏总纲!AG240</f>
        <v>88.768517228071445</v>
      </c>
      <c r="Z240" s="15">
        <f>[1]节奏总纲!AH240</f>
        <v>97.783874906439081</v>
      </c>
      <c r="AR240" s="1">
        <v>237</v>
      </c>
      <c r="AS240" s="1">
        <f>[1]节奏总纲!BA240</f>
        <v>43.83902621129743</v>
      </c>
      <c r="AT240" s="1">
        <f>[1]节奏总纲!BB240</f>
        <v>45.339216624975975</v>
      </c>
      <c r="AU240" s="1">
        <f>[1]节奏总纲!BC240</f>
        <v>47.286546933283724</v>
      </c>
      <c r="AV240" s="1">
        <f>[1]节奏总纲!BD240</f>
        <v>50.045756216849099</v>
      </c>
      <c r="AW240" s="1">
        <f>[1]节奏总纲!BE240</f>
        <v>54.742821789410293</v>
      </c>
      <c r="BA240" s="1">
        <v>237</v>
      </c>
      <c r="BB240" s="1">
        <f>[1]服务器生态!W258</f>
        <v>82.509000955773018</v>
      </c>
      <c r="BC240" s="1">
        <f>[1]服务器生态!X258</f>
        <v>81.35463047103039</v>
      </c>
      <c r="BD240" s="1">
        <f>[1]服务器生态!Y258</f>
        <v>6.6410021354402868</v>
      </c>
      <c r="BE240" s="1">
        <f>[1]服务器生态!Z258</f>
        <v>1.18148120825625</v>
      </c>
      <c r="BF240" s="1">
        <f>[1]服务器生态!AA258</f>
        <v>0.34185397949999985</v>
      </c>
      <c r="BG240" s="1">
        <f>[1]服务器生态!AB258</f>
        <v>227.84535451370007</v>
      </c>
      <c r="BH240" s="1">
        <f>[1]服务器生态!AC258</f>
        <v>0.47962550249999997</v>
      </c>
      <c r="BI240" s="1">
        <f>[1]服务器生态!AD258</f>
        <v>0.47291513735919999</v>
      </c>
      <c r="BJ240" s="1">
        <f>[1]服务器生态!AE258</f>
        <v>3.8604200140800002E-2</v>
      </c>
      <c r="BK240" s="1">
        <f>[1]服务器生态!AF258</f>
        <v>6.8679600000000019E-3</v>
      </c>
      <c r="BL240" s="1">
        <f>[1]服务器生态!AG258</f>
        <v>1.9871999999999997E-3</v>
      </c>
      <c r="BM240" s="1">
        <f>[1]服务器生态!$P239</f>
        <v>1</v>
      </c>
      <c r="BN240" s="11">
        <f>[1]服务器生态!Q239</f>
        <v>1.7202796874999995</v>
      </c>
    </row>
    <row r="241" spans="21:66" x14ac:dyDescent="0.15">
      <c r="U241" s="15">
        <f>[1]节奏总纲!AC241</f>
        <v>238</v>
      </c>
      <c r="V241" s="15">
        <f>[1]节奏总纲!AD241</f>
        <v>79.008373652580005</v>
      </c>
      <c r="W241" s="15">
        <f>[1]节奏总纲!AE241</f>
        <v>81.097715704203424</v>
      </c>
      <c r="X241" s="15">
        <f>[1]节奏总纲!AF241</f>
        <v>84.043767921022209</v>
      </c>
      <c r="Y241" s="15">
        <f>[1]节奏总纲!AG241</f>
        <v>88.838431139574041</v>
      </c>
      <c r="Z241" s="15">
        <f>[1]节奏总纲!AH241</f>
        <v>97.841111466532681</v>
      </c>
      <c r="AR241" s="1">
        <v>238</v>
      </c>
      <c r="AS241" s="1">
        <f>[1]节奏总纲!BA241</f>
        <v>43.868983578045146</v>
      </c>
      <c r="AT241" s="1">
        <f>[1]节奏总纲!BB241</f>
        <v>45.367112729003608</v>
      </c>
      <c r="AU241" s="1">
        <f>[1]节奏总纲!BC241</f>
        <v>47.314263651047582</v>
      </c>
      <c r="AV241" s="1">
        <f>[1]节奏总纲!BD241</f>
        <v>50.072514238398277</v>
      </c>
      <c r="AW241" s="1">
        <f>[1]节奏总纲!BE241</f>
        <v>54.772587786006326</v>
      </c>
      <c r="BA241" s="1">
        <v>238</v>
      </c>
      <c r="BB241" s="1">
        <f>[1]服务器生态!W259</f>
        <v>81.937722017404667</v>
      </c>
      <c r="BC241" s="1">
        <f>[1]服务器生态!X259</f>
        <v>80.791344206641455</v>
      </c>
      <c r="BD241" s="1">
        <f>[1]服务器生态!Y259</f>
        <v>6.5950209139288312</v>
      </c>
      <c r="BE241" s="1">
        <f>[1]服务器生态!Z259</f>
        <v>1.173300824025</v>
      </c>
      <c r="BF241" s="1">
        <f>[1]服务器生态!AA259</f>
        <v>0.33948703799999991</v>
      </c>
      <c r="BG241" s="1">
        <f>[1]服务器生态!AB259</f>
        <v>228.22454804265172</v>
      </c>
      <c r="BH241" s="1">
        <f>[1]服务器生态!AC259</f>
        <v>0.47962550249999997</v>
      </c>
      <c r="BI241" s="1">
        <f>[1]服务器生态!AD259</f>
        <v>0.47291513735919999</v>
      </c>
      <c r="BJ241" s="1">
        <f>[1]服务器生态!AE259</f>
        <v>3.8604200140800002E-2</v>
      </c>
      <c r="BK241" s="1">
        <f>[1]服务器生态!AF259</f>
        <v>6.8679600000000019E-3</v>
      </c>
      <c r="BL241" s="1">
        <f>[1]服务器生态!AG259</f>
        <v>1.9871999999999997E-3</v>
      </c>
      <c r="BM241" s="1">
        <f>[1]服务器生态!$P240</f>
        <v>1</v>
      </c>
      <c r="BN241" s="11">
        <f>[1]服务器生态!Q240</f>
        <v>1.7083687499999995</v>
      </c>
    </row>
    <row r="242" spans="21:66" x14ac:dyDescent="0.15">
      <c r="U242" s="15">
        <f>[1]节奏总纲!AC242</f>
        <v>239</v>
      </c>
      <c r="V242" s="15">
        <f>[1]节奏总纲!AD242</f>
        <v>79.066704614192943</v>
      </c>
      <c r="W242" s="15">
        <f>[1]节奏总纲!AE242</f>
        <v>81.157268163939136</v>
      </c>
      <c r="X242" s="15">
        <f>[1]节奏总纲!AF242</f>
        <v>84.103838417578672</v>
      </c>
      <c r="Y242" s="15">
        <f>[1]节奏总纲!AG242</f>
        <v>88.908345051076637</v>
      </c>
      <c r="Z242" s="15">
        <f>[1]节奏总纲!AH242</f>
        <v>97.898348026626294</v>
      </c>
      <c r="AR242" s="1">
        <v>239</v>
      </c>
      <c r="AS242" s="1">
        <f>[1]节奏总纲!BA242</f>
        <v>43.898940944792862</v>
      </c>
      <c r="AT242" s="1">
        <f>[1]节奏总纲!BB242</f>
        <v>45.395008833031234</v>
      </c>
      <c r="AU242" s="1">
        <f>[1]节奏总纲!BC242</f>
        <v>47.341980368811441</v>
      </c>
      <c r="AV242" s="1">
        <f>[1]节奏总纲!BD242</f>
        <v>50.099272259947462</v>
      </c>
      <c r="AW242" s="1">
        <f>[1]节奏总纲!BE242</f>
        <v>54.802353782602353</v>
      </c>
      <c r="BA242" s="1">
        <v>239</v>
      </c>
      <c r="BB242" s="1">
        <f>[1]服务器生态!W260</f>
        <v>81.366443079036301</v>
      </c>
      <c r="BC242" s="1">
        <f>[1]服务器生态!X260</f>
        <v>80.228057942252519</v>
      </c>
      <c r="BD242" s="1">
        <f>[1]服务器生态!Y260</f>
        <v>6.5490396924173737</v>
      </c>
      <c r="BE242" s="1">
        <f>[1]服务器生态!Z260</f>
        <v>1.16512043979375</v>
      </c>
      <c r="BF242" s="1">
        <f>[1]服务器生态!AA260</f>
        <v>0.33712009649999986</v>
      </c>
      <c r="BG242" s="1">
        <f>[1]服务器生态!AB260</f>
        <v>228.60109779201909</v>
      </c>
      <c r="BH242" s="1">
        <f>[1]服务器生态!AC260</f>
        <v>0.47962550249999997</v>
      </c>
      <c r="BI242" s="1">
        <f>[1]服务器生态!AD260</f>
        <v>0.47291513735919999</v>
      </c>
      <c r="BJ242" s="1">
        <f>[1]服务器生态!AE260</f>
        <v>3.8604200140800002E-2</v>
      </c>
      <c r="BK242" s="1">
        <f>[1]服务器生态!AF260</f>
        <v>6.8679600000000019E-3</v>
      </c>
      <c r="BL242" s="1">
        <f>[1]服务器生态!AG260</f>
        <v>1.9871999999999997E-3</v>
      </c>
      <c r="BM242" s="1">
        <f>[1]服务器生态!$P241</f>
        <v>1</v>
      </c>
      <c r="BN242" s="11">
        <f>[1]服务器生态!Q241</f>
        <v>1.6964578124999994</v>
      </c>
    </row>
    <row r="243" spans="21:66" x14ac:dyDescent="0.15">
      <c r="U243" s="15">
        <f>[1]节奏总纲!AC243</f>
        <v>240</v>
      </c>
      <c r="V243" s="15">
        <f>[1]节奏总纲!AD243</f>
        <v>79.125035575805882</v>
      </c>
      <c r="W243" s="15">
        <f>[1]节奏总纲!AE243</f>
        <v>81.216820623674849</v>
      </c>
      <c r="X243" s="15">
        <f>[1]节奏总纲!AF243</f>
        <v>84.163908914135135</v>
      </c>
      <c r="Y243" s="15">
        <f>[1]节奏总纲!AG243</f>
        <v>88.978258962579233</v>
      </c>
      <c r="Z243" s="15">
        <f>[1]节奏总纲!AH243</f>
        <v>97.955584586719908</v>
      </c>
      <c r="AR243" s="1">
        <v>240</v>
      </c>
      <c r="AS243" s="1">
        <f>[1]节奏总纲!BA243</f>
        <v>43.928898311540586</v>
      </c>
      <c r="AT243" s="1">
        <f>[1]节奏总纲!BB243</f>
        <v>45.422904937058867</v>
      </c>
      <c r="AU243" s="1">
        <f>[1]节奏总纲!BC243</f>
        <v>47.3696970865753</v>
      </c>
      <c r="AV243" s="1">
        <f>[1]节奏总纲!BD243</f>
        <v>50.126030281496639</v>
      </c>
      <c r="AW243" s="1">
        <f>[1]节奏总纲!BE243</f>
        <v>54.832119779198386</v>
      </c>
      <c r="BA243" s="1">
        <v>240</v>
      </c>
      <c r="BB243" s="1">
        <f>[1]服务器生态!W261</f>
        <v>80.795164140667936</v>
      </c>
      <c r="BC243" s="1">
        <f>[1]服务器生态!X261</f>
        <v>79.664771677863584</v>
      </c>
      <c r="BD243" s="1">
        <f>[1]服务器生态!Y261</f>
        <v>6.503058470905918</v>
      </c>
      <c r="BE243" s="1">
        <f>[1]服务器生态!Z261</f>
        <v>1.1569400555625</v>
      </c>
      <c r="BF243" s="1">
        <f>[1]服务器生态!AA261</f>
        <v>0.33475315499999986</v>
      </c>
      <c r="BG243" s="1">
        <f>[1]服务器生态!AB261</f>
        <v>228.97500376180216</v>
      </c>
      <c r="BH243" s="1">
        <f>[1]服务器生态!AC261</f>
        <v>0.47962550249999997</v>
      </c>
      <c r="BI243" s="1">
        <f>[1]服务器生态!AD261</f>
        <v>0.47291513735919999</v>
      </c>
      <c r="BJ243" s="1">
        <f>[1]服务器生态!AE261</f>
        <v>3.8604200140800002E-2</v>
      </c>
      <c r="BK243" s="1">
        <f>[1]服务器生态!AF261</f>
        <v>6.8679600000000019E-3</v>
      </c>
      <c r="BL243" s="1">
        <f>[1]服务器生态!AG261</f>
        <v>1.9871999999999997E-3</v>
      </c>
      <c r="BM243" s="1">
        <f>[1]服务器生态!$P242</f>
        <v>1</v>
      </c>
      <c r="BN243" s="11">
        <f>[1]服务器生态!Q242</f>
        <v>1.6845468749999994</v>
      </c>
    </row>
    <row r="244" spans="21:66" x14ac:dyDescent="0.15">
      <c r="U244" s="15">
        <f>[1]节奏总纲!AC244</f>
        <v>241</v>
      </c>
      <c r="V244" s="15">
        <f>[1]节奏总纲!AD244</f>
        <v>79.18336653741882</v>
      </c>
      <c r="W244" s="15">
        <f>[1]节奏总纲!AE244</f>
        <v>81.276373083410562</v>
      </c>
      <c r="X244" s="15">
        <f>[1]节奏总纲!AF244</f>
        <v>84.223979410691598</v>
      </c>
      <c r="Y244" s="15">
        <f>[1]节奏总纲!AG244</f>
        <v>89.047272179270863</v>
      </c>
      <c r="Z244" s="15">
        <f>[1]节奏总纲!AH244</f>
        <v>98.013314854852808</v>
      </c>
      <c r="AR244" s="1">
        <v>241</v>
      </c>
      <c r="AS244" s="1">
        <f>[1]节奏总纲!BA244</f>
        <v>43.958855678288302</v>
      </c>
      <c r="AT244" s="1">
        <f>[1]节奏总纲!BB244</f>
        <v>45.450801041086493</v>
      </c>
      <c r="AU244" s="1">
        <f>[1]节奏总纲!BC244</f>
        <v>47.397413804339159</v>
      </c>
      <c r="AV244" s="1">
        <f>[1]节奏总纲!BD244</f>
        <v>50.152788303045817</v>
      </c>
      <c r="AW244" s="1">
        <f>[1]节奏总纲!BE244</f>
        <v>54.86188577579442</v>
      </c>
      <c r="BA244" s="1">
        <v>241</v>
      </c>
      <c r="BB244" s="1">
        <f>[1]服务器生态!W262</f>
        <v>80.323859016514049</v>
      </c>
      <c r="BC244" s="1">
        <f>[1]服务器生态!X262</f>
        <v>79.200060509742727</v>
      </c>
      <c r="BD244" s="1">
        <f>[1]服务器生态!Y262</f>
        <v>6.4651239631589679</v>
      </c>
      <c r="BE244" s="1">
        <f>[1]服务器生态!Z262</f>
        <v>1.1501912385717188</v>
      </c>
      <c r="BF244" s="1">
        <f>[1]服务器生态!AA262</f>
        <v>0.33280042826249989</v>
      </c>
      <c r="BG244" s="1">
        <f>[1]服务器生态!AB262</f>
        <v>229.34672861342813</v>
      </c>
      <c r="BH244" s="1">
        <f>[1]服务器生态!AC262</f>
        <v>0.47962550249999997</v>
      </c>
      <c r="BI244" s="1">
        <f>[1]服务器生态!AD262</f>
        <v>0.47291513735919999</v>
      </c>
      <c r="BJ244" s="1">
        <f>[1]服务器生态!AE262</f>
        <v>3.8604200140800002E-2</v>
      </c>
      <c r="BK244" s="1">
        <f>[1]服务器生态!AF262</f>
        <v>6.8679600000000019E-3</v>
      </c>
      <c r="BL244" s="1">
        <f>[1]服务器生态!AG262</f>
        <v>1.9871999999999997E-3</v>
      </c>
      <c r="BM244" s="1">
        <f>[1]服务器生态!$P243</f>
        <v>1</v>
      </c>
      <c r="BN244" s="11">
        <f>[1]服务器生态!Q243</f>
        <v>1.6747203515624998</v>
      </c>
    </row>
    <row r="245" spans="21:66" x14ac:dyDescent="0.15">
      <c r="U245" s="15">
        <f>[1]节奏总纲!AC245</f>
        <v>242</v>
      </c>
      <c r="V245" s="15">
        <f>[1]节奏总纲!AD245</f>
        <v>79.241697499031773</v>
      </c>
      <c r="W245" s="15">
        <f>[1]节奏总纲!AE245</f>
        <v>81.335925543146274</v>
      </c>
      <c r="X245" s="15">
        <f>[1]节奏总纲!AF245</f>
        <v>84.284049907248061</v>
      </c>
      <c r="Y245" s="15">
        <f>[1]节奏总纲!AG245</f>
        <v>89.11587890081428</v>
      </c>
      <c r="Z245" s="15">
        <f>[1]节奏总纲!AH245</f>
        <v>98.072755441643167</v>
      </c>
      <c r="AR245" s="1">
        <v>242</v>
      </c>
      <c r="AS245" s="1">
        <f>[1]节奏总纲!BA245</f>
        <v>43.988813045036018</v>
      </c>
      <c r="AT245" s="1">
        <f>[1]节奏总纲!BB245</f>
        <v>45.478697145114126</v>
      </c>
      <c r="AU245" s="1">
        <f>[1]节奏总纲!BC245</f>
        <v>47.425130522103018</v>
      </c>
      <c r="AV245" s="1">
        <f>[1]节奏总纲!BD245</f>
        <v>50.179546324595002</v>
      </c>
      <c r="AW245" s="1">
        <f>[1]节奏总纲!BE245</f>
        <v>54.891651772390446</v>
      </c>
      <c r="BA245" s="1">
        <v>242</v>
      </c>
      <c r="BB245" s="1">
        <f>[1]服务器生态!W263</f>
        <v>79.852553892360135</v>
      </c>
      <c r="BC245" s="1">
        <f>[1]服务器生态!X263</f>
        <v>78.735349341621841</v>
      </c>
      <c r="BD245" s="1">
        <f>[1]服务器生态!Y263</f>
        <v>6.4271894554120159</v>
      </c>
      <c r="BE245" s="1">
        <f>[1]服务器生态!Z263</f>
        <v>1.1434424215809373</v>
      </c>
      <c r="BF245" s="1">
        <f>[1]服务器生态!AA263</f>
        <v>0.33084770152499982</v>
      </c>
      <c r="BG245" s="1">
        <f>[1]服务器生态!AB263</f>
        <v>229.716272346897</v>
      </c>
      <c r="BH245" s="1">
        <f>[1]服务器生态!AC263</f>
        <v>0.47962550249999997</v>
      </c>
      <c r="BI245" s="1">
        <f>[1]服务器生态!AD263</f>
        <v>0.47291513735919999</v>
      </c>
      <c r="BJ245" s="1">
        <f>[1]服务器生态!AE263</f>
        <v>3.8604200140800002E-2</v>
      </c>
      <c r="BK245" s="1">
        <f>[1]服务器生态!AF263</f>
        <v>6.8679600000000019E-3</v>
      </c>
      <c r="BL245" s="1">
        <f>[1]服务器生态!AG263</f>
        <v>1.9871999999999997E-3</v>
      </c>
      <c r="BM245" s="1">
        <f>[1]服务器生态!$P244</f>
        <v>1</v>
      </c>
      <c r="BN245" s="11">
        <f>[1]服务器生态!Q244</f>
        <v>1.6648938281249994</v>
      </c>
    </row>
    <row r="246" spans="21:66" x14ac:dyDescent="0.15">
      <c r="U246" s="15">
        <f>[1]节奏总纲!AC246</f>
        <v>243</v>
      </c>
      <c r="V246" s="15">
        <f>[1]节奏总纲!AD246</f>
        <v>79.300028460644711</v>
      </c>
      <c r="W246" s="15">
        <f>[1]节奏总纲!AE246</f>
        <v>81.395478002882001</v>
      </c>
      <c r="X246" s="15">
        <f>[1]节奏总纲!AF246</f>
        <v>84.344120403804524</v>
      </c>
      <c r="Y246" s="15">
        <f>[1]节奏总纲!AG246</f>
        <v>89.184485622357698</v>
      </c>
      <c r="Z246" s="15">
        <f>[1]节奏总纲!AH246</f>
        <v>98.132196028433526</v>
      </c>
      <c r="AR246" s="1">
        <v>243</v>
      </c>
      <c r="AS246" s="1">
        <f>[1]节奏总纲!BA246</f>
        <v>44.016200268136501</v>
      </c>
      <c r="AT246" s="1">
        <f>[1]节奏总纲!BB246</f>
        <v>45.506593249141758</v>
      </c>
      <c r="AU246" s="1">
        <f>[1]节奏总纲!BC246</f>
        <v>47.452847239866877</v>
      </c>
      <c r="AV246" s="1">
        <f>[1]节奏总纲!BD246</f>
        <v>50.206304346144179</v>
      </c>
      <c r="AW246" s="1">
        <f>[1]节奏总纲!BE246</f>
        <v>54.92141776898648</v>
      </c>
      <c r="BA246" s="1">
        <v>243</v>
      </c>
      <c r="BB246" s="1">
        <f>[1]服务器生态!W264</f>
        <v>79.381248768206262</v>
      </c>
      <c r="BC246" s="1">
        <f>[1]服务器生态!X264</f>
        <v>78.270638173500984</v>
      </c>
      <c r="BD246" s="1">
        <f>[1]服务器生态!Y264</f>
        <v>6.3892549476650657</v>
      </c>
      <c r="BE246" s="1">
        <f>[1]服务器生态!Z264</f>
        <v>1.1366936045901563</v>
      </c>
      <c r="BF246" s="1">
        <f>[1]服务器生态!AA264</f>
        <v>0.32889497478749991</v>
      </c>
      <c r="BG246" s="1">
        <f>[1]服务器生态!AB264</f>
        <v>230.08363496220881</v>
      </c>
      <c r="BH246" s="1">
        <f>[1]服务器生态!AC264</f>
        <v>0.47962550249999997</v>
      </c>
      <c r="BI246" s="1">
        <f>[1]服务器生态!AD264</f>
        <v>0.47291513735919999</v>
      </c>
      <c r="BJ246" s="1">
        <f>[1]服务器生态!AE264</f>
        <v>3.8604200140800002E-2</v>
      </c>
      <c r="BK246" s="1">
        <f>[1]服务器生态!AF264</f>
        <v>6.8679600000000019E-3</v>
      </c>
      <c r="BL246" s="1">
        <f>[1]服务器生态!AG264</f>
        <v>1.9871999999999997E-3</v>
      </c>
      <c r="BM246" s="1">
        <f>[1]服务器生态!$P245</f>
        <v>1</v>
      </c>
      <c r="BN246" s="11">
        <f>[1]服务器生态!Q245</f>
        <v>1.6550673046874997</v>
      </c>
    </row>
    <row r="247" spans="21:66" x14ac:dyDescent="0.15">
      <c r="U247" s="15">
        <f>[1]节奏总纲!AC247</f>
        <v>244</v>
      </c>
      <c r="V247" s="15">
        <f>[1]节奏总纲!AD247</f>
        <v>79.358359422257649</v>
      </c>
      <c r="W247" s="15">
        <f>[1]节奏总纲!AE247</f>
        <v>81.455030462617714</v>
      </c>
      <c r="X247" s="15">
        <f>[1]节奏总纲!AF247</f>
        <v>84.404190900360987</v>
      </c>
      <c r="Y247" s="15">
        <f>[1]节奏总纲!AG247</f>
        <v>89.253092343901116</v>
      </c>
      <c r="Z247" s="15">
        <f>[1]节奏总纲!AH247</f>
        <v>98.191636615223871</v>
      </c>
      <c r="AR247" s="1">
        <v>244</v>
      </c>
      <c r="AS247" s="1">
        <f>[1]节奏总纲!BA247</f>
        <v>44.042055714440401</v>
      </c>
      <c r="AT247" s="1">
        <f>[1]节奏总纲!BB247</f>
        <v>45.534489353169384</v>
      </c>
      <c r="AU247" s="1">
        <f>[1]节奏总纲!BC247</f>
        <v>47.480563957630736</v>
      </c>
      <c r="AV247" s="1">
        <f>[1]节奏总纲!BD247</f>
        <v>50.233062367693357</v>
      </c>
      <c r="AW247" s="1">
        <f>[1]节奏总纲!BE247</f>
        <v>54.951183765582506</v>
      </c>
      <c r="BA247" s="1">
        <v>244</v>
      </c>
      <c r="BB247" s="1">
        <f>[1]服务器生态!W265</f>
        <v>78.909943644052362</v>
      </c>
      <c r="BC247" s="1">
        <f>[1]服务器生态!X265</f>
        <v>77.805927005380113</v>
      </c>
      <c r="BD247" s="1">
        <f>[1]服务器生态!Y265</f>
        <v>6.3513204399181138</v>
      </c>
      <c r="BE247" s="1">
        <f>[1]服务器生态!Z265</f>
        <v>1.1299447875993751</v>
      </c>
      <c r="BF247" s="1">
        <f>[1]服务器生态!AA265</f>
        <v>0.32694224804999988</v>
      </c>
      <c r="BG247" s="1">
        <f>[1]服务器生态!AB265</f>
        <v>230.44881645936357</v>
      </c>
      <c r="BH247" s="1">
        <f>[1]服务器生态!AC265</f>
        <v>0.47962550249999997</v>
      </c>
      <c r="BI247" s="1">
        <f>[1]服务器生态!AD265</f>
        <v>0.47291513735919999</v>
      </c>
      <c r="BJ247" s="1">
        <f>[1]服务器生态!AE265</f>
        <v>3.8604200140800002E-2</v>
      </c>
      <c r="BK247" s="1">
        <f>[1]服务器生态!AF265</f>
        <v>6.8679600000000019E-3</v>
      </c>
      <c r="BL247" s="1">
        <f>[1]服务器生态!AG265</f>
        <v>1.9871999999999997E-3</v>
      </c>
      <c r="BM247" s="1">
        <f>[1]服务器生态!$P246</f>
        <v>1</v>
      </c>
      <c r="BN247" s="11">
        <f>[1]服务器生态!Q246</f>
        <v>1.6452407812499996</v>
      </c>
    </row>
    <row r="248" spans="21:66" x14ac:dyDescent="0.15">
      <c r="U248" s="15">
        <f>[1]节奏总纲!AC248</f>
        <v>245</v>
      </c>
      <c r="V248" s="15">
        <f>[1]节奏总纲!AD248</f>
        <v>79.416690383870588</v>
      </c>
      <c r="W248" s="15">
        <f>[1]节奏总纲!AE248</f>
        <v>81.514582922353426</v>
      </c>
      <c r="X248" s="15">
        <f>[1]节奏总纲!AF248</f>
        <v>84.46426139691745</v>
      </c>
      <c r="Y248" s="15">
        <f>[1]节奏总纲!AG248</f>
        <v>89.321699065444534</v>
      </c>
      <c r="Z248" s="15">
        <f>[1]节奏总纲!AH248</f>
        <v>98.25107720201423</v>
      </c>
      <c r="AR248" s="1">
        <v>245</v>
      </c>
      <c r="AS248" s="1">
        <f>[1]节奏总纲!BA248</f>
        <v>44.067911160744309</v>
      </c>
      <c r="AT248" s="1">
        <f>[1]节奏总纲!BB248</f>
        <v>45.562385457197017</v>
      </c>
      <c r="AU248" s="1">
        <f>[1]节奏总纲!BC248</f>
        <v>47.508280675394595</v>
      </c>
      <c r="AV248" s="1">
        <f>[1]节奏总纲!BD248</f>
        <v>50.259820389242542</v>
      </c>
      <c r="AW248" s="1">
        <f>[1]节奏总纲!BE248</f>
        <v>54.98094976217854</v>
      </c>
      <c r="BA248" s="1">
        <v>245</v>
      </c>
      <c r="BB248" s="1">
        <f>[1]服务器生态!W266</f>
        <v>78.438638519898461</v>
      </c>
      <c r="BC248" s="1">
        <f>[1]服务器生态!X266</f>
        <v>77.341215837259227</v>
      </c>
      <c r="BD248" s="1">
        <f>[1]服务器生态!Y266</f>
        <v>6.3133859321711627</v>
      </c>
      <c r="BE248" s="1">
        <f>[1]服务器生态!Z266</f>
        <v>1.1231959706085937</v>
      </c>
      <c r="BF248" s="1">
        <f>[1]服务器生态!AA266</f>
        <v>0.32498952131249986</v>
      </c>
      <c r="BG248" s="1">
        <f>[1]服务器生态!AB266</f>
        <v>230.81181683836124</v>
      </c>
      <c r="BH248" s="1">
        <f>[1]服务器生态!AC266</f>
        <v>0.47962550249999997</v>
      </c>
      <c r="BI248" s="1">
        <f>[1]服务器生态!AD266</f>
        <v>0.47291513735919999</v>
      </c>
      <c r="BJ248" s="1">
        <f>[1]服务器生态!AE266</f>
        <v>3.8604200140800002E-2</v>
      </c>
      <c r="BK248" s="1">
        <f>[1]服务器生态!AF266</f>
        <v>6.8679600000000019E-3</v>
      </c>
      <c r="BL248" s="1">
        <f>[1]服务器生态!AG266</f>
        <v>1.9871999999999997E-3</v>
      </c>
      <c r="BM248" s="1">
        <f>[1]服务器生态!$P247</f>
        <v>1</v>
      </c>
      <c r="BN248" s="11">
        <f>[1]服务器生态!Q247</f>
        <v>1.6354142578124995</v>
      </c>
    </row>
    <row r="249" spans="21:66" x14ac:dyDescent="0.15">
      <c r="U249" s="15">
        <f>[1]节奏总纲!AC249</f>
        <v>246</v>
      </c>
      <c r="V249" s="15">
        <f>[1]节奏总纲!AD249</f>
        <v>79.475021345483526</v>
      </c>
      <c r="W249" s="15">
        <f>[1]节奏总纲!AE249</f>
        <v>81.574135382089139</v>
      </c>
      <c r="X249" s="15">
        <f>[1]节奏总纲!AF249</f>
        <v>84.524331893473914</v>
      </c>
      <c r="Y249" s="15">
        <f>[1]节奏总纲!AG249</f>
        <v>89.390305786987952</v>
      </c>
      <c r="Z249" s="15">
        <f>[1]节奏总纲!AH249</f>
        <v>98.310517788804589</v>
      </c>
      <c r="AR249" s="1">
        <v>246</v>
      </c>
      <c r="AS249" s="1">
        <f>[1]节奏总纲!BA249</f>
        <v>44.093766607048209</v>
      </c>
      <c r="AT249" s="1">
        <f>[1]节奏总纲!BB249</f>
        <v>45.590281561224643</v>
      </c>
      <c r="AU249" s="1">
        <f>[1]节奏总纲!BC249</f>
        <v>47.535997393158453</v>
      </c>
      <c r="AV249" s="1">
        <f>[1]节奏总纲!BD249</f>
        <v>50.286578410791719</v>
      </c>
      <c r="AW249" s="1">
        <f>[1]节奏总纲!BE249</f>
        <v>55.009255535630842</v>
      </c>
      <c r="BA249" s="1">
        <v>246</v>
      </c>
      <c r="BB249" s="1">
        <f>[1]服务器生态!W267</f>
        <v>77.967333395744561</v>
      </c>
      <c r="BC249" s="1">
        <f>[1]服务器生态!X267</f>
        <v>76.876504669138356</v>
      </c>
      <c r="BD249" s="1">
        <f>[1]服务器生态!Y267</f>
        <v>6.2754514244242108</v>
      </c>
      <c r="BE249" s="1">
        <f>[1]服务器生态!Z267</f>
        <v>1.1164471536178124</v>
      </c>
      <c r="BF249" s="1">
        <f>[1]服务器生态!AA267</f>
        <v>0.32303679457499984</v>
      </c>
      <c r="BG249" s="1">
        <f>[1]服务器生态!AB267</f>
        <v>231.17263609920181</v>
      </c>
      <c r="BH249" s="1">
        <f>[1]服务器生态!AC267</f>
        <v>0.47962550249999997</v>
      </c>
      <c r="BI249" s="1">
        <f>[1]服务器生态!AD267</f>
        <v>0.47291513735919999</v>
      </c>
      <c r="BJ249" s="1">
        <f>[1]服务器生态!AE267</f>
        <v>3.8604200140800002E-2</v>
      </c>
      <c r="BK249" s="1">
        <f>[1]服务器生态!AF267</f>
        <v>6.8679600000000019E-3</v>
      </c>
      <c r="BL249" s="1">
        <f>[1]服务器生态!AG267</f>
        <v>1.9871999999999997E-3</v>
      </c>
      <c r="BM249" s="1">
        <f>[1]服务器生态!$P248</f>
        <v>1</v>
      </c>
      <c r="BN249" s="11">
        <f>[1]服务器生态!Q248</f>
        <v>1.6255877343749996</v>
      </c>
    </row>
    <row r="250" spans="21:66" x14ac:dyDescent="0.15">
      <c r="U250" s="15">
        <f>[1]节奏总纲!AC250</f>
        <v>247</v>
      </c>
      <c r="V250" s="15">
        <f>[1]节奏总纲!AD250</f>
        <v>79.533352307096465</v>
      </c>
      <c r="W250" s="15">
        <f>[1]节奏总纲!AE250</f>
        <v>81.633687841824852</v>
      </c>
      <c r="X250" s="15">
        <f>[1]节奏总纲!AF250</f>
        <v>84.584402390030377</v>
      </c>
      <c r="Y250" s="15">
        <f>[1]节奏总纲!AG250</f>
        <v>89.45891250853137</v>
      </c>
      <c r="Z250" s="15">
        <f>[1]节奏总纲!AH250</f>
        <v>98.369958375594933</v>
      </c>
      <c r="AR250" s="1">
        <v>247</v>
      </c>
      <c r="AS250" s="1">
        <f>[1]节奏总纲!BA250</f>
        <v>44.11962205335211</v>
      </c>
      <c r="AT250" s="1">
        <f>[1]节奏总纲!BB250</f>
        <v>45.618177665252276</v>
      </c>
      <c r="AU250" s="1">
        <f>[1]节奏总纲!BC250</f>
        <v>47.563714110922312</v>
      </c>
      <c r="AV250" s="1">
        <f>[1]节奏总纲!BD250</f>
        <v>50.313336432340897</v>
      </c>
      <c r="AW250" s="1">
        <f>[1]节奏总纲!BE250</f>
        <v>55.034965356827627</v>
      </c>
      <c r="BA250" s="1">
        <v>247</v>
      </c>
      <c r="BB250" s="1">
        <f>[1]服务器生态!W268</f>
        <v>77.49602827159066</v>
      </c>
      <c r="BC250" s="1">
        <f>[1]服务器生态!X268</f>
        <v>76.411793501017485</v>
      </c>
      <c r="BD250" s="1">
        <f>[1]服务器生态!Y268</f>
        <v>6.2375169166772597</v>
      </c>
      <c r="BE250" s="1">
        <f>[1]服务器生态!Z268</f>
        <v>1.1096983366270312</v>
      </c>
      <c r="BF250" s="1">
        <f>[1]服务器生态!AA268</f>
        <v>0.32108406783749988</v>
      </c>
      <c r="BG250" s="1">
        <f>[1]服务器生态!AB268</f>
        <v>231.5312742418854</v>
      </c>
      <c r="BH250" s="1">
        <f>[1]服务器生态!AC268</f>
        <v>0.47962550249999997</v>
      </c>
      <c r="BI250" s="1">
        <f>[1]服务器生态!AD268</f>
        <v>0.47291513735919999</v>
      </c>
      <c r="BJ250" s="1">
        <f>[1]服务器生态!AE268</f>
        <v>3.8604200140800002E-2</v>
      </c>
      <c r="BK250" s="1">
        <f>[1]服务器生态!AF268</f>
        <v>6.8679600000000019E-3</v>
      </c>
      <c r="BL250" s="1">
        <f>[1]服务器生态!AG268</f>
        <v>1.9871999999999997E-3</v>
      </c>
      <c r="BM250" s="1">
        <f>[1]服务器生态!$P249</f>
        <v>1</v>
      </c>
      <c r="BN250" s="11">
        <f>[1]服务器生态!Q249</f>
        <v>1.6157612109374995</v>
      </c>
    </row>
    <row r="251" spans="21:66" x14ac:dyDescent="0.15">
      <c r="U251" s="15">
        <f>[1]节奏总纲!AC251</f>
        <v>248</v>
      </c>
      <c r="V251" s="15">
        <f>[1]节奏总纲!AD251</f>
        <v>79.591683268709417</v>
      </c>
      <c r="W251" s="15">
        <f>[1]节奏总纲!AE251</f>
        <v>81.693240301560579</v>
      </c>
      <c r="X251" s="15">
        <f>[1]节奏总纲!AF251</f>
        <v>84.64447288658684</v>
      </c>
      <c r="Y251" s="15">
        <f>[1]节奏总纲!AG251</f>
        <v>89.527519230074788</v>
      </c>
      <c r="Z251" s="15">
        <f>[1]节奏总纲!AH251</f>
        <v>98.429398962385292</v>
      </c>
      <c r="AR251" s="1">
        <v>248</v>
      </c>
      <c r="AS251" s="1">
        <f>[1]节奏总纲!BA251</f>
        <v>44.145477499656018</v>
      </c>
      <c r="AT251" s="1">
        <f>[1]节奏总纲!BB251</f>
        <v>45.646073769279901</v>
      </c>
      <c r="AU251" s="1">
        <f>[1]节奏总纲!BC251</f>
        <v>47.591430828686171</v>
      </c>
      <c r="AV251" s="1">
        <f>[1]节奏总纲!BD251</f>
        <v>50.340094453890082</v>
      </c>
      <c r="AW251" s="1">
        <f>[1]节奏总纲!BE251</f>
        <v>55.060675178024418</v>
      </c>
      <c r="BA251" s="1">
        <v>248</v>
      </c>
      <c r="BB251" s="1">
        <f>[1]服务器生态!W269</f>
        <v>77.02472314743676</v>
      </c>
      <c r="BC251" s="1">
        <f>[1]服务器生态!X269</f>
        <v>75.947082332896613</v>
      </c>
      <c r="BD251" s="1">
        <f>[1]服务器生态!Y269</f>
        <v>6.1995824089303087</v>
      </c>
      <c r="BE251" s="1">
        <f>[1]服务器生态!Z269</f>
        <v>1.10294951963625</v>
      </c>
      <c r="BF251" s="1">
        <f>[1]服务器生态!AA269</f>
        <v>0.31913134109999985</v>
      </c>
      <c r="BG251" s="1">
        <f>[1]服务器生态!AB269</f>
        <v>231.88773126641192</v>
      </c>
      <c r="BH251" s="1">
        <f>[1]服务器生态!AC269</f>
        <v>0.47962550249999997</v>
      </c>
      <c r="BI251" s="1">
        <f>[1]服务器生态!AD269</f>
        <v>0.47291513735919999</v>
      </c>
      <c r="BJ251" s="1">
        <f>[1]服务器生态!AE269</f>
        <v>3.8604200140800002E-2</v>
      </c>
      <c r="BK251" s="1">
        <f>[1]服务器生态!AF269</f>
        <v>6.8679600000000019E-3</v>
      </c>
      <c r="BL251" s="1">
        <f>[1]服务器生态!AG269</f>
        <v>1.9871999999999997E-3</v>
      </c>
      <c r="BM251" s="1">
        <f>[1]服务器生态!$P250</f>
        <v>1</v>
      </c>
      <c r="BN251" s="11">
        <f>[1]服务器生态!Q250</f>
        <v>1.6059346874999993</v>
      </c>
    </row>
    <row r="252" spans="21:66" x14ac:dyDescent="0.15">
      <c r="U252" s="15">
        <f>[1]节奏总纲!AC252</f>
        <v>249</v>
      </c>
      <c r="V252" s="15">
        <f>[1]节奏总纲!AD252</f>
        <v>79.650014230322356</v>
      </c>
      <c r="W252" s="15">
        <f>[1]节奏总纲!AE252</f>
        <v>81.752792761296291</v>
      </c>
      <c r="X252" s="15">
        <f>[1]节奏总纲!AF252</f>
        <v>84.704543383143317</v>
      </c>
      <c r="Y252" s="15">
        <f>[1]节奏总纲!AG252</f>
        <v>89.596125951618205</v>
      </c>
      <c r="Z252" s="15">
        <f>[1]节奏总纲!AH252</f>
        <v>98.488839549175651</v>
      </c>
      <c r="AR252" s="1">
        <v>249</v>
      </c>
      <c r="AS252" s="1">
        <f>[1]节奏总纲!BA252</f>
        <v>44.171332945959918</v>
      </c>
      <c r="AT252" s="1">
        <f>[1]节奏总纲!BB252</f>
        <v>45.673969873307534</v>
      </c>
      <c r="AU252" s="1">
        <f>[1]节奏总纲!BC252</f>
        <v>47.61914754645003</v>
      </c>
      <c r="AV252" s="1">
        <f>[1]节奏总纲!BD252</f>
        <v>50.366852475439259</v>
      </c>
      <c r="AW252" s="1">
        <f>[1]节奏总纲!BE252</f>
        <v>55.086384999221202</v>
      </c>
      <c r="BA252" s="1">
        <v>249</v>
      </c>
      <c r="BB252" s="1">
        <f>[1]服务器生态!W270</f>
        <v>76.553418023282873</v>
      </c>
      <c r="BC252" s="1">
        <f>[1]服务器生态!X270</f>
        <v>75.482371164775756</v>
      </c>
      <c r="BD252" s="1">
        <f>[1]服务器生态!Y270</f>
        <v>6.1616479011833585</v>
      </c>
      <c r="BE252" s="1">
        <f>[1]服务器生态!Z270</f>
        <v>1.0962007026454688</v>
      </c>
      <c r="BF252" s="1">
        <f>[1]服务器生态!AA270</f>
        <v>0.31717861436249989</v>
      </c>
      <c r="BG252" s="1">
        <f>[1]服务器生态!AB270</f>
        <v>232.24200717278129</v>
      </c>
      <c r="BH252" s="1">
        <f>[1]服务器生态!AC270</f>
        <v>0.47962550249999997</v>
      </c>
      <c r="BI252" s="1">
        <f>[1]服务器生态!AD270</f>
        <v>0.47291513735919999</v>
      </c>
      <c r="BJ252" s="1">
        <f>[1]服务器生态!AE270</f>
        <v>3.8604200140800002E-2</v>
      </c>
      <c r="BK252" s="1">
        <f>[1]服务器生态!AF270</f>
        <v>6.8679600000000019E-3</v>
      </c>
      <c r="BL252" s="1">
        <f>[1]服务器生态!AG270</f>
        <v>1.9871999999999997E-3</v>
      </c>
      <c r="BM252" s="1">
        <f>[1]服务器生态!$P251</f>
        <v>1</v>
      </c>
      <c r="BN252" s="11">
        <f>[1]服务器生态!Q251</f>
        <v>1.5961081640624997</v>
      </c>
    </row>
    <row r="253" spans="21:66" x14ac:dyDescent="0.15">
      <c r="U253" s="15">
        <f>[1]节奏总纲!AC253</f>
        <v>250</v>
      </c>
      <c r="V253" s="15">
        <f>[1]节奏总纲!AD253</f>
        <v>79.708345191935294</v>
      </c>
      <c r="W253" s="15">
        <f>[1]节奏总纲!AE253</f>
        <v>81.812345221032004</v>
      </c>
      <c r="X253" s="15">
        <f>[1]节奏总纲!AF253</f>
        <v>84.76461387969978</v>
      </c>
      <c r="Y253" s="15">
        <f>[1]节奏总纲!AG253</f>
        <v>89.664732673161623</v>
      </c>
      <c r="Z253" s="15">
        <f>[1]节奏总纲!AH253</f>
        <v>98.548280135965996</v>
      </c>
      <c r="AR253" s="1">
        <v>250</v>
      </c>
      <c r="AS253" s="1">
        <f>[1]节奏总纲!BA253</f>
        <v>44.197188392263818</v>
      </c>
      <c r="AT253" s="1">
        <f>[1]节奏总纲!BB253</f>
        <v>45.701865977335167</v>
      </c>
      <c r="AU253" s="1">
        <f>[1]节奏总纲!BC253</f>
        <v>47.646864264213889</v>
      </c>
      <c r="AV253" s="1">
        <f>[1]节奏总纲!BD253</f>
        <v>50.393610496988437</v>
      </c>
      <c r="AW253" s="1">
        <f>[1]节奏总纲!BE253</f>
        <v>55.112094820417994</v>
      </c>
      <c r="BA253" s="1">
        <v>250</v>
      </c>
      <c r="BB253" s="1">
        <f>[1]服务器生态!W271</f>
        <v>76.082112899128973</v>
      </c>
      <c r="BC253" s="1">
        <f>[1]服务器生态!X271</f>
        <v>75.017659996654871</v>
      </c>
      <c r="BD253" s="1">
        <f>[1]服务器生态!Y271</f>
        <v>6.1237133934364056</v>
      </c>
      <c r="BE253" s="1">
        <f>[1]服务器生态!Z271</f>
        <v>1.0894518856546873</v>
      </c>
      <c r="BF253" s="1">
        <f>[1]服务器生态!AA271</f>
        <v>0.31522588762499981</v>
      </c>
      <c r="BG253" s="1">
        <f>[1]服务器生态!AB271</f>
        <v>232.59410196099361</v>
      </c>
      <c r="BH253" s="1">
        <f>[1]服务器生态!AC271</f>
        <v>0.47962550249999997</v>
      </c>
      <c r="BI253" s="1">
        <f>[1]服务器生态!AD271</f>
        <v>0.47291513735919999</v>
      </c>
      <c r="BJ253" s="1">
        <f>[1]服务器生态!AE271</f>
        <v>3.8604200140800002E-2</v>
      </c>
      <c r="BK253" s="1">
        <f>[1]服务器生态!AF271</f>
        <v>6.8679600000000019E-3</v>
      </c>
      <c r="BL253" s="1">
        <f>[1]服务器生态!AG271</f>
        <v>1.9871999999999997E-3</v>
      </c>
      <c r="BM253" s="1">
        <f>[1]服务器生态!$P252</f>
        <v>1</v>
      </c>
      <c r="BN253" s="11">
        <f>[1]服务器生态!Q252</f>
        <v>1.5862816406249993</v>
      </c>
    </row>
    <row r="254" spans="21:66" x14ac:dyDescent="0.15">
      <c r="U254" s="15">
        <f>[1]节奏总纲!AC254</f>
        <v>251</v>
      </c>
      <c r="V254" s="15">
        <f>[1]节奏总纲!AD254</f>
        <v>79.766676153548232</v>
      </c>
      <c r="W254" s="15">
        <f>[1]节奏总纲!AE254</f>
        <v>81.871897680767717</v>
      </c>
      <c r="X254" s="15">
        <f>[1]节奏总纲!AF254</f>
        <v>84.824684376256243</v>
      </c>
      <c r="Y254" s="15">
        <f>[1]节奏总纲!AG254</f>
        <v>89.733339394705041</v>
      </c>
      <c r="Z254" s="15">
        <f>[1]节奏总纲!AH254</f>
        <v>98.607720722756355</v>
      </c>
      <c r="AR254" s="1">
        <v>251</v>
      </c>
      <c r="AS254" s="1">
        <f>[1]节奏总纲!BA254</f>
        <v>44.223043838567726</v>
      </c>
      <c r="AT254" s="1">
        <f>[1]节奏总纲!BB254</f>
        <v>45.729762081362793</v>
      </c>
      <c r="AU254" s="1">
        <f>[1]节奏总纲!BC254</f>
        <v>47.674580981977748</v>
      </c>
      <c r="AV254" s="1">
        <f>[1]节奏总纲!BD254</f>
        <v>50.420368518537622</v>
      </c>
      <c r="AW254" s="1">
        <f>[1]节奏总纲!BE254</f>
        <v>55.137804641614778</v>
      </c>
      <c r="BA254" s="1">
        <v>251</v>
      </c>
      <c r="BB254" s="1">
        <f>[1]服务器生态!W272</f>
        <v>75.610807774975086</v>
      </c>
      <c r="BC254" s="1">
        <f>[1]服务器生态!X272</f>
        <v>74.552948828534014</v>
      </c>
      <c r="BD254" s="1">
        <f>[1]服务器生态!Y272</f>
        <v>6.0857788856894555</v>
      </c>
      <c r="BE254" s="1">
        <f>[1]服务器生态!Z272</f>
        <v>1.0827030686639063</v>
      </c>
      <c r="BF254" s="1">
        <f>[1]服务器生态!AA272</f>
        <v>0.3132731608874999</v>
      </c>
      <c r="BG254" s="1">
        <f>[1]服务器生态!AB272</f>
        <v>232.9440156310489</v>
      </c>
      <c r="BH254" s="1">
        <f>[1]服务器生态!AC272</f>
        <v>0.47962550249999997</v>
      </c>
      <c r="BI254" s="1">
        <f>[1]服务器生态!AD272</f>
        <v>0.47291513735919999</v>
      </c>
      <c r="BJ254" s="1">
        <f>[1]服务器生态!AE272</f>
        <v>3.8604200140800002E-2</v>
      </c>
      <c r="BK254" s="1">
        <f>[1]服务器生态!AF272</f>
        <v>6.8679600000000019E-3</v>
      </c>
      <c r="BL254" s="1">
        <f>[1]服务器生态!AG272</f>
        <v>1.9871999999999997E-3</v>
      </c>
      <c r="BM254" s="1">
        <f>[1]服务器生态!$P253</f>
        <v>1</v>
      </c>
      <c r="BN254" s="11">
        <f>[1]服务器生态!Q253</f>
        <v>1.5764551171874996</v>
      </c>
    </row>
    <row r="255" spans="21:66" x14ac:dyDescent="0.15">
      <c r="U255" s="15">
        <f>[1]节奏总纲!AC255</f>
        <v>252</v>
      </c>
      <c r="V255" s="15">
        <f>[1]节奏总纲!AD255</f>
        <v>79.825007115161171</v>
      </c>
      <c r="W255" s="15">
        <f>[1]节奏总纲!AE255</f>
        <v>81.931450140503429</v>
      </c>
      <c r="X255" s="15">
        <f>[1]节奏总纲!AF255</f>
        <v>84.884754872812707</v>
      </c>
      <c r="Y255" s="15">
        <f>[1]节奏总纲!AG255</f>
        <v>89.801946116248459</v>
      </c>
      <c r="Z255" s="15">
        <f>[1]节奏总纲!AH255</f>
        <v>98.667161309546714</v>
      </c>
      <c r="AR255" s="1">
        <v>252</v>
      </c>
      <c r="AS255" s="1">
        <f>[1]节奏总纲!BA255</f>
        <v>44.248899284871626</v>
      </c>
      <c r="AT255" s="1">
        <f>[1]节奏总纲!BB255</f>
        <v>45.757658185390426</v>
      </c>
      <c r="AU255" s="1">
        <f>[1]节奏总纲!BC255</f>
        <v>47.7022976997416</v>
      </c>
      <c r="AV255" s="1">
        <f>[1]节奏总纲!BD255</f>
        <v>50.447126540086799</v>
      </c>
      <c r="AW255" s="1">
        <f>[1]节奏总纲!BE255</f>
        <v>55.163514462811563</v>
      </c>
      <c r="BA255" s="1">
        <v>252</v>
      </c>
      <c r="BB255" s="1">
        <f>[1]服务器生态!W273</f>
        <v>75.139502650821186</v>
      </c>
      <c r="BC255" s="1">
        <f>[1]服务器生态!X273</f>
        <v>74.088237660413128</v>
      </c>
      <c r="BD255" s="1">
        <f>[1]服务器生态!Y273</f>
        <v>6.0478443779425044</v>
      </c>
      <c r="BE255" s="1">
        <f>[1]服务器生态!Z273</f>
        <v>1.0759542516731251</v>
      </c>
      <c r="BF255" s="1">
        <f>[1]服务器生态!AA273</f>
        <v>0.31132043414999988</v>
      </c>
      <c r="BG255" s="1">
        <f>[1]服务器生态!AB273</f>
        <v>233.29174818294709</v>
      </c>
      <c r="BH255" s="1">
        <f>[1]服务器生态!AC273</f>
        <v>0.47962550249999997</v>
      </c>
      <c r="BI255" s="1">
        <f>[1]服务器生态!AD273</f>
        <v>0.47291513735919999</v>
      </c>
      <c r="BJ255" s="1">
        <f>[1]服务器生态!AE273</f>
        <v>3.8604200140800002E-2</v>
      </c>
      <c r="BK255" s="1">
        <f>[1]服务器生态!AF273</f>
        <v>6.8679600000000019E-3</v>
      </c>
      <c r="BL255" s="1">
        <f>[1]服务器生态!AG273</f>
        <v>1.9871999999999997E-3</v>
      </c>
      <c r="BM255" s="1">
        <f>[1]服务器生态!$P254</f>
        <v>1</v>
      </c>
      <c r="BN255" s="11">
        <f>[1]服务器生态!Q254</f>
        <v>1.5666285937499995</v>
      </c>
    </row>
    <row r="256" spans="21:66" x14ac:dyDescent="0.15">
      <c r="U256" s="15">
        <f>[1]节奏总纲!AC256</f>
        <v>253</v>
      </c>
      <c r="V256" s="15">
        <f>[1]节奏总纲!AD256</f>
        <v>79.883338076774123</v>
      </c>
      <c r="W256" s="15">
        <f>[1]节奏总纲!AE256</f>
        <v>81.991002600239142</v>
      </c>
      <c r="X256" s="15">
        <f>[1]节奏总纲!AF256</f>
        <v>84.94482536936917</v>
      </c>
      <c r="Y256" s="15">
        <f>[1]节奏总纲!AG256</f>
        <v>89.870552837791877</v>
      </c>
      <c r="Z256" s="15">
        <f>[1]节奏总纲!AH256</f>
        <v>98.726601896337058</v>
      </c>
      <c r="AR256" s="1">
        <v>253</v>
      </c>
      <c r="AS256" s="1">
        <f>[1]节奏总纲!BA256</f>
        <v>44.274754731175527</v>
      </c>
      <c r="AT256" s="1">
        <f>[1]节奏总纲!BB256</f>
        <v>45.785554289418052</v>
      </c>
      <c r="AU256" s="1">
        <f>[1]节奏总纲!BC256</f>
        <v>47.730014417505458</v>
      </c>
      <c r="AV256" s="1">
        <f>[1]节奏总纲!BD256</f>
        <v>50.473884561635977</v>
      </c>
      <c r="AW256" s="1">
        <f>[1]节奏总纲!BE256</f>
        <v>55.189224284008354</v>
      </c>
      <c r="BA256" s="1">
        <v>253</v>
      </c>
      <c r="BB256" s="1">
        <f>[1]服务器生态!W274</f>
        <v>74.668197526667285</v>
      </c>
      <c r="BC256" s="1">
        <f>[1]服务器生态!X274</f>
        <v>73.623526492292257</v>
      </c>
      <c r="BD256" s="1">
        <f>[1]服务器生态!Y274</f>
        <v>6.0099098701955525</v>
      </c>
      <c r="BE256" s="1">
        <f>[1]服务器生态!Z274</f>
        <v>1.0692054346823436</v>
      </c>
      <c r="BF256" s="1">
        <f>[1]服务器生态!AA274</f>
        <v>0.30936770741249986</v>
      </c>
      <c r="BG256" s="1">
        <f>[1]服务器生态!AB274</f>
        <v>233.63729961668827</v>
      </c>
      <c r="BH256" s="1">
        <f>[1]服务器生态!AC274</f>
        <v>0.47962550249999997</v>
      </c>
      <c r="BI256" s="1">
        <f>[1]服务器生态!AD274</f>
        <v>0.47291513735919999</v>
      </c>
      <c r="BJ256" s="1">
        <f>[1]服务器生态!AE274</f>
        <v>3.8604200140800002E-2</v>
      </c>
      <c r="BK256" s="1">
        <f>[1]服务器生态!AF274</f>
        <v>6.8679600000000019E-3</v>
      </c>
      <c r="BL256" s="1">
        <f>[1]服务器生态!AG274</f>
        <v>1.9871999999999997E-3</v>
      </c>
      <c r="BM256" s="1">
        <f>[1]服务器生态!$P255</f>
        <v>1</v>
      </c>
      <c r="BN256" s="11">
        <f>[1]服务器生态!Q255</f>
        <v>1.5568020703124994</v>
      </c>
    </row>
    <row r="257" spans="21:66" x14ac:dyDescent="0.15">
      <c r="U257" s="15">
        <f>[1]节奏总纲!AC257</f>
        <v>254</v>
      </c>
      <c r="V257" s="15">
        <f>[1]节奏总纲!AD257</f>
        <v>79.941669038387062</v>
      </c>
      <c r="W257" s="15">
        <f>[1]节奏总纲!AE257</f>
        <v>82.046165327855846</v>
      </c>
      <c r="X257" s="15">
        <f>[1]节奏总纲!AF257</f>
        <v>85.004450307848032</v>
      </c>
      <c r="Y257" s="15">
        <f>[1]节奏总纲!AG257</f>
        <v>89.939159559335295</v>
      </c>
      <c r="Z257" s="15">
        <f>[1]节奏总纲!AH257</f>
        <v>98.786042483127417</v>
      </c>
      <c r="AR257" s="1">
        <v>254</v>
      </c>
      <c r="AS257" s="1">
        <f>[1]节奏总纲!BA257</f>
        <v>44.300610177479435</v>
      </c>
      <c r="AT257" s="1">
        <f>[1]节奏总纲!BB257</f>
        <v>45.813450393445684</v>
      </c>
      <c r="AU257" s="1">
        <f>[1]节奏总纲!BC257</f>
        <v>47.757731135269317</v>
      </c>
      <c r="AV257" s="1">
        <f>[1]节奏总纲!BD257</f>
        <v>50.500642583185162</v>
      </c>
      <c r="AW257" s="1">
        <f>[1]节奏总纲!BE257</f>
        <v>55.214934105205138</v>
      </c>
      <c r="BA257" s="1">
        <v>254</v>
      </c>
      <c r="BB257" s="1">
        <f>[1]服务器生态!W275</f>
        <v>74.196892402513384</v>
      </c>
      <c r="BC257" s="1">
        <f>[1]服务器生态!X275</f>
        <v>73.158815324171385</v>
      </c>
      <c r="BD257" s="1">
        <f>[1]服务器生态!Y275</f>
        <v>5.9719753624486014</v>
      </c>
      <c r="BE257" s="1">
        <f>[1]服务器生态!Z275</f>
        <v>1.0624566176915624</v>
      </c>
      <c r="BF257" s="1">
        <f>[1]服务器生态!AA275</f>
        <v>0.30741498067499984</v>
      </c>
      <c r="BG257" s="1">
        <f>[1]服务器生态!AB275</f>
        <v>233.98066993227229</v>
      </c>
      <c r="BH257" s="1">
        <f>[1]服务器生态!AC275</f>
        <v>0.47962550249999997</v>
      </c>
      <c r="BI257" s="1">
        <f>[1]服务器生态!AD275</f>
        <v>0.47291513735919999</v>
      </c>
      <c r="BJ257" s="1">
        <f>[1]服务器生态!AE275</f>
        <v>3.8604200140800002E-2</v>
      </c>
      <c r="BK257" s="1">
        <f>[1]服务器生态!AF275</f>
        <v>6.8679600000000019E-3</v>
      </c>
      <c r="BL257" s="1">
        <f>[1]服务器生态!AG275</f>
        <v>1.9871999999999997E-3</v>
      </c>
      <c r="BM257" s="1">
        <f>[1]服务器生态!$P256</f>
        <v>1</v>
      </c>
      <c r="BN257" s="11">
        <f>[1]服务器生态!Q256</f>
        <v>1.5469755468749995</v>
      </c>
    </row>
    <row r="258" spans="21:66" x14ac:dyDescent="0.15">
      <c r="U258" s="15">
        <f>[1]节奏总纲!AC258</f>
        <v>255</v>
      </c>
      <c r="V258" s="15">
        <f>[1]节奏总纲!AD258</f>
        <v>80</v>
      </c>
      <c r="W258" s="15">
        <f>[1]节奏总纲!AE258</f>
        <v>82.100546804797787</v>
      </c>
      <c r="X258" s="15">
        <f>[1]节奏总纲!AF258</f>
        <v>85.059053968634842</v>
      </c>
      <c r="Y258" s="15">
        <f>[1]节奏总纲!AG258</f>
        <v>90.006385600230558</v>
      </c>
      <c r="Z258" s="15">
        <f>[1]节奏总纲!AH258</f>
        <v>98.845483069917776</v>
      </c>
      <c r="AR258" s="1">
        <v>255</v>
      </c>
      <c r="AS258" s="1">
        <f>[1]节奏总纲!BA258</f>
        <v>44.326465623783335</v>
      </c>
      <c r="AT258" s="1">
        <f>[1]节奏总纲!BB258</f>
        <v>45.84134649747331</v>
      </c>
      <c r="AU258" s="1">
        <f>[1]节奏总纲!BC258</f>
        <v>47.785447853033176</v>
      </c>
      <c r="AV258" s="1">
        <f>[1]节奏总纲!BD258</f>
        <v>50.527400604734339</v>
      </c>
      <c r="AW258" s="1">
        <f>[1]节奏总纲!BE258</f>
        <v>55.24064392640193</v>
      </c>
      <c r="BA258" s="1">
        <v>255</v>
      </c>
      <c r="BB258" s="1">
        <f>[1]服务器生态!W276</f>
        <v>73.725587278359484</v>
      </c>
      <c r="BC258" s="1">
        <f>[1]服务器生态!X276</f>
        <v>72.694104156050514</v>
      </c>
      <c r="BD258" s="1">
        <f>[1]服务器生态!Y276</f>
        <v>5.9340408547016503</v>
      </c>
      <c r="BE258" s="1">
        <f>[1]服务器生态!Z276</f>
        <v>1.0557078007007812</v>
      </c>
      <c r="BF258" s="1">
        <f>[1]服务器生态!AA276</f>
        <v>0.30546225393749982</v>
      </c>
      <c r="BG258" s="1">
        <f>[1]服务器生态!AB276</f>
        <v>234.32185912969931</v>
      </c>
      <c r="BH258" s="1">
        <f>[1]服务器生态!AC276</f>
        <v>0.47962550249999997</v>
      </c>
      <c r="BI258" s="1">
        <f>[1]服务器生态!AD276</f>
        <v>0.47291513735919999</v>
      </c>
      <c r="BJ258" s="1">
        <f>[1]服务器生态!AE276</f>
        <v>3.8604200140800002E-2</v>
      </c>
      <c r="BK258" s="1">
        <f>[1]服务器生态!AF276</f>
        <v>6.8679600000000019E-3</v>
      </c>
      <c r="BL258" s="1">
        <f>[1]服务器生态!AG276</f>
        <v>1.9871999999999997E-3</v>
      </c>
      <c r="BM258" s="1">
        <f>[1]服务器生态!$P257</f>
        <v>1</v>
      </c>
      <c r="BN258" s="11">
        <f>[1]服务器生态!Q257</f>
        <v>1.5371490234374994</v>
      </c>
    </row>
    <row r="259" spans="21:66" x14ac:dyDescent="0.15">
      <c r="U259" s="15">
        <f>[1]节奏总纲!AC259</f>
        <v>256</v>
      </c>
      <c r="V259" s="15">
        <f>[1]节奏总纲!AD259</f>
        <v>80.054424711612938</v>
      </c>
      <c r="W259" s="15">
        <f>[1]节奏总纲!AE259</f>
        <v>82.154928281739714</v>
      </c>
      <c r="X259" s="15">
        <f>[1]节奏总纲!AF259</f>
        <v>85.113657629421638</v>
      </c>
      <c r="Y259" s="15">
        <f>[1]节奏总纲!AG259</f>
        <v>90.062795496260307</v>
      </c>
      <c r="Z259" s="15">
        <f>[1]节奏总纲!AH259</f>
        <v>98.904923656708121</v>
      </c>
      <c r="AR259" s="1">
        <v>256</v>
      </c>
      <c r="AS259" s="1">
        <f>[1]节奏总纲!BA259</f>
        <v>44.352321070087235</v>
      </c>
      <c r="AT259" s="1">
        <f>[1]节奏总纲!BB259</f>
        <v>45.869242601500943</v>
      </c>
      <c r="AU259" s="1">
        <f>[1]节奏总纲!BC259</f>
        <v>47.813164570797035</v>
      </c>
      <c r="AV259" s="1">
        <f>[1]节奏总纲!BD259</f>
        <v>50.554158626283517</v>
      </c>
      <c r="AW259" s="1">
        <f>[1]节奏总纲!BE259</f>
        <v>55.266353747598714</v>
      </c>
      <c r="BA259" s="1">
        <v>256</v>
      </c>
      <c r="BB259" s="1">
        <f>[1]服务器生态!W277</f>
        <v>73.254282154205583</v>
      </c>
      <c r="BC259" s="1">
        <f>[1]服务器生态!X277</f>
        <v>72.229392987929643</v>
      </c>
      <c r="BD259" s="1">
        <f>[1]服务器生态!Y277</f>
        <v>5.8961063469546984</v>
      </c>
      <c r="BE259" s="1">
        <f>[1]服务器生态!Z277</f>
        <v>1.04895898371</v>
      </c>
      <c r="BF259" s="1">
        <f>[1]服务器生态!AA277</f>
        <v>0.30350952719999985</v>
      </c>
      <c r="BG259" s="1">
        <f>[1]服务器生态!AB277</f>
        <v>234.66086720896928</v>
      </c>
      <c r="BH259" s="1">
        <f>[1]服务器生态!AC277</f>
        <v>0.47962550249999997</v>
      </c>
      <c r="BI259" s="1">
        <f>[1]服务器生态!AD277</f>
        <v>0.47291513735919999</v>
      </c>
      <c r="BJ259" s="1">
        <f>[1]服务器生态!AE277</f>
        <v>3.8604200140800002E-2</v>
      </c>
      <c r="BK259" s="1">
        <f>[1]服务器生态!AF277</f>
        <v>6.8679600000000019E-3</v>
      </c>
      <c r="BL259" s="1">
        <f>[1]服务器生态!AG277</f>
        <v>1.9871999999999997E-3</v>
      </c>
      <c r="BM259" s="1">
        <f>[1]服务器生态!$P258</f>
        <v>1</v>
      </c>
      <c r="BN259" s="11">
        <f>[1]服务器生态!Q258</f>
        <v>1.5273224999999995</v>
      </c>
    </row>
    <row r="260" spans="21:66" x14ac:dyDescent="0.15">
      <c r="U260" s="15">
        <f>[1]节奏总纲!AC260</f>
        <v>257</v>
      </c>
      <c r="V260" s="15">
        <f>[1]节奏总纲!AD260</f>
        <v>80.108849423225877</v>
      </c>
      <c r="W260" s="15">
        <f>[1]节奏总纲!AE260</f>
        <v>82.209309758681655</v>
      </c>
      <c r="X260" s="15">
        <f>[1]节奏总纲!AF260</f>
        <v>85.168261290208434</v>
      </c>
      <c r="Y260" s="15">
        <f>[1]节奏总纲!AG260</f>
        <v>90.119205392290041</v>
      </c>
      <c r="Z260" s="15">
        <f>[1]节奏总纲!AH260</f>
        <v>98.96436424349848</v>
      </c>
      <c r="AR260" s="1">
        <v>257</v>
      </c>
      <c r="AS260" s="1">
        <f>[1]节奏总纲!BA260</f>
        <v>44.378176516391136</v>
      </c>
      <c r="AT260" s="1">
        <f>[1]节奏总纲!BB260</f>
        <v>45.897138705528576</v>
      </c>
      <c r="AU260" s="1">
        <f>[1]节奏总纲!BC260</f>
        <v>47.840881288560894</v>
      </c>
      <c r="AV260" s="1">
        <f>[1]节奏总纲!BD260</f>
        <v>50.580916647832701</v>
      </c>
      <c r="AW260" s="1">
        <f>[1]节奏总纲!BE260</f>
        <v>55.292063568795498</v>
      </c>
      <c r="BA260" s="1">
        <v>257</v>
      </c>
      <c r="BB260" s="1">
        <f>[1]服务器生态!W278</f>
        <v>72.782977030051711</v>
      </c>
      <c r="BC260" s="1">
        <f>[1]服务器生态!X278</f>
        <v>71.764681819808786</v>
      </c>
      <c r="BD260" s="1">
        <f>[1]服务器生态!Y278</f>
        <v>5.8581718392077482</v>
      </c>
      <c r="BE260" s="1">
        <f>[1]服务器生态!Z278</f>
        <v>1.0422101667192187</v>
      </c>
      <c r="BF260" s="1">
        <f>[1]服务器生态!AA278</f>
        <v>0.30155680046249989</v>
      </c>
      <c r="BG260" s="1">
        <f>[1]服务器生态!AB278</f>
        <v>234.99769417008207</v>
      </c>
      <c r="BH260" s="1">
        <f>[1]服务器生态!AC278</f>
        <v>0.47962550249999997</v>
      </c>
      <c r="BI260" s="1">
        <f>[1]服务器生态!AD278</f>
        <v>0.47291513735919999</v>
      </c>
      <c r="BJ260" s="1">
        <f>[1]服务器生态!AE278</f>
        <v>3.8604200140800002E-2</v>
      </c>
      <c r="BK260" s="1">
        <f>[1]服务器生态!AF278</f>
        <v>6.8679600000000019E-3</v>
      </c>
      <c r="BL260" s="1">
        <f>[1]服务器生态!AG278</f>
        <v>1.9871999999999997E-3</v>
      </c>
      <c r="BM260" s="1">
        <f>[1]服务器生态!$P259</f>
        <v>1</v>
      </c>
      <c r="BN260" s="11">
        <f>[1]服务器生态!Q259</f>
        <v>1.5174959765624996</v>
      </c>
    </row>
    <row r="261" spans="21:66" x14ac:dyDescent="0.15">
      <c r="U261" s="15">
        <f>[1]节奏总纲!AC261</f>
        <v>258</v>
      </c>
      <c r="V261" s="15">
        <f>[1]节奏总纲!AD261</f>
        <v>80.163274134838829</v>
      </c>
      <c r="W261" s="15">
        <f>[1]节奏总纲!AE261</f>
        <v>82.263691235623583</v>
      </c>
      <c r="X261" s="15">
        <f>[1]节奏总纲!AF261</f>
        <v>85.222864950995231</v>
      </c>
      <c r="Y261" s="15">
        <f>[1]节奏总纲!AG261</f>
        <v>90.175615288319776</v>
      </c>
      <c r="Z261" s="15">
        <f>[1]节奏总纲!AH261</f>
        <v>99.023313221876677</v>
      </c>
      <c r="AR261" s="1">
        <v>258</v>
      </c>
      <c r="AS261" s="1">
        <f>[1]节奏总纲!BA261</f>
        <v>44.404031962695043</v>
      </c>
      <c r="AT261" s="1">
        <f>[1]节奏总纲!BB261</f>
        <v>45.925034809556202</v>
      </c>
      <c r="AU261" s="1">
        <f>[1]节奏总纲!BC261</f>
        <v>47.868598006324753</v>
      </c>
      <c r="AV261" s="1">
        <f>[1]节奏总纲!BD261</f>
        <v>50.607674669381879</v>
      </c>
      <c r="AW261" s="1">
        <f>[1]节奏总纲!BE261</f>
        <v>55.31777338999229</v>
      </c>
      <c r="BA261" s="1">
        <v>258</v>
      </c>
      <c r="BB261" s="1">
        <f>[1]服务器生态!W279</f>
        <v>72.311671905897811</v>
      </c>
      <c r="BC261" s="1">
        <f>[1]服务器生态!X279</f>
        <v>71.299970651687914</v>
      </c>
      <c r="BD261" s="1">
        <f>[1]服务器生态!Y279</f>
        <v>5.8202373314607971</v>
      </c>
      <c r="BE261" s="1">
        <f>[1]服务器生态!Z279</f>
        <v>1.0354613497284375</v>
      </c>
      <c r="BF261" s="1">
        <f>[1]服务器生态!AA279</f>
        <v>0.29960407372499986</v>
      </c>
      <c r="BG261" s="1">
        <f>[1]服务器生态!AB279</f>
        <v>235.33234001303785</v>
      </c>
      <c r="BH261" s="1">
        <f>[1]服务器生态!AC279</f>
        <v>0.47962550249999997</v>
      </c>
      <c r="BI261" s="1">
        <f>[1]服务器生态!AD279</f>
        <v>0.47291513735919999</v>
      </c>
      <c r="BJ261" s="1">
        <f>[1]服务器生态!AE279</f>
        <v>3.8604200140800002E-2</v>
      </c>
      <c r="BK261" s="1">
        <f>[1]服务器生态!AF279</f>
        <v>6.8679600000000019E-3</v>
      </c>
      <c r="BL261" s="1">
        <f>[1]服务器生态!AG279</f>
        <v>1.9871999999999997E-3</v>
      </c>
      <c r="BM261" s="1">
        <f>[1]服务器生态!$P260</f>
        <v>1</v>
      </c>
      <c r="BN261" s="11">
        <f>[1]服务器生态!Q260</f>
        <v>1.5076694531249997</v>
      </c>
    </row>
    <row r="262" spans="21:66" x14ac:dyDescent="0.15">
      <c r="U262" s="15">
        <f>[1]节奏总纲!AC262</f>
        <v>259</v>
      </c>
      <c r="V262" s="15">
        <f>[1]节奏总纲!AD262</f>
        <v>80.217698846451768</v>
      </c>
      <c r="W262" s="15">
        <f>[1]节奏总纲!AE262</f>
        <v>82.318072712565524</v>
      </c>
      <c r="X262" s="15">
        <f>[1]节奏总纲!AF262</f>
        <v>85.277468611782027</v>
      </c>
      <c r="Y262" s="15">
        <f>[1]节奏总纲!AG262</f>
        <v>90.23202518434951</v>
      </c>
      <c r="Z262" s="15">
        <f>[1]节奏总纲!AH262</f>
        <v>99.081526263999208</v>
      </c>
      <c r="AR262" s="1">
        <v>259</v>
      </c>
      <c r="AS262" s="1">
        <f>[1]节奏总纲!BA262</f>
        <v>44.429887408998944</v>
      </c>
      <c r="AT262" s="1">
        <f>[1]节奏总纲!BB262</f>
        <v>45.952930913583835</v>
      </c>
      <c r="AU262" s="1">
        <f>[1]节奏总纲!BC262</f>
        <v>47.896314724088612</v>
      </c>
      <c r="AV262" s="1">
        <f>[1]节奏总纲!BD262</f>
        <v>50.634432690931064</v>
      </c>
      <c r="AW262" s="1">
        <f>[1]节奏总纲!BE262</f>
        <v>55.343483211189074</v>
      </c>
      <c r="BA262" s="1">
        <v>259</v>
      </c>
      <c r="BB262" s="1">
        <f>[1]服务器生态!W280</f>
        <v>71.84036678174391</v>
      </c>
      <c r="BC262" s="1">
        <f>[1]服务器生态!X280</f>
        <v>70.835259483567043</v>
      </c>
      <c r="BD262" s="1">
        <f>[1]服务器生态!Y280</f>
        <v>5.7823028237138452</v>
      </c>
      <c r="BE262" s="1">
        <f>[1]服务器生态!Z280</f>
        <v>1.0287125327376563</v>
      </c>
      <c r="BF262" s="1">
        <f>[1]服务器生态!AA280</f>
        <v>0.29765134698749984</v>
      </c>
      <c r="BG262" s="1">
        <f>[1]服务器生态!AB280</f>
        <v>235.66480473783659</v>
      </c>
      <c r="BH262" s="1">
        <f>[1]服务器生态!AC280</f>
        <v>0.47962550249999997</v>
      </c>
      <c r="BI262" s="1">
        <f>[1]服务器生态!AD280</f>
        <v>0.47291513735919999</v>
      </c>
      <c r="BJ262" s="1">
        <f>[1]服务器生态!AE280</f>
        <v>3.8604200140800002E-2</v>
      </c>
      <c r="BK262" s="1">
        <f>[1]服务器生态!AF280</f>
        <v>6.8679600000000019E-3</v>
      </c>
      <c r="BL262" s="1">
        <f>[1]服务器生态!AG280</f>
        <v>1.9871999999999997E-3</v>
      </c>
      <c r="BM262" s="1">
        <f>[1]服务器生态!$P261</f>
        <v>1</v>
      </c>
      <c r="BN262" s="11">
        <f>[1]服务器生态!Q261</f>
        <v>1.4978429296874995</v>
      </c>
    </row>
    <row r="263" spans="21:66" x14ac:dyDescent="0.15">
      <c r="U263" s="15">
        <f>[1]节奏总纲!AC263</f>
        <v>260</v>
      </c>
      <c r="V263" s="15">
        <f>[1]节奏总纲!AD263</f>
        <v>80.272123558064706</v>
      </c>
      <c r="W263" s="15">
        <f>[1]节奏总纲!AE263</f>
        <v>82.372454189507465</v>
      </c>
      <c r="X263" s="15">
        <f>[1]节奏总纲!AF263</f>
        <v>85.332072272568837</v>
      </c>
      <c r="Y263" s="15">
        <f>[1]节奏总纲!AG263</f>
        <v>90.288435080379244</v>
      </c>
      <c r="Z263" s="15">
        <f>[1]节奏总纲!AH263</f>
        <v>99.139739306121726</v>
      </c>
      <c r="AR263" s="1">
        <v>260</v>
      </c>
      <c r="AS263" s="1">
        <f>[1]节奏总纲!BA263</f>
        <v>44.455742855302844</v>
      </c>
      <c r="AT263" s="1">
        <f>[1]节奏总纲!BB263</f>
        <v>45.98082701761146</v>
      </c>
      <c r="AU263" s="1">
        <f>[1]节奏总纲!BC263</f>
        <v>47.92403144185247</v>
      </c>
      <c r="AV263" s="1">
        <f>[1]节奏总纲!BD263</f>
        <v>50.661190712480241</v>
      </c>
      <c r="AW263" s="1">
        <f>[1]节奏总纲!BE263</f>
        <v>55.369193032385866</v>
      </c>
      <c r="BA263" s="1">
        <v>260</v>
      </c>
      <c r="BB263" s="1">
        <f>[1]服务器生态!W281</f>
        <v>71.369061657590009</v>
      </c>
      <c r="BC263" s="1">
        <f>[1]服务器生态!X281</f>
        <v>70.370548315446158</v>
      </c>
      <c r="BD263" s="1">
        <f>[1]服务器生态!Y281</f>
        <v>5.7443683159668941</v>
      </c>
      <c r="BE263" s="1">
        <f>[1]服务器生态!Z281</f>
        <v>1.0219637157468748</v>
      </c>
      <c r="BF263" s="1">
        <f>[1]服务器生态!AA281</f>
        <v>0.29569862024999988</v>
      </c>
      <c r="BG263" s="1">
        <f>[1]服务器生态!AB281</f>
        <v>235.99508834447823</v>
      </c>
      <c r="BH263" s="1">
        <f>[1]服务器生态!AC281</f>
        <v>0.47962550249999997</v>
      </c>
      <c r="BI263" s="1">
        <f>[1]服务器生态!AD281</f>
        <v>0.47291513735919999</v>
      </c>
      <c r="BJ263" s="1">
        <f>[1]服务器生态!AE281</f>
        <v>3.8604200140800002E-2</v>
      </c>
      <c r="BK263" s="1">
        <f>[1]服务器生态!AF281</f>
        <v>6.8679600000000019E-3</v>
      </c>
      <c r="BL263" s="1">
        <f>[1]服务器生态!AG281</f>
        <v>1.9871999999999997E-3</v>
      </c>
      <c r="BM263" s="1">
        <f>[1]服务器生态!$P262</f>
        <v>1</v>
      </c>
      <c r="BN263" s="11">
        <f>[1]服务器生态!Q262</f>
        <v>1.4880164062499994</v>
      </c>
    </row>
    <row r="264" spans="21:66" x14ac:dyDescent="0.15">
      <c r="U264" s="15">
        <f>[1]节奏总纲!AC264</f>
        <v>261</v>
      </c>
      <c r="V264" s="15">
        <f>[1]节奏总纲!AD264</f>
        <v>80.326548269677644</v>
      </c>
      <c r="W264" s="15">
        <f>[1]节奏总纲!AE264</f>
        <v>82.426835666449392</v>
      </c>
      <c r="X264" s="15">
        <f>[1]节奏总纲!AF264</f>
        <v>85.386675933355633</v>
      </c>
      <c r="Y264" s="15">
        <f>[1]节奏总纲!AG264</f>
        <v>90.344844976408993</v>
      </c>
      <c r="Z264" s="15">
        <f>[1]节奏总纲!AH264</f>
        <v>99.197952348244257</v>
      </c>
      <c r="AR264" s="1">
        <v>261</v>
      </c>
      <c r="AS264" s="1">
        <f>[1]节奏总纲!BA264</f>
        <v>44.481598301606752</v>
      </c>
      <c r="AT264" s="1">
        <f>[1]节奏总纲!BB264</f>
        <v>46.007529841290832</v>
      </c>
      <c r="AU264" s="1">
        <f>[1]节奏总纲!BC264</f>
        <v>47.951748159616329</v>
      </c>
      <c r="AV264" s="1">
        <f>[1]节奏总纲!BD264</f>
        <v>50.687948734029419</v>
      </c>
      <c r="AW264" s="1">
        <f>[1]节奏总纲!BE264</f>
        <v>55.39490285358265</v>
      </c>
      <c r="BA264" s="1">
        <v>261</v>
      </c>
      <c r="BB264" s="1">
        <f>[1]服务器生态!W282</f>
        <v>70.897756533436109</v>
      </c>
      <c r="BC264" s="1">
        <f>[1]服务器生态!X282</f>
        <v>69.905837147325286</v>
      </c>
      <c r="BD264" s="1">
        <f>[1]服务器生态!Y282</f>
        <v>5.7064338082199431</v>
      </c>
      <c r="BE264" s="1">
        <f>[1]服务器生态!Z282</f>
        <v>1.0152148987560936</v>
      </c>
      <c r="BF264" s="1">
        <f>[1]服务器生态!AA282</f>
        <v>0.29374589351249986</v>
      </c>
      <c r="BG264" s="1">
        <f>[1]服务器生态!AB282</f>
        <v>236.32319083296284</v>
      </c>
      <c r="BH264" s="1">
        <f>[1]服务器生态!AC282</f>
        <v>0.47962550249999997</v>
      </c>
      <c r="BI264" s="1">
        <f>[1]服务器生态!AD282</f>
        <v>0.47291513735919999</v>
      </c>
      <c r="BJ264" s="1">
        <f>[1]服务器生态!AE282</f>
        <v>3.8604200140800002E-2</v>
      </c>
      <c r="BK264" s="1">
        <f>[1]服务器生态!AF282</f>
        <v>6.8679600000000019E-3</v>
      </c>
      <c r="BL264" s="1">
        <f>[1]服务器生态!AG282</f>
        <v>1.9871999999999997E-3</v>
      </c>
      <c r="BM264" s="1">
        <f>[1]服务器生态!$P263</f>
        <v>1</v>
      </c>
      <c r="BN264" s="11">
        <f>[1]服务器生态!Q263</f>
        <v>1.4781898828124995</v>
      </c>
    </row>
    <row r="265" spans="21:66" x14ac:dyDescent="0.15">
      <c r="U265" s="15">
        <f>[1]节奏总纲!AC265</f>
        <v>262</v>
      </c>
      <c r="V265" s="15">
        <f>[1]节奏总纲!AD265</f>
        <v>80.380972981290597</v>
      </c>
      <c r="W265" s="15">
        <f>[1]节奏总纲!AE265</f>
        <v>82.481217143391333</v>
      </c>
      <c r="X265" s="15">
        <f>[1]节奏总纲!AF265</f>
        <v>85.441279594142429</v>
      </c>
      <c r="Y265" s="15">
        <f>[1]节奏总纲!AG265</f>
        <v>90.401254872438727</v>
      </c>
      <c r="Z265" s="15">
        <f>[1]节奏总纲!AH265</f>
        <v>99.256165390366789</v>
      </c>
      <c r="AR265" s="1">
        <v>262</v>
      </c>
      <c r="AS265" s="1">
        <f>[1]节奏总纲!BA265</f>
        <v>44.507453747910652</v>
      </c>
      <c r="AT265" s="1">
        <f>[1]节奏总纲!BB265</f>
        <v>46.031609894814238</v>
      </c>
      <c r="AU265" s="1">
        <f>[1]节奏总纲!BC265</f>
        <v>47.979464877380188</v>
      </c>
      <c r="AV265" s="1">
        <f>[1]节奏总纲!BD265</f>
        <v>50.714706755578604</v>
      </c>
      <c r="AW265" s="1">
        <f>[1]节奏总纲!BE265</f>
        <v>55.420612674779434</v>
      </c>
      <c r="BA265" s="1">
        <v>262</v>
      </c>
      <c r="BB265" s="1">
        <f>[1]服务器生态!W283</f>
        <v>70.426451409282208</v>
      </c>
      <c r="BC265" s="1">
        <f>[1]服务器生态!X283</f>
        <v>69.441125979204415</v>
      </c>
      <c r="BD265" s="1">
        <f>[1]服务器生态!Y283</f>
        <v>5.6684993004729911</v>
      </c>
      <c r="BE265" s="1">
        <f>[1]服务器生态!Z283</f>
        <v>1.0084660817653124</v>
      </c>
      <c r="BF265" s="1">
        <f>[1]服务器生态!AA283</f>
        <v>0.29179316677499983</v>
      </c>
      <c r="BG265" s="1">
        <f>[1]服务器生态!AB283</f>
        <v>236.6491122032904</v>
      </c>
      <c r="BH265" s="1">
        <f>[1]服务器生态!AC283</f>
        <v>0.47962550249999997</v>
      </c>
      <c r="BI265" s="1">
        <f>[1]服务器生态!AD283</f>
        <v>0.47291513735919999</v>
      </c>
      <c r="BJ265" s="1">
        <f>[1]服务器生态!AE283</f>
        <v>3.8604200140800002E-2</v>
      </c>
      <c r="BK265" s="1">
        <f>[1]服务器生态!AF283</f>
        <v>6.8679600000000019E-3</v>
      </c>
      <c r="BL265" s="1">
        <f>[1]服务器生态!AG283</f>
        <v>1.9871999999999997E-3</v>
      </c>
      <c r="BM265" s="1">
        <f>[1]服务器生态!$P264</f>
        <v>1</v>
      </c>
      <c r="BN265" s="11">
        <f>[1]服务器生态!Q264</f>
        <v>1.4683633593749994</v>
      </c>
    </row>
    <row r="266" spans="21:66" x14ac:dyDescent="0.15">
      <c r="U266" s="15">
        <f>[1]节奏总纲!AC266</f>
        <v>263</v>
      </c>
      <c r="V266" s="15">
        <f>[1]节奏总纲!AD266</f>
        <v>80.435397692903535</v>
      </c>
      <c r="W266" s="15">
        <f>[1]节奏总纲!AE266</f>
        <v>82.535598620333275</v>
      </c>
      <c r="X266" s="15">
        <f>[1]节奏总纲!AF266</f>
        <v>85.495883254929225</v>
      </c>
      <c r="Y266" s="15">
        <f>[1]节奏总纲!AG266</f>
        <v>90.457664768468462</v>
      </c>
      <c r="Z266" s="15">
        <f>[1]节奏总纲!AH266</f>
        <v>99.314378432489306</v>
      </c>
      <c r="AR266" s="1">
        <v>263</v>
      </c>
      <c r="AS266" s="1">
        <f>[1]节奏总纲!BA266</f>
        <v>44.533309194214553</v>
      </c>
      <c r="AT266" s="1">
        <f>[1]节奏总纲!BB266</f>
        <v>46.055689948337651</v>
      </c>
      <c r="AU266" s="1">
        <f>[1]节奏总纲!BC266</f>
        <v>48.006200084618079</v>
      </c>
      <c r="AV266" s="1">
        <f>[1]节奏总纲!BD266</f>
        <v>50.741464777127781</v>
      </c>
      <c r="AW266" s="1">
        <f>[1]节奏总纲!BE266</f>
        <v>55.446322495976226</v>
      </c>
      <c r="BA266" s="1">
        <v>263</v>
      </c>
      <c r="BB266" s="1">
        <f>[1]服务器生态!W284</f>
        <v>69.955146285128308</v>
      </c>
      <c r="BC266" s="1">
        <f>[1]服务器生态!X284</f>
        <v>68.976414811083544</v>
      </c>
      <c r="BD266" s="1">
        <f>[1]服务器生态!Y284</f>
        <v>5.63056479272604</v>
      </c>
      <c r="BE266" s="1">
        <f>[1]服务器生态!Z284</f>
        <v>1.0017172647745312</v>
      </c>
      <c r="BF266" s="1">
        <f>[1]服务器生态!AA284</f>
        <v>0.28984044003749981</v>
      </c>
      <c r="BG266" s="1">
        <f>[1]服务器生态!AB284</f>
        <v>236.97285245546084</v>
      </c>
      <c r="BH266" s="1">
        <f>[1]服务器生态!AC284</f>
        <v>0.47962550249999997</v>
      </c>
      <c r="BI266" s="1">
        <f>[1]服务器生态!AD284</f>
        <v>0.47291513735919999</v>
      </c>
      <c r="BJ266" s="1">
        <f>[1]服务器生态!AE284</f>
        <v>3.8604200140800002E-2</v>
      </c>
      <c r="BK266" s="1">
        <f>[1]服务器生态!AF284</f>
        <v>6.8679600000000019E-3</v>
      </c>
      <c r="BL266" s="1">
        <f>[1]服务器生态!AG284</f>
        <v>1.9871999999999997E-3</v>
      </c>
      <c r="BM266" s="1">
        <f>[1]服务器生态!$P265</f>
        <v>1</v>
      </c>
      <c r="BN266" s="11">
        <f>[1]服务器生态!Q265</f>
        <v>1.4585368359374993</v>
      </c>
    </row>
    <row r="267" spans="21:66" x14ac:dyDescent="0.15">
      <c r="U267" s="15">
        <f>[1]节奏总纲!AC267</f>
        <v>264</v>
      </c>
      <c r="V267" s="15">
        <f>[1]节奏总纲!AD267</f>
        <v>80.489822404516474</v>
      </c>
      <c r="W267" s="15">
        <f>[1]节奏总纲!AE267</f>
        <v>82.589980097275202</v>
      </c>
      <c r="X267" s="15">
        <f>[1]节奏总纲!AF267</f>
        <v>85.550486915716021</v>
      </c>
      <c r="Y267" s="15">
        <f>[1]节奏总纲!AG267</f>
        <v>90.514074664498196</v>
      </c>
      <c r="Z267" s="15">
        <f>[1]节奏总纲!AH267</f>
        <v>99.372591474611838</v>
      </c>
      <c r="AR267" s="1">
        <v>264</v>
      </c>
      <c r="AS267" s="1">
        <f>[1]节奏总纲!BA267</f>
        <v>44.55916464051846</v>
      </c>
      <c r="AT267" s="1">
        <f>[1]节奏总纲!BB267</f>
        <v>46.079770001861057</v>
      </c>
      <c r="AU267" s="1">
        <f>[1]节奏总纲!BC267</f>
        <v>48.030128751164241</v>
      </c>
      <c r="AV267" s="1">
        <f>[1]节奏总纲!BD267</f>
        <v>50.768222798676959</v>
      </c>
      <c r="AW267" s="1">
        <f>[1]节奏总纲!BE267</f>
        <v>55.47203231717301</v>
      </c>
      <c r="BA267" s="1">
        <v>264</v>
      </c>
      <c r="BB267" s="1">
        <f>[1]服务器生态!W285</f>
        <v>69.483841160974421</v>
      </c>
      <c r="BC267" s="1">
        <f>[1]服务器生态!X285</f>
        <v>68.511703642962672</v>
      </c>
      <c r="BD267" s="1">
        <f>[1]服务器生态!Y285</f>
        <v>5.592630284979089</v>
      </c>
      <c r="BE267" s="1">
        <f>[1]服务器生态!Z285</f>
        <v>0.99496844778374982</v>
      </c>
      <c r="BF267" s="1">
        <f>[1]服务器生态!AA285</f>
        <v>0.28788771329999985</v>
      </c>
      <c r="BG267" s="1">
        <f>[1]服务器生态!AB285</f>
        <v>237.29441158947424</v>
      </c>
      <c r="BH267" s="1">
        <f>[1]服务器生态!AC285</f>
        <v>0.47962550249999997</v>
      </c>
      <c r="BI267" s="1">
        <f>[1]服务器生态!AD285</f>
        <v>0.47291513735919999</v>
      </c>
      <c r="BJ267" s="1">
        <f>[1]服务器生态!AE285</f>
        <v>3.8604200140800002E-2</v>
      </c>
      <c r="BK267" s="1">
        <f>[1]服务器生态!AF285</f>
        <v>6.8679600000000019E-3</v>
      </c>
      <c r="BL267" s="1">
        <f>[1]服务器生态!AG285</f>
        <v>1.9871999999999997E-3</v>
      </c>
      <c r="BM267" s="1">
        <f>[1]服务器生态!$P266</f>
        <v>1</v>
      </c>
      <c r="BN267" s="11">
        <f>[1]服务器生态!Q266</f>
        <v>1.4487103124999994</v>
      </c>
    </row>
    <row r="268" spans="21:66" x14ac:dyDescent="0.15">
      <c r="U268" s="15">
        <f>[1]节奏总纲!AC268</f>
        <v>265</v>
      </c>
      <c r="V268" s="15">
        <f>[1]节奏总纲!AD268</f>
        <v>80.544247116129412</v>
      </c>
      <c r="W268" s="15">
        <f>[1]节奏总纲!AE268</f>
        <v>82.644361574217143</v>
      </c>
      <c r="X268" s="15">
        <f>[1]节奏总纲!AF268</f>
        <v>85.605090576502832</v>
      </c>
      <c r="Y268" s="15">
        <f>[1]节奏总纲!AG268</f>
        <v>90.57048456052793</v>
      </c>
      <c r="Z268" s="15">
        <f>[1]节奏总纲!AH268</f>
        <v>99.430804516734369</v>
      </c>
      <c r="AR268" s="1">
        <v>265</v>
      </c>
      <c r="AS268" s="1">
        <f>[1]节奏总纲!BA268</f>
        <v>44.585020086822361</v>
      </c>
      <c r="AT268" s="1">
        <f>[1]节奏总纲!BB268</f>
        <v>46.10385005538447</v>
      </c>
      <c r="AU268" s="1">
        <f>[1]节奏总纲!BC268</f>
        <v>48.054057417710396</v>
      </c>
      <c r="AV268" s="1">
        <f>[1]节奏总纲!BD268</f>
        <v>50.794980820226144</v>
      </c>
      <c r="AW268" s="1">
        <f>[1]节奏总纲!BE268</f>
        <v>55.497742138369794</v>
      </c>
      <c r="BA268" s="1">
        <v>265</v>
      </c>
      <c r="BB268" s="1">
        <f>[1]服务器生态!W286</f>
        <v>69.012536036820535</v>
      </c>
      <c r="BC268" s="1">
        <f>[1]服务器生态!X286</f>
        <v>68.046992474841815</v>
      </c>
      <c r="BD268" s="1">
        <f>[1]服务器生态!Y286</f>
        <v>5.5546957772321388</v>
      </c>
      <c r="BE268" s="1">
        <f>[1]服务器生态!Z286</f>
        <v>0.98821963079296871</v>
      </c>
      <c r="BF268" s="1">
        <f>[1]服务器生态!AA286</f>
        <v>0.28593498656249988</v>
      </c>
      <c r="BG268" s="1">
        <f>[1]服务器生态!AB286</f>
        <v>237.61378960533054</v>
      </c>
      <c r="BH268" s="1">
        <f>[1]服务器生态!AC286</f>
        <v>0.47962550249999997</v>
      </c>
      <c r="BI268" s="1">
        <f>[1]服务器生态!AD286</f>
        <v>0.47291513735919999</v>
      </c>
      <c r="BJ268" s="1">
        <f>[1]服务器生态!AE286</f>
        <v>3.8604200140800002E-2</v>
      </c>
      <c r="BK268" s="1">
        <f>[1]服务器生态!AF286</f>
        <v>6.8679600000000019E-3</v>
      </c>
      <c r="BL268" s="1">
        <f>[1]服务器生态!AG286</f>
        <v>1.9871999999999997E-3</v>
      </c>
      <c r="BM268" s="1">
        <f>[1]服务器生态!$P267</f>
        <v>1</v>
      </c>
      <c r="BN268" s="11">
        <f>[1]服务器生态!Q267</f>
        <v>1.4388837890624995</v>
      </c>
    </row>
    <row r="269" spans="21:66" x14ac:dyDescent="0.15">
      <c r="U269" s="15">
        <f>[1]节奏总纲!AC269</f>
        <v>266</v>
      </c>
      <c r="V269" s="15">
        <f>[1]节奏总纲!AD269</f>
        <v>80.598671827742351</v>
      </c>
      <c r="W269" s="15">
        <f>[1]节奏总纲!AE269</f>
        <v>82.698743051159084</v>
      </c>
      <c r="X269" s="15">
        <f>[1]节奏总纲!AF269</f>
        <v>85.659694237289628</v>
      </c>
      <c r="Y269" s="15">
        <f>[1]节奏总纲!AG269</f>
        <v>90.626894456557665</v>
      </c>
      <c r="Z269" s="15">
        <f>[1]节奏总纲!AH269</f>
        <v>99.489017558856887</v>
      </c>
      <c r="AR269" s="1">
        <v>266</v>
      </c>
      <c r="AS269" s="1">
        <f>[1]节奏总纲!BA269</f>
        <v>44.610875533126261</v>
      </c>
      <c r="AT269" s="1">
        <f>[1]节奏总纲!BB269</f>
        <v>46.127930108907876</v>
      </c>
      <c r="AU269" s="1">
        <f>[1]节奏总纲!BC269</f>
        <v>48.077986084256551</v>
      </c>
      <c r="AV269" s="1">
        <f>[1]节奏总纲!BD269</f>
        <v>50.821738841775321</v>
      </c>
      <c r="AW269" s="1">
        <f>[1]节奏总纲!BE269</f>
        <v>55.523451959566586</v>
      </c>
      <c r="BA269" s="1">
        <v>266</v>
      </c>
      <c r="BB269" s="1">
        <f>[1]服务器生态!W287</f>
        <v>68.541230912666634</v>
      </c>
      <c r="BC269" s="1">
        <f>[1]服务器生态!X287</f>
        <v>67.582281306720944</v>
      </c>
      <c r="BD269" s="1">
        <f>[1]服务器生态!Y287</f>
        <v>5.5167612694851869</v>
      </c>
      <c r="BE269" s="1">
        <f>[1]服务器生态!Z287</f>
        <v>0.98147081380218748</v>
      </c>
      <c r="BF269" s="1">
        <f>[1]服务器生态!AA287</f>
        <v>0.28398225982499986</v>
      </c>
      <c r="BG269" s="1">
        <f>[1]服务器生态!AB287</f>
        <v>237.93098650302986</v>
      </c>
      <c r="BH269" s="1">
        <f>[1]服务器生态!AC287</f>
        <v>0.47962550249999997</v>
      </c>
      <c r="BI269" s="1">
        <f>[1]服务器生态!AD287</f>
        <v>0.47291513735919999</v>
      </c>
      <c r="BJ269" s="1">
        <f>[1]服务器生态!AE287</f>
        <v>3.8604200140800002E-2</v>
      </c>
      <c r="BK269" s="1">
        <f>[1]服务器生态!AF287</f>
        <v>6.8679600000000019E-3</v>
      </c>
      <c r="BL269" s="1">
        <f>[1]服务器生态!AG287</f>
        <v>1.9871999999999997E-3</v>
      </c>
      <c r="BM269" s="1">
        <f>[1]服务器生态!$P268</f>
        <v>1</v>
      </c>
      <c r="BN269" s="11">
        <f>[1]服务器生态!Q268</f>
        <v>1.4290572656249996</v>
      </c>
    </row>
    <row r="270" spans="21:66" x14ac:dyDescent="0.15">
      <c r="U270" s="15">
        <f>[1]节奏总纲!AC270</f>
        <v>267</v>
      </c>
      <c r="V270" s="15">
        <f>[1]节奏总纲!AD270</f>
        <v>80.653096539355303</v>
      </c>
      <c r="W270" s="15">
        <f>[1]节奏总纲!AE270</f>
        <v>82.753124528101011</v>
      </c>
      <c r="X270" s="15">
        <f>[1]节奏总纲!AF270</f>
        <v>85.714297898076424</v>
      </c>
      <c r="Y270" s="15">
        <f>[1]节奏总纲!AG270</f>
        <v>90.683304352587413</v>
      </c>
      <c r="Z270" s="15">
        <f>[1]节奏总纲!AH270</f>
        <v>99.547230600979418</v>
      </c>
      <c r="AR270" s="1">
        <v>267</v>
      </c>
      <c r="AS270" s="1">
        <f>[1]节奏总纲!BA270</f>
        <v>44.636730979430169</v>
      </c>
      <c r="AT270" s="1">
        <f>[1]节奏总纲!BB270</f>
        <v>46.152010162431289</v>
      </c>
      <c r="AU270" s="1">
        <f>[1]节奏总纲!BC270</f>
        <v>48.101914750802706</v>
      </c>
      <c r="AV270" s="1">
        <f>[1]节奏总纲!BD270</f>
        <v>50.848496863324499</v>
      </c>
      <c r="AW270" s="1">
        <f>[1]节奏总纲!BE270</f>
        <v>55.54916178076337</v>
      </c>
      <c r="BA270" s="1">
        <v>267</v>
      </c>
      <c r="BB270" s="1">
        <f>[1]服务器生态!W288</f>
        <v>68.069925788512734</v>
      </c>
      <c r="BC270" s="1">
        <f>[1]服务器生态!X288</f>
        <v>67.117570138600058</v>
      </c>
      <c r="BD270" s="1">
        <f>[1]服务器生态!Y288</f>
        <v>5.4788267617382358</v>
      </c>
      <c r="BE270" s="1">
        <f>[1]服务器生态!Z288</f>
        <v>0.97472199681140614</v>
      </c>
      <c r="BF270" s="1">
        <f>[1]服务器生态!AA288</f>
        <v>0.28202953308749984</v>
      </c>
      <c r="BG270" s="1">
        <f>[1]服务器生态!AB288</f>
        <v>238.24600228257202</v>
      </c>
      <c r="BH270" s="1">
        <f>[1]服务器生态!AC288</f>
        <v>0.47962550249999997</v>
      </c>
      <c r="BI270" s="1">
        <f>[1]服务器生态!AD288</f>
        <v>0.47291513735919999</v>
      </c>
      <c r="BJ270" s="1">
        <f>[1]服务器生态!AE288</f>
        <v>3.8604200140800002E-2</v>
      </c>
      <c r="BK270" s="1">
        <f>[1]服务器生态!AF288</f>
        <v>6.8679600000000019E-3</v>
      </c>
      <c r="BL270" s="1">
        <f>[1]服务器生态!AG288</f>
        <v>1.9871999999999997E-3</v>
      </c>
      <c r="BM270" s="1">
        <f>[1]服务器生态!$P269</f>
        <v>1</v>
      </c>
      <c r="BN270" s="11">
        <f>[1]服务器生态!Q269</f>
        <v>1.4192307421874994</v>
      </c>
    </row>
    <row r="271" spans="21:66" x14ac:dyDescent="0.15">
      <c r="U271" s="15">
        <f>[1]节奏总纲!AC271</f>
        <v>268</v>
      </c>
      <c r="V271" s="15">
        <f>[1]节奏总纲!AD271</f>
        <v>80.707521250968242</v>
      </c>
      <c r="W271" s="15">
        <f>[1]节奏总纲!AE271</f>
        <v>82.807506005042953</v>
      </c>
      <c r="X271" s="15">
        <f>[1]节奏总纲!AF271</f>
        <v>85.76890155886322</v>
      </c>
      <c r="Y271" s="15">
        <f>[1]节奏总纲!AG271</f>
        <v>90.739714248617148</v>
      </c>
      <c r="Z271" s="15">
        <f>[1]节奏总纲!AH271</f>
        <v>99.605443643101935</v>
      </c>
      <c r="AR271" s="1">
        <v>268</v>
      </c>
      <c r="AS271" s="1">
        <f>[1]节奏总纲!BA271</f>
        <v>44.662586425734069</v>
      </c>
      <c r="AT271" s="1">
        <f>[1]节奏总纲!BB271</f>
        <v>46.176090215954694</v>
      </c>
      <c r="AU271" s="1">
        <f>[1]节奏总纲!BC271</f>
        <v>48.125843417348868</v>
      </c>
      <c r="AV271" s="1">
        <f>[1]节奏总纲!BD271</f>
        <v>50.875254884873684</v>
      </c>
      <c r="AW271" s="1">
        <f>[1]节奏总纲!BE271</f>
        <v>55.574871601960162</v>
      </c>
      <c r="BA271" s="1">
        <v>268</v>
      </c>
      <c r="BB271" s="1">
        <f>[1]服务器生态!W289</f>
        <v>67.598620664358847</v>
      </c>
      <c r="BC271" s="1">
        <f>[1]服务器生态!X289</f>
        <v>66.652858970479201</v>
      </c>
      <c r="BD271" s="1">
        <f>[1]服务器生态!Y289</f>
        <v>5.4408922539912856</v>
      </c>
      <c r="BE271" s="1">
        <f>[1]服务器生态!Z289</f>
        <v>0.96797317982062503</v>
      </c>
      <c r="BF271" s="1">
        <f>[1]服务器生态!AA289</f>
        <v>0.28007680634999993</v>
      </c>
      <c r="BG271" s="1">
        <f>[1]服务器生态!AB289</f>
        <v>238.55883694395717</v>
      </c>
      <c r="BH271" s="1">
        <f>[1]服务器生态!AC289</f>
        <v>0.47962550249999997</v>
      </c>
      <c r="BI271" s="1">
        <f>[1]服务器生态!AD289</f>
        <v>0.47291513735919999</v>
      </c>
      <c r="BJ271" s="1">
        <f>[1]服务器生态!AE289</f>
        <v>3.8604200140800002E-2</v>
      </c>
      <c r="BK271" s="1">
        <f>[1]服务器生态!AF289</f>
        <v>6.8679600000000019E-3</v>
      </c>
      <c r="BL271" s="1">
        <f>[1]服务器生态!AG289</f>
        <v>1.9871999999999997E-3</v>
      </c>
      <c r="BM271" s="1">
        <f>[1]服务器生态!$P270</f>
        <v>1</v>
      </c>
      <c r="BN271" s="11">
        <f>[1]服务器生态!Q270</f>
        <v>1.4094042187499998</v>
      </c>
    </row>
    <row r="272" spans="21:66" x14ac:dyDescent="0.15">
      <c r="U272" s="15">
        <f>[1]节奏总纲!AC272</f>
        <v>269</v>
      </c>
      <c r="V272" s="15">
        <f>[1]节奏总纲!AD272</f>
        <v>80.76194596258118</v>
      </c>
      <c r="W272" s="15">
        <f>[1]节奏总纲!AE272</f>
        <v>82.861887481984894</v>
      </c>
      <c r="X272" s="15">
        <f>[1]节奏总纲!AF272</f>
        <v>85.823505219650016</v>
      </c>
      <c r="Y272" s="15">
        <f>[1]节奏总纲!AG272</f>
        <v>90.796124144646882</v>
      </c>
      <c r="Z272" s="15">
        <f>[1]节奏总纲!AH272</f>
        <v>99.663656685224467</v>
      </c>
      <c r="AR272" s="1">
        <v>269</v>
      </c>
      <c r="AS272" s="1">
        <f>[1]节奏总纲!BA272</f>
        <v>44.68844187203797</v>
      </c>
      <c r="AT272" s="1">
        <f>[1]节奏总纲!BB272</f>
        <v>46.200170269478107</v>
      </c>
      <c r="AU272" s="1">
        <f>[1]节奏总纲!BC272</f>
        <v>48.149772083895023</v>
      </c>
      <c r="AV272" s="1">
        <f>[1]节奏总纲!BD272</f>
        <v>50.902012906422861</v>
      </c>
      <c r="AW272" s="1">
        <f>[1]节奏总纲!BE272</f>
        <v>55.600581423156946</v>
      </c>
      <c r="BA272" s="1">
        <v>269</v>
      </c>
      <c r="BB272" s="1">
        <f>[1]服务器生态!W290</f>
        <v>67.127315540204947</v>
      </c>
      <c r="BC272" s="1">
        <f>[1]服务器生态!X290</f>
        <v>66.18814780235833</v>
      </c>
      <c r="BD272" s="1">
        <f>[1]服务器生态!Y290</f>
        <v>5.4029577462443346</v>
      </c>
      <c r="BE272" s="1">
        <f>[1]服务器生态!Z290</f>
        <v>0.9612243628298438</v>
      </c>
      <c r="BF272" s="1">
        <f>[1]服务器生态!AA290</f>
        <v>0.27812407961249991</v>
      </c>
      <c r="BG272" s="1">
        <f>[1]服务器生态!AB290</f>
        <v>238.8694904871852</v>
      </c>
      <c r="BH272" s="1">
        <f>[1]服务器生态!AC290</f>
        <v>0.47962550249999997</v>
      </c>
      <c r="BI272" s="1">
        <f>[1]服务器生态!AD290</f>
        <v>0.47291513735919999</v>
      </c>
      <c r="BJ272" s="1">
        <f>[1]服务器生态!AE290</f>
        <v>3.8604200140800002E-2</v>
      </c>
      <c r="BK272" s="1">
        <f>[1]服务器生态!AF290</f>
        <v>6.8679600000000019E-3</v>
      </c>
      <c r="BL272" s="1">
        <f>[1]服务器生态!AG290</f>
        <v>1.9871999999999997E-3</v>
      </c>
      <c r="BM272" s="1">
        <f>[1]服务器生态!$P271</f>
        <v>1</v>
      </c>
      <c r="BN272" s="11">
        <f>[1]服务器生态!Q271</f>
        <v>1.3995776953124996</v>
      </c>
    </row>
    <row r="273" spans="21:66" x14ac:dyDescent="0.15">
      <c r="U273" s="15">
        <f>[1]节奏总纲!AC273</f>
        <v>270</v>
      </c>
      <c r="V273" s="15">
        <f>[1]节奏总纲!AD273</f>
        <v>80.816370674194118</v>
      </c>
      <c r="W273" s="15">
        <f>[1]节奏总纲!AE273</f>
        <v>82.916268958926821</v>
      </c>
      <c r="X273" s="15">
        <f>[1]节奏总纲!AF273</f>
        <v>85.878108880436827</v>
      </c>
      <c r="Y273" s="15">
        <f>[1]节奏总纲!AG273</f>
        <v>90.852534040676616</v>
      </c>
      <c r="Z273" s="15">
        <f>[1]节奏总纲!AH273</f>
        <v>99.721869727346999</v>
      </c>
      <c r="AR273" s="1">
        <v>270</v>
      </c>
      <c r="AS273" s="1">
        <f>[1]节奏总纲!BA273</f>
        <v>44.714297318341877</v>
      </c>
      <c r="AT273" s="1">
        <f>[1]节奏总纲!BB273</f>
        <v>46.224250323001513</v>
      </c>
      <c r="AU273" s="1">
        <f>[1]节奏总纲!BC273</f>
        <v>48.173700750441178</v>
      </c>
      <c r="AV273" s="1">
        <f>[1]节奏总纲!BD273</f>
        <v>50.928770927972039</v>
      </c>
      <c r="AW273" s="1">
        <f>[1]节奏总纲!BE273</f>
        <v>55.62629124435373</v>
      </c>
      <c r="BA273" s="1">
        <v>270</v>
      </c>
      <c r="BB273" s="1">
        <f>[1]服务器生态!W291</f>
        <v>66.656010416051046</v>
      </c>
      <c r="BC273" s="1">
        <f>[1]服务器生态!X291</f>
        <v>65.723436634237459</v>
      </c>
      <c r="BD273" s="1">
        <f>[1]服务器生态!Y291</f>
        <v>5.3650232384973826</v>
      </c>
      <c r="BE273" s="1">
        <f>[1]服务器生态!Z291</f>
        <v>0.95447554583906247</v>
      </c>
      <c r="BF273" s="1">
        <f>[1]服务器生态!AA291</f>
        <v>0.27617135287499989</v>
      </c>
      <c r="BG273" s="1">
        <f>[1]服务器生态!AB291</f>
        <v>239.17796291225619</v>
      </c>
      <c r="BH273" s="1">
        <f>[1]服务器生态!AC291</f>
        <v>0.47962550249999997</v>
      </c>
      <c r="BI273" s="1">
        <f>[1]服务器生态!AD291</f>
        <v>0.47291513735919999</v>
      </c>
      <c r="BJ273" s="1">
        <f>[1]服务器生态!AE291</f>
        <v>3.8604200140800002E-2</v>
      </c>
      <c r="BK273" s="1">
        <f>[1]服务器生态!AF291</f>
        <v>6.8679600000000019E-3</v>
      </c>
      <c r="BL273" s="1">
        <f>[1]服务器生态!AG291</f>
        <v>1.9871999999999997E-3</v>
      </c>
      <c r="BM273" s="1">
        <f>[1]服务器生态!$P272</f>
        <v>1</v>
      </c>
      <c r="BN273" s="11">
        <f>[1]服务器生态!Q272</f>
        <v>1.3897511718749995</v>
      </c>
    </row>
    <row r="274" spans="21:66" x14ac:dyDescent="0.15">
      <c r="U274" s="15">
        <f>[1]节奏总纲!AC274</f>
        <v>271</v>
      </c>
      <c r="V274" s="15">
        <f>[1]节奏总纲!AD274</f>
        <v>80.870795385807057</v>
      </c>
      <c r="W274" s="15">
        <f>[1]节奏总纲!AE274</f>
        <v>82.970650435868762</v>
      </c>
      <c r="X274" s="15">
        <f>[1]节奏总纲!AF274</f>
        <v>85.932712541223623</v>
      </c>
      <c r="Y274" s="15">
        <f>[1]节奏总纲!AG274</f>
        <v>90.908943936706351</v>
      </c>
      <c r="Z274" s="15">
        <f>[1]节奏总纲!AH274</f>
        <v>99.780082769469516</v>
      </c>
      <c r="AR274" s="1">
        <v>271</v>
      </c>
      <c r="AS274" s="1">
        <f>[1]节奏总纲!BA274</f>
        <v>44.740152764645778</v>
      </c>
      <c r="AT274" s="1">
        <f>[1]节奏总纲!BB274</f>
        <v>46.248330376524919</v>
      </c>
      <c r="AU274" s="1">
        <f>[1]节奏总纲!BC274</f>
        <v>48.19762941698734</v>
      </c>
      <c r="AV274" s="1">
        <f>[1]节奏总纲!BD274</f>
        <v>50.955528949521224</v>
      </c>
      <c r="AW274" s="1">
        <f>[1]节奏总纲!BE274</f>
        <v>55.652001065550522</v>
      </c>
      <c r="BA274" s="1">
        <v>271</v>
      </c>
      <c r="BB274" s="1">
        <f>[1]服务器生态!W292</f>
        <v>66.267183688624087</v>
      </c>
      <c r="BC274" s="1">
        <f>[1]服务器生态!X292</f>
        <v>65.340049920537737</v>
      </c>
      <c r="BD274" s="1">
        <f>[1]服务器生态!Y292</f>
        <v>5.3337272696061477</v>
      </c>
      <c r="BE274" s="1">
        <f>[1]服务器生态!Z292</f>
        <v>0.94890777182166797</v>
      </c>
      <c r="BF274" s="1">
        <f>[1]服务器生态!AA292</f>
        <v>0.27456035331656237</v>
      </c>
      <c r="BG274" s="1">
        <f>[1]服务器生态!AB292</f>
        <v>239.48463591484759</v>
      </c>
      <c r="BH274" s="1">
        <f>[1]服务器生态!AC292</f>
        <v>0.47962550249999997</v>
      </c>
      <c r="BI274" s="1">
        <f>[1]服务器生态!AD292</f>
        <v>0.47291513735919999</v>
      </c>
      <c r="BJ274" s="1">
        <f>[1]服务器生态!AE292</f>
        <v>3.8604200140800002E-2</v>
      </c>
      <c r="BK274" s="1">
        <f>[1]服务器生态!AF292</f>
        <v>6.8679600000000019E-3</v>
      </c>
      <c r="BL274" s="1">
        <f>[1]服务器生态!AG292</f>
        <v>1.9871999999999997E-3</v>
      </c>
      <c r="BM274" s="1">
        <f>[1]服务器生态!$P273</f>
        <v>1</v>
      </c>
      <c r="BN274" s="11">
        <f>[1]服务器生态!Q273</f>
        <v>1.381644290039062</v>
      </c>
    </row>
    <row r="275" spans="21:66" x14ac:dyDescent="0.15">
      <c r="U275" s="15">
        <f>[1]节奏总纲!AC275</f>
        <v>272</v>
      </c>
      <c r="V275" s="15">
        <f>[1]节奏总纲!AD275</f>
        <v>80.925220097420009</v>
      </c>
      <c r="W275" s="15">
        <f>[1]节奏总纲!AE275</f>
        <v>83.023342162088809</v>
      </c>
      <c r="X275" s="15">
        <f>[1]节奏总纲!AF275</f>
        <v>85.987316202010419</v>
      </c>
      <c r="Y275" s="15">
        <f>[1]节奏总纲!AG275</f>
        <v>90.965353832736099</v>
      </c>
      <c r="Z275" s="15">
        <f>[1]节奏总纲!AH275</f>
        <v>99.838295811592047</v>
      </c>
      <c r="AR275" s="1">
        <v>272</v>
      </c>
      <c r="AS275" s="1">
        <f>[1]节奏总纲!BA275</f>
        <v>44.766008210949678</v>
      </c>
      <c r="AT275" s="1">
        <f>[1]节奏总纲!BB275</f>
        <v>46.272410430048332</v>
      </c>
      <c r="AU275" s="1">
        <f>[1]节奏总纲!BC275</f>
        <v>48.221558083533495</v>
      </c>
      <c r="AV275" s="1">
        <f>[1]节奏总纲!BD275</f>
        <v>50.982286971070401</v>
      </c>
      <c r="AW275" s="1">
        <f>[1]节奏总纲!BE275</f>
        <v>55.677710886747306</v>
      </c>
      <c r="BA275" s="1">
        <v>272</v>
      </c>
      <c r="BB275" s="1">
        <f>[1]服务器生态!W293</f>
        <v>65.878356961197113</v>
      </c>
      <c r="BC275" s="1">
        <f>[1]服务器生态!X293</f>
        <v>64.956663206838016</v>
      </c>
      <c r="BD275" s="1">
        <f>[1]服务器生态!Y293</f>
        <v>5.3024313007149129</v>
      </c>
      <c r="BE275" s="1">
        <f>[1]服务器生态!Z293</f>
        <v>0.94333999780427336</v>
      </c>
      <c r="BF275" s="1">
        <f>[1]服务器生态!AA293</f>
        <v>0.27294935375812485</v>
      </c>
      <c r="BG275" s="1">
        <f>[1]服务器生态!AB293</f>
        <v>239.78950949495939</v>
      </c>
      <c r="BH275" s="1">
        <f>[1]服务器生态!AC293</f>
        <v>0.47962550249999997</v>
      </c>
      <c r="BI275" s="1">
        <f>[1]服务器生态!AD293</f>
        <v>0.47291513735919999</v>
      </c>
      <c r="BJ275" s="1">
        <f>[1]服务器生态!AE293</f>
        <v>3.8604200140800002E-2</v>
      </c>
      <c r="BK275" s="1">
        <f>[1]服务器生态!AF293</f>
        <v>6.8679600000000019E-3</v>
      </c>
      <c r="BL275" s="1">
        <f>[1]服务器生态!AG293</f>
        <v>1.9871999999999997E-3</v>
      </c>
      <c r="BM275" s="1">
        <f>[1]服务器生态!$P274</f>
        <v>1</v>
      </c>
      <c r="BN275" s="11">
        <f>[1]服务器生态!Q274</f>
        <v>1.3735374082031244</v>
      </c>
    </row>
    <row r="276" spans="21:66" x14ac:dyDescent="0.15">
      <c r="U276" s="15">
        <f>[1]节奏总纲!AC276</f>
        <v>273</v>
      </c>
      <c r="V276" s="15">
        <f>[1]节奏总纲!AD276</f>
        <v>80.979644809032948</v>
      </c>
      <c r="W276" s="15">
        <f>[1]节奏总纲!AE276</f>
        <v>83.07405267945947</v>
      </c>
      <c r="X276" s="15">
        <f>[1]节奏总纲!AF276</f>
        <v>86.038061368689995</v>
      </c>
      <c r="Y276" s="15">
        <f>[1]节奏总纲!AG276</f>
        <v>91.020352770869948</v>
      </c>
      <c r="Z276" s="15">
        <f>[1]节奏总纲!AH276</f>
        <v>99.896508853714579</v>
      </c>
      <c r="AR276" s="1">
        <v>273</v>
      </c>
      <c r="AS276" s="1">
        <f>[1]节奏总纲!BA276</f>
        <v>44.791863657253586</v>
      </c>
      <c r="AT276" s="1">
        <f>[1]节奏总纲!BB276</f>
        <v>46.296490483571738</v>
      </c>
      <c r="AU276" s="1">
        <f>[1]节奏总纲!BC276</f>
        <v>48.24548675007965</v>
      </c>
      <c r="AV276" s="1">
        <f>[1]节奏总纲!BD276</f>
        <v>51.007810424246486</v>
      </c>
      <c r="AW276" s="1">
        <f>[1]节奏总纲!BE276</f>
        <v>55.703420707944098</v>
      </c>
      <c r="BA276" s="1">
        <v>273</v>
      </c>
      <c r="BB276" s="1">
        <f>[1]服务器生态!W294</f>
        <v>65.489530233770154</v>
      </c>
      <c r="BC276" s="1">
        <f>[1]服务器生态!X294</f>
        <v>64.573276493138295</v>
      </c>
      <c r="BD276" s="1">
        <f>[1]服务器生态!Y294</f>
        <v>5.271135331823678</v>
      </c>
      <c r="BE276" s="1">
        <f>[1]服务器生态!Z294</f>
        <v>0.93777222378687886</v>
      </c>
      <c r="BF276" s="1">
        <f>[1]服务器生态!AA294</f>
        <v>0.27133835419968738</v>
      </c>
      <c r="BG276" s="1">
        <f>[1]服务器生态!AB294</f>
        <v>240.09258365259166</v>
      </c>
      <c r="BH276" s="1">
        <f>[1]服务器生态!AC294</f>
        <v>0.47962550249999997</v>
      </c>
      <c r="BI276" s="1">
        <f>[1]服务器生态!AD294</f>
        <v>0.47291513735919999</v>
      </c>
      <c r="BJ276" s="1">
        <f>[1]服务器生态!AE294</f>
        <v>3.8604200140800002E-2</v>
      </c>
      <c r="BK276" s="1">
        <f>[1]服务器生态!AF294</f>
        <v>6.8679600000000019E-3</v>
      </c>
      <c r="BL276" s="1">
        <f>[1]服务器生态!AG294</f>
        <v>1.9871999999999997E-3</v>
      </c>
      <c r="BM276" s="1">
        <f>[1]服务器生态!$P275</f>
        <v>1</v>
      </c>
      <c r="BN276" s="11">
        <f>[1]服务器生态!Q275</f>
        <v>1.3654305263671871</v>
      </c>
    </row>
    <row r="277" spans="21:66" x14ac:dyDescent="0.15">
      <c r="U277" s="15">
        <f>[1]节奏总纲!AC277</f>
        <v>274</v>
      </c>
      <c r="V277" s="15">
        <f>[1]节奏总纲!AD277</f>
        <v>81.031787986768464</v>
      </c>
      <c r="W277" s="15">
        <f>[1]节奏总纲!AE277</f>
        <v>83.124763196830131</v>
      </c>
      <c r="X277" s="15">
        <f>[1]节奏总纲!AF277</f>
        <v>86.087639061133402</v>
      </c>
      <c r="Y277" s="15">
        <f>[1]节奏总纲!AG277</f>
        <v>91.073105573528181</v>
      </c>
      <c r="Z277" s="15">
        <f>[1]节奏总纲!AH277</f>
        <v>99.954721895837096</v>
      </c>
      <c r="AR277" s="1">
        <v>274</v>
      </c>
      <c r="AS277" s="1">
        <f>[1]节奏总纲!BA277</f>
        <v>44.817719103557486</v>
      </c>
      <c r="AT277" s="1">
        <f>[1]节奏总纲!BB277</f>
        <v>46.320570537095151</v>
      </c>
      <c r="AU277" s="1">
        <f>[1]节奏总纲!BC277</f>
        <v>48.269415416625804</v>
      </c>
      <c r="AV277" s="1">
        <f>[1]节奏总纲!BD277</f>
        <v>51.030916192165336</v>
      </c>
      <c r="AW277" s="1">
        <f>[1]节奏总纲!BE277</f>
        <v>55.729130529140882</v>
      </c>
      <c r="BA277" s="1">
        <v>274</v>
      </c>
      <c r="BB277" s="1">
        <f>[1]服务器生态!W295</f>
        <v>65.10070350634318</v>
      </c>
      <c r="BC277" s="1">
        <f>[1]服务器生态!X295</f>
        <v>64.189889779438573</v>
      </c>
      <c r="BD277" s="1">
        <f>[1]服务器生态!Y295</f>
        <v>5.2398393629324431</v>
      </c>
      <c r="BE277" s="1">
        <f>[1]服务器生态!Z295</f>
        <v>0.93220444976948424</v>
      </c>
      <c r="BF277" s="1">
        <f>[1]服务器生态!AA295</f>
        <v>0.26972735464124986</v>
      </c>
      <c r="BG277" s="1">
        <f>[1]服务器生态!AB295</f>
        <v>240.39385838774427</v>
      </c>
      <c r="BH277" s="1">
        <f>[1]服务器生态!AC295</f>
        <v>0.47962550249999997</v>
      </c>
      <c r="BI277" s="1">
        <f>[1]服务器生态!AD295</f>
        <v>0.47291513735919999</v>
      </c>
      <c r="BJ277" s="1">
        <f>[1]服务器生态!AE295</f>
        <v>3.8604200140800002E-2</v>
      </c>
      <c r="BK277" s="1">
        <f>[1]服务器生态!AF295</f>
        <v>6.8679600000000019E-3</v>
      </c>
      <c r="BL277" s="1">
        <f>[1]服务器生态!AG295</f>
        <v>1.9871999999999997E-3</v>
      </c>
      <c r="BM277" s="1">
        <f>[1]服务器生态!$P276</f>
        <v>1</v>
      </c>
      <c r="BN277" s="11">
        <f>[1]服务器生态!Q276</f>
        <v>1.3573236445312495</v>
      </c>
    </row>
    <row r="278" spans="21:66" x14ac:dyDescent="0.15">
      <c r="U278" s="15">
        <f>[1]节奏总纲!AC278</f>
        <v>275</v>
      </c>
      <c r="V278" s="15">
        <f>[1]节奏总纲!AD278</f>
        <v>81.082568038258216</v>
      </c>
      <c r="W278" s="15">
        <f>[1]节奏总纲!AE278</f>
        <v>83.175473714200777</v>
      </c>
      <c r="X278" s="15">
        <f>[1]节奏总纲!AF278</f>
        <v>86.137216753576809</v>
      </c>
      <c r="Y278" s="15">
        <f>[1]节奏总纲!AG278</f>
        <v>91.125858376186414</v>
      </c>
      <c r="Z278" s="15">
        <f>[1]节奏总纲!AH278</f>
        <v>100.01191770041967</v>
      </c>
      <c r="AR278" s="1">
        <v>275</v>
      </c>
      <c r="AS278" s="1">
        <f>[1]节奏总纲!BA278</f>
        <v>44.843574549861387</v>
      </c>
      <c r="AT278" s="1">
        <f>[1]节奏总纲!BB278</f>
        <v>46.344650590618556</v>
      </c>
      <c r="AU278" s="1">
        <f>[1]节奏总纲!BC278</f>
        <v>48.293344083171966</v>
      </c>
      <c r="AV278" s="1">
        <f>[1]节奏总纲!BD278</f>
        <v>51.054021960084178</v>
      </c>
      <c r="AW278" s="1">
        <f>[1]节奏总纲!BE278</f>
        <v>55.754840350337666</v>
      </c>
      <c r="BA278" s="1">
        <v>275</v>
      </c>
      <c r="BB278" s="1">
        <f>[1]服务器生态!W296</f>
        <v>64.711876778916235</v>
      </c>
      <c r="BC278" s="1">
        <f>[1]服务器生态!X296</f>
        <v>63.806503065738866</v>
      </c>
      <c r="BD278" s="1">
        <f>[1]服务器生态!Y296</f>
        <v>5.2085433940412091</v>
      </c>
      <c r="BE278" s="1">
        <f>[1]服务器生态!Z296</f>
        <v>0.92663667575208986</v>
      </c>
      <c r="BF278" s="1">
        <f>[1]服务器生态!AA296</f>
        <v>0.2681163550828124</v>
      </c>
      <c r="BG278" s="1">
        <f>[1]服务器生态!AB296</f>
        <v>240.69333370041736</v>
      </c>
      <c r="BH278" s="1">
        <f>[1]服务器生态!AC296</f>
        <v>0.47962550249999997</v>
      </c>
      <c r="BI278" s="1">
        <f>[1]服务器生态!AD296</f>
        <v>0.47291513735919999</v>
      </c>
      <c r="BJ278" s="1">
        <f>[1]服务器生态!AE296</f>
        <v>3.8604200140800002E-2</v>
      </c>
      <c r="BK278" s="1">
        <f>[1]服务器生态!AF296</f>
        <v>6.8679600000000019E-3</v>
      </c>
      <c r="BL278" s="1">
        <f>[1]服务器生态!AG296</f>
        <v>1.9871999999999997E-3</v>
      </c>
      <c r="BM278" s="1">
        <f>[1]服务器生态!$P277</f>
        <v>1</v>
      </c>
      <c r="BN278" s="11">
        <f>[1]服务器生态!Q277</f>
        <v>1.3492167626953122</v>
      </c>
    </row>
    <row r="279" spans="21:66" x14ac:dyDescent="0.15">
      <c r="U279" s="15">
        <f>[1]节奏总纲!AC279</f>
        <v>276</v>
      </c>
      <c r="V279" s="15">
        <f>[1]节奏总纲!AD279</f>
        <v>81.133348089747955</v>
      </c>
      <c r="W279" s="15">
        <f>[1]节奏总纲!AE279</f>
        <v>83.226184231571438</v>
      </c>
      <c r="X279" s="15">
        <f>[1]节奏总纲!AF279</f>
        <v>86.186794446020215</v>
      </c>
      <c r="Y279" s="15">
        <f>[1]节奏总纲!AG279</f>
        <v>91.178611178844633</v>
      </c>
      <c r="Z279" s="15">
        <f>[1]节奏总纲!AH279</f>
        <v>100.06555271580974</v>
      </c>
      <c r="AR279" s="1">
        <v>276</v>
      </c>
      <c r="AS279" s="1">
        <f>[1]节奏总纲!BA279</f>
        <v>44.869429996165294</v>
      </c>
      <c r="AT279" s="1">
        <f>[1]节奏总纲!BB279</f>
        <v>46.368730644141969</v>
      </c>
      <c r="AU279" s="1">
        <f>[1]节奏总纲!BC279</f>
        <v>48.317272749718121</v>
      </c>
      <c r="AV279" s="1">
        <f>[1]节奏总纲!BD279</f>
        <v>51.077127728003028</v>
      </c>
      <c r="AW279" s="1">
        <f>[1]节奏总纲!BE279</f>
        <v>55.780550171534458</v>
      </c>
      <c r="BA279" s="1">
        <v>276</v>
      </c>
      <c r="BB279" s="1">
        <f>[1]服务器生态!W297</f>
        <v>64.323050051489261</v>
      </c>
      <c r="BC279" s="1">
        <f>[1]服务器生态!X297</f>
        <v>63.423116352039152</v>
      </c>
      <c r="BD279" s="1">
        <f>[1]服务器生态!Y297</f>
        <v>5.1772474251499743</v>
      </c>
      <c r="BE279" s="1">
        <f>[1]服务器生态!Z297</f>
        <v>0.92106890173469536</v>
      </c>
      <c r="BF279" s="1">
        <f>[1]服务器生态!AA297</f>
        <v>0.26650535552437488</v>
      </c>
      <c r="BG279" s="1">
        <f>[1]服务器生态!AB297</f>
        <v>240.99100959061087</v>
      </c>
      <c r="BH279" s="1">
        <f>[1]服务器生态!AC297</f>
        <v>0.47962550249999997</v>
      </c>
      <c r="BI279" s="1">
        <f>[1]服务器生态!AD297</f>
        <v>0.47291513735919999</v>
      </c>
      <c r="BJ279" s="1">
        <f>[1]服务器生态!AE297</f>
        <v>3.8604200140800002E-2</v>
      </c>
      <c r="BK279" s="1">
        <f>[1]服务器生态!AF297</f>
        <v>6.8679600000000019E-3</v>
      </c>
      <c r="BL279" s="1">
        <f>[1]服务器生态!AG297</f>
        <v>1.9871999999999997E-3</v>
      </c>
      <c r="BM279" s="1">
        <f>[1]服务器生态!$P278</f>
        <v>1</v>
      </c>
      <c r="BN279" s="11">
        <f>[1]服务器生态!Q278</f>
        <v>1.3411098808593747</v>
      </c>
    </row>
    <row r="280" spans="21:66" x14ac:dyDescent="0.15">
      <c r="U280" s="15">
        <f>[1]节奏总纲!AC280</f>
        <v>277</v>
      </c>
      <c r="V280" s="15">
        <f>[1]节奏总纲!AD280</f>
        <v>81.184128141237707</v>
      </c>
      <c r="W280" s="15">
        <f>[1]节奏总纲!AE280</f>
        <v>83.276894748942098</v>
      </c>
      <c r="X280" s="15">
        <f>[1]节奏总纲!AF280</f>
        <v>86.236372138463622</v>
      </c>
      <c r="Y280" s="15">
        <f>[1]节奏总纲!AG280</f>
        <v>91.231363981502867</v>
      </c>
      <c r="Z280" s="15">
        <f>[1]节奏总纲!AH280</f>
        <v>100.11918773119983</v>
      </c>
      <c r="AR280" s="1">
        <v>277</v>
      </c>
      <c r="AS280" s="1">
        <f>[1]节奏总纲!BA280</f>
        <v>44.895285442469195</v>
      </c>
      <c r="AT280" s="1">
        <f>[1]节奏总纲!BB280</f>
        <v>46.392810697665375</v>
      </c>
      <c r="AU280" s="1">
        <f>[1]节奏总纲!BC280</f>
        <v>48.341201416264276</v>
      </c>
      <c r="AV280" s="1">
        <f>[1]节奏总纲!BD280</f>
        <v>51.10023349592187</v>
      </c>
      <c r="AW280" s="1">
        <f>[1]节奏总纲!BE280</f>
        <v>55.806259992731242</v>
      </c>
      <c r="BA280" s="1">
        <v>277</v>
      </c>
      <c r="BB280" s="1">
        <f>[1]服务器生态!W298</f>
        <v>63.934223324062302</v>
      </c>
      <c r="BC280" s="1">
        <f>[1]服务器生态!X298</f>
        <v>63.039729638339431</v>
      </c>
      <c r="BD280" s="1">
        <f>[1]服务器生态!Y298</f>
        <v>5.1459514562587394</v>
      </c>
      <c r="BE280" s="1">
        <f>[1]服务器生态!Z298</f>
        <v>0.91550112771730074</v>
      </c>
      <c r="BF280" s="1">
        <f>[1]服务器生态!AA298</f>
        <v>0.26489435596593741</v>
      </c>
      <c r="BG280" s="1">
        <f>[1]服务器生态!AB298</f>
        <v>241.2868860583248</v>
      </c>
      <c r="BH280" s="1">
        <f>[1]服务器生态!AC298</f>
        <v>0.47962550249999997</v>
      </c>
      <c r="BI280" s="1">
        <f>[1]服务器生态!AD298</f>
        <v>0.47291513735919999</v>
      </c>
      <c r="BJ280" s="1">
        <f>[1]服务器生态!AE298</f>
        <v>3.8604200140800002E-2</v>
      </c>
      <c r="BK280" s="1">
        <f>[1]服务器生态!AF298</f>
        <v>6.8679600000000019E-3</v>
      </c>
      <c r="BL280" s="1">
        <f>[1]服务器生态!AG298</f>
        <v>1.9871999999999997E-3</v>
      </c>
      <c r="BM280" s="1">
        <f>[1]服务器生态!$P279</f>
        <v>1</v>
      </c>
      <c r="BN280" s="11">
        <f>[1]服务器生态!Q279</f>
        <v>1.3330029990234371</v>
      </c>
    </row>
    <row r="281" spans="21:66" x14ac:dyDescent="0.15">
      <c r="U281" s="15">
        <f>[1]节奏总纲!AC281</f>
        <v>278</v>
      </c>
      <c r="V281" s="15">
        <f>[1]节奏总纲!AD281</f>
        <v>81.23490819272746</v>
      </c>
      <c r="W281" s="15">
        <f>[1]节奏总纲!AE281</f>
        <v>83.327605266312744</v>
      </c>
      <c r="X281" s="15">
        <f>[1]节奏总纲!AF281</f>
        <v>86.285949830907029</v>
      </c>
      <c r="Y281" s="15">
        <f>[1]节奏总纲!AG281</f>
        <v>91.2841167841611</v>
      </c>
      <c r="Z281" s="15">
        <f>[1]节奏总纲!AH281</f>
        <v>100.1728227465899</v>
      </c>
      <c r="AR281" s="1">
        <v>278</v>
      </c>
      <c r="AS281" s="1">
        <f>[1]节奏总纲!BA281</f>
        <v>44.921140888773095</v>
      </c>
      <c r="AT281" s="1">
        <f>[1]节奏总纲!BB281</f>
        <v>46.416890751188788</v>
      </c>
      <c r="AU281" s="1">
        <f>[1]节奏总纲!BC281</f>
        <v>48.365130082810438</v>
      </c>
      <c r="AV281" s="1">
        <f>[1]节奏总纲!BD281</f>
        <v>51.12333926384072</v>
      </c>
      <c r="AW281" s="1">
        <f>[1]节奏总纲!BE281</f>
        <v>55.831969813928033</v>
      </c>
      <c r="BA281" s="1">
        <v>278</v>
      </c>
      <c r="BB281" s="1">
        <f>[1]服务器生态!W299</f>
        <v>63.545396596635335</v>
      </c>
      <c r="BC281" s="1">
        <f>[1]服务器生态!X299</f>
        <v>62.656342924639709</v>
      </c>
      <c r="BD281" s="1">
        <f>[1]服务器生态!Y299</f>
        <v>5.1146554873675045</v>
      </c>
      <c r="BE281" s="1">
        <f>[1]服务器生态!Z299</f>
        <v>0.90993335369990624</v>
      </c>
      <c r="BF281" s="1">
        <f>[1]服务器生态!AA299</f>
        <v>0.26328335640749989</v>
      </c>
      <c r="BG281" s="1">
        <f>[1]服务器生态!AB299</f>
        <v>241.58096310355916</v>
      </c>
      <c r="BH281" s="1">
        <f>[1]服务器生态!AC299</f>
        <v>0.47962550249999997</v>
      </c>
      <c r="BI281" s="1">
        <f>[1]服务器生态!AD299</f>
        <v>0.47291513735919999</v>
      </c>
      <c r="BJ281" s="1">
        <f>[1]服务器生态!AE299</f>
        <v>3.8604200140800002E-2</v>
      </c>
      <c r="BK281" s="1">
        <f>[1]服务器生态!AF299</f>
        <v>6.8679600000000019E-3</v>
      </c>
      <c r="BL281" s="1">
        <f>[1]服务器生态!AG299</f>
        <v>1.9871999999999997E-3</v>
      </c>
      <c r="BM281" s="1">
        <f>[1]服务器生态!$P280</f>
        <v>1</v>
      </c>
      <c r="BN281" s="11">
        <f>[1]服务器生态!Q280</f>
        <v>1.3248961171874996</v>
      </c>
    </row>
    <row r="282" spans="21:66" x14ac:dyDescent="0.15">
      <c r="U282" s="15">
        <f>[1]节奏总纲!AC282</f>
        <v>279</v>
      </c>
      <c r="V282" s="15">
        <f>[1]节奏总纲!AD282</f>
        <v>81.285688244217212</v>
      </c>
      <c r="W282" s="15">
        <f>[1]节奏总纲!AE282</f>
        <v>83.378315783683405</v>
      </c>
      <c r="X282" s="15">
        <f>[1]节奏总纲!AF282</f>
        <v>86.335527523350422</v>
      </c>
      <c r="Y282" s="15">
        <f>[1]节奏总纲!AG282</f>
        <v>91.336869586819319</v>
      </c>
      <c r="Z282" s="15">
        <f>[1]节奏总纲!AH282</f>
        <v>100.22645776197997</v>
      </c>
      <c r="AR282" s="1">
        <v>279</v>
      </c>
      <c r="AS282" s="1">
        <f>[1]节奏总纲!BA282</f>
        <v>44.946996335076996</v>
      </c>
      <c r="AT282" s="1">
        <f>[1]节奏总纲!BB282</f>
        <v>46.440970804712194</v>
      </c>
      <c r="AU282" s="1">
        <f>[1]节奏总纲!BC282</f>
        <v>48.389058749356593</v>
      </c>
      <c r="AV282" s="1">
        <f>[1]节奏总纲!BD282</f>
        <v>51.146445031759569</v>
      </c>
      <c r="AW282" s="1">
        <f>[1]节奏总纲!BE282</f>
        <v>55.857679635124818</v>
      </c>
      <c r="BA282" s="1">
        <v>279</v>
      </c>
      <c r="BB282" s="1">
        <f>[1]服务器生态!W300</f>
        <v>63.156569869208369</v>
      </c>
      <c r="BC282" s="1">
        <f>[1]服务器生态!X300</f>
        <v>62.272956210939988</v>
      </c>
      <c r="BD282" s="1">
        <f>[1]服务器生态!Y300</f>
        <v>5.0833595184762697</v>
      </c>
      <c r="BE282" s="1">
        <f>[1]服务器生态!Z300</f>
        <v>0.90436557968251163</v>
      </c>
      <c r="BF282" s="1">
        <f>[1]服务器生态!AA300</f>
        <v>0.26167235684906237</v>
      </c>
      <c r="BG282" s="1">
        <f>[1]服务器生态!AB300</f>
        <v>241.87324072631392</v>
      </c>
      <c r="BH282" s="1">
        <f>[1]服务器生态!AC300</f>
        <v>0.47962550249999997</v>
      </c>
      <c r="BI282" s="1">
        <f>[1]服务器生态!AD300</f>
        <v>0.47291513735919999</v>
      </c>
      <c r="BJ282" s="1">
        <f>[1]服务器生态!AE300</f>
        <v>3.8604200140800002E-2</v>
      </c>
      <c r="BK282" s="1">
        <f>[1]服务器生态!AF300</f>
        <v>6.8679600000000019E-3</v>
      </c>
      <c r="BL282" s="1">
        <f>[1]服务器生态!AG300</f>
        <v>1.9871999999999997E-3</v>
      </c>
      <c r="BM282" s="1">
        <f>[1]服务器生态!$P281</f>
        <v>1</v>
      </c>
      <c r="BN282" s="11">
        <f>[1]服务器生态!Q281</f>
        <v>1.316789235351562</v>
      </c>
    </row>
    <row r="283" spans="21:66" x14ac:dyDescent="0.15">
      <c r="U283" s="15">
        <f>[1]节奏总纲!AC283</f>
        <v>280</v>
      </c>
      <c r="V283" s="15">
        <f>[1]节奏总纲!AD283</f>
        <v>81.336468295706965</v>
      </c>
      <c r="W283" s="15">
        <f>[1]节奏总纲!AE283</f>
        <v>83.429026301054066</v>
      </c>
      <c r="X283" s="15">
        <f>[1]节奏总纲!AF283</f>
        <v>86.385105215793828</v>
      </c>
      <c r="Y283" s="15">
        <f>[1]节奏总纲!AG283</f>
        <v>91.389622389477552</v>
      </c>
      <c r="Z283" s="15">
        <f>[1]节奏总纲!AH283</f>
        <v>100.28009277737006</v>
      </c>
      <c r="AR283" s="1">
        <v>280</v>
      </c>
      <c r="AS283" s="1">
        <f>[1]节奏总纲!BA283</f>
        <v>44.972851781380903</v>
      </c>
      <c r="AT283" s="1">
        <f>[1]节奏总纲!BB283</f>
        <v>46.465050858235607</v>
      </c>
      <c r="AU283" s="1">
        <f>[1]节奏总纲!BC283</f>
        <v>48.412987415902748</v>
      </c>
      <c r="AV283" s="1">
        <f>[1]节奏总纲!BD283</f>
        <v>51.169550799678412</v>
      </c>
      <c r="AW283" s="1">
        <f>[1]节奏总纲!BE283</f>
        <v>55.883389456321602</v>
      </c>
      <c r="BA283" s="1">
        <v>280</v>
      </c>
      <c r="BB283" s="1">
        <f>[1]服务器生态!W301</f>
        <v>62.767743141781402</v>
      </c>
      <c r="BC283" s="1">
        <f>[1]服务器生态!X301</f>
        <v>61.889569497240267</v>
      </c>
      <c r="BD283" s="1">
        <f>[1]服务器生态!Y301</f>
        <v>5.0520635495850348</v>
      </c>
      <c r="BE283" s="1">
        <f>[1]服务器生态!Z301</f>
        <v>0.89879780566511713</v>
      </c>
      <c r="BF283" s="1">
        <f>[1]服务器生态!AA301</f>
        <v>0.26006135729062485</v>
      </c>
      <c r="BG283" s="1">
        <f>[1]服务器生态!AB301</f>
        <v>242.1637189265891</v>
      </c>
      <c r="BH283" s="1">
        <f>[1]服务器生态!AC301</f>
        <v>0.47962550249999997</v>
      </c>
      <c r="BI283" s="1">
        <f>[1]服务器生态!AD301</f>
        <v>0.47291513735919999</v>
      </c>
      <c r="BJ283" s="1">
        <f>[1]服务器生态!AE301</f>
        <v>3.8604200140800002E-2</v>
      </c>
      <c r="BK283" s="1">
        <f>[1]服务器生态!AF301</f>
        <v>6.8679600000000019E-3</v>
      </c>
      <c r="BL283" s="1">
        <f>[1]服务器生态!AG301</f>
        <v>1.9871999999999997E-3</v>
      </c>
      <c r="BM283" s="1">
        <f>[1]服务器生态!$P282</f>
        <v>1</v>
      </c>
      <c r="BN283" s="11">
        <f>[1]服务器生态!Q282</f>
        <v>1.3086823535156245</v>
      </c>
    </row>
    <row r="284" spans="21:66" x14ac:dyDescent="0.15">
      <c r="U284" s="15">
        <f>[1]节奏总纲!AC284</f>
        <v>281</v>
      </c>
      <c r="V284" s="15">
        <f>[1]节奏总纲!AD284</f>
        <v>81.387248347196717</v>
      </c>
      <c r="W284" s="15">
        <f>[1]节奏总纲!AE284</f>
        <v>83.479736818424712</v>
      </c>
      <c r="X284" s="15">
        <f>[1]节奏总纲!AF284</f>
        <v>86.434682908237235</v>
      </c>
      <c r="Y284" s="15">
        <f>[1]节奏总纲!AG284</f>
        <v>91.442375192135771</v>
      </c>
      <c r="Z284" s="15">
        <f>[1]节奏总纲!AH284</f>
        <v>100.33372779276013</v>
      </c>
      <c r="AR284" s="1">
        <v>281</v>
      </c>
      <c r="AS284" s="1">
        <f>[1]节奏总纲!BA284</f>
        <v>44.998707227684804</v>
      </c>
      <c r="AT284" s="1">
        <f>[1]节奏总纲!BB284</f>
        <v>46.489130911759013</v>
      </c>
      <c r="AU284" s="1">
        <f>[1]节奏总纲!BC284</f>
        <v>48.43691608244891</v>
      </c>
      <c r="AV284" s="1">
        <f>[1]节奏总纲!BD284</f>
        <v>51.192656567597261</v>
      </c>
      <c r="AW284" s="1">
        <f>[1]节奏总纲!BE284</f>
        <v>55.909099277518393</v>
      </c>
      <c r="BA284" s="1">
        <v>281</v>
      </c>
      <c r="BB284" s="1">
        <f>[1]服务器生态!W302</f>
        <v>62.378916414354428</v>
      </c>
      <c r="BC284" s="1">
        <f>[1]服务器生态!X302</f>
        <v>61.506182783540545</v>
      </c>
      <c r="BD284" s="1">
        <f>[1]服务器生态!Y302</f>
        <v>5.0207675806937999</v>
      </c>
      <c r="BE284" s="1">
        <f>[1]服务器生态!Z302</f>
        <v>0.89323003164772252</v>
      </c>
      <c r="BF284" s="1">
        <f>[1]服务器生态!AA302</f>
        <v>0.25845035773218733</v>
      </c>
      <c r="BG284" s="1">
        <f>[1]服务器生态!AB302</f>
        <v>242.45239770438471</v>
      </c>
      <c r="BH284" s="1">
        <f>[1]服务器生态!AC302</f>
        <v>0.47962550249999997</v>
      </c>
      <c r="BI284" s="1">
        <f>[1]服务器生态!AD302</f>
        <v>0.47291513735919999</v>
      </c>
      <c r="BJ284" s="1">
        <f>[1]服务器生态!AE302</f>
        <v>3.8604200140800002E-2</v>
      </c>
      <c r="BK284" s="1">
        <f>[1]服务器生态!AF302</f>
        <v>6.8679600000000019E-3</v>
      </c>
      <c r="BL284" s="1">
        <f>[1]服务器生态!AG302</f>
        <v>1.9871999999999997E-3</v>
      </c>
      <c r="BM284" s="1">
        <f>[1]服务器生态!$P283</f>
        <v>1</v>
      </c>
      <c r="BN284" s="11">
        <f>[1]服务器生态!Q283</f>
        <v>1.3005754716796869</v>
      </c>
    </row>
    <row r="285" spans="21:66" x14ac:dyDescent="0.15">
      <c r="U285" s="15">
        <f>[1]节奏总纲!AC285</f>
        <v>282</v>
      </c>
      <c r="V285" s="15">
        <f>[1]节奏总纲!AD285</f>
        <v>81.43802839868647</v>
      </c>
      <c r="W285" s="15">
        <f>[1]节奏总纲!AE285</f>
        <v>83.530447335795373</v>
      </c>
      <c r="X285" s="15">
        <f>[1]节奏总纲!AF285</f>
        <v>86.484260600680642</v>
      </c>
      <c r="Y285" s="15">
        <f>[1]节奏总纲!AG285</f>
        <v>91.495127994794004</v>
      </c>
      <c r="Z285" s="15">
        <f>[1]节奏总纲!AH285</f>
        <v>100.3873628081502</v>
      </c>
      <c r="AR285" s="1">
        <v>282</v>
      </c>
      <c r="AS285" s="1">
        <f>[1]节奏总纲!BA285</f>
        <v>45.021201039060998</v>
      </c>
      <c r="AT285" s="1">
        <f>[1]节奏总纲!BB285</f>
        <v>46.513210965282425</v>
      </c>
      <c r="AU285" s="1">
        <f>[1]节奏总纲!BC285</f>
        <v>48.460844748995065</v>
      </c>
      <c r="AV285" s="1">
        <f>[1]节奏总纲!BD285</f>
        <v>51.215762335516104</v>
      </c>
      <c r="AW285" s="1">
        <f>[1]节奏总纲!BE285</f>
        <v>55.934809098715178</v>
      </c>
      <c r="BA285" s="1">
        <v>282</v>
      </c>
      <c r="BB285" s="1">
        <f>[1]服务器生态!W303</f>
        <v>61.990089686927462</v>
      </c>
      <c r="BC285" s="1">
        <f>[1]服务器生态!X303</f>
        <v>61.122796069840824</v>
      </c>
      <c r="BD285" s="1">
        <f>[1]服务器生态!Y303</f>
        <v>4.989471611802565</v>
      </c>
      <c r="BE285" s="1">
        <f>[1]服务器生态!Z303</f>
        <v>0.88766225763032791</v>
      </c>
      <c r="BF285" s="1">
        <f>[1]服务器生态!AA303</f>
        <v>0.25683935817374987</v>
      </c>
      <c r="BG285" s="1">
        <f>[1]服务器生态!AB303</f>
        <v>242.73927705970075</v>
      </c>
      <c r="BH285" s="1">
        <f>[1]服务器生态!AC303</f>
        <v>0.47962550249999997</v>
      </c>
      <c r="BI285" s="1">
        <f>[1]服务器生态!AD303</f>
        <v>0.47291513735919999</v>
      </c>
      <c r="BJ285" s="1">
        <f>[1]服务器生态!AE303</f>
        <v>3.8604200140800002E-2</v>
      </c>
      <c r="BK285" s="1">
        <f>[1]服务器生态!AF303</f>
        <v>6.8679600000000019E-3</v>
      </c>
      <c r="BL285" s="1">
        <f>[1]服务器生态!AG303</f>
        <v>1.9871999999999997E-3</v>
      </c>
      <c r="BM285" s="1">
        <f>[1]服务器生态!$P284</f>
        <v>1</v>
      </c>
      <c r="BN285" s="11">
        <f>[1]服务器生态!Q284</f>
        <v>1.2924685898437493</v>
      </c>
    </row>
    <row r="286" spans="21:66" x14ac:dyDescent="0.15">
      <c r="U286" s="15">
        <f>[1]节奏总纲!AC286</f>
        <v>283</v>
      </c>
      <c r="V286" s="15">
        <f>[1]节奏总纲!AD286</f>
        <v>81.488808450176222</v>
      </c>
      <c r="W286" s="15">
        <f>[1]节奏总纲!AE286</f>
        <v>83.581157853166033</v>
      </c>
      <c r="X286" s="15">
        <f>[1]节奏总纲!AF286</f>
        <v>86.533838293124049</v>
      </c>
      <c r="Y286" s="15">
        <f>[1]节奏总纲!AG286</f>
        <v>91.547880797452237</v>
      </c>
      <c r="Z286" s="15">
        <f>[1]节奏总纲!AH286</f>
        <v>100.44099782354027</v>
      </c>
      <c r="AR286" s="1">
        <v>283</v>
      </c>
      <c r="AS286" s="1">
        <f>[1]节奏总纲!BA286</f>
        <v>45.043517922283101</v>
      </c>
      <c r="AT286" s="1">
        <f>[1]节奏总纲!BB286</f>
        <v>46.537291018805831</v>
      </c>
      <c r="AU286" s="1">
        <f>[1]节奏总纲!BC286</f>
        <v>48.48477341554122</v>
      </c>
      <c r="AV286" s="1">
        <f>[1]节奏总纲!BD286</f>
        <v>51.238868103434953</v>
      </c>
      <c r="AW286" s="1">
        <f>[1]节奏总纲!BE286</f>
        <v>55.960518919911962</v>
      </c>
      <c r="BA286" s="1">
        <v>283</v>
      </c>
      <c r="BB286" s="1">
        <f>[1]服务器生态!W304</f>
        <v>61.601262959500495</v>
      </c>
      <c r="BC286" s="1">
        <f>[1]服务器生态!X304</f>
        <v>60.739409356141103</v>
      </c>
      <c r="BD286" s="1">
        <f>[1]服务器生态!Y304</f>
        <v>4.9581756429113302</v>
      </c>
      <c r="BE286" s="1">
        <f>[1]服务器生态!Z304</f>
        <v>0.88209448361293341</v>
      </c>
      <c r="BF286" s="1">
        <f>[1]服务器生态!AA304</f>
        <v>0.25522835861531235</v>
      </c>
      <c r="BG286" s="1">
        <f>[1]服务器生态!AB304</f>
        <v>243.02435699253721</v>
      </c>
      <c r="BH286" s="1">
        <f>[1]服务器生态!AC304</f>
        <v>0.47962550249999997</v>
      </c>
      <c r="BI286" s="1">
        <f>[1]服务器生态!AD304</f>
        <v>0.47291513735919999</v>
      </c>
      <c r="BJ286" s="1">
        <f>[1]服务器生态!AE304</f>
        <v>3.8604200140800002E-2</v>
      </c>
      <c r="BK286" s="1">
        <f>[1]服务器生态!AF304</f>
        <v>6.8679600000000019E-3</v>
      </c>
      <c r="BL286" s="1">
        <f>[1]服务器生态!AG304</f>
        <v>1.9871999999999997E-3</v>
      </c>
      <c r="BM286" s="1">
        <f>[1]服务器生态!$P285</f>
        <v>1</v>
      </c>
      <c r="BN286" s="11">
        <f>[1]服务器生态!Q285</f>
        <v>1.2843617080078118</v>
      </c>
    </row>
    <row r="287" spans="21:66" x14ac:dyDescent="0.15">
      <c r="U287" s="15">
        <f>[1]节奏总纲!AC287</f>
        <v>284</v>
      </c>
      <c r="V287" s="15">
        <f>[1]节奏总纲!AD287</f>
        <v>81.539588501665975</v>
      </c>
      <c r="W287" s="15">
        <f>[1]节奏总纲!AE287</f>
        <v>83.631868370536679</v>
      </c>
      <c r="X287" s="15">
        <f>[1]节奏总纲!AF287</f>
        <v>86.583415985567456</v>
      </c>
      <c r="Y287" s="15">
        <f>[1]节奏总纲!AG287</f>
        <v>91.600633600110456</v>
      </c>
      <c r="Z287" s="15">
        <f>[1]节奏总纲!AH287</f>
        <v>100.49463283893036</v>
      </c>
      <c r="AR287" s="1">
        <v>284</v>
      </c>
      <c r="AS287" s="1">
        <f>[1]节奏总纲!BA287</f>
        <v>45.065834805505204</v>
      </c>
      <c r="AT287" s="1">
        <f>[1]节奏总纲!BB287</f>
        <v>46.561371072329244</v>
      </c>
      <c r="AU287" s="1">
        <f>[1]节奏总纲!BC287</f>
        <v>48.508702082087382</v>
      </c>
      <c r="AV287" s="1">
        <f>[1]节奏总纲!BD287</f>
        <v>51.261973871353796</v>
      </c>
      <c r="AW287" s="1">
        <f>[1]节奏总纲!BE287</f>
        <v>55.986228741108754</v>
      </c>
      <c r="BA287" s="1">
        <v>284</v>
      </c>
      <c r="BB287" s="1">
        <f>[1]服务器生态!W305</f>
        <v>61.212436232073536</v>
      </c>
      <c r="BC287" s="1">
        <f>[1]服务器生态!X305</f>
        <v>60.356022642441388</v>
      </c>
      <c r="BD287" s="1">
        <f>[1]服务器生态!Y305</f>
        <v>4.9268796740200953</v>
      </c>
      <c r="BE287" s="1">
        <f>[1]服务器生态!Z305</f>
        <v>0.87652670959553891</v>
      </c>
      <c r="BF287" s="1">
        <f>[1]服务器生态!AA305</f>
        <v>0.25361735905687488</v>
      </c>
      <c r="BG287" s="1">
        <f>[1]服务器生态!AB305</f>
        <v>243.30763750289404</v>
      </c>
      <c r="BH287" s="1">
        <f>[1]服务器生态!AC305</f>
        <v>0.47962550249999997</v>
      </c>
      <c r="BI287" s="1">
        <f>[1]服务器生态!AD305</f>
        <v>0.47291513735919999</v>
      </c>
      <c r="BJ287" s="1">
        <f>[1]服务器生态!AE305</f>
        <v>3.8604200140800002E-2</v>
      </c>
      <c r="BK287" s="1">
        <f>[1]服务器生态!AF305</f>
        <v>6.8679600000000019E-3</v>
      </c>
      <c r="BL287" s="1">
        <f>[1]服务器生态!AG305</f>
        <v>1.9871999999999997E-3</v>
      </c>
      <c r="BM287" s="1">
        <f>[1]服务器生态!$P286</f>
        <v>1</v>
      </c>
      <c r="BN287" s="11">
        <f>[1]服务器生态!Q286</f>
        <v>1.2762548261718745</v>
      </c>
    </row>
    <row r="288" spans="21:66" x14ac:dyDescent="0.15">
      <c r="U288" s="15">
        <f>[1]节奏总纲!AC288</f>
        <v>285</v>
      </c>
      <c r="V288" s="15">
        <f>[1]节奏总纲!AD288</f>
        <v>81.590368553155727</v>
      </c>
      <c r="W288" s="15">
        <f>[1]节奏总纲!AE288</f>
        <v>83.68257888790734</v>
      </c>
      <c r="X288" s="15">
        <f>[1]节奏总纲!AF288</f>
        <v>86.632993678010848</v>
      </c>
      <c r="Y288" s="15">
        <f>[1]节奏总纲!AG288</f>
        <v>91.653386402768689</v>
      </c>
      <c r="Z288" s="15">
        <f>[1]节奏总纲!AH288</f>
        <v>100.54826785432043</v>
      </c>
      <c r="AR288" s="1">
        <v>285</v>
      </c>
      <c r="AS288" s="1">
        <f>[1]节奏总纲!BA288</f>
        <v>45.088151688727308</v>
      </c>
      <c r="AT288" s="1">
        <f>[1]节奏总纲!BB288</f>
        <v>46.58545112585265</v>
      </c>
      <c r="AU288" s="1">
        <f>[1]节奏总纲!BC288</f>
        <v>48.532630748633537</v>
      </c>
      <c r="AV288" s="1">
        <f>[1]节奏总纲!BD288</f>
        <v>51.285079639272645</v>
      </c>
      <c r="AW288" s="1">
        <f>[1]节奏总纲!BE288</f>
        <v>56.010312347085055</v>
      </c>
      <c r="BA288" s="1">
        <v>285</v>
      </c>
      <c r="BB288" s="1">
        <f>[1]服务器生态!W306</f>
        <v>60.823609504646569</v>
      </c>
      <c r="BC288" s="1">
        <f>[1]服务器生态!X306</f>
        <v>59.972635928741667</v>
      </c>
      <c r="BD288" s="1">
        <f>[1]服务器生态!Y306</f>
        <v>4.8955837051288604</v>
      </c>
      <c r="BE288" s="1">
        <f>[1]服务器生态!Z306</f>
        <v>0.87095893557814441</v>
      </c>
      <c r="BF288" s="1">
        <f>[1]服务器生态!AA306</f>
        <v>0.25200635949843736</v>
      </c>
      <c r="BG288" s="1">
        <f>[1]服务器生态!AB306</f>
        <v>243.58911859077131</v>
      </c>
      <c r="BH288" s="1">
        <f>[1]服务器生态!AC306</f>
        <v>0.47962550249999997</v>
      </c>
      <c r="BI288" s="1">
        <f>[1]服务器生态!AD306</f>
        <v>0.47291513735919999</v>
      </c>
      <c r="BJ288" s="1">
        <f>[1]服务器生态!AE306</f>
        <v>3.8604200140800002E-2</v>
      </c>
      <c r="BK288" s="1">
        <f>[1]服务器生态!AF306</f>
        <v>6.8679600000000019E-3</v>
      </c>
      <c r="BL288" s="1">
        <f>[1]服务器生态!AG306</f>
        <v>1.9871999999999997E-3</v>
      </c>
      <c r="BM288" s="1">
        <f>[1]服务器生态!$P287</f>
        <v>1</v>
      </c>
      <c r="BN288" s="11">
        <f>[1]服务器生态!Q287</f>
        <v>1.2681479443359369</v>
      </c>
    </row>
    <row r="289" spans="21:66" x14ac:dyDescent="0.15">
      <c r="U289" s="15">
        <f>[1]节奏总纲!AC289</f>
        <v>286</v>
      </c>
      <c r="V289" s="15">
        <f>[1]节奏总纲!AD289</f>
        <v>81.64114860464548</v>
      </c>
      <c r="W289" s="15">
        <f>[1]节奏总纲!AE289</f>
        <v>83.733289405278001</v>
      </c>
      <c r="X289" s="15">
        <f>[1]节奏总纲!AF289</f>
        <v>86.682571370454255</v>
      </c>
      <c r="Y289" s="15">
        <f>[1]节奏总纲!AG289</f>
        <v>91.706139205426922</v>
      </c>
      <c r="Z289" s="15">
        <f>[1]节奏总纲!AH289</f>
        <v>100.6019028697105</v>
      </c>
      <c r="AR289" s="1">
        <v>286</v>
      </c>
      <c r="AS289" s="1">
        <f>[1]节奏总纲!BA289</f>
        <v>45.110468571949411</v>
      </c>
      <c r="AT289" s="1">
        <f>[1]节奏总纲!BB289</f>
        <v>46.609531179376063</v>
      </c>
      <c r="AU289" s="1">
        <f>[1]节奏总纲!BC289</f>
        <v>48.556559415179692</v>
      </c>
      <c r="AV289" s="1">
        <f>[1]节奏总纲!BD289</f>
        <v>51.308185407191495</v>
      </c>
      <c r="AW289" s="1">
        <f>[1]节奏总纲!BE289</f>
        <v>56.032520096468168</v>
      </c>
      <c r="BA289" s="1">
        <v>286</v>
      </c>
      <c r="BB289" s="1">
        <f>[1]服务器生态!W307</f>
        <v>60.43478277721961</v>
      </c>
      <c r="BC289" s="1">
        <f>[1]服务器生态!X307</f>
        <v>59.589249215041953</v>
      </c>
      <c r="BD289" s="1">
        <f>[1]服务器生态!Y307</f>
        <v>4.8642877362376264</v>
      </c>
      <c r="BE289" s="1">
        <f>[1]服务器生态!Z307</f>
        <v>0.86539116156074991</v>
      </c>
      <c r="BF289" s="1">
        <f>[1]服务器生态!AA307</f>
        <v>0.25039535993999984</v>
      </c>
      <c r="BG289" s="1">
        <f>[1]服务器生态!AB307</f>
        <v>243.86880025616904</v>
      </c>
      <c r="BH289" s="1">
        <f>[1]服务器生态!AC307</f>
        <v>0.47962550249999997</v>
      </c>
      <c r="BI289" s="1">
        <f>[1]服务器生态!AD307</f>
        <v>0.47291513735919999</v>
      </c>
      <c r="BJ289" s="1">
        <f>[1]服务器生态!AE307</f>
        <v>3.8604200140800002E-2</v>
      </c>
      <c r="BK289" s="1">
        <f>[1]服务器生态!AF307</f>
        <v>6.8679600000000019E-3</v>
      </c>
      <c r="BL289" s="1">
        <f>[1]服务器生态!AG307</f>
        <v>1.9871999999999997E-3</v>
      </c>
      <c r="BM289" s="1">
        <f>[1]服务器生态!$P288</f>
        <v>1</v>
      </c>
      <c r="BN289" s="11">
        <f>[1]服务器生态!Q288</f>
        <v>1.2600410624999996</v>
      </c>
    </row>
    <row r="290" spans="21:66" x14ac:dyDescent="0.15">
      <c r="U290" s="15">
        <f>[1]节奏总纲!AC290</f>
        <v>287</v>
      </c>
      <c r="V290" s="15">
        <f>[1]节奏总纲!AD290</f>
        <v>81.691928656135218</v>
      </c>
      <c r="W290" s="15">
        <f>[1]节奏总纲!AE290</f>
        <v>83.783999922648647</v>
      </c>
      <c r="X290" s="15">
        <f>[1]节奏总纲!AF290</f>
        <v>86.732149062897662</v>
      </c>
      <c r="Y290" s="15">
        <f>[1]节奏总纲!AG290</f>
        <v>91.758892008085141</v>
      </c>
      <c r="Z290" s="15">
        <f>[1]节奏总纲!AH290</f>
        <v>100.65553788510059</v>
      </c>
      <c r="AR290" s="1">
        <v>287</v>
      </c>
      <c r="AS290" s="1">
        <f>[1]节奏总纲!BA290</f>
        <v>45.132785455171515</v>
      </c>
      <c r="AT290" s="1">
        <f>[1]节奏总纲!BB290</f>
        <v>46.633611232899469</v>
      </c>
      <c r="AU290" s="1">
        <f>[1]节奏总纲!BC290</f>
        <v>48.580488081725846</v>
      </c>
      <c r="AV290" s="1">
        <f>[1]节奏总纲!BD290</f>
        <v>51.331291175110337</v>
      </c>
      <c r="AW290" s="1">
        <f>[1]节奏总纲!BE290</f>
        <v>56.054727845851275</v>
      </c>
      <c r="BA290" s="1">
        <v>287</v>
      </c>
      <c r="BB290" s="1">
        <f>[1]服务器生态!W308</f>
        <v>60.04595604979265</v>
      </c>
      <c r="BC290" s="1">
        <f>[1]服务器生态!X308</f>
        <v>59.205862501342239</v>
      </c>
      <c r="BD290" s="1">
        <f>[1]服务器生态!Y308</f>
        <v>4.8329917673463925</v>
      </c>
      <c r="BE290" s="1">
        <f>[1]服务器生态!Z308</f>
        <v>0.85982338754335541</v>
      </c>
      <c r="BF290" s="1">
        <f>[1]服务器生态!AA308</f>
        <v>0.24878436038156237</v>
      </c>
      <c r="BG290" s="1">
        <f>[1]服务器生态!AB308</f>
        <v>244.14668249908718</v>
      </c>
      <c r="BH290" s="1">
        <f>[1]服务器生态!AC308</f>
        <v>0.47962550249999997</v>
      </c>
      <c r="BI290" s="1">
        <f>[1]服务器生态!AD308</f>
        <v>0.47291513735919999</v>
      </c>
      <c r="BJ290" s="1">
        <f>[1]服务器生态!AE308</f>
        <v>3.8604200140800002E-2</v>
      </c>
      <c r="BK290" s="1">
        <f>[1]服务器生态!AF308</f>
        <v>6.8679600000000019E-3</v>
      </c>
      <c r="BL290" s="1">
        <f>[1]服务器生态!AG308</f>
        <v>1.9871999999999997E-3</v>
      </c>
      <c r="BM290" s="1">
        <f>[1]服务器生态!$P289</f>
        <v>1</v>
      </c>
      <c r="BN290" s="11">
        <f>[1]服务器生态!Q289</f>
        <v>1.251934180664062</v>
      </c>
    </row>
    <row r="291" spans="21:66" x14ac:dyDescent="0.15">
      <c r="U291" s="15">
        <f>[1]节奏总纲!AC291</f>
        <v>288</v>
      </c>
      <c r="V291" s="15">
        <f>[1]节奏总纲!AD291</f>
        <v>81.742708707624971</v>
      </c>
      <c r="W291" s="15">
        <f>[1]节奏总纲!AE291</f>
        <v>83.834710440019307</v>
      </c>
      <c r="X291" s="15">
        <f>[1]节奏总纲!AF291</f>
        <v>86.781726755341069</v>
      </c>
      <c r="Y291" s="15">
        <f>[1]节奏总纲!AG291</f>
        <v>91.811644810743374</v>
      </c>
      <c r="Z291" s="15">
        <f>[1]节奏总纲!AH291</f>
        <v>100.70917290049066</v>
      </c>
      <c r="AR291" s="1">
        <v>288</v>
      </c>
      <c r="AS291" s="1">
        <f>[1]节奏总纲!BA291</f>
        <v>45.155102338393618</v>
      </c>
      <c r="AT291" s="1">
        <f>[1]节奏总纲!BB291</f>
        <v>46.657691286422882</v>
      </c>
      <c r="AU291" s="1">
        <f>[1]节奏总纲!BC291</f>
        <v>48.604416748272008</v>
      </c>
      <c r="AV291" s="1">
        <f>[1]节奏总纲!BD291</f>
        <v>51.354396943029187</v>
      </c>
      <c r="AW291" s="1">
        <f>[1]节奏总纲!BE291</f>
        <v>56.076935595234382</v>
      </c>
      <c r="BA291" s="1">
        <v>288</v>
      </c>
      <c r="BB291" s="1">
        <f>[1]服务器生态!W309</f>
        <v>59.657129322365684</v>
      </c>
      <c r="BC291" s="1">
        <f>[1]服务器生态!X309</f>
        <v>58.822475787642524</v>
      </c>
      <c r="BD291" s="1">
        <f>[1]服务器生态!Y309</f>
        <v>4.8016957984551576</v>
      </c>
      <c r="BE291" s="1">
        <f>[1]服务器生态!Z309</f>
        <v>0.85425561352596091</v>
      </c>
      <c r="BF291" s="1">
        <f>[1]服务器生态!AA309</f>
        <v>0.24717336082312488</v>
      </c>
      <c r="BG291" s="1">
        <f>[1]服务器生态!AB309</f>
        <v>244.42276531952569</v>
      </c>
      <c r="BH291" s="1">
        <f>[1]服务器生态!AC309</f>
        <v>0.47962550249999997</v>
      </c>
      <c r="BI291" s="1">
        <f>[1]服务器生态!AD309</f>
        <v>0.47291513735919999</v>
      </c>
      <c r="BJ291" s="1">
        <f>[1]服务器生态!AE309</f>
        <v>3.8604200140800002E-2</v>
      </c>
      <c r="BK291" s="1">
        <f>[1]服务器生态!AF309</f>
        <v>6.8679600000000019E-3</v>
      </c>
      <c r="BL291" s="1">
        <f>[1]服务器生态!AG309</f>
        <v>1.9871999999999997E-3</v>
      </c>
      <c r="BM291" s="1">
        <f>[1]服务器生态!$P290</f>
        <v>1</v>
      </c>
      <c r="BN291" s="11">
        <f>[1]服务器生态!Q290</f>
        <v>1.2438272988281245</v>
      </c>
    </row>
    <row r="292" spans="21:66" x14ac:dyDescent="0.15">
      <c r="U292" s="15">
        <f>[1]节奏总纲!AC292</f>
        <v>289</v>
      </c>
      <c r="V292" s="15">
        <f>[1]节奏总纲!AD292</f>
        <v>81.793488759114723</v>
      </c>
      <c r="W292" s="15">
        <f>[1]节奏总纲!AE292</f>
        <v>83.885420957389968</v>
      </c>
      <c r="X292" s="15">
        <f>[1]节奏总纲!AF292</f>
        <v>86.831304447784476</v>
      </c>
      <c r="Y292" s="15">
        <f>[1]节奏总纲!AG292</f>
        <v>91.864397613401607</v>
      </c>
      <c r="Z292" s="15">
        <f>[1]节奏总纲!AH292</f>
        <v>100.76280791588073</v>
      </c>
      <c r="AR292" s="1">
        <v>289</v>
      </c>
      <c r="AS292" s="1">
        <f>[1]节奏总纲!BA292</f>
        <v>45.177419221615722</v>
      </c>
      <c r="AT292" s="1">
        <f>[1]节奏总纲!BB292</f>
        <v>46.681771339946287</v>
      </c>
      <c r="AU292" s="1">
        <f>[1]节奏总纲!BC292</f>
        <v>48.628345414818163</v>
      </c>
      <c r="AV292" s="1">
        <f>[1]节奏总纲!BD292</f>
        <v>51.377502710948029</v>
      </c>
      <c r="AW292" s="1">
        <f>[1]节奏总纲!BE292</f>
        <v>56.099143344617488</v>
      </c>
      <c r="BA292" s="1">
        <v>289</v>
      </c>
      <c r="BB292" s="1">
        <f>[1]服务器生态!W310</f>
        <v>59.268302594938717</v>
      </c>
      <c r="BC292" s="1">
        <f>[1]服务器生态!X310</f>
        <v>58.439089073942803</v>
      </c>
      <c r="BD292" s="1">
        <f>[1]服务器生态!Y310</f>
        <v>4.7703998295639227</v>
      </c>
      <c r="BE292" s="1">
        <f>[1]服务器生态!Z310</f>
        <v>0.8486878395085663</v>
      </c>
      <c r="BF292" s="1">
        <f>[1]服务器生态!AA310</f>
        <v>0.24556236126468736</v>
      </c>
      <c r="BG292" s="1">
        <f>[1]服务器生态!AB310</f>
        <v>244.69704871748468</v>
      </c>
      <c r="BH292" s="1">
        <f>[1]服务器生态!AC310</f>
        <v>0.47962550249999997</v>
      </c>
      <c r="BI292" s="1">
        <f>[1]服务器生态!AD310</f>
        <v>0.47291513735919999</v>
      </c>
      <c r="BJ292" s="1">
        <f>[1]服务器生态!AE310</f>
        <v>3.8604200140800002E-2</v>
      </c>
      <c r="BK292" s="1">
        <f>[1]服务器生态!AF310</f>
        <v>6.8679600000000019E-3</v>
      </c>
      <c r="BL292" s="1">
        <f>[1]服务器生态!AG310</f>
        <v>1.9871999999999997E-3</v>
      </c>
      <c r="BM292" s="1">
        <f>[1]服务器生态!$P291</f>
        <v>1</v>
      </c>
      <c r="BN292" s="11">
        <f>[1]服务器生态!Q291</f>
        <v>1.2357204169921869</v>
      </c>
    </row>
    <row r="293" spans="21:66" x14ac:dyDescent="0.15">
      <c r="U293" s="15">
        <f>[1]节奏总纲!AC293</f>
        <v>290</v>
      </c>
      <c r="V293" s="15">
        <f>[1]节奏总纲!AD293</f>
        <v>81.844268810604476</v>
      </c>
      <c r="W293" s="15">
        <f>[1]节奏总纲!AE293</f>
        <v>83.936131474760614</v>
      </c>
      <c r="X293" s="15">
        <f>[1]节奏总纲!AF293</f>
        <v>86.880882140227882</v>
      </c>
      <c r="Y293" s="15">
        <f>[1]节奏总纲!AG293</f>
        <v>91.917150416059826</v>
      </c>
      <c r="Z293" s="15">
        <f>[1]节奏总纲!AH293</f>
        <v>100.8164429312708</v>
      </c>
      <c r="AR293" s="1">
        <v>290</v>
      </c>
      <c r="AS293" s="1">
        <f>[1]节奏总纲!BA293</f>
        <v>45.199736104837825</v>
      </c>
      <c r="AT293" s="1">
        <f>[1]节奏总纲!BB293</f>
        <v>46.7058513934697</v>
      </c>
      <c r="AU293" s="1">
        <f>[1]节奏总纲!BC293</f>
        <v>48.652274081364318</v>
      </c>
      <c r="AV293" s="1">
        <f>[1]节奏总纲!BD293</f>
        <v>51.400608478866879</v>
      </c>
      <c r="AW293" s="1">
        <f>[1]节奏总纲!BE293</f>
        <v>56.121351094000602</v>
      </c>
      <c r="BA293" s="1">
        <v>290</v>
      </c>
      <c r="BB293" s="1">
        <f>[1]服务器生态!W311</f>
        <v>58.879475867511751</v>
      </c>
      <c r="BC293" s="1">
        <f>[1]服务器生态!X311</f>
        <v>58.055702360243082</v>
      </c>
      <c r="BD293" s="1">
        <f>[1]服务器生态!Y311</f>
        <v>4.739103860672687</v>
      </c>
      <c r="BE293" s="1">
        <f>[1]服务器生态!Z311</f>
        <v>0.8431200654911718</v>
      </c>
      <c r="BF293" s="1">
        <f>[1]服务器生态!AA311</f>
        <v>0.24395136170624987</v>
      </c>
      <c r="BG293" s="1">
        <f>[1]服务器生态!AB311</f>
        <v>244.96953269296404</v>
      </c>
      <c r="BH293" s="1">
        <f>[1]服务器生态!AC311</f>
        <v>0.47962550249999997</v>
      </c>
      <c r="BI293" s="1">
        <f>[1]服务器生态!AD311</f>
        <v>0.47291513735919999</v>
      </c>
      <c r="BJ293" s="1">
        <f>[1]服务器生态!AE311</f>
        <v>3.8604200140800002E-2</v>
      </c>
      <c r="BK293" s="1">
        <f>[1]服务器生态!AF311</f>
        <v>6.8679600000000019E-3</v>
      </c>
      <c r="BL293" s="1">
        <f>[1]服务器生态!AG311</f>
        <v>1.9871999999999997E-3</v>
      </c>
      <c r="BM293" s="1">
        <f>[1]服务器生态!$P292</f>
        <v>1</v>
      </c>
      <c r="BN293" s="11">
        <f>[1]服务器生态!Q292</f>
        <v>1.2276135351562494</v>
      </c>
    </row>
    <row r="294" spans="21:66" x14ac:dyDescent="0.15">
      <c r="U294" s="15">
        <f>[1]节奏总纲!AC294</f>
        <v>291</v>
      </c>
      <c r="V294" s="15">
        <f>[1]节奏总纲!AD294</f>
        <v>81.895048862094228</v>
      </c>
      <c r="W294" s="15">
        <f>[1]节奏总纲!AE294</f>
        <v>83.986841992131275</v>
      </c>
      <c r="X294" s="15">
        <f>[1]节奏总纲!AF294</f>
        <v>86.930459832671289</v>
      </c>
      <c r="Y294" s="15">
        <f>[1]节奏总纲!AG294</f>
        <v>91.969903218718059</v>
      </c>
      <c r="Z294" s="15">
        <f>[1]节奏总纲!AH294</f>
        <v>100.87007794666089</v>
      </c>
      <c r="AR294" s="1">
        <v>291</v>
      </c>
      <c r="AS294" s="1">
        <f>[1]节奏总纲!BA294</f>
        <v>45.222052988059936</v>
      </c>
      <c r="AT294" s="1">
        <f>[1]节奏总纲!BB294</f>
        <v>46.729931446993106</v>
      </c>
      <c r="AU294" s="1">
        <f>[1]节奏总纲!BC294</f>
        <v>48.67620274791048</v>
      </c>
      <c r="AV294" s="1">
        <f>[1]节奏总纲!BD294</f>
        <v>51.423714246785721</v>
      </c>
      <c r="AW294" s="1">
        <f>[1]节奏总纲!BE294</f>
        <v>56.143558843383708</v>
      </c>
      <c r="BA294" s="1">
        <v>291</v>
      </c>
      <c r="BB294" s="1">
        <f>[1]服务器生态!W312</f>
        <v>58.490649140084784</v>
      </c>
      <c r="BC294" s="1">
        <f>[1]服务器生态!X312</f>
        <v>57.67231564654336</v>
      </c>
      <c r="BD294" s="1">
        <f>[1]服务器生态!Y312</f>
        <v>4.7078078917814521</v>
      </c>
      <c r="BE294" s="1">
        <f>[1]服务器生态!Z312</f>
        <v>0.83755229147377719</v>
      </c>
      <c r="BF294" s="1">
        <f>[1]服务器生态!AA312</f>
        <v>0.24234036214781235</v>
      </c>
      <c r="BG294" s="1">
        <f>[1]服务器生态!AB312</f>
        <v>245.24021724596383</v>
      </c>
      <c r="BH294" s="1">
        <f>[1]服务器生态!AC312</f>
        <v>0.47962550249999997</v>
      </c>
      <c r="BI294" s="1">
        <f>[1]服务器生态!AD312</f>
        <v>0.47291513735919999</v>
      </c>
      <c r="BJ294" s="1">
        <f>[1]服务器生态!AE312</f>
        <v>3.8604200140800002E-2</v>
      </c>
      <c r="BK294" s="1">
        <f>[1]服务器生态!AF312</f>
        <v>6.8679600000000019E-3</v>
      </c>
      <c r="BL294" s="1">
        <f>[1]服务器生态!AG312</f>
        <v>1.9871999999999997E-3</v>
      </c>
      <c r="BM294" s="1">
        <f>[1]服务器生态!$P293</f>
        <v>1</v>
      </c>
      <c r="BN294" s="11">
        <f>[1]服务器生态!Q293</f>
        <v>1.2195066533203118</v>
      </c>
    </row>
    <row r="295" spans="21:66" x14ac:dyDescent="0.15">
      <c r="U295" s="15">
        <f>[1]节奏总纲!AC295</f>
        <v>292</v>
      </c>
      <c r="V295" s="15">
        <f>[1]节奏总纲!AD295</f>
        <v>81.945828913583981</v>
      </c>
      <c r="W295" s="15">
        <f>[1]节奏总纲!AE295</f>
        <v>84.036191564035917</v>
      </c>
      <c r="X295" s="15">
        <f>[1]节奏总纲!AF295</f>
        <v>86.980037525114682</v>
      </c>
      <c r="Y295" s="15">
        <f>[1]节奏总纲!AG295</f>
        <v>92.021521414287719</v>
      </c>
      <c r="Z295" s="15">
        <f>[1]节奏总纲!AH295</f>
        <v>100.92371296205096</v>
      </c>
      <c r="AR295" s="1">
        <v>292</v>
      </c>
      <c r="AS295" s="1">
        <f>[1]节奏总纲!BA295</f>
        <v>45.244369871282039</v>
      </c>
      <c r="AT295" s="1">
        <f>[1]节奏总纲!BB295</f>
        <v>46.754011500516519</v>
      </c>
      <c r="AU295" s="1">
        <f>[1]节奏总纲!BC295</f>
        <v>48.700131414456635</v>
      </c>
      <c r="AV295" s="1">
        <f>[1]节奏总纲!BD295</f>
        <v>51.446820014704571</v>
      </c>
      <c r="AW295" s="1">
        <f>[1]节奏总纲!BE295</f>
        <v>56.165766592766815</v>
      </c>
      <c r="BA295" s="1">
        <v>292</v>
      </c>
      <c r="BB295" s="1">
        <f>[1]服务器生态!W313</f>
        <v>58.101822412657825</v>
      </c>
      <c r="BC295" s="1">
        <f>[1]服务器生态!X313</f>
        <v>57.288928932843646</v>
      </c>
      <c r="BD295" s="1">
        <f>[1]服务器生态!Y313</f>
        <v>4.6765119228902181</v>
      </c>
      <c r="BE295" s="1">
        <f>[1]服务器生态!Z313</f>
        <v>0.83198451745638269</v>
      </c>
      <c r="BF295" s="1">
        <f>[1]服务器生态!AA313</f>
        <v>0.24072936258937488</v>
      </c>
      <c r="BG295" s="1">
        <f>[1]服务器生态!AB313</f>
        <v>245.50910237648398</v>
      </c>
      <c r="BH295" s="1">
        <f>[1]服务器生态!AC313</f>
        <v>0.47962550249999997</v>
      </c>
      <c r="BI295" s="1">
        <f>[1]服务器生态!AD313</f>
        <v>0.47291513735919999</v>
      </c>
      <c r="BJ295" s="1">
        <f>[1]服务器生态!AE313</f>
        <v>3.8604200140800002E-2</v>
      </c>
      <c r="BK295" s="1">
        <f>[1]服务器生态!AF313</f>
        <v>6.8679600000000019E-3</v>
      </c>
      <c r="BL295" s="1">
        <f>[1]服务器生态!AG313</f>
        <v>1.9871999999999997E-3</v>
      </c>
      <c r="BM295" s="1">
        <f>[1]服务器生态!$P294</f>
        <v>1</v>
      </c>
      <c r="BN295" s="11">
        <f>[1]服务器生态!Q294</f>
        <v>1.2113997714843745</v>
      </c>
    </row>
    <row r="296" spans="21:66" x14ac:dyDescent="0.15">
      <c r="U296" s="15">
        <f>[1]节奏总纲!AC296</f>
        <v>293</v>
      </c>
      <c r="V296" s="15">
        <f>[1]节奏总纲!AD296</f>
        <v>81.996608965073733</v>
      </c>
      <c r="W296" s="15">
        <f>[1]节奏总纲!AE296</f>
        <v>84.085064274836242</v>
      </c>
      <c r="X296" s="15">
        <f>[1]节奏总纲!AF296</f>
        <v>87.029133791498197</v>
      </c>
      <c r="Y296" s="15">
        <f>[1]节奏总纲!AG296</f>
        <v>92.071632371634976</v>
      </c>
      <c r="Z296" s="15">
        <f>[1]节奏总纲!AH296</f>
        <v>100.97734797744103</v>
      </c>
      <c r="AR296" s="1">
        <v>293</v>
      </c>
      <c r="AS296" s="1">
        <f>[1]节奏总纲!BA296</f>
        <v>45.266686754504143</v>
      </c>
      <c r="AT296" s="1">
        <f>[1]节奏总纲!BB296</f>
        <v>46.778091554039925</v>
      </c>
      <c r="AU296" s="1">
        <f>[1]节奏总纲!BC296</f>
        <v>48.72406008100279</v>
      </c>
      <c r="AV296" s="1">
        <f>[1]节奏总纲!BD296</f>
        <v>51.46992578262342</v>
      </c>
      <c r="AW296" s="1">
        <f>[1]节奏总纲!BE296</f>
        <v>56.187974342149921</v>
      </c>
      <c r="BA296" s="1">
        <v>293</v>
      </c>
      <c r="BB296" s="1">
        <f>[1]服务器生态!W314</f>
        <v>57.712995685230858</v>
      </c>
      <c r="BC296" s="1">
        <f>[1]服务器生态!X314</f>
        <v>56.905542219143925</v>
      </c>
      <c r="BD296" s="1">
        <f>[1]服务器生态!Y314</f>
        <v>4.6452159539989832</v>
      </c>
      <c r="BE296" s="1">
        <f>[1]服务器生态!Z314</f>
        <v>0.82641674343898819</v>
      </c>
      <c r="BF296" s="1">
        <f>[1]服务器生态!AA314</f>
        <v>0.23911836303093736</v>
      </c>
      <c r="BG296" s="1">
        <f>[1]服务器生态!AB314</f>
        <v>245.77618808452459</v>
      </c>
      <c r="BH296" s="1">
        <f>[1]服务器生态!AC314</f>
        <v>0.47962550249999997</v>
      </c>
      <c r="BI296" s="1">
        <f>[1]服务器生态!AD314</f>
        <v>0.47291513735919999</v>
      </c>
      <c r="BJ296" s="1">
        <f>[1]服务器生态!AE314</f>
        <v>3.8604200140800002E-2</v>
      </c>
      <c r="BK296" s="1">
        <f>[1]服务器生态!AF314</f>
        <v>6.8679600000000019E-3</v>
      </c>
      <c r="BL296" s="1">
        <f>[1]服务器生态!AG314</f>
        <v>1.9871999999999997E-3</v>
      </c>
      <c r="BM296" s="1">
        <f>[1]服务器生态!$P295</f>
        <v>1</v>
      </c>
      <c r="BN296" s="11">
        <f>[1]服务器生态!Q295</f>
        <v>1.2032928896484369</v>
      </c>
    </row>
    <row r="297" spans="21:66" x14ac:dyDescent="0.15">
      <c r="U297" s="15">
        <f>[1]节奏总纲!AC297</f>
        <v>294</v>
      </c>
      <c r="V297" s="15">
        <f>[1]节奏总纲!AD297</f>
        <v>82.044215515890215</v>
      </c>
      <c r="W297" s="15">
        <f>[1]节奏总纲!AE297</f>
        <v>84.133936985636566</v>
      </c>
      <c r="X297" s="15">
        <f>[1]节奏总纲!AF297</f>
        <v>87.077905547159801</v>
      </c>
      <c r="Y297" s="15">
        <f>[1]节奏总纲!AG297</f>
        <v>92.121743328982234</v>
      </c>
      <c r="Z297" s="15">
        <f>[1]节奏总纲!AH297</f>
        <v>101.02868392415382</v>
      </c>
      <c r="AR297" s="1">
        <v>294</v>
      </c>
      <c r="AS297" s="1">
        <f>[1]节奏总纲!BA297</f>
        <v>45.289003637726246</v>
      </c>
      <c r="AT297" s="1">
        <f>[1]节奏总纲!BB297</f>
        <v>46.802171607563338</v>
      </c>
      <c r="AU297" s="1">
        <f>[1]节奏总纲!BC297</f>
        <v>48.747988747548945</v>
      </c>
      <c r="AV297" s="1">
        <f>[1]节奏总纲!BD297</f>
        <v>51.493031550542263</v>
      </c>
      <c r="AW297" s="1">
        <f>[1]节奏总纲!BE297</f>
        <v>56.210182091533035</v>
      </c>
      <c r="BA297" s="1">
        <v>294</v>
      </c>
      <c r="BB297" s="1">
        <f>[1]服务器生态!W315</f>
        <v>57.324168957803892</v>
      </c>
      <c r="BC297" s="1">
        <f>[1]服务器生态!X315</f>
        <v>56.522155505444204</v>
      </c>
      <c r="BD297" s="1">
        <f>[1]服务器生态!Y315</f>
        <v>4.6139199851077484</v>
      </c>
      <c r="BE297" s="1">
        <f>[1]服务器生态!Z315</f>
        <v>0.82084896942159358</v>
      </c>
      <c r="BF297" s="1">
        <f>[1]服务器生态!AA315</f>
        <v>0.23750736347249984</v>
      </c>
      <c r="BG297" s="1">
        <f>[1]服务器生态!AB315</f>
        <v>246.04147437008558</v>
      </c>
      <c r="BH297" s="1">
        <f>[1]服务器生态!AC315</f>
        <v>0.47962550249999997</v>
      </c>
      <c r="BI297" s="1">
        <f>[1]服务器生态!AD315</f>
        <v>0.47291513735919999</v>
      </c>
      <c r="BJ297" s="1">
        <f>[1]服务器生态!AE315</f>
        <v>3.8604200140800002E-2</v>
      </c>
      <c r="BK297" s="1">
        <f>[1]服务器生态!AF315</f>
        <v>6.8679600000000019E-3</v>
      </c>
      <c r="BL297" s="1">
        <f>[1]服务器生态!AG315</f>
        <v>1.9871999999999997E-3</v>
      </c>
      <c r="BM297" s="1">
        <f>[1]服务器生态!$P296</f>
        <v>1</v>
      </c>
      <c r="BN297" s="11">
        <f>[1]服务器生态!Q296</f>
        <v>1.1951860078124994</v>
      </c>
    </row>
    <row r="298" spans="21:66" x14ac:dyDescent="0.15">
      <c r="U298" s="15">
        <f>[1]节奏总纲!AC298</f>
        <v>295</v>
      </c>
      <c r="V298" s="15">
        <f>[1]节奏总纲!AD298</f>
        <v>82.091594979242089</v>
      </c>
      <c r="W298" s="15">
        <f>[1]节奏总纲!AE298</f>
        <v>84.182809696436891</v>
      </c>
      <c r="X298" s="15">
        <f>[1]节奏总纲!AF298</f>
        <v>87.126677302821392</v>
      </c>
      <c r="Y298" s="15">
        <f>[1]节奏总纲!AG298</f>
        <v>92.171854286329506</v>
      </c>
      <c r="Z298" s="15">
        <f>[1]节奏总纲!AH298</f>
        <v>101.07833899530283</v>
      </c>
      <c r="AR298" s="1">
        <v>295</v>
      </c>
      <c r="AS298" s="1">
        <f>[1]节奏总纲!BA298</f>
        <v>45.31132052094835</v>
      </c>
      <c r="AT298" s="1">
        <f>[1]节奏总纲!BB298</f>
        <v>46.826251661086744</v>
      </c>
      <c r="AU298" s="1">
        <f>[1]节奏总纲!BC298</f>
        <v>48.771917414095107</v>
      </c>
      <c r="AV298" s="1">
        <f>[1]节奏总纲!BD298</f>
        <v>51.516137318461112</v>
      </c>
      <c r="AW298" s="1">
        <f>[1]节奏总纲!BE298</f>
        <v>56.232389840916142</v>
      </c>
      <c r="BA298" s="1">
        <v>295</v>
      </c>
      <c r="BB298" s="1">
        <f>[1]服务器生态!W316</f>
        <v>56.935342230376932</v>
      </c>
      <c r="BC298" s="1">
        <f>[1]服务器生态!X316</f>
        <v>56.138768791744489</v>
      </c>
      <c r="BD298" s="1">
        <f>[1]服务器生态!Y316</f>
        <v>4.5826240162165144</v>
      </c>
      <c r="BE298" s="1">
        <f>[1]服务器生态!Z316</f>
        <v>0.81528119540419919</v>
      </c>
      <c r="BF298" s="1">
        <f>[1]服务器生态!AA316</f>
        <v>0.23589636391406238</v>
      </c>
      <c r="BG298" s="1">
        <f>[1]服务器生态!AB316</f>
        <v>246.30496123316706</v>
      </c>
      <c r="BH298" s="1">
        <f>[1]服务器生态!AC316</f>
        <v>0.47962550249999997</v>
      </c>
      <c r="BI298" s="1">
        <f>[1]服务器生态!AD316</f>
        <v>0.47291513735919999</v>
      </c>
      <c r="BJ298" s="1">
        <f>[1]服务器生态!AE316</f>
        <v>3.8604200140800002E-2</v>
      </c>
      <c r="BK298" s="1">
        <f>[1]服务器生态!AF316</f>
        <v>6.8679600000000019E-3</v>
      </c>
      <c r="BL298" s="1">
        <f>[1]服务器生态!AG316</f>
        <v>1.9871999999999997E-3</v>
      </c>
      <c r="BM298" s="1">
        <f>[1]服务器生态!$P297</f>
        <v>1</v>
      </c>
      <c r="BN298" s="11">
        <f>[1]服务器生态!Q297</f>
        <v>1.1870791259765621</v>
      </c>
    </row>
    <row r="299" spans="21:66" x14ac:dyDescent="0.15">
      <c r="U299" s="15">
        <f>[1]节奏总纲!AC299</f>
        <v>296</v>
      </c>
      <c r="V299" s="15">
        <f>[1]节奏总纲!AD299</f>
        <v>82.138974442593963</v>
      </c>
      <c r="W299" s="15">
        <f>[1]节奏总纲!AE299</f>
        <v>84.23168240723723</v>
      </c>
      <c r="X299" s="15">
        <f>[1]节奏总纲!AF299</f>
        <v>87.175449058482982</v>
      </c>
      <c r="Y299" s="15">
        <f>[1]节奏总纲!AG299</f>
        <v>92.221965243676763</v>
      </c>
      <c r="Z299" s="15">
        <f>[1]节奏总纲!AH299</f>
        <v>101.12799406645185</v>
      </c>
      <c r="AR299" s="1">
        <v>296</v>
      </c>
      <c r="AS299" s="1">
        <f>[1]节奏总纲!BA299</f>
        <v>45.333637404170453</v>
      </c>
      <c r="AT299" s="1">
        <f>[1]节奏总纲!BB299</f>
        <v>46.850331714610157</v>
      </c>
      <c r="AU299" s="1">
        <f>[1]节奏总纲!BC299</f>
        <v>48.795846080641262</v>
      </c>
      <c r="AV299" s="1">
        <f>[1]节奏总纲!BD299</f>
        <v>51.539243086379955</v>
      </c>
      <c r="AW299" s="1">
        <f>[1]节奏总纲!BE299</f>
        <v>56.254597590299248</v>
      </c>
      <c r="BA299" s="1">
        <v>296</v>
      </c>
      <c r="BB299" s="1">
        <f>[1]服务器生态!W317</f>
        <v>56.546515502949966</v>
      </c>
      <c r="BC299" s="1">
        <f>[1]服务器生态!X317</f>
        <v>55.755382078044768</v>
      </c>
      <c r="BD299" s="1">
        <f>[1]服务器生态!Y317</f>
        <v>4.5513280473252786</v>
      </c>
      <c r="BE299" s="1">
        <f>[1]服务器生态!Z317</f>
        <v>0.80971342138680458</v>
      </c>
      <c r="BF299" s="1">
        <f>[1]服务器生态!AA317</f>
        <v>0.23428536435562486</v>
      </c>
      <c r="BG299" s="1">
        <f>[1]服务器生态!AB317</f>
        <v>246.5666486737689</v>
      </c>
      <c r="BH299" s="1">
        <f>[1]服务器生态!AC317</f>
        <v>0.47962550249999997</v>
      </c>
      <c r="BI299" s="1">
        <f>[1]服务器生态!AD317</f>
        <v>0.47291513735919999</v>
      </c>
      <c r="BJ299" s="1">
        <f>[1]服务器生态!AE317</f>
        <v>3.8604200140800002E-2</v>
      </c>
      <c r="BK299" s="1">
        <f>[1]服务器生态!AF317</f>
        <v>6.8679600000000019E-3</v>
      </c>
      <c r="BL299" s="1">
        <f>[1]服务器生态!AG317</f>
        <v>1.9871999999999997E-3</v>
      </c>
      <c r="BM299" s="1">
        <f>[1]服务器生态!$P298</f>
        <v>1</v>
      </c>
      <c r="BN299" s="11">
        <f>[1]服务器生态!Q298</f>
        <v>1.1789722441406245</v>
      </c>
    </row>
    <row r="300" spans="21:66" x14ac:dyDescent="0.15">
      <c r="U300" s="15">
        <f>[1]节奏总纲!AC300</f>
        <v>297</v>
      </c>
      <c r="V300" s="15">
        <f>[1]节奏总纲!AD300</f>
        <v>82.186353905945836</v>
      </c>
      <c r="W300" s="15">
        <f>[1]节奏总纲!AE300</f>
        <v>84.280555118037555</v>
      </c>
      <c r="X300" s="15">
        <f>[1]节奏总纲!AF300</f>
        <v>87.224220814144587</v>
      </c>
      <c r="Y300" s="15">
        <f>[1]节奏总纲!AG300</f>
        <v>92.272076201024021</v>
      </c>
      <c r="Z300" s="15">
        <f>[1]节奏总纲!AH300</f>
        <v>101.17764913760085</v>
      </c>
      <c r="AR300" s="1">
        <v>297</v>
      </c>
      <c r="AS300" s="1">
        <f>[1]节奏总纲!BA300</f>
        <v>45.355954287392557</v>
      </c>
      <c r="AT300" s="1">
        <f>[1]节奏总纲!BB300</f>
        <v>46.874411768133562</v>
      </c>
      <c r="AU300" s="1">
        <f>[1]节奏总纲!BC300</f>
        <v>48.819774747187417</v>
      </c>
      <c r="AV300" s="1">
        <f>[1]节奏总纲!BD300</f>
        <v>51.562348854298804</v>
      </c>
      <c r="AW300" s="1">
        <f>[1]节奏总纲!BE300</f>
        <v>56.276805339682355</v>
      </c>
      <c r="BA300" s="1">
        <v>297</v>
      </c>
      <c r="BB300" s="1">
        <f>[1]服务器生态!W318</f>
        <v>56.157688775523006</v>
      </c>
      <c r="BC300" s="1">
        <f>[1]服务器生态!X318</f>
        <v>55.371995364345054</v>
      </c>
      <c r="BD300" s="1">
        <f>[1]服务器生态!Y318</f>
        <v>4.5200320784340446</v>
      </c>
      <c r="BE300" s="1">
        <f>[1]服务器生态!Z318</f>
        <v>0.80414564736941008</v>
      </c>
      <c r="BF300" s="1">
        <f>[1]服务器生态!AA318</f>
        <v>0.23267436479718739</v>
      </c>
      <c r="BG300" s="1">
        <f>[1]服务器生态!AB318</f>
        <v>246.82653669189116</v>
      </c>
      <c r="BH300" s="1">
        <f>[1]服务器生态!AC318</f>
        <v>0.47962550249999997</v>
      </c>
      <c r="BI300" s="1">
        <f>[1]服务器生态!AD318</f>
        <v>0.47291513735919999</v>
      </c>
      <c r="BJ300" s="1">
        <f>[1]服务器生态!AE318</f>
        <v>3.8604200140800002E-2</v>
      </c>
      <c r="BK300" s="1">
        <f>[1]服务器生态!AF318</f>
        <v>6.8679600000000019E-3</v>
      </c>
      <c r="BL300" s="1">
        <f>[1]服务器生态!AG318</f>
        <v>1.9871999999999997E-3</v>
      </c>
      <c r="BM300" s="1">
        <f>[1]服务器生态!$P299</f>
        <v>1</v>
      </c>
      <c r="BN300" s="11">
        <f>[1]服务器生态!Q299</f>
        <v>1.1708653623046872</v>
      </c>
    </row>
    <row r="301" spans="21:66" x14ac:dyDescent="0.15">
      <c r="U301" s="15">
        <f>[1]节奏总纲!AC301</f>
        <v>298</v>
      </c>
      <c r="V301" s="15">
        <f>[1]节奏总纲!AD301</f>
        <v>82.23373336929771</v>
      </c>
      <c r="W301" s="15">
        <f>[1]节奏总纲!AE301</f>
        <v>84.329427828837879</v>
      </c>
      <c r="X301" s="15">
        <f>[1]节奏总纲!AF301</f>
        <v>87.272992569806178</v>
      </c>
      <c r="Y301" s="15">
        <f>[1]节奏总纲!AG301</f>
        <v>92.322187158371293</v>
      </c>
      <c r="Z301" s="15">
        <f>[1]节奏总纲!AH301</f>
        <v>101.22730420874987</v>
      </c>
      <c r="AR301" s="1">
        <v>298</v>
      </c>
      <c r="AS301" s="1">
        <f>[1]节奏总纲!BA301</f>
        <v>45.37827117061466</v>
      </c>
      <c r="AT301" s="1">
        <f>[1]节奏总纲!BB301</f>
        <v>46.898491821656968</v>
      </c>
      <c r="AU301" s="1">
        <f>[1]节奏总纲!BC301</f>
        <v>48.843703413733579</v>
      </c>
      <c r="AV301" s="1">
        <f>[1]节奏总纲!BD301</f>
        <v>51.585454622217647</v>
      </c>
      <c r="AW301" s="1">
        <f>[1]节奏总纲!BE301</f>
        <v>56.299013089065468</v>
      </c>
      <c r="BA301" s="1">
        <v>298</v>
      </c>
      <c r="BB301" s="1">
        <f>[1]服务器生态!W319</f>
        <v>55.76886204809604</v>
      </c>
      <c r="BC301" s="1">
        <f>[1]服务器生态!X319</f>
        <v>54.988608650645332</v>
      </c>
      <c r="BD301" s="1">
        <f>[1]服务器生态!Y319</f>
        <v>4.4887361095428098</v>
      </c>
      <c r="BE301" s="1">
        <f>[1]服务器生态!Z319</f>
        <v>0.79857787335201558</v>
      </c>
      <c r="BF301" s="1">
        <f>[1]服务器生态!AA319</f>
        <v>0.23106336523874987</v>
      </c>
      <c r="BG301" s="1">
        <f>[1]服务器生态!AB319</f>
        <v>247.08462528753392</v>
      </c>
      <c r="BH301" s="1">
        <f>[1]服务器生态!AC319</f>
        <v>0.47962550249999997</v>
      </c>
      <c r="BI301" s="1">
        <f>[1]服务器生态!AD319</f>
        <v>0.47291513735919999</v>
      </c>
      <c r="BJ301" s="1">
        <f>[1]服务器生态!AE319</f>
        <v>3.8604200140800002E-2</v>
      </c>
      <c r="BK301" s="1">
        <f>[1]服务器生态!AF319</f>
        <v>6.8679600000000019E-3</v>
      </c>
      <c r="BL301" s="1">
        <f>[1]服务器生态!AG319</f>
        <v>1.9871999999999997E-3</v>
      </c>
      <c r="BM301" s="1">
        <f>[1]服务器生态!$P300</f>
        <v>1</v>
      </c>
      <c r="BN301" s="11">
        <f>[1]服务器生态!Q300</f>
        <v>1.1627584804687496</v>
      </c>
    </row>
    <row r="302" spans="21:66" x14ac:dyDescent="0.15">
      <c r="U302" s="15">
        <f>[1]节奏总纲!AC302</f>
        <v>299</v>
      </c>
      <c r="V302" s="15">
        <f>[1]节奏总纲!AD302</f>
        <v>82.281112832649583</v>
      </c>
      <c r="W302" s="15">
        <f>[1]节奏总纲!AE302</f>
        <v>84.378300539638204</v>
      </c>
      <c r="X302" s="15">
        <f>[1]节奏总纲!AF302</f>
        <v>87.321764325467768</v>
      </c>
      <c r="Y302" s="15">
        <f>[1]节奏总纲!AG302</f>
        <v>92.37229811571855</v>
      </c>
      <c r="Z302" s="15">
        <f>[1]节奏总纲!AH302</f>
        <v>101.27695927989888</v>
      </c>
      <c r="AR302" s="1">
        <v>299</v>
      </c>
      <c r="AS302" s="1">
        <f>[1]节奏总纲!BA302</f>
        <v>45.400588053836763</v>
      </c>
      <c r="AT302" s="1">
        <f>[1]节奏总纲!BB302</f>
        <v>46.922571875180381</v>
      </c>
      <c r="AU302" s="1">
        <f>[1]节奏总纲!BC302</f>
        <v>48.867632080279733</v>
      </c>
      <c r="AV302" s="1">
        <f>[1]节奏总纲!BD302</f>
        <v>51.608560390136496</v>
      </c>
      <c r="AW302" s="1">
        <f>[1]节奏总纲!BE302</f>
        <v>56.321220838448575</v>
      </c>
      <c r="BA302" s="1">
        <v>299</v>
      </c>
      <c r="BB302" s="1">
        <f>[1]服务器生态!W320</f>
        <v>55.380035320669073</v>
      </c>
      <c r="BC302" s="1">
        <f>[1]服务器生态!X320</f>
        <v>54.605221936945611</v>
      </c>
      <c r="BD302" s="1">
        <f>[1]服务器生态!Y320</f>
        <v>4.4574401406515749</v>
      </c>
      <c r="BE302" s="1">
        <f>[1]服务器生态!Z320</f>
        <v>0.79301009933462097</v>
      </c>
      <c r="BF302" s="1">
        <f>[1]服务器生态!AA320</f>
        <v>0.22945236568031238</v>
      </c>
      <c r="BG302" s="1">
        <f>[1]服务器生态!AB320</f>
        <v>247.34091446069706</v>
      </c>
      <c r="BH302" s="1">
        <f>[1]服务器生态!AC320</f>
        <v>0.47962550249999997</v>
      </c>
      <c r="BI302" s="1">
        <f>[1]服务器生态!AD320</f>
        <v>0.47291513735919999</v>
      </c>
      <c r="BJ302" s="1">
        <f>[1]服务器生态!AE320</f>
        <v>3.8604200140800002E-2</v>
      </c>
      <c r="BK302" s="1">
        <f>[1]服务器生态!AF320</f>
        <v>6.8679600000000019E-3</v>
      </c>
      <c r="BL302" s="1">
        <f>[1]服务器生态!AG320</f>
        <v>1.9871999999999997E-3</v>
      </c>
      <c r="BM302" s="1">
        <f>[1]服务器生态!$P301</f>
        <v>1</v>
      </c>
      <c r="BN302" s="11">
        <f>[1]服务器生态!Q301</f>
        <v>1.1546515986328121</v>
      </c>
    </row>
    <row r="303" spans="21:66" x14ac:dyDescent="0.15">
      <c r="U303" s="15">
        <f>[1]节奏总纲!AC303</f>
        <v>300</v>
      </c>
      <c r="V303" s="15">
        <f>[1]节奏总纲!AD303</f>
        <v>82.328492296001457</v>
      </c>
      <c r="W303" s="15">
        <f>[1]节奏总纲!AE303</f>
        <v>84.427173250438543</v>
      </c>
      <c r="X303" s="15">
        <f>[1]节奏总纲!AF303</f>
        <v>87.370536081129359</v>
      </c>
      <c r="Y303" s="15">
        <f>[1]节奏总纲!AG303</f>
        <v>92.422409073065808</v>
      </c>
      <c r="Z303" s="15">
        <f>[1]节奏总纲!AH303</f>
        <v>101.32661435104789</v>
      </c>
      <c r="AR303" s="1">
        <v>300</v>
      </c>
      <c r="AS303" s="1">
        <f>[1]节奏总纲!BA303</f>
        <v>45.422904937058867</v>
      </c>
      <c r="AT303" s="1">
        <f>[1]节奏总纲!BB303</f>
        <v>46.946651928703787</v>
      </c>
      <c r="AU303" s="1">
        <f>[1]节奏总纲!BC303</f>
        <v>48.891560746825888</v>
      </c>
      <c r="AV303" s="1">
        <f>[1]节奏总纲!BD303</f>
        <v>51.631666158055346</v>
      </c>
      <c r="AW303" s="1">
        <f>[1]节奏总纲!BE303</f>
        <v>56.343428587831681</v>
      </c>
      <c r="BA303" s="1">
        <v>300</v>
      </c>
      <c r="BB303" s="1">
        <f>[1]服务器生态!W321</f>
        <v>54.991208593242106</v>
      </c>
      <c r="BC303" s="1">
        <f>[1]服务器生态!X321</f>
        <v>54.221835223245897</v>
      </c>
      <c r="BD303" s="1">
        <f>[1]服务器生态!Y321</f>
        <v>4.42614417176034</v>
      </c>
      <c r="BE303" s="1">
        <f>[1]服务器生态!Z321</f>
        <v>0.78744232531722647</v>
      </c>
      <c r="BF303" s="1">
        <f>[1]服务器生态!AA321</f>
        <v>0.22784136612187486</v>
      </c>
      <c r="BG303" s="1">
        <f>[1]服务器生态!AB321</f>
        <v>247.59540421138067</v>
      </c>
      <c r="BH303" s="1">
        <f>[1]服务器生态!AC321</f>
        <v>0.47962550249999997</v>
      </c>
      <c r="BI303" s="1">
        <f>[1]服务器生态!AD321</f>
        <v>0.47291513735919999</v>
      </c>
      <c r="BJ303" s="1">
        <f>[1]服务器生态!AE321</f>
        <v>3.8604200140800002E-2</v>
      </c>
      <c r="BK303" s="1">
        <f>[1]服务器生态!AF321</f>
        <v>6.8679600000000019E-3</v>
      </c>
      <c r="BL303" s="1">
        <f>[1]服务器生态!AG321</f>
        <v>1.9871999999999997E-3</v>
      </c>
      <c r="BM303" s="1">
        <f>[1]服务器生态!$P302</f>
        <v>1</v>
      </c>
      <c r="BN303" s="11">
        <f>[1]服务器生态!Q302</f>
        <v>1.1465447167968745</v>
      </c>
    </row>
    <row r="304" spans="21:66" x14ac:dyDescent="0.15">
      <c r="U304" s="15">
        <f>[1]节奏总纲!AC304</f>
        <v>301</v>
      </c>
      <c r="V304" s="15">
        <f>[1]节奏总纲!AD304</f>
        <v>82.375871759353331</v>
      </c>
      <c r="W304" s="15">
        <f>[1]节奏总纲!AE304</f>
        <v>84.476045961238867</v>
      </c>
      <c r="X304" s="15">
        <f>[1]节奏总纲!AF304</f>
        <v>87.419307836790964</v>
      </c>
      <c r="Y304" s="15">
        <f>[1]节奏总纲!AG304</f>
        <v>92.472520030413079</v>
      </c>
      <c r="Z304" s="15">
        <f>[1]节奏总纲!AH304</f>
        <v>101.3762694221969</v>
      </c>
      <c r="AR304" s="1">
        <v>301</v>
      </c>
      <c r="AS304" s="1">
        <f>[1]节奏总纲!BA304</f>
        <v>45.44522182028097</v>
      </c>
      <c r="AT304" s="1">
        <f>[1]节奏总纲!BB304</f>
        <v>46.9707319822272</v>
      </c>
      <c r="AU304" s="1">
        <f>[1]节奏总纲!BC304</f>
        <v>48.91548941337205</v>
      </c>
      <c r="AV304" s="1">
        <f>[1]节奏总纲!BD304</f>
        <v>51.654771925974188</v>
      </c>
      <c r="AW304" s="1">
        <f>[1]节奏总纲!BE304</f>
        <v>56.365636337214795</v>
      </c>
      <c r="BA304" s="1">
        <v>301</v>
      </c>
      <c r="BB304" s="1">
        <f>[1]服务器生态!W322</f>
        <v>54.670426543114864</v>
      </c>
      <c r="BC304" s="1">
        <f>[1]服务器生态!X322</f>
        <v>53.905541184443628</v>
      </c>
      <c r="BD304" s="1">
        <f>[1]服务器生态!Y322</f>
        <v>4.4003249974250709</v>
      </c>
      <c r="BE304" s="1">
        <f>[1]服务器生态!Z322</f>
        <v>0.78284891175287596</v>
      </c>
      <c r="BF304" s="1">
        <f>[1]服务器生态!AA322</f>
        <v>0.22651229148616392</v>
      </c>
      <c r="BG304" s="1">
        <f>[1]服务器生态!AB322</f>
        <v>247.84840943851862</v>
      </c>
      <c r="BH304" s="1">
        <f>[1]服务器生态!AC322</f>
        <v>0.47962550249999997</v>
      </c>
      <c r="BI304" s="1">
        <f>[1]服务器生态!AD322</f>
        <v>0.47291513735919999</v>
      </c>
      <c r="BJ304" s="1">
        <f>[1]服务器生态!AE322</f>
        <v>3.8604200140800002E-2</v>
      </c>
      <c r="BK304" s="1">
        <f>[1]服务器生态!AF322</f>
        <v>6.8679600000000019E-3</v>
      </c>
      <c r="BL304" s="1">
        <f>[1]服务器生态!AG322</f>
        <v>1.9871999999999997E-3</v>
      </c>
      <c r="BM304" s="1">
        <f>[1]服务器生态!$P303</f>
        <v>1</v>
      </c>
      <c r="BN304" s="11">
        <f>[1]服务器生态!Q303</f>
        <v>1.139856539282226</v>
      </c>
    </row>
    <row r="305" spans="21:66" x14ac:dyDescent="0.15">
      <c r="U305" s="15">
        <f>[1]节奏总纲!AC305</f>
        <v>302</v>
      </c>
      <c r="V305" s="15">
        <f>[1]节奏总纲!AD305</f>
        <v>82.423251222705204</v>
      </c>
      <c r="W305" s="15">
        <f>[1]节奏总纲!AE305</f>
        <v>84.524918672039192</v>
      </c>
      <c r="X305" s="15">
        <f>[1]节奏总纲!AF305</f>
        <v>87.468079592452554</v>
      </c>
      <c r="Y305" s="15">
        <f>[1]节奏总纲!AG305</f>
        <v>92.522630987760337</v>
      </c>
      <c r="Z305" s="15">
        <f>[1]节奏总纲!AH305</f>
        <v>101.42592449334592</v>
      </c>
      <c r="AR305" s="1">
        <v>302</v>
      </c>
      <c r="AS305" s="1">
        <f>[1]节奏总纲!BA305</f>
        <v>45.467538703503074</v>
      </c>
      <c r="AT305" s="1">
        <f>[1]节奏总纲!BB305</f>
        <v>46.994812035750606</v>
      </c>
      <c r="AU305" s="1">
        <f>[1]节奏总纲!BC305</f>
        <v>48.939418079918205</v>
      </c>
      <c r="AV305" s="1">
        <f>[1]节奏总纲!BD305</f>
        <v>51.677877693893038</v>
      </c>
      <c r="AW305" s="1">
        <f>[1]节奏总纲!BE305</f>
        <v>56.387844086597902</v>
      </c>
      <c r="BA305" s="1">
        <v>302</v>
      </c>
      <c r="BB305" s="1">
        <f>[1]服务器生态!W323</f>
        <v>54.349644492987615</v>
      </c>
      <c r="BC305" s="1">
        <f>[1]服务器生态!X323</f>
        <v>53.589247145641359</v>
      </c>
      <c r="BD305" s="1">
        <f>[1]服务器生态!Y323</f>
        <v>4.3745058230898026</v>
      </c>
      <c r="BE305" s="1">
        <f>[1]服务器生态!Z323</f>
        <v>0.77825549818852546</v>
      </c>
      <c r="BF305" s="1">
        <f>[1]服务器生态!AA323</f>
        <v>0.22518321685045301</v>
      </c>
      <c r="BG305" s="1">
        <f>[1]服务器生态!AB323</f>
        <v>248.09993014211088</v>
      </c>
      <c r="BH305" s="1">
        <f>[1]服务器生态!AC323</f>
        <v>0.47962550249999997</v>
      </c>
      <c r="BI305" s="1">
        <f>[1]服务器生态!AD323</f>
        <v>0.47291513735919999</v>
      </c>
      <c r="BJ305" s="1">
        <f>[1]服务器生态!AE323</f>
        <v>3.8604200140800002E-2</v>
      </c>
      <c r="BK305" s="1">
        <f>[1]服务器生态!AF323</f>
        <v>6.8679600000000019E-3</v>
      </c>
      <c r="BL305" s="1">
        <f>[1]服务器生态!AG323</f>
        <v>1.9871999999999997E-3</v>
      </c>
      <c r="BM305" s="1">
        <f>[1]服务器生态!$P304</f>
        <v>1</v>
      </c>
      <c r="BN305" s="11">
        <f>[1]服务器生态!Q304</f>
        <v>1.1331683617675776</v>
      </c>
    </row>
    <row r="306" spans="21:66" x14ac:dyDescent="0.15">
      <c r="U306" s="15">
        <f>[1]节奏总纲!AC306</f>
        <v>303</v>
      </c>
      <c r="V306" s="15">
        <f>[1]节奏总纲!AD306</f>
        <v>82.470630686057078</v>
      </c>
      <c r="W306" s="15">
        <f>[1]节奏总纲!AE306</f>
        <v>84.573791382839516</v>
      </c>
      <c r="X306" s="15">
        <f>[1]节奏总纲!AF306</f>
        <v>87.516851348114145</v>
      </c>
      <c r="Y306" s="15">
        <f>[1]节奏总纲!AG306</f>
        <v>92.572741945107595</v>
      </c>
      <c r="Z306" s="15">
        <f>[1]节奏总纲!AH306</f>
        <v>101.47557956449492</v>
      </c>
      <c r="AR306" s="1">
        <v>303</v>
      </c>
      <c r="AS306" s="1">
        <f>[1]节奏总纲!BA306</f>
        <v>45.489855586725177</v>
      </c>
      <c r="AT306" s="1">
        <f>[1]节奏总纲!BB306</f>
        <v>47.016308935086101</v>
      </c>
      <c r="AU306" s="1">
        <f>[1]节奏总纲!BC306</f>
        <v>48.96334674646436</v>
      </c>
      <c r="AV306" s="1">
        <f>[1]节奏总纲!BD306</f>
        <v>51.70098346181188</v>
      </c>
      <c r="AW306" s="1">
        <f>[1]节奏总纲!BE306</f>
        <v>56.410051835981008</v>
      </c>
      <c r="BA306" s="1">
        <v>303</v>
      </c>
      <c r="BB306" s="1">
        <f>[1]服务器生态!W324</f>
        <v>54.02886244286038</v>
      </c>
      <c r="BC306" s="1">
        <f>[1]服务器生态!X324</f>
        <v>53.272953106839097</v>
      </c>
      <c r="BD306" s="1">
        <f>[1]服务器生态!Y324</f>
        <v>4.3486866487545344</v>
      </c>
      <c r="BE306" s="1">
        <f>[1]服务器生态!Z324</f>
        <v>0.77366208462417507</v>
      </c>
      <c r="BF306" s="1">
        <f>[1]服务器生态!AA324</f>
        <v>0.22385414221474209</v>
      </c>
      <c r="BG306" s="1">
        <f>[1]服务器生态!AB324</f>
        <v>248.34996632215754</v>
      </c>
      <c r="BH306" s="1">
        <f>[1]服务器生态!AC324</f>
        <v>0.47962550249999997</v>
      </c>
      <c r="BI306" s="1">
        <f>[1]服务器生态!AD324</f>
        <v>0.47291513735919999</v>
      </c>
      <c r="BJ306" s="1">
        <f>[1]服务器生态!AE324</f>
        <v>3.8604200140800002E-2</v>
      </c>
      <c r="BK306" s="1">
        <f>[1]服务器生态!AF324</f>
        <v>6.8679600000000019E-3</v>
      </c>
      <c r="BL306" s="1">
        <f>[1]服务器生态!AG324</f>
        <v>1.9871999999999997E-3</v>
      </c>
      <c r="BM306" s="1">
        <f>[1]服务器生态!$P305</f>
        <v>1</v>
      </c>
      <c r="BN306" s="11">
        <f>[1]服务器生态!Q305</f>
        <v>1.1264801842529293</v>
      </c>
    </row>
    <row r="307" spans="21:66" x14ac:dyDescent="0.15">
      <c r="U307" s="15">
        <f>[1]节奏总纲!AC307</f>
        <v>304</v>
      </c>
      <c r="V307" s="15">
        <f>[1]节奏总纲!AD307</f>
        <v>82.518010149408951</v>
      </c>
      <c r="W307" s="15">
        <f>[1]节奏总纲!AE307</f>
        <v>84.622664093639855</v>
      </c>
      <c r="X307" s="15">
        <f>[1]节奏总纲!AF307</f>
        <v>87.565623103775735</v>
      </c>
      <c r="Y307" s="15">
        <f>[1]节奏总纲!AG307</f>
        <v>92.622852902454852</v>
      </c>
      <c r="Z307" s="15">
        <f>[1]节奏总纲!AH307</f>
        <v>101.52523463564394</v>
      </c>
      <c r="AR307" s="1">
        <v>304</v>
      </c>
      <c r="AS307" s="1">
        <f>[1]节奏总纲!BA307</f>
        <v>45.512172469947281</v>
      </c>
      <c r="AT307" s="1">
        <f>[1]节奏总纲!BB307</f>
        <v>47.037096473408994</v>
      </c>
      <c r="AU307" s="1">
        <f>[1]节奏总纲!BC307</f>
        <v>48.987275413010522</v>
      </c>
      <c r="AV307" s="1">
        <f>[1]节奏总纲!BD307</f>
        <v>51.72408922973073</v>
      </c>
      <c r="AW307" s="1">
        <f>[1]节奏总纲!BE307</f>
        <v>56.432259585364115</v>
      </c>
      <c r="BA307" s="1">
        <v>304</v>
      </c>
      <c r="BB307" s="1">
        <f>[1]服务器生态!W325</f>
        <v>53.708080392733123</v>
      </c>
      <c r="BC307" s="1">
        <f>[1]服务器生态!X325</f>
        <v>52.956659068036821</v>
      </c>
      <c r="BD307" s="1">
        <f>[1]服务器生态!Y325</f>
        <v>4.3228674744192652</v>
      </c>
      <c r="BE307" s="1">
        <f>[1]服务器生态!Z325</f>
        <v>0.76906867105982446</v>
      </c>
      <c r="BF307" s="1">
        <f>[1]服务器生态!AA325</f>
        <v>0.22252506757903112</v>
      </c>
      <c r="BG307" s="1">
        <f>[1]服务器生态!AB325</f>
        <v>248.59851797865849</v>
      </c>
      <c r="BH307" s="1">
        <f>[1]服务器生态!AC325</f>
        <v>0.47962550249999997</v>
      </c>
      <c r="BI307" s="1">
        <f>[1]服务器生态!AD325</f>
        <v>0.47291513735919999</v>
      </c>
      <c r="BJ307" s="1">
        <f>[1]服务器生态!AE325</f>
        <v>3.8604200140800002E-2</v>
      </c>
      <c r="BK307" s="1">
        <f>[1]服务器生态!AF325</f>
        <v>6.8679600000000019E-3</v>
      </c>
      <c r="BL307" s="1">
        <f>[1]服务器生态!AG325</f>
        <v>1.9871999999999997E-3</v>
      </c>
      <c r="BM307" s="1">
        <f>[1]服务器生态!$P306</f>
        <v>1</v>
      </c>
      <c r="BN307" s="11">
        <f>[1]服务器生态!Q306</f>
        <v>1.1197920067382807</v>
      </c>
    </row>
    <row r="308" spans="21:66" x14ac:dyDescent="0.15">
      <c r="U308" s="15">
        <f>[1]节奏总纲!AC308</f>
        <v>305</v>
      </c>
      <c r="V308" s="15">
        <f>[1]节奏总纲!AD308</f>
        <v>82.565389612760825</v>
      </c>
      <c r="W308" s="15">
        <f>[1]节奏总纲!AE308</f>
        <v>84.67153680444018</v>
      </c>
      <c r="X308" s="15">
        <f>[1]节奏总纲!AF308</f>
        <v>87.61439485943734</v>
      </c>
      <c r="Y308" s="15">
        <f>[1]节奏总纲!AG308</f>
        <v>92.672963859802124</v>
      </c>
      <c r="Z308" s="15">
        <f>[1]节奏总纲!AH308</f>
        <v>101.57488970679294</v>
      </c>
      <c r="AR308" s="1">
        <v>305</v>
      </c>
      <c r="AS308" s="1">
        <f>[1]节奏总纲!BA308</f>
        <v>45.534489353169384</v>
      </c>
      <c r="AT308" s="1">
        <f>[1]节奏总纲!BB308</f>
        <v>47.057884011731893</v>
      </c>
      <c r="AU308" s="1">
        <f>[1]节奏总纲!BC308</f>
        <v>49.009673493801003</v>
      </c>
      <c r="AV308" s="1">
        <f>[1]节奏总纲!BD308</f>
        <v>51.747194997649579</v>
      </c>
      <c r="AW308" s="1">
        <f>[1]节奏总纲!BE308</f>
        <v>56.454467334747228</v>
      </c>
      <c r="BA308" s="1">
        <v>305</v>
      </c>
      <c r="BB308" s="1">
        <f>[1]服务器生态!W326</f>
        <v>53.387298342605881</v>
      </c>
      <c r="BC308" s="1">
        <f>[1]服务器生态!X326</f>
        <v>52.640365029234559</v>
      </c>
      <c r="BD308" s="1">
        <f>[1]服务器生态!Y326</f>
        <v>4.297048300083997</v>
      </c>
      <c r="BE308" s="1">
        <f>[1]服务器生态!Z326</f>
        <v>0.76447525749547396</v>
      </c>
      <c r="BF308" s="1">
        <f>[1]服务器生态!AA326</f>
        <v>0.22119599294332018</v>
      </c>
      <c r="BG308" s="1">
        <f>[1]服务器生态!AB326</f>
        <v>248.84558511161381</v>
      </c>
      <c r="BH308" s="1">
        <f>[1]服务器生态!AC326</f>
        <v>0.47962550249999997</v>
      </c>
      <c r="BI308" s="1">
        <f>[1]服务器生态!AD326</f>
        <v>0.47291513735919999</v>
      </c>
      <c r="BJ308" s="1">
        <f>[1]服务器生态!AE326</f>
        <v>3.8604200140800002E-2</v>
      </c>
      <c r="BK308" s="1">
        <f>[1]服务器生态!AF326</f>
        <v>6.8679600000000019E-3</v>
      </c>
      <c r="BL308" s="1">
        <f>[1]服务器生态!AG326</f>
        <v>1.9871999999999997E-3</v>
      </c>
      <c r="BM308" s="1">
        <f>[1]服务器生态!$P307</f>
        <v>1</v>
      </c>
      <c r="BN308" s="11">
        <f>[1]服务器生态!Q307</f>
        <v>1.1131038292236324</v>
      </c>
    </row>
    <row r="309" spans="21:66" x14ac:dyDescent="0.15">
      <c r="U309" s="15">
        <f>[1]节奏总纲!AC309</f>
        <v>306</v>
      </c>
      <c r="V309" s="15">
        <f>[1]节奏总纲!AD309</f>
        <v>82.612769076112698</v>
      </c>
      <c r="W309" s="15">
        <f>[1]节奏总纲!AE309</f>
        <v>84.720409515240505</v>
      </c>
      <c r="X309" s="15">
        <f>[1]节奏总纲!AF309</f>
        <v>87.66316661509893</v>
      </c>
      <c r="Y309" s="15">
        <f>[1]节奏总纲!AG309</f>
        <v>92.723074817149381</v>
      </c>
      <c r="Z309" s="15">
        <f>[1]节奏总纲!AH309</f>
        <v>101.62454477794196</v>
      </c>
      <c r="AR309" s="1">
        <v>306</v>
      </c>
      <c r="AS309" s="1">
        <f>[1]节奏总纲!BA309</f>
        <v>45.556806236391488</v>
      </c>
      <c r="AT309" s="1">
        <f>[1]节奏总纲!BB309</f>
        <v>47.078671550054786</v>
      </c>
      <c r="AU309" s="1">
        <f>[1]节奏总纲!BC309</f>
        <v>49.030333272797542</v>
      </c>
      <c r="AV309" s="1">
        <f>[1]节奏总纲!BD309</f>
        <v>51.770300765568422</v>
      </c>
      <c r="AW309" s="1">
        <f>[1]节奏总纲!BE309</f>
        <v>56.476675084130335</v>
      </c>
      <c r="BA309" s="1">
        <v>306</v>
      </c>
      <c r="BB309" s="1">
        <f>[1]服务器生态!W327</f>
        <v>53.066516292478632</v>
      </c>
      <c r="BC309" s="1">
        <f>[1]服务器生态!X327</f>
        <v>52.32407099043229</v>
      </c>
      <c r="BD309" s="1">
        <f>[1]服务器生态!Y327</f>
        <v>4.2712291257487278</v>
      </c>
      <c r="BE309" s="1">
        <f>[1]服务器生态!Z327</f>
        <v>0.75988184393112357</v>
      </c>
      <c r="BF309" s="1">
        <f>[1]服务器生态!AA327</f>
        <v>0.21986691830760924</v>
      </c>
      <c r="BG309" s="1">
        <f>[1]服务器生态!AB327</f>
        <v>249.09116772102345</v>
      </c>
      <c r="BH309" s="1">
        <f>[1]服务器生态!AC327</f>
        <v>0.47962550249999997</v>
      </c>
      <c r="BI309" s="1">
        <f>[1]服务器生态!AD327</f>
        <v>0.47291513735919999</v>
      </c>
      <c r="BJ309" s="1">
        <f>[1]服务器生态!AE327</f>
        <v>3.8604200140800002E-2</v>
      </c>
      <c r="BK309" s="1">
        <f>[1]服务器生态!AF327</f>
        <v>6.8679600000000019E-3</v>
      </c>
      <c r="BL309" s="1">
        <f>[1]服务器生态!AG327</f>
        <v>1.9871999999999997E-3</v>
      </c>
      <c r="BM309" s="1">
        <f>[1]服务器生态!$P308</f>
        <v>1</v>
      </c>
      <c r="BN309" s="11">
        <f>[1]服务器生态!Q308</f>
        <v>1.1064156517089838</v>
      </c>
    </row>
    <row r="310" spans="21:66" x14ac:dyDescent="0.15">
      <c r="U310" s="15">
        <f>[1]节奏总纲!AC310</f>
        <v>307</v>
      </c>
      <c r="V310" s="15">
        <f>[1]节奏总纲!AD310</f>
        <v>82.660148539464572</v>
      </c>
      <c r="W310" s="15">
        <f>[1]节奏总纲!AE310</f>
        <v>84.769282226040829</v>
      </c>
      <c r="X310" s="15">
        <f>[1]节奏总纲!AF310</f>
        <v>87.711938370760521</v>
      </c>
      <c r="Y310" s="15">
        <f>[1]节奏总纲!AG310</f>
        <v>92.773185774496639</v>
      </c>
      <c r="Z310" s="15">
        <f>[1]节奏总纲!AH310</f>
        <v>101.67419984909097</v>
      </c>
      <c r="AR310" s="1">
        <v>307</v>
      </c>
      <c r="AS310" s="1">
        <f>[1]节奏总纲!BA310</f>
        <v>45.579123119613591</v>
      </c>
      <c r="AT310" s="1">
        <f>[1]节奏总纲!BB310</f>
        <v>47.099459088377678</v>
      </c>
      <c r="AU310" s="1">
        <f>[1]节奏总纲!BC310</f>
        <v>49.05099305179408</v>
      </c>
      <c r="AV310" s="1">
        <f>[1]节奏总纲!BD310</f>
        <v>51.793406533487271</v>
      </c>
      <c r="AW310" s="1">
        <f>[1]节奏总纲!BE310</f>
        <v>56.498882833513441</v>
      </c>
      <c r="BA310" s="1">
        <v>307</v>
      </c>
      <c r="BB310" s="1">
        <f>[1]服务器生态!W328</f>
        <v>52.745734242351382</v>
      </c>
      <c r="BC310" s="1">
        <f>[1]服务器生态!X328</f>
        <v>52.007776951630014</v>
      </c>
      <c r="BD310" s="1">
        <f>[1]服务器生态!Y328</f>
        <v>4.2454099514134587</v>
      </c>
      <c r="BE310" s="1">
        <f>[1]服务器生态!Z328</f>
        <v>0.75528843036677296</v>
      </c>
      <c r="BF310" s="1">
        <f>[1]服务器生态!AA328</f>
        <v>0.2185378436718983</v>
      </c>
      <c r="BG310" s="1">
        <f>[1]服务器生态!AB328</f>
        <v>249.33526580688743</v>
      </c>
      <c r="BH310" s="1">
        <f>[1]服务器生态!AC328</f>
        <v>0.47962550249999997</v>
      </c>
      <c r="BI310" s="1">
        <f>[1]服务器生态!AD328</f>
        <v>0.47291513735919999</v>
      </c>
      <c r="BJ310" s="1">
        <f>[1]服务器生态!AE328</f>
        <v>3.8604200140800002E-2</v>
      </c>
      <c r="BK310" s="1">
        <f>[1]服务器生态!AF328</f>
        <v>6.8679600000000019E-3</v>
      </c>
      <c r="BL310" s="1">
        <f>[1]服务器生态!AG328</f>
        <v>1.9871999999999997E-3</v>
      </c>
      <c r="BM310" s="1">
        <f>[1]服务器生态!$P309</f>
        <v>1</v>
      </c>
      <c r="BN310" s="11">
        <f>[1]服务器生态!Q309</f>
        <v>1.0997274741943353</v>
      </c>
    </row>
    <row r="311" spans="21:66" x14ac:dyDescent="0.15">
      <c r="U311" s="15">
        <f>[1]节奏总纲!AC311</f>
        <v>308</v>
      </c>
      <c r="V311" s="15">
        <f>[1]节奏总纲!AD311</f>
        <v>82.707528002816446</v>
      </c>
      <c r="W311" s="15">
        <f>[1]节奏总纲!AE311</f>
        <v>84.818154936841154</v>
      </c>
      <c r="X311" s="15">
        <f>[1]节奏总纲!AF311</f>
        <v>87.760710126422126</v>
      </c>
      <c r="Y311" s="15">
        <f>[1]节奏总纲!AG311</f>
        <v>92.823296731843911</v>
      </c>
      <c r="Z311" s="15">
        <f>[1]节奏总纲!AH311</f>
        <v>101.72385492023999</v>
      </c>
      <c r="AR311" s="1">
        <v>308</v>
      </c>
      <c r="AS311" s="1">
        <f>[1]节奏总纲!BA311</f>
        <v>45.601440002835695</v>
      </c>
      <c r="AT311" s="1">
        <f>[1]节奏总纲!BB311</f>
        <v>47.12024662670057</v>
      </c>
      <c r="AU311" s="1">
        <f>[1]节奏总纲!BC311</f>
        <v>49.071652830790612</v>
      </c>
      <c r="AV311" s="1">
        <f>[1]节奏总纲!BD311</f>
        <v>51.816512301406114</v>
      </c>
      <c r="AW311" s="1">
        <f>[1]节奏总纲!BE311</f>
        <v>56.521090582896548</v>
      </c>
      <c r="BA311" s="1">
        <v>308</v>
      </c>
      <c r="BB311" s="1">
        <f>[1]服务器生态!W329</f>
        <v>52.424952192224147</v>
      </c>
      <c r="BC311" s="1">
        <f>[1]服务器生态!X329</f>
        <v>51.691482912827752</v>
      </c>
      <c r="BD311" s="1">
        <f>[1]服务器生态!Y329</f>
        <v>4.2195907770781913</v>
      </c>
      <c r="BE311" s="1">
        <f>[1]服务器生态!Z329</f>
        <v>0.75069501680242257</v>
      </c>
      <c r="BF311" s="1">
        <f>[1]服务器生态!AA329</f>
        <v>0.21720876903618738</v>
      </c>
      <c r="BG311" s="1">
        <f>[1]服务器生态!AB329</f>
        <v>249.57787936920579</v>
      </c>
      <c r="BH311" s="1">
        <f>[1]服务器生态!AC329</f>
        <v>0.47962550249999997</v>
      </c>
      <c r="BI311" s="1">
        <f>[1]服务器生态!AD329</f>
        <v>0.47291513735919999</v>
      </c>
      <c r="BJ311" s="1">
        <f>[1]服务器生态!AE329</f>
        <v>3.8604200140800002E-2</v>
      </c>
      <c r="BK311" s="1">
        <f>[1]服务器生态!AF329</f>
        <v>6.8679600000000019E-3</v>
      </c>
      <c r="BL311" s="1">
        <f>[1]服务器生态!AG329</f>
        <v>1.9871999999999997E-3</v>
      </c>
      <c r="BM311" s="1">
        <f>[1]服务器生态!$P310</f>
        <v>1</v>
      </c>
      <c r="BN311" s="11">
        <f>[1]服务器生态!Q310</f>
        <v>1.0930392966796871</v>
      </c>
    </row>
    <row r="312" spans="21:66" x14ac:dyDescent="0.15">
      <c r="U312" s="15">
        <f>[1]节奏总纲!AC312</f>
        <v>309</v>
      </c>
      <c r="V312" s="15">
        <f>[1]节奏总纲!AD312</f>
        <v>82.754907466168319</v>
      </c>
      <c r="W312" s="15">
        <f>[1]节奏总纲!AE312</f>
        <v>84.867027647641493</v>
      </c>
      <c r="X312" s="15">
        <f>[1]节奏总纲!AF312</f>
        <v>87.809481882083716</v>
      </c>
      <c r="Y312" s="15">
        <f>[1]节奏总纲!AG312</f>
        <v>92.873407689191168</v>
      </c>
      <c r="Z312" s="15">
        <f>[1]节奏总纲!AH312</f>
        <v>101.77350999138899</v>
      </c>
      <c r="AR312" s="1">
        <v>309</v>
      </c>
      <c r="AS312" s="1">
        <f>[1]节奏总纲!BA312</f>
        <v>45.623756886057798</v>
      </c>
      <c r="AT312" s="1">
        <f>[1]节奏总纲!BB312</f>
        <v>47.14103416502347</v>
      </c>
      <c r="AU312" s="1">
        <f>[1]节奏总纲!BC312</f>
        <v>49.09231260978715</v>
      </c>
      <c r="AV312" s="1">
        <f>[1]节奏总纲!BD312</f>
        <v>51.839618069324963</v>
      </c>
      <c r="AW312" s="1">
        <f>[1]节奏总纲!BE312</f>
        <v>56.543298332279662</v>
      </c>
      <c r="BA312" s="1">
        <v>309</v>
      </c>
      <c r="BB312" s="1">
        <f>[1]服务器生态!W330</f>
        <v>52.104170142096898</v>
      </c>
      <c r="BC312" s="1">
        <f>[1]服务器生态!X330</f>
        <v>51.37518887402549</v>
      </c>
      <c r="BD312" s="1">
        <f>[1]服务器生态!Y330</f>
        <v>4.1937716027429222</v>
      </c>
      <c r="BE312" s="1">
        <f>[1]服务器生态!Z330</f>
        <v>0.74610160323807206</v>
      </c>
      <c r="BF312" s="1">
        <f>[1]服务器生态!AA330</f>
        <v>0.21587969440047644</v>
      </c>
      <c r="BG312" s="1">
        <f>[1]服务器生态!AB330</f>
        <v>249.81900840797849</v>
      </c>
      <c r="BH312" s="1">
        <f>[1]服务器生态!AC330</f>
        <v>0.47962550249999997</v>
      </c>
      <c r="BI312" s="1">
        <f>[1]服务器生态!AD330</f>
        <v>0.47291513735919999</v>
      </c>
      <c r="BJ312" s="1">
        <f>[1]服务器生态!AE330</f>
        <v>3.8604200140800002E-2</v>
      </c>
      <c r="BK312" s="1">
        <f>[1]服务器生态!AF330</f>
        <v>6.8679600000000019E-3</v>
      </c>
      <c r="BL312" s="1">
        <f>[1]服务器生态!AG330</f>
        <v>1.9871999999999997E-3</v>
      </c>
      <c r="BM312" s="1">
        <f>[1]服务器生态!$P311</f>
        <v>1</v>
      </c>
      <c r="BN312" s="11">
        <f>[1]服务器生态!Q311</f>
        <v>1.0863511191650386</v>
      </c>
    </row>
    <row r="313" spans="21:66" x14ac:dyDescent="0.15">
      <c r="U313" s="15">
        <f>[1]节奏总纲!AC313</f>
        <v>310</v>
      </c>
      <c r="V313" s="15">
        <f>[1]节奏总纲!AD313</f>
        <v>82.802286929520193</v>
      </c>
      <c r="W313" s="15">
        <f>[1]节奏总纲!AE313</f>
        <v>84.915900358441817</v>
      </c>
      <c r="X313" s="15">
        <f>[1]节奏总纲!AF313</f>
        <v>87.858253637745307</v>
      </c>
      <c r="Y313" s="15">
        <f>[1]节奏总纲!AG313</f>
        <v>92.923518646538426</v>
      </c>
      <c r="Z313" s="15">
        <f>[1]节奏总纲!AH313</f>
        <v>101.82316506253801</v>
      </c>
      <c r="AR313" s="1">
        <v>310</v>
      </c>
      <c r="AS313" s="1">
        <f>[1]节奏总纲!BA313</f>
        <v>45.646073769279901</v>
      </c>
      <c r="AT313" s="1">
        <f>[1]节奏总纲!BB313</f>
        <v>47.161821703346362</v>
      </c>
      <c r="AU313" s="1">
        <f>[1]节奏总纲!BC313</f>
        <v>49.112972388783689</v>
      </c>
      <c r="AV313" s="1">
        <f>[1]节奏总纲!BD313</f>
        <v>51.862723837243806</v>
      </c>
      <c r="AW313" s="1">
        <f>[1]节奏总纲!BE313</f>
        <v>56.565506081662768</v>
      </c>
      <c r="BA313" s="1">
        <v>310</v>
      </c>
      <c r="BB313" s="1">
        <f>[1]服务器生态!W331</f>
        <v>51.783388091969655</v>
      </c>
      <c r="BC313" s="1">
        <f>[1]服务器生态!X331</f>
        <v>51.058894835223221</v>
      </c>
      <c r="BD313" s="1">
        <f>[1]服务器生态!Y331</f>
        <v>4.1679524284076539</v>
      </c>
      <c r="BE313" s="1">
        <f>[1]服务器生态!Z331</f>
        <v>0.74150818967372156</v>
      </c>
      <c r="BF313" s="1">
        <f>[1]服务器生态!AA331</f>
        <v>0.2145506197647655</v>
      </c>
      <c r="BG313" s="1">
        <f>[1]服务器生态!AB331</f>
        <v>250.0586529232055</v>
      </c>
      <c r="BH313" s="1">
        <f>[1]服务器生态!AC331</f>
        <v>0.47962550249999997</v>
      </c>
      <c r="BI313" s="1">
        <f>[1]服务器生态!AD331</f>
        <v>0.47291513735919999</v>
      </c>
      <c r="BJ313" s="1">
        <f>[1]服务器生态!AE331</f>
        <v>3.8604200140800002E-2</v>
      </c>
      <c r="BK313" s="1">
        <f>[1]服务器生态!AF331</f>
        <v>6.8679600000000019E-3</v>
      </c>
      <c r="BL313" s="1">
        <f>[1]服务器生态!AG331</f>
        <v>1.9871999999999997E-3</v>
      </c>
      <c r="BM313" s="1">
        <f>[1]服务器生态!$P312</f>
        <v>1</v>
      </c>
      <c r="BN313" s="11">
        <f>[1]服务器生态!Q312</f>
        <v>1.0796629416503902</v>
      </c>
    </row>
    <row r="314" spans="21:66" x14ac:dyDescent="0.15">
      <c r="U314" s="15">
        <f>[1]节奏总纲!AC314</f>
        <v>311</v>
      </c>
      <c r="V314" s="15">
        <f>[1]节奏总纲!AD314</f>
        <v>82.849666392872066</v>
      </c>
      <c r="W314" s="15">
        <f>[1]节奏总纲!AE314</f>
        <v>84.964773069242142</v>
      </c>
      <c r="X314" s="15">
        <f>[1]节奏总纲!AF314</f>
        <v>87.907025393406897</v>
      </c>
      <c r="Y314" s="15">
        <f>[1]节奏总纲!AG314</f>
        <v>92.973629603885698</v>
      </c>
      <c r="Z314" s="15">
        <f>[1]节奏总纲!AH314</f>
        <v>101.87282013368701</v>
      </c>
      <c r="AR314" s="1">
        <v>311</v>
      </c>
      <c r="AS314" s="1">
        <f>[1]节奏总纲!BA314</f>
        <v>45.668390652502012</v>
      </c>
      <c r="AT314" s="1">
        <f>[1]节奏总纲!BB314</f>
        <v>47.182609241669255</v>
      </c>
      <c r="AU314" s="1">
        <f>[1]节奏总纲!BC314</f>
        <v>49.133632167780227</v>
      </c>
      <c r="AV314" s="1">
        <f>[1]节奏总纲!BD314</f>
        <v>51.885829605162655</v>
      </c>
      <c r="AW314" s="1">
        <f>[1]节奏总纲!BE314</f>
        <v>56.587713831045875</v>
      </c>
      <c r="BA314" s="1">
        <v>311</v>
      </c>
      <c r="BB314" s="1">
        <f>[1]服务器生态!W332</f>
        <v>51.462606041842399</v>
      </c>
      <c r="BC314" s="1">
        <f>[1]服务器生态!X332</f>
        <v>50.742600796420945</v>
      </c>
      <c r="BD314" s="1">
        <f>[1]服务器生态!Y332</f>
        <v>4.1421332540723848</v>
      </c>
      <c r="BE314" s="1">
        <f>[1]服务器生态!Z332</f>
        <v>0.73691477610937095</v>
      </c>
      <c r="BF314" s="1">
        <f>[1]服务器生态!AA332</f>
        <v>0.21322154512905453</v>
      </c>
      <c r="BG314" s="1">
        <f>[1]服务器生态!AB332</f>
        <v>250.29681291488689</v>
      </c>
      <c r="BH314" s="1">
        <f>[1]服务器生态!AC332</f>
        <v>0.47962550249999997</v>
      </c>
      <c r="BI314" s="1">
        <f>[1]服务器生态!AD332</f>
        <v>0.47291513735919999</v>
      </c>
      <c r="BJ314" s="1">
        <f>[1]服务器生态!AE332</f>
        <v>3.8604200140800002E-2</v>
      </c>
      <c r="BK314" s="1">
        <f>[1]服务器生态!AF332</f>
        <v>6.8679600000000019E-3</v>
      </c>
      <c r="BL314" s="1">
        <f>[1]服务器生态!AG332</f>
        <v>1.9871999999999997E-3</v>
      </c>
      <c r="BM314" s="1">
        <f>[1]服务器生态!$P313</f>
        <v>1</v>
      </c>
      <c r="BN314" s="11">
        <f>[1]服务器生态!Q313</f>
        <v>1.0729747641357417</v>
      </c>
    </row>
    <row r="315" spans="21:66" x14ac:dyDescent="0.15">
      <c r="U315" s="15">
        <f>[1]节奏总纲!AC315</f>
        <v>312</v>
      </c>
      <c r="V315" s="15">
        <f>[1]节奏总纲!AD315</f>
        <v>82.89704585622394</v>
      </c>
      <c r="W315" s="15">
        <f>[1]节奏总纲!AE315</f>
        <v>85.012531647506819</v>
      </c>
      <c r="X315" s="15">
        <f>[1]节奏总纲!AF315</f>
        <v>87.955797149068502</v>
      </c>
      <c r="Y315" s="15">
        <f>[1]节奏总纲!AG315</f>
        <v>93.022367647203353</v>
      </c>
      <c r="Z315" s="15">
        <f>[1]节奏总纲!AH315</f>
        <v>101.92247520483603</v>
      </c>
      <c r="AR315" s="1">
        <v>312</v>
      </c>
      <c r="AS315" s="1">
        <f>[1]节奏总纲!BA315</f>
        <v>45.690707535724115</v>
      </c>
      <c r="AT315" s="1">
        <f>[1]节奏总纲!BB315</f>
        <v>47.203396779992147</v>
      </c>
      <c r="AU315" s="1">
        <f>[1]节奏总纲!BC315</f>
        <v>49.154291946776759</v>
      </c>
      <c r="AV315" s="1">
        <f>[1]节奏总纲!BD315</f>
        <v>51.908935373081505</v>
      </c>
      <c r="AW315" s="1">
        <f>[1]节奏总纲!BE315</f>
        <v>56.609921580428981</v>
      </c>
      <c r="BA315" s="1">
        <v>312</v>
      </c>
      <c r="BB315" s="1">
        <f>[1]服务器生态!W333</f>
        <v>51.141823991715157</v>
      </c>
      <c r="BC315" s="1">
        <f>[1]服务器生态!X333</f>
        <v>50.426306757618676</v>
      </c>
      <c r="BD315" s="1">
        <f>[1]服务器生态!Y333</f>
        <v>4.1163140797371156</v>
      </c>
      <c r="BE315" s="1">
        <f>[1]服务器生态!Z333</f>
        <v>0.73232136254502056</v>
      </c>
      <c r="BF315" s="1">
        <f>[1]服务器生态!AA333</f>
        <v>0.21189247049334362</v>
      </c>
      <c r="BG315" s="1">
        <f>[1]服务器生态!AB333</f>
        <v>250.53348838302261</v>
      </c>
      <c r="BH315" s="1">
        <f>[1]服务器生态!AC333</f>
        <v>0.47962550249999997</v>
      </c>
      <c r="BI315" s="1">
        <f>[1]服务器生态!AD333</f>
        <v>0.47291513735919999</v>
      </c>
      <c r="BJ315" s="1">
        <f>[1]服务器生态!AE333</f>
        <v>3.8604200140800002E-2</v>
      </c>
      <c r="BK315" s="1">
        <f>[1]服务器生态!AF333</f>
        <v>6.8679600000000019E-3</v>
      </c>
      <c r="BL315" s="1">
        <f>[1]服务器生态!AG333</f>
        <v>1.9871999999999997E-3</v>
      </c>
      <c r="BM315" s="1">
        <f>[1]服务器生态!$P314</f>
        <v>1</v>
      </c>
      <c r="BN315" s="11">
        <f>[1]服务器生态!Q314</f>
        <v>1.0662865866210931</v>
      </c>
    </row>
    <row r="316" spans="21:66" x14ac:dyDescent="0.15">
      <c r="U316" s="15">
        <f>[1]节奏总纲!AC316</f>
        <v>313</v>
      </c>
      <c r="V316" s="15">
        <f>[1]节奏总纲!AD316</f>
        <v>82.944425319575814</v>
      </c>
      <c r="W316" s="15">
        <f>[1]节奏总纲!AE316</f>
        <v>85.057414064088832</v>
      </c>
      <c r="X316" s="15">
        <f>[1]节奏总纲!AF316</f>
        <v>88.004756197276762</v>
      </c>
      <c r="Y316" s="15">
        <f>[1]节奏总纲!AG316</f>
        <v>93.069580693431178</v>
      </c>
      <c r="Z316" s="15">
        <f>[1]节奏总纲!AH316</f>
        <v>101.97213027598504</v>
      </c>
      <c r="AR316" s="1">
        <v>313</v>
      </c>
      <c r="AS316" s="1">
        <f>[1]节奏总纲!BA316</f>
        <v>45.713024418946219</v>
      </c>
      <c r="AT316" s="1">
        <f>[1]节奏总纲!BB316</f>
        <v>47.224184318315039</v>
      </c>
      <c r="AU316" s="1">
        <f>[1]节奏总纲!BC316</f>
        <v>49.174951725773298</v>
      </c>
      <c r="AV316" s="1">
        <f>[1]节奏总纲!BD316</f>
        <v>51.932041141000347</v>
      </c>
      <c r="AW316" s="1">
        <f>[1]节奏总纲!BE316</f>
        <v>56.632129329812095</v>
      </c>
      <c r="BA316" s="1">
        <v>313</v>
      </c>
      <c r="BB316" s="1">
        <f>[1]服务器生态!W334</f>
        <v>50.821041941587914</v>
      </c>
      <c r="BC316" s="1">
        <f>[1]服务器生态!X334</f>
        <v>50.110012718816414</v>
      </c>
      <c r="BD316" s="1">
        <f>[1]服务器生态!Y334</f>
        <v>4.0904949054018473</v>
      </c>
      <c r="BE316" s="1">
        <f>[1]服务器生态!Z334</f>
        <v>0.72772794898067017</v>
      </c>
      <c r="BF316" s="1">
        <f>[1]服务器生态!AA334</f>
        <v>0.2105633958576327</v>
      </c>
      <c r="BG316" s="1">
        <f>[1]服务器生态!AB334</f>
        <v>250.76867932761269</v>
      </c>
      <c r="BH316" s="1">
        <f>[1]服务器生态!AC334</f>
        <v>0.47962550249999997</v>
      </c>
      <c r="BI316" s="1">
        <f>[1]服务器生态!AD334</f>
        <v>0.47291513735919999</v>
      </c>
      <c r="BJ316" s="1">
        <f>[1]服务器生态!AE334</f>
        <v>3.8604200140800002E-2</v>
      </c>
      <c r="BK316" s="1">
        <f>[1]服务器生态!AF334</f>
        <v>6.8679600000000019E-3</v>
      </c>
      <c r="BL316" s="1">
        <f>[1]服务器生态!AG334</f>
        <v>1.9871999999999997E-3</v>
      </c>
      <c r="BM316" s="1">
        <f>[1]服务器生态!$P315</f>
        <v>1</v>
      </c>
      <c r="BN316" s="11">
        <f>[1]服务器生态!Q315</f>
        <v>1.059598409106445</v>
      </c>
    </row>
    <row r="317" spans="21:66" x14ac:dyDescent="0.15">
      <c r="U317" s="15">
        <f>[1]节奏总纲!AC317</f>
        <v>314</v>
      </c>
      <c r="V317" s="15">
        <f>[1]节奏总纲!AD317</f>
        <v>82.991804782927687</v>
      </c>
      <c r="W317" s="15">
        <f>[1]节奏总纲!AE317</f>
        <v>85.10229648067083</v>
      </c>
      <c r="X317" s="15">
        <f>[1]节奏总纲!AF317</f>
        <v>88.05552724748766</v>
      </c>
      <c r="Y317" s="15">
        <f>[1]节奏总纲!AG317</f>
        <v>93.116793739659002</v>
      </c>
      <c r="Z317" s="15">
        <f>[1]节奏总纲!AH317</f>
        <v>102.01969836502204</v>
      </c>
      <c r="AR317" s="1">
        <v>314</v>
      </c>
      <c r="AS317" s="1">
        <f>[1]节奏总纲!BA317</f>
        <v>45.735341302168322</v>
      </c>
      <c r="AT317" s="1">
        <f>[1]节奏总纲!BB317</f>
        <v>47.244971856637939</v>
      </c>
      <c r="AU317" s="1">
        <f>[1]节奏总纲!BC317</f>
        <v>49.195611504769836</v>
      </c>
      <c r="AV317" s="1">
        <f>[1]节奏总纲!BD317</f>
        <v>51.955146908919197</v>
      </c>
      <c r="AW317" s="1">
        <f>[1]节奏总纲!BE317</f>
        <v>56.654337079195201</v>
      </c>
      <c r="BA317" s="1">
        <v>314</v>
      </c>
      <c r="BB317" s="1">
        <f>[1]服务器生态!W335</f>
        <v>50.500259891460672</v>
      </c>
      <c r="BC317" s="1">
        <f>[1]服务器生态!X335</f>
        <v>49.793718680014152</v>
      </c>
      <c r="BD317" s="1">
        <f>[1]服务器生态!Y335</f>
        <v>4.0646757310665791</v>
      </c>
      <c r="BE317" s="1">
        <f>[1]服务器生态!Z335</f>
        <v>0.72313453541631967</v>
      </c>
      <c r="BF317" s="1">
        <f>[1]服务器生态!AA335</f>
        <v>0.20923432122192176</v>
      </c>
      <c r="BG317" s="1">
        <f>[1]服务器生态!AB335</f>
        <v>251.00238574865708</v>
      </c>
      <c r="BH317" s="1">
        <f>[1]服务器生态!AC335</f>
        <v>0.47962550249999997</v>
      </c>
      <c r="BI317" s="1">
        <f>[1]服务器生态!AD335</f>
        <v>0.47291513735919999</v>
      </c>
      <c r="BJ317" s="1">
        <f>[1]服务器生态!AE335</f>
        <v>3.8604200140800002E-2</v>
      </c>
      <c r="BK317" s="1">
        <f>[1]服务器生态!AF335</f>
        <v>6.8679600000000019E-3</v>
      </c>
      <c r="BL317" s="1">
        <f>[1]服务器生态!AG335</f>
        <v>1.9871999999999997E-3</v>
      </c>
      <c r="BM317" s="1">
        <f>[1]服务器生态!$P316</f>
        <v>1</v>
      </c>
      <c r="BN317" s="11">
        <f>[1]服务器生态!Q316</f>
        <v>1.0529102315917964</v>
      </c>
    </row>
    <row r="318" spans="21:66" x14ac:dyDescent="0.15">
      <c r="U318" s="15">
        <f>[1]节奏总纲!AC318</f>
        <v>315</v>
      </c>
      <c r="V318" s="15">
        <f>[1]节奏总纲!AD318</f>
        <v>83.03656019452734</v>
      </c>
      <c r="W318" s="15">
        <f>[1]节奏总纲!AE318</f>
        <v>85.147178897252829</v>
      </c>
      <c r="X318" s="15">
        <f>[1]节奏总纲!AF318</f>
        <v>88.106298297698572</v>
      </c>
      <c r="Y318" s="15">
        <f>[1]节奏总纲!AG318</f>
        <v>93.164006785886826</v>
      </c>
      <c r="Z318" s="15">
        <f>[1]节奏总纲!AH318</f>
        <v>102.06459660376342</v>
      </c>
      <c r="AR318" s="1">
        <v>315</v>
      </c>
      <c r="AS318" s="1">
        <f>[1]节奏总纲!BA318</f>
        <v>45.757658185390426</v>
      </c>
      <c r="AT318" s="1">
        <f>[1]节奏总纲!BB318</f>
        <v>47.265759394960831</v>
      </c>
      <c r="AU318" s="1">
        <f>[1]节奏总纲!BC318</f>
        <v>49.216271283766375</v>
      </c>
      <c r="AV318" s="1">
        <f>[1]节奏总纲!BD318</f>
        <v>51.978252676838039</v>
      </c>
      <c r="AW318" s="1">
        <f>[1]节奏总纲!BE318</f>
        <v>56.676544828578308</v>
      </c>
      <c r="BA318" s="1">
        <v>315</v>
      </c>
      <c r="BB318" s="1">
        <f>[1]服务器生态!W336</f>
        <v>50.179477841333416</v>
      </c>
      <c r="BC318" s="1">
        <f>[1]服务器生态!X336</f>
        <v>49.477424641211876</v>
      </c>
      <c r="BD318" s="1">
        <f>[1]服务器生态!Y336</f>
        <v>4.0388565567313099</v>
      </c>
      <c r="BE318" s="1">
        <f>[1]服务器生态!Z336</f>
        <v>0.71854112185196906</v>
      </c>
      <c r="BF318" s="1">
        <f>[1]服务器生态!AA336</f>
        <v>0.20790524658621079</v>
      </c>
      <c r="BG318" s="1">
        <f>[1]服务器生态!AB336</f>
        <v>251.23460764615584</v>
      </c>
      <c r="BH318" s="1">
        <f>[1]服务器生态!AC336</f>
        <v>0.47962550249999997</v>
      </c>
      <c r="BI318" s="1">
        <f>[1]服务器生态!AD336</f>
        <v>0.47291513735919999</v>
      </c>
      <c r="BJ318" s="1">
        <f>[1]服务器生态!AE336</f>
        <v>3.8604200140800002E-2</v>
      </c>
      <c r="BK318" s="1">
        <f>[1]服务器生态!AF336</f>
        <v>6.8679600000000019E-3</v>
      </c>
      <c r="BL318" s="1">
        <f>[1]服务器生态!AG336</f>
        <v>1.9871999999999997E-3</v>
      </c>
      <c r="BM318" s="1">
        <f>[1]服务器生态!$P317</f>
        <v>1</v>
      </c>
      <c r="BN318" s="11">
        <f>[1]服务器生态!Q317</f>
        <v>1.0462220540771479</v>
      </c>
    </row>
    <row r="319" spans="21:66" x14ac:dyDescent="0.15">
      <c r="U319" s="15">
        <f>[1]节奏总纲!AC319</f>
        <v>316</v>
      </c>
      <c r="V319" s="15">
        <f>[1]节奏总纲!AD319</f>
        <v>83.080766796955942</v>
      </c>
      <c r="W319" s="15">
        <f>[1]节奏总纲!AE319</f>
        <v>85.192061313834827</v>
      </c>
      <c r="X319" s="15">
        <f>[1]节奏总纲!AF319</f>
        <v>88.15706934790947</v>
      </c>
      <c r="Y319" s="15">
        <f>[1]节奏总纲!AG319</f>
        <v>93.211219832114651</v>
      </c>
      <c r="Z319" s="15">
        <f>[1]节奏总纲!AH319</f>
        <v>102.1094948425048</v>
      </c>
      <c r="AR319" s="1">
        <v>316</v>
      </c>
      <c r="AS319" s="1">
        <f>[1]节奏总纲!BA319</f>
        <v>45.779975068612529</v>
      </c>
      <c r="AT319" s="1">
        <f>[1]节奏总纲!BB319</f>
        <v>47.286546933283724</v>
      </c>
      <c r="AU319" s="1">
        <f>[1]节奏总纲!BC319</f>
        <v>49.236931062762913</v>
      </c>
      <c r="AV319" s="1">
        <f>[1]节奏总纲!BD319</f>
        <v>52.001173105835825</v>
      </c>
      <c r="AW319" s="1">
        <f>[1]节奏总纲!BE319</f>
        <v>56.698752577961415</v>
      </c>
      <c r="BA319" s="1">
        <v>316</v>
      </c>
      <c r="BB319" s="1">
        <f>[1]服务器生态!W337</f>
        <v>49.858695791206173</v>
      </c>
      <c r="BC319" s="1">
        <f>[1]服务器生态!X337</f>
        <v>49.161130602409607</v>
      </c>
      <c r="BD319" s="1">
        <f>[1]服务器生态!Y337</f>
        <v>4.0130373823960417</v>
      </c>
      <c r="BE319" s="1">
        <f>[1]服务器生态!Z337</f>
        <v>0.71394770828761855</v>
      </c>
      <c r="BF319" s="1">
        <f>[1]服务器生态!AA337</f>
        <v>0.20657617195049985</v>
      </c>
      <c r="BG319" s="1">
        <f>[1]服务器生态!AB337</f>
        <v>251.46534502010891</v>
      </c>
      <c r="BH319" s="1">
        <f>[1]服务器生态!AC337</f>
        <v>0.47962550249999997</v>
      </c>
      <c r="BI319" s="1">
        <f>[1]服务器生态!AD337</f>
        <v>0.47291513735919999</v>
      </c>
      <c r="BJ319" s="1">
        <f>[1]服务器生态!AE337</f>
        <v>3.8604200140800002E-2</v>
      </c>
      <c r="BK319" s="1">
        <f>[1]服务器生态!AF337</f>
        <v>6.8679600000000019E-3</v>
      </c>
      <c r="BL319" s="1">
        <f>[1]服务器生态!AG337</f>
        <v>1.9871999999999997E-3</v>
      </c>
      <c r="BM319" s="1">
        <f>[1]服务器生态!$P318</f>
        <v>1</v>
      </c>
      <c r="BN319" s="11">
        <f>[1]服务器生态!Q318</f>
        <v>1.0395338765624995</v>
      </c>
    </row>
    <row r="320" spans="21:66" x14ac:dyDescent="0.15">
      <c r="U320" s="15">
        <f>[1]节奏总纲!AC320</f>
        <v>317</v>
      </c>
      <c r="V320" s="15">
        <f>[1]节奏总纲!AD320</f>
        <v>83.124973399384558</v>
      </c>
      <c r="W320" s="15">
        <f>[1]节奏总纲!AE320</f>
        <v>85.236943730416826</v>
      </c>
      <c r="X320" s="15">
        <f>[1]节奏总纲!AF320</f>
        <v>88.207840398120382</v>
      </c>
      <c r="Y320" s="15">
        <f>[1]节奏总纲!AG320</f>
        <v>93.258432878342475</v>
      </c>
      <c r="Z320" s="15">
        <f>[1]节奏总纲!AH320</f>
        <v>102.15439308124618</v>
      </c>
      <c r="AR320" s="1">
        <v>317</v>
      </c>
      <c r="AS320" s="1">
        <f>[1]节奏总纲!BA320</f>
        <v>45.802291951834633</v>
      </c>
      <c r="AT320" s="1">
        <f>[1]节奏总纲!BB320</f>
        <v>47.307334471606616</v>
      </c>
      <c r="AU320" s="1">
        <f>[1]节奏总纲!BC320</f>
        <v>49.257590841759445</v>
      </c>
      <c r="AV320" s="1">
        <f>[1]节奏总纲!BD320</f>
        <v>52.021126446631868</v>
      </c>
      <c r="AW320" s="1">
        <f>[1]节奏总纲!BE320</f>
        <v>56.720960327344528</v>
      </c>
      <c r="BA320" s="1">
        <v>317</v>
      </c>
      <c r="BB320" s="1">
        <f>[1]服务器生态!W338</f>
        <v>49.537913741078938</v>
      </c>
      <c r="BC320" s="1">
        <f>[1]服务器生态!X338</f>
        <v>48.844836563607345</v>
      </c>
      <c r="BD320" s="1">
        <f>[1]服务器生态!Y338</f>
        <v>3.987218208060773</v>
      </c>
      <c r="BE320" s="1">
        <f>[1]服务器生态!Z338</f>
        <v>0.70935429472326816</v>
      </c>
      <c r="BF320" s="1">
        <f>[1]服务器生态!AA338</f>
        <v>0.20524709731478896</v>
      </c>
      <c r="BG320" s="1">
        <f>[1]服务器生态!AB338</f>
        <v>251.69459787051636</v>
      </c>
      <c r="BH320" s="1">
        <f>[1]服务器生态!AC338</f>
        <v>0.47962550249999997</v>
      </c>
      <c r="BI320" s="1">
        <f>[1]服务器生态!AD338</f>
        <v>0.47291513735919999</v>
      </c>
      <c r="BJ320" s="1">
        <f>[1]服务器生态!AE338</f>
        <v>3.8604200140800002E-2</v>
      </c>
      <c r="BK320" s="1">
        <f>[1]服务器生态!AF338</f>
        <v>6.8679600000000019E-3</v>
      </c>
      <c r="BL320" s="1">
        <f>[1]服务器生态!AG338</f>
        <v>1.9871999999999997E-3</v>
      </c>
      <c r="BM320" s="1">
        <f>[1]服务器生态!$P319</f>
        <v>1</v>
      </c>
      <c r="BN320" s="11">
        <f>[1]服务器生态!Q319</f>
        <v>1.0328456990478512</v>
      </c>
    </row>
    <row r="321" spans="21:66" x14ac:dyDescent="0.15">
      <c r="U321" s="15">
        <f>[1]节奏总纲!AC321</f>
        <v>318</v>
      </c>
      <c r="V321" s="15">
        <f>[1]节奏总纲!AD321</f>
        <v>83.16918000181316</v>
      </c>
      <c r="W321" s="15">
        <f>[1]节奏总纲!AE321</f>
        <v>85.281826146998839</v>
      </c>
      <c r="X321" s="15">
        <f>[1]节奏总纲!AF321</f>
        <v>88.258611448331294</v>
      </c>
      <c r="Y321" s="15">
        <f>[1]节奏总纲!AG321</f>
        <v>93.3056459245703</v>
      </c>
      <c r="Z321" s="15">
        <f>[1]节奏总纲!AH321</f>
        <v>102.19929131998755</v>
      </c>
      <c r="AR321" s="1">
        <v>318</v>
      </c>
      <c r="AS321" s="1">
        <f>[1]节奏总纲!BA321</f>
        <v>45.824608835056736</v>
      </c>
      <c r="AT321" s="1">
        <f>[1]节奏总纲!BB321</f>
        <v>47.328122009929508</v>
      </c>
      <c r="AU321" s="1">
        <f>[1]节奏总纲!BC321</f>
        <v>49.278250620755983</v>
      </c>
      <c r="AV321" s="1">
        <f>[1]节奏总纲!BD321</f>
        <v>52.041079787427918</v>
      </c>
      <c r="AW321" s="1">
        <f>[1]节奏总纲!BE321</f>
        <v>56.743168076727635</v>
      </c>
      <c r="BA321" s="1">
        <v>318</v>
      </c>
      <c r="BB321" s="1">
        <f>[1]服务器生态!W339</f>
        <v>49.217131690951689</v>
      </c>
      <c r="BC321" s="1">
        <f>[1]服务器生态!X339</f>
        <v>48.528542524805076</v>
      </c>
      <c r="BD321" s="1">
        <f>[1]服务器生态!Y339</f>
        <v>3.9613990337255047</v>
      </c>
      <c r="BE321" s="1">
        <f>[1]服务器生态!Z339</f>
        <v>0.70476088115891766</v>
      </c>
      <c r="BF321" s="1">
        <f>[1]服务器生态!AA339</f>
        <v>0.20391802267907802</v>
      </c>
      <c r="BG321" s="1">
        <f>[1]服务器生态!AB339</f>
        <v>251.92236619737815</v>
      </c>
      <c r="BH321" s="1">
        <f>[1]服务器生态!AC339</f>
        <v>0.47962550249999997</v>
      </c>
      <c r="BI321" s="1">
        <f>[1]服务器生态!AD339</f>
        <v>0.47291513735919999</v>
      </c>
      <c r="BJ321" s="1">
        <f>[1]服务器生态!AE339</f>
        <v>3.8604200140800002E-2</v>
      </c>
      <c r="BK321" s="1">
        <f>[1]服务器生态!AF339</f>
        <v>6.8679600000000019E-3</v>
      </c>
      <c r="BL321" s="1">
        <f>[1]服务器生态!AG339</f>
        <v>1.9871999999999997E-3</v>
      </c>
      <c r="BM321" s="1">
        <f>[1]服务器生态!$P320</f>
        <v>1</v>
      </c>
      <c r="BN321" s="11">
        <f>[1]服务器生态!Q320</f>
        <v>1.0261575215332028</v>
      </c>
    </row>
    <row r="322" spans="21:66" x14ac:dyDescent="0.15">
      <c r="U322" s="15">
        <f>[1]节奏总纲!AC322</f>
        <v>319</v>
      </c>
      <c r="V322" s="15">
        <f>[1]节奏总纲!AD322</f>
        <v>83.213386604241776</v>
      </c>
      <c r="W322" s="15">
        <f>[1]节奏总纲!AE322</f>
        <v>85.326708563580837</v>
      </c>
      <c r="X322" s="15">
        <f>[1]节奏总纲!AF322</f>
        <v>88.309382498542192</v>
      </c>
      <c r="Y322" s="15">
        <f>[1]节奏总纲!AG322</f>
        <v>93.352858970798124</v>
      </c>
      <c r="Z322" s="15">
        <f>[1]节奏总纲!AH322</f>
        <v>102.24418955872893</v>
      </c>
      <c r="AR322" s="1">
        <v>319</v>
      </c>
      <c r="AS322" s="1">
        <f>[1]节奏总纲!BA322</f>
        <v>45.84692571827884</v>
      </c>
      <c r="AT322" s="1">
        <f>[1]节奏总纲!BB322</f>
        <v>47.348909548252408</v>
      </c>
      <c r="AU322" s="1">
        <f>[1]节奏总纲!BC322</f>
        <v>49.298910399752522</v>
      </c>
      <c r="AV322" s="1">
        <f>[1]节奏总纲!BD322</f>
        <v>52.061033128223968</v>
      </c>
      <c r="AW322" s="1">
        <f>[1]节奏总纲!BE322</f>
        <v>56.765375826110741</v>
      </c>
      <c r="BA322" s="1">
        <v>319</v>
      </c>
      <c r="BB322" s="1">
        <f>[1]服务器生态!W340</f>
        <v>48.89634964082444</v>
      </c>
      <c r="BC322" s="1">
        <f>[1]服务器生态!X340</f>
        <v>48.212248486002807</v>
      </c>
      <c r="BD322" s="1">
        <f>[1]服务器生态!Y340</f>
        <v>3.9355798593902356</v>
      </c>
      <c r="BE322" s="1">
        <f>[1]服务器生态!Z340</f>
        <v>0.70016746759456716</v>
      </c>
      <c r="BF322" s="1">
        <f>[1]服务器生态!AA340</f>
        <v>0.20258894804336705</v>
      </c>
      <c r="BG322" s="1">
        <f>[1]服务器生态!AB340</f>
        <v>252.14865000069429</v>
      </c>
      <c r="BH322" s="1">
        <f>[1]服务器生态!AC340</f>
        <v>0.47962550249999997</v>
      </c>
      <c r="BI322" s="1">
        <f>[1]服务器生态!AD340</f>
        <v>0.47291513735919999</v>
      </c>
      <c r="BJ322" s="1">
        <f>[1]服务器生态!AE340</f>
        <v>3.8604200140800002E-2</v>
      </c>
      <c r="BK322" s="1">
        <f>[1]服务器生态!AF340</f>
        <v>6.8679600000000019E-3</v>
      </c>
      <c r="BL322" s="1">
        <f>[1]服务器生态!AG340</f>
        <v>1.9871999999999997E-3</v>
      </c>
      <c r="BM322" s="1">
        <f>[1]服务器生态!$P321</f>
        <v>1</v>
      </c>
      <c r="BN322" s="11">
        <f>[1]服务器生态!Q321</f>
        <v>1.019469344018554</v>
      </c>
    </row>
    <row r="323" spans="21:66" x14ac:dyDescent="0.15">
      <c r="U323" s="15">
        <f>[1]节奏总纲!AC323</f>
        <v>320</v>
      </c>
      <c r="V323" s="15">
        <f>[1]节奏总纲!AD323</f>
        <v>83.257593206670379</v>
      </c>
      <c r="W323" s="15">
        <f>[1]节奏总纲!AE323</f>
        <v>85.371590980162836</v>
      </c>
      <c r="X323" s="15">
        <f>[1]节奏总纲!AF323</f>
        <v>88.360153548753104</v>
      </c>
      <c r="Y323" s="15">
        <f>[1]节奏总纲!AG323</f>
        <v>93.400072017025948</v>
      </c>
      <c r="Z323" s="15">
        <f>[1]节奏总纲!AH323</f>
        <v>102.28908779747032</v>
      </c>
      <c r="AR323" s="1">
        <v>320</v>
      </c>
      <c r="AS323" s="1">
        <f>[1]节奏总纲!BA323</f>
        <v>45.869242601500943</v>
      </c>
      <c r="AT323" s="1">
        <f>[1]节奏总纲!BB323</f>
        <v>47.3696970865753</v>
      </c>
      <c r="AU323" s="1">
        <f>[1]节奏总纲!BC323</f>
        <v>49.319570178749061</v>
      </c>
      <c r="AV323" s="1">
        <f>[1]节奏总纲!BD323</f>
        <v>52.080986469020011</v>
      </c>
      <c r="AW323" s="1">
        <f>[1]节奏总纲!BE323</f>
        <v>56.787583575493848</v>
      </c>
      <c r="BA323" s="1">
        <v>320</v>
      </c>
      <c r="BB323" s="1">
        <f>[1]服务器生态!W341</f>
        <v>48.57556759069719</v>
      </c>
      <c r="BC323" s="1">
        <f>[1]服务器生态!X341</f>
        <v>47.895954447200538</v>
      </c>
      <c r="BD323" s="1">
        <f>[1]服务器生态!Y341</f>
        <v>3.9097606850549669</v>
      </c>
      <c r="BE323" s="1">
        <f>[1]服务器生态!Z341</f>
        <v>0.69557405403021666</v>
      </c>
      <c r="BF323" s="1">
        <f>[1]服务器生态!AA341</f>
        <v>0.20125987340765611</v>
      </c>
      <c r="BG323" s="1">
        <f>[1]服务器生态!AB341</f>
        <v>252.37344928046474</v>
      </c>
      <c r="BH323" s="1">
        <f>[1]服务器生态!AC341</f>
        <v>0.47962550249999997</v>
      </c>
      <c r="BI323" s="1">
        <f>[1]服务器生态!AD341</f>
        <v>0.47291513735919999</v>
      </c>
      <c r="BJ323" s="1">
        <f>[1]服务器生态!AE341</f>
        <v>3.8604200140800002E-2</v>
      </c>
      <c r="BK323" s="1">
        <f>[1]服务器生态!AF341</f>
        <v>6.8679600000000019E-3</v>
      </c>
      <c r="BL323" s="1">
        <f>[1]服务器生态!AG341</f>
        <v>1.9871999999999997E-3</v>
      </c>
      <c r="BM323" s="1">
        <f>[1]服务器生态!$P322</f>
        <v>1</v>
      </c>
      <c r="BN323" s="11">
        <f>[1]服务器生态!Q322</f>
        <v>1.0127811665039057</v>
      </c>
    </row>
    <row r="324" spans="21:66" x14ac:dyDescent="0.15">
      <c r="U324" s="15">
        <f>[1]节奏总纲!AC324</f>
        <v>321</v>
      </c>
      <c r="V324" s="15">
        <f>[1]节奏总纲!AD324</f>
        <v>83.301799809098995</v>
      </c>
      <c r="W324" s="15">
        <f>[1]节奏总纲!AE324</f>
        <v>85.416473396744834</v>
      </c>
      <c r="X324" s="15">
        <f>[1]节奏总纲!AF324</f>
        <v>88.410924598964016</v>
      </c>
      <c r="Y324" s="15">
        <f>[1]节奏总纲!AG324</f>
        <v>93.447285063253773</v>
      </c>
      <c r="Z324" s="15">
        <f>[1]节奏总纲!AH324</f>
        <v>102.3339860362117</v>
      </c>
      <c r="AR324" s="1">
        <v>321</v>
      </c>
      <c r="AS324" s="1">
        <f>[1]节奏总纲!BA324</f>
        <v>45.891559484723047</v>
      </c>
      <c r="AT324" s="1">
        <f>[1]节奏总纲!BB324</f>
        <v>47.390484624898193</v>
      </c>
      <c r="AU324" s="1">
        <f>[1]节奏总纲!BC324</f>
        <v>49.340229957745592</v>
      </c>
      <c r="AV324" s="1">
        <f>[1]节奏总纲!BD324</f>
        <v>52.100939809816062</v>
      </c>
      <c r="AW324" s="1">
        <f>[1]节奏总纲!BE324</f>
        <v>56.809791324876961</v>
      </c>
      <c r="BA324" s="1">
        <v>321</v>
      </c>
      <c r="BB324" s="1">
        <f>[1]服务器生态!W342</f>
        <v>48.254785540569948</v>
      </c>
      <c r="BC324" s="1">
        <f>[1]服务器生态!X342</f>
        <v>47.579660408398269</v>
      </c>
      <c r="BD324" s="1">
        <f>[1]服务器生态!Y342</f>
        <v>3.8839415107196982</v>
      </c>
      <c r="BE324" s="1">
        <f>[1]服务器生态!Z342</f>
        <v>0.69098064046586616</v>
      </c>
      <c r="BF324" s="1">
        <f>[1]服务器生态!AA342</f>
        <v>0.1999307987719452</v>
      </c>
      <c r="BG324" s="1">
        <f>[1]服务器生态!AB342</f>
        <v>252.59676403668959</v>
      </c>
      <c r="BH324" s="1">
        <f>[1]服务器生态!AC342</f>
        <v>0.47962550249999997</v>
      </c>
      <c r="BI324" s="1">
        <f>[1]服务器生态!AD342</f>
        <v>0.47291513735919999</v>
      </c>
      <c r="BJ324" s="1">
        <f>[1]服务器生态!AE342</f>
        <v>3.8604200140800002E-2</v>
      </c>
      <c r="BK324" s="1">
        <f>[1]服务器生态!AF342</f>
        <v>6.8679600000000019E-3</v>
      </c>
      <c r="BL324" s="1">
        <f>[1]服务器生态!AG342</f>
        <v>1.9871999999999997E-3</v>
      </c>
      <c r="BM324" s="1">
        <f>[1]服务器生态!$P323</f>
        <v>1</v>
      </c>
      <c r="BN324" s="11">
        <f>[1]服务器生态!Q323</f>
        <v>1.0060929889892574</v>
      </c>
    </row>
    <row r="325" spans="21:66" x14ac:dyDescent="0.15">
      <c r="U325" s="15">
        <f>[1]节奏总纲!AC325</f>
        <v>322</v>
      </c>
      <c r="V325" s="15">
        <f>[1]节奏总纲!AD325</f>
        <v>83.346006411527597</v>
      </c>
      <c r="W325" s="15">
        <f>[1]节奏总纲!AE325</f>
        <v>85.461355813326847</v>
      </c>
      <c r="X325" s="15">
        <f>[1]节奏总纲!AF325</f>
        <v>88.461695649174914</v>
      </c>
      <c r="Y325" s="15">
        <f>[1]节奏总纲!AG325</f>
        <v>93.494498109481597</v>
      </c>
      <c r="Z325" s="15">
        <f>[1]节奏总纲!AH325</f>
        <v>102.37888427495307</v>
      </c>
      <c r="AR325" s="1">
        <v>322</v>
      </c>
      <c r="AS325" s="1">
        <f>[1]节奏总纲!BA325</f>
        <v>45.91387636794515</v>
      </c>
      <c r="AT325" s="1">
        <f>[1]节奏总纲!BB325</f>
        <v>47.411272163221085</v>
      </c>
      <c r="AU325" s="1">
        <f>[1]节奏总纲!BC325</f>
        <v>49.360889736742131</v>
      </c>
      <c r="AV325" s="1">
        <f>[1]节奏总纲!BD325</f>
        <v>52.120893150612112</v>
      </c>
      <c r="AW325" s="1">
        <f>[1]节奏总纲!BE325</f>
        <v>56.831999074260068</v>
      </c>
      <c r="BA325" s="1">
        <v>322</v>
      </c>
      <c r="BB325" s="1">
        <f>[1]服务器生态!W343</f>
        <v>47.934003490442706</v>
      </c>
      <c r="BC325" s="1">
        <f>[1]服务器生态!X343</f>
        <v>47.263366369596007</v>
      </c>
      <c r="BD325" s="1">
        <f>[1]服务器生态!Y343</f>
        <v>3.8581223363844299</v>
      </c>
      <c r="BE325" s="1">
        <f>[1]服务器生态!Z343</f>
        <v>0.68638722690151577</v>
      </c>
      <c r="BF325" s="1">
        <f>[1]服务器生态!AA343</f>
        <v>0.19860172413623428</v>
      </c>
      <c r="BG325" s="1">
        <f>[1]服务器生态!AB343</f>
        <v>252.81859426936879</v>
      </c>
      <c r="BH325" s="1">
        <f>[1]服务器生态!AC343</f>
        <v>0.47962550249999997</v>
      </c>
      <c r="BI325" s="1">
        <f>[1]服务器生态!AD343</f>
        <v>0.47291513735919999</v>
      </c>
      <c r="BJ325" s="1">
        <f>[1]服务器生态!AE343</f>
        <v>3.8604200140800002E-2</v>
      </c>
      <c r="BK325" s="1">
        <f>[1]服务器生态!AF343</f>
        <v>6.8679600000000019E-3</v>
      </c>
      <c r="BL325" s="1">
        <f>[1]服务器生态!AG343</f>
        <v>1.9871999999999997E-3</v>
      </c>
      <c r="BM325" s="1">
        <f>[1]服务器生态!$P324</f>
        <v>1</v>
      </c>
      <c r="BN325" s="11">
        <f>[1]服务器生态!Q324</f>
        <v>0.99940481147460902</v>
      </c>
    </row>
    <row r="326" spans="21:66" x14ac:dyDescent="0.15">
      <c r="U326" s="15">
        <f>[1]节奏总纲!AC326</f>
        <v>323</v>
      </c>
      <c r="V326" s="15">
        <f>[1]节奏总纲!AD326</f>
        <v>83.390213013956213</v>
      </c>
      <c r="W326" s="15">
        <f>[1]节奏总纲!AE326</f>
        <v>85.506238229908845</v>
      </c>
      <c r="X326" s="15">
        <f>[1]节奏总纲!AF326</f>
        <v>88.512466699385826</v>
      </c>
      <c r="Y326" s="15">
        <f>[1]节奏总纲!AG326</f>
        <v>93.541711155709422</v>
      </c>
      <c r="Z326" s="15">
        <f>[1]节奏总纲!AH326</f>
        <v>102.42378251369445</v>
      </c>
      <c r="AR326" s="1">
        <v>323</v>
      </c>
      <c r="AS326" s="1">
        <f>[1]节奏总纲!BA326</f>
        <v>45.936193251167253</v>
      </c>
      <c r="AT326" s="1">
        <f>[1]节奏总纲!BB326</f>
        <v>47.432059701543984</v>
      </c>
      <c r="AU326" s="1">
        <f>[1]节奏总纲!BC326</f>
        <v>49.381549515738669</v>
      </c>
      <c r="AV326" s="1">
        <f>[1]节奏总纲!BD326</f>
        <v>52.140846491408155</v>
      </c>
      <c r="AW326" s="1">
        <f>[1]节奏总纲!BE326</f>
        <v>56.854206823643175</v>
      </c>
      <c r="BA326" s="1">
        <v>323</v>
      </c>
      <c r="BB326" s="1">
        <f>[1]服务器生态!W344</f>
        <v>47.613221440315456</v>
      </c>
      <c r="BC326" s="1">
        <f>[1]服务器生态!X344</f>
        <v>46.947072330793738</v>
      </c>
      <c r="BD326" s="1">
        <f>[1]服务器生态!Y344</f>
        <v>3.8323031620491608</v>
      </c>
      <c r="BE326" s="1">
        <f>[1]服务器生态!Z344</f>
        <v>0.68179381333716516</v>
      </c>
      <c r="BF326" s="1">
        <f>[1]服务器生态!AA344</f>
        <v>0.19727264950052331</v>
      </c>
      <c r="BG326" s="1">
        <f>[1]服务器生态!AB344</f>
        <v>253.03893997850233</v>
      </c>
      <c r="BH326" s="1">
        <f>[1]服务器生态!AC344</f>
        <v>0.47962550249999997</v>
      </c>
      <c r="BI326" s="1">
        <f>[1]服务器生态!AD344</f>
        <v>0.47291513735919999</v>
      </c>
      <c r="BJ326" s="1">
        <f>[1]服务器生态!AE344</f>
        <v>3.8604200140800002E-2</v>
      </c>
      <c r="BK326" s="1">
        <f>[1]服务器生态!AF344</f>
        <v>6.8679600000000019E-3</v>
      </c>
      <c r="BL326" s="1">
        <f>[1]服务器生态!AG344</f>
        <v>1.9871999999999997E-3</v>
      </c>
      <c r="BM326" s="1">
        <f>[1]服务器生态!$P325</f>
        <v>1</v>
      </c>
      <c r="BN326" s="11">
        <f>[1]服务器生态!Q325</f>
        <v>0.99271663395996046</v>
      </c>
    </row>
    <row r="327" spans="21:66" x14ac:dyDescent="0.15">
      <c r="U327" s="15">
        <f>[1]节奏总纲!AC327</f>
        <v>324</v>
      </c>
      <c r="V327" s="15">
        <f>[1]节奏总纲!AD327</f>
        <v>83.434419616384815</v>
      </c>
      <c r="W327" s="15">
        <f>[1]节奏总纲!AE327</f>
        <v>85.551120646490844</v>
      </c>
      <c r="X327" s="15">
        <f>[1]节奏总纲!AF327</f>
        <v>88.563237749596723</v>
      </c>
      <c r="Y327" s="15">
        <f>[1]节奏总纲!AG327</f>
        <v>93.588924201937246</v>
      </c>
      <c r="Z327" s="15">
        <f>[1]节奏总纲!AH327</f>
        <v>102.46868075243583</v>
      </c>
      <c r="AR327" s="1">
        <v>324</v>
      </c>
      <c r="AS327" s="1">
        <f>[1]节奏总纲!BA327</f>
        <v>45.958510134389357</v>
      </c>
      <c r="AT327" s="1">
        <f>[1]节奏总纲!BB327</f>
        <v>47.452847239866877</v>
      </c>
      <c r="AU327" s="1">
        <f>[1]节奏总纲!BC327</f>
        <v>49.402209294735208</v>
      </c>
      <c r="AV327" s="1">
        <f>[1]节奏总纲!BD327</f>
        <v>52.160799832204205</v>
      </c>
      <c r="AW327" s="1">
        <f>[1]节奏总纲!BE327</f>
        <v>56.876414573026281</v>
      </c>
      <c r="BA327" s="1">
        <v>324</v>
      </c>
      <c r="BB327" s="1">
        <f>[1]服务器生态!W345</f>
        <v>47.292439390188207</v>
      </c>
      <c r="BC327" s="1">
        <f>[1]服务器生态!X345</f>
        <v>46.630778291991469</v>
      </c>
      <c r="BD327" s="1">
        <f>[1]服务器生态!Y345</f>
        <v>3.8064839877138921</v>
      </c>
      <c r="BE327" s="1">
        <f>[1]服务器生态!Z345</f>
        <v>0.67720039977281465</v>
      </c>
      <c r="BF327" s="1">
        <f>[1]服务器生态!AA345</f>
        <v>0.19594357486481237</v>
      </c>
      <c r="BG327" s="1">
        <f>[1]服务器生态!AB345</f>
        <v>253.25780116409021</v>
      </c>
      <c r="BH327" s="1">
        <f>[1]服务器生态!AC345</f>
        <v>0.47962550249999997</v>
      </c>
      <c r="BI327" s="1">
        <f>[1]服务器生态!AD345</f>
        <v>0.47291513735919999</v>
      </c>
      <c r="BJ327" s="1">
        <f>[1]服务器生态!AE345</f>
        <v>3.8604200140800002E-2</v>
      </c>
      <c r="BK327" s="1">
        <f>[1]服务器生态!AF345</f>
        <v>6.8679600000000019E-3</v>
      </c>
      <c r="BL327" s="1">
        <f>[1]服务器生态!AG345</f>
        <v>1.9871999999999997E-3</v>
      </c>
      <c r="BM327" s="1">
        <f>[1]服务器生态!$P326</f>
        <v>1</v>
      </c>
      <c r="BN327" s="11">
        <f>[1]服务器生态!Q326</f>
        <v>0.98602845644531201</v>
      </c>
    </row>
    <row r="328" spans="21:66" x14ac:dyDescent="0.15">
      <c r="U328" s="15">
        <f>[1]节奏总纲!AC328</f>
        <v>325</v>
      </c>
      <c r="V328" s="15">
        <f>[1]节奏总纲!AD328</f>
        <v>83.478626218813432</v>
      </c>
      <c r="W328" s="15">
        <f>[1]节奏总纲!AE328</f>
        <v>85.596003063072843</v>
      </c>
      <c r="X328" s="15">
        <f>[1]节奏总纲!AF328</f>
        <v>88.614008799807635</v>
      </c>
      <c r="Y328" s="15">
        <f>[1]节奏总纲!AG328</f>
        <v>93.63613724816507</v>
      </c>
      <c r="Z328" s="15">
        <f>[1]节奏总纲!AH328</f>
        <v>102.51357899117721</v>
      </c>
      <c r="AR328" s="1">
        <v>325</v>
      </c>
      <c r="AS328" s="1">
        <f>[1]节奏总纲!BA328</f>
        <v>45.98082701761146</v>
      </c>
      <c r="AT328" s="1">
        <f>[1]节奏总纲!BB328</f>
        <v>47.473634778189769</v>
      </c>
      <c r="AU328" s="1">
        <f>[1]节奏总纲!BC328</f>
        <v>49.422869073731739</v>
      </c>
      <c r="AV328" s="1">
        <f>[1]节奏总纲!BD328</f>
        <v>52.180753173000248</v>
      </c>
      <c r="AW328" s="1">
        <f>[1]节奏总纲!BE328</f>
        <v>56.898622322409395</v>
      </c>
      <c r="BA328" s="1">
        <v>325</v>
      </c>
      <c r="BB328" s="1">
        <f>[1]服务器生态!W346</f>
        <v>46.971657340060965</v>
      </c>
      <c r="BC328" s="1">
        <f>[1]服务器生态!X346</f>
        <v>46.3144842531892</v>
      </c>
      <c r="BD328" s="1">
        <f>[1]服务器生态!Y346</f>
        <v>3.7806648133786234</v>
      </c>
      <c r="BE328" s="1">
        <f>[1]服务器生态!Z346</f>
        <v>0.67260698620846426</v>
      </c>
      <c r="BF328" s="1">
        <f>[1]服务器生态!AA346</f>
        <v>0.19461450022910143</v>
      </c>
      <c r="BG328" s="1">
        <f>[1]服务器生态!AB346</f>
        <v>253.47517782613238</v>
      </c>
      <c r="BH328" s="1">
        <f>[1]服务器生态!AC346</f>
        <v>0.47962550249999997</v>
      </c>
      <c r="BI328" s="1">
        <f>[1]服务器生态!AD346</f>
        <v>0.47291513735919999</v>
      </c>
      <c r="BJ328" s="1">
        <f>[1]服务器生态!AE346</f>
        <v>3.8604200140800002E-2</v>
      </c>
      <c r="BK328" s="1">
        <f>[1]服务器生态!AF346</f>
        <v>6.8679600000000019E-3</v>
      </c>
      <c r="BL328" s="1">
        <f>[1]服务器生态!AG346</f>
        <v>1.9871999999999997E-3</v>
      </c>
      <c r="BM328" s="1">
        <f>[1]服务器生态!$P327</f>
        <v>1</v>
      </c>
      <c r="BN328" s="11">
        <f>[1]服务器生态!Q327</f>
        <v>0.97934027893066355</v>
      </c>
    </row>
    <row r="329" spans="21:66" x14ac:dyDescent="0.15">
      <c r="U329" s="15">
        <f>[1]节奏总纲!AC329</f>
        <v>326</v>
      </c>
      <c r="V329" s="15">
        <f>[1]节奏总纲!AD329</f>
        <v>83.522832821242034</v>
      </c>
      <c r="W329" s="15">
        <f>[1]节奏总纲!AE329</f>
        <v>85.640885479654855</v>
      </c>
      <c r="X329" s="15">
        <f>[1]节奏总纲!AF329</f>
        <v>88.664779850018547</v>
      </c>
      <c r="Y329" s="15">
        <f>[1]节奏总纲!AG329</f>
        <v>93.683350294392895</v>
      </c>
      <c r="Z329" s="15">
        <f>[1]节奏总纲!AH329</f>
        <v>102.55847722991859</v>
      </c>
      <c r="AR329" s="1">
        <v>326</v>
      </c>
      <c r="AS329" s="1">
        <f>[1]节奏总纲!BA329</f>
        <v>46.002713830586146</v>
      </c>
      <c r="AT329" s="1">
        <f>[1]节奏总纲!BB329</f>
        <v>47.494422316512662</v>
      </c>
      <c r="AU329" s="1">
        <f>[1]节奏总纲!BC329</f>
        <v>49.443528852728278</v>
      </c>
      <c r="AV329" s="1">
        <f>[1]节奏总纲!BD329</f>
        <v>52.200706513796298</v>
      </c>
      <c r="AW329" s="1">
        <f>[1]节奏总纲!BE329</f>
        <v>56.920830071792501</v>
      </c>
      <c r="BA329" s="1">
        <v>326</v>
      </c>
      <c r="BB329" s="1">
        <f>[1]服务器生态!W347</f>
        <v>46.650875289933715</v>
      </c>
      <c r="BC329" s="1">
        <f>[1]服务器生态!X347</f>
        <v>45.998190214386923</v>
      </c>
      <c r="BD329" s="1">
        <f>[1]服务器生态!Y347</f>
        <v>3.7548456390433542</v>
      </c>
      <c r="BE329" s="1">
        <f>[1]服务器生态!Z347</f>
        <v>0.66801357264411365</v>
      </c>
      <c r="BF329" s="1">
        <f>[1]服务器生态!AA347</f>
        <v>0.19328542559339049</v>
      </c>
      <c r="BG329" s="1">
        <f>[1]服务器生态!AB347</f>
        <v>253.69106996462898</v>
      </c>
      <c r="BH329" s="1">
        <f>[1]服务器生态!AC347</f>
        <v>0.47962550249999997</v>
      </c>
      <c r="BI329" s="1">
        <f>[1]服务器生态!AD347</f>
        <v>0.47291513735919999</v>
      </c>
      <c r="BJ329" s="1">
        <f>[1]服务器生态!AE347</f>
        <v>3.8604200140800002E-2</v>
      </c>
      <c r="BK329" s="1">
        <f>[1]服务器生态!AF347</f>
        <v>6.8679600000000019E-3</v>
      </c>
      <c r="BL329" s="1">
        <f>[1]服务器生态!AG347</f>
        <v>1.9871999999999997E-3</v>
      </c>
      <c r="BM329" s="1">
        <f>[1]服务器生态!$P328</f>
        <v>1</v>
      </c>
      <c r="BN329" s="11">
        <f>[1]服务器生态!Q328</f>
        <v>0.97265210141601499</v>
      </c>
    </row>
    <row r="330" spans="21:66" x14ac:dyDescent="0.15">
      <c r="U330" s="15">
        <f>[1]节奏总纲!AC330</f>
        <v>327</v>
      </c>
      <c r="V330" s="15">
        <f>[1]节奏总纲!AD330</f>
        <v>83.56703942367065</v>
      </c>
      <c r="W330" s="15">
        <f>[1]节奏总纲!AE330</f>
        <v>85.685767896236854</v>
      </c>
      <c r="X330" s="15">
        <f>[1]节奏总纲!AF330</f>
        <v>88.715550900229445</v>
      </c>
      <c r="Y330" s="15">
        <f>[1]节奏总纲!AG330</f>
        <v>93.730563340620719</v>
      </c>
      <c r="Z330" s="15">
        <f>[1]节奏总纲!AH330</f>
        <v>102.60337546865996</v>
      </c>
      <c r="AR330" s="1">
        <v>327</v>
      </c>
      <c r="AS330" s="1">
        <f>[1]节奏总纲!BA330</f>
        <v>46.021977873404879</v>
      </c>
      <c r="AT330" s="1">
        <f>[1]节奏总纲!BB330</f>
        <v>47.515209854835554</v>
      </c>
      <c r="AU330" s="1">
        <f>[1]节奏总纲!BC330</f>
        <v>49.464188631724817</v>
      </c>
      <c r="AV330" s="1">
        <f>[1]节奏总纲!BD330</f>
        <v>52.220659854592348</v>
      </c>
      <c r="AW330" s="1">
        <f>[1]节奏总纲!BE330</f>
        <v>56.943037821175608</v>
      </c>
      <c r="BA330" s="1">
        <v>327</v>
      </c>
      <c r="BB330" s="1">
        <f>[1]服务器生态!W348</f>
        <v>46.330093239806473</v>
      </c>
      <c r="BC330" s="1">
        <f>[1]服务器生态!X348</f>
        <v>45.681896175584662</v>
      </c>
      <c r="BD330" s="1">
        <f>[1]服务器生态!Y348</f>
        <v>3.7290264647080864</v>
      </c>
      <c r="BE330" s="1">
        <f>[1]服务器生态!Z348</f>
        <v>0.66342015907976326</v>
      </c>
      <c r="BF330" s="1">
        <f>[1]服务器生态!AA348</f>
        <v>0.19195635095767957</v>
      </c>
      <c r="BG330" s="1">
        <f>[1]服务器生态!AB348</f>
        <v>253.90547757957987</v>
      </c>
      <c r="BH330" s="1">
        <f>[1]服务器生态!AC348</f>
        <v>0.47962550249999997</v>
      </c>
      <c r="BI330" s="1">
        <f>[1]服务器生态!AD348</f>
        <v>0.47291513735919999</v>
      </c>
      <c r="BJ330" s="1">
        <f>[1]服务器生态!AE348</f>
        <v>3.8604200140800002E-2</v>
      </c>
      <c r="BK330" s="1">
        <f>[1]服务器生态!AF348</f>
        <v>6.8679600000000019E-3</v>
      </c>
      <c r="BL330" s="1">
        <f>[1]服务器生态!AG348</f>
        <v>1.9871999999999997E-3</v>
      </c>
      <c r="BM330" s="1">
        <f>[1]服务器生态!$P329</f>
        <v>1</v>
      </c>
      <c r="BN330" s="11">
        <f>[1]服务器生态!Q329</f>
        <v>0.96596392390136676</v>
      </c>
    </row>
    <row r="331" spans="21:66" x14ac:dyDescent="0.15">
      <c r="U331" s="15">
        <f>[1]节奏总纲!AC331</f>
        <v>328</v>
      </c>
      <c r="V331" s="15">
        <f>[1]节奏总纲!AD331</f>
        <v>83.611246026099252</v>
      </c>
      <c r="W331" s="15">
        <f>[1]节奏总纲!AE331</f>
        <v>85.730650312818852</v>
      </c>
      <c r="X331" s="15">
        <f>[1]节奏总纲!AF331</f>
        <v>88.766321950440357</v>
      </c>
      <c r="Y331" s="15">
        <f>[1]节奏总纲!AG331</f>
        <v>93.777776386848544</v>
      </c>
      <c r="Z331" s="15">
        <f>[1]节奏总纲!AH331</f>
        <v>102.64827370740134</v>
      </c>
      <c r="AR331" s="1">
        <v>328</v>
      </c>
      <c r="AS331" s="1">
        <f>[1]节奏总纲!BA331</f>
        <v>46.041241916223605</v>
      </c>
      <c r="AT331" s="1">
        <f>[1]节奏总纲!BB331</f>
        <v>47.535997393158453</v>
      </c>
      <c r="AU331" s="1">
        <f>[1]节奏总纲!BC331</f>
        <v>49.484848410721355</v>
      </c>
      <c r="AV331" s="1">
        <f>[1]节奏总纲!BD331</f>
        <v>52.240613195388391</v>
      </c>
      <c r="AW331" s="1">
        <f>[1]节奏总纲!BE331</f>
        <v>56.965245570558714</v>
      </c>
      <c r="BA331" s="1">
        <v>328</v>
      </c>
      <c r="BB331" s="1">
        <f>[1]服务器生态!W349</f>
        <v>46.009311189679231</v>
      </c>
      <c r="BC331" s="1">
        <f>[1]服务器生态!X349</f>
        <v>45.3656021367824</v>
      </c>
      <c r="BD331" s="1">
        <f>[1]服务器生态!Y349</f>
        <v>3.7032072903728177</v>
      </c>
      <c r="BE331" s="1">
        <f>[1]服务器生态!Z349</f>
        <v>0.65882674551541276</v>
      </c>
      <c r="BF331" s="1">
        <f>[1]服务器生态!AA349</f>
        <v>0.19062727632196863</v>
      </c>
      <c r="BG331" s="1">
        <f>[1]服务器生态!AB349</f>
        <v>254.11840067098518</v>
      </c>
      <c r="BH331" s="1">
        <f>[1]服务器生态!AC349</f>
        <v>0.47962550249999997</v>
      </c>
      <c r="BI331" s="1">
        <f>[1]服务器生态!AD349</f>
        <v>0.47291513735919999</v>
      </c>
      <c r="BJ331" s="1">
        <f>[1]服务器生态!AE349</f>
        <v>3.8604200140800002E-2</v>
      </c>
      <c r="BK331" s="1">
        <f>[1]服务器生态!AF349</f>
        <v>6.8679600000000019E-3</v>
      </c>
      <c r="BL331" s="1">
        <f>[1]服务器生态!AG349</f>
        <v>1.9871999999999997E-3</v>
      </c>
      <c r="BM331" s="1">
        <f>[1]服务器生态!$P330</f>
        <v>1</v>
      </c>
      <c r="BN331" s="11">
        <f>[1]服务器生态!Q330</f>
        <v>0.95927574638671831</v>
      </c>
    </row>
    <row r="332" spans="21:66" x14ac:dyDescent="0.15">
      <c r="U332" s="15">
        <f>[1]节奏总纲!AC332</f>
        <v>329</v>
      </c>
      <c r="V332" s="15">
        <f>[1]节奏总纲!AD332</f>
        <v>83.655452628527868</v>
      </c>
      <c r="W332" s="15">
        <f>[1]节奏总纲!AE332</f>
        <v>85.775532729400851</v>
      </c>
      <c r="X332" s="15">
        <f>[1]节奏总纲!AF332</f>
        <v>88.817093000651269</v>
      </c>
      <c r="Y332" s="15">
        <f>[1]节奏总纲!AG332</f>
        <v>93.824989433076368</v>
      </c>
      <c r="Z332" s="15">
        <f>[1]节奏总纲!AH332</f>
        <v>102.69317194614273</v>
      </c>
      <c r="AR332" s="1">
        <v>329</v>
      </c>
      <c r="AS332" s="1">
        <f>[1]节奏总纲!BA332</f>
        <v>46.060505959042331</v>
      </c>
      <c r="AT332" s="1">
        <f>[1]节奏总纲!BB332</f>
        <v>47.556784931481346</v>
      </c>
      <c r="AU332" s="1">
        <f>[1]节奏总纲!BC332</f>
        <v>49.505508189717887</v>
      </c>
      <c r="AV332" s="1">
        <f>[1]节奏总纲!BD332</f>
        <v>52.260566536184442</v>
      </c>
      <c r="AW332" s="1">
        <f>[1]节奏总纲!BE332</f>
        <v>56.987453319941828</v>
      </c>
      <c r="BA332" s="1">
        <v>329</v>
      </c>
      <c r="BB332" s="1">
        <f>[1]服务器生态!W350</f>
        <v>45.688529139551981</v>
      </c>
      <c r="BC332" s="1">
        <f>[1]服务器生态!X350</f>
        <v>45.049308097980131</v>
      </c>
      <c r="BD332" s="1">
        <f>[1]服务器生态!Y350</f>
        <v>3.677388116037549</v>
      </c>
      <c r="BE332" s="1">
        <f>[1]服务器生态!Z350</f>
        <v>0.65423333195106226</v>
      </c>
      <c r="BF332" s="1">
        <f>[1]服务器生态!AA350</f>
        <v>0.18929820168625769</v>
      </c>
      <c r="BG332" s="1">
        <f>[1]服务器生态!AB350</f>
        <v>254.32983923884476</v>
      </c>
      <c r="BH332" s="1">
        <f>[1]服务器生态!AC350</f>
        <v>0.47962550249999997</v>
      </c>
      <c r="BI332" s="1">
        <f>[1]服务器生态!AD350</f>
        <v>0.47291513735919999</v>
      </c>
      <c r="BJ332" s="1">
        <f>[1]服务器生态!AE350</f>
        <v>3.8604200140800002E-2</v>
      </c>
      <c r="BK332" s="1">
        <f>[1]服务器生态!AF350</f>
        <v>6.8679600000000019E-3</v>
      </c>
      <c r="BL332" s="1">
        <f>[1]服务器生态!AG350</f>
        <v>1.9871999999999997E-3</v>
      </c>
      <c r="BM332" s="1">
        <f>[1]服务器生态!$P331</f>
        <v>1</v>
      </c>
      <c r="BN332" s="11">
        <f>[1]服务器生态!Q331</f>
        <v>0.95258756887206986</v>
      </c>
    </row>
    <row r="333" spans="21:66" x14ac:dyDescent="0.15">
      <c r="U333" s="15">
        <f>[1]节奏总纲!AC333</f>
        <v>330</v>
      </c>
      <c r="V333" s="15">
        <f>[1]节奏总纲!AD333</f>
        <v>83.69965923095647</v>
      </c>
      <c r="W333" s="15">
        <f>[1]节奏总纲!AE333</f>
        <v>85.820415145982849</v>
      </c>
      <c r="X333" s="15">
        <f>[1]节奏总纲!AF333</f>
        <v>88.867864050862167</v>
      </c>
      <c r="Y333" s="15">
        <f>[1]节奏总纲!AG333</f>
        <v>93.872202479304192</v>
      </c>
      <c r="Z333" s="15">
        <f>[1]节奏总纲!AH333</f>
        <v>102.73807018488411</v>
      </c>
      <c r="AR333" s="1">
        <v>330</v>
      </c>
      <c r="AS333" s="1">
        <f>[1]节奏总纲!BA333</f>
        <v>46.079770001861057</v>
      </c>
      <c r="AT333" s="1">
        <f>[1]节奏总纲!BB333</f>
        <v>47.577572469804238</v>
      </c>
      <c r="AU333" s="1">
        <f>[1]节奏总纲!BC333</f>
        <v>49.526167968714425</v>
      </c>
      <c r="AV333" s="1">
        <f>[1]节奏总纲!BD333</f>
        <v>52.280519876980485</v>
      </c>
      <c r="AW333" s="1">
        <f>[1]节奏总纲!BE333</f>
        <v>57.008345591208631</v>
      </c>
      <c r="BA333" s="1">
        <v>330</v>
      </c>
      <c r="BB333" s="1">
        <f>[1]服务器生态!W351</f>
        <v>45.367747089424732</v>
      </c>
      <c r="BC333" s="1">
        <f>[1]服务器生态!X351</f>
        <v>44.733014059177854</v>
      </c>
      <c r="BD333" s="1">
        <f>[1]服务器生态!Y351</f>
        <v>3.6515689417022799</v>
      </c>
      <c r="BE333" s="1">
        <f>[1]服务器生态!Z351</f>
        <v>0.64963991838671165</v>
      </c>
      <c r="BF333" s="1">
        <f>[1]服务器生态!AA351</f>
        <v>0.18796912705054672</v>
      </c>
      <c r="BG333" s="1">
        <f>[1]服务器生态!AB351</f>
        <v>254.53979328315867</v>
      </c>
      <c r="BH333" s="1">
        <f>[1]服务器生态!AC351</f>
        <v>0.47962550249999997</v>
      </c>
      <c r="BI333" s="1">
        <f>[1]服务器生态!AD351</f>
        <v>0.47291513735919999</v>
      </c>
      <c r="BJ333" s="1">
        <f>[1]服务器生态!AE351</f>
        <v>3.8604200140800002E-2</v>
      </c>
      <c r="BK333" s="1">
        <f>[1]服务器生态!AF351</f>
        <v>6.8679600000000019E-3</v>
      </c>
      <c r="BL333" s="1">
        <f>[1]服务器生态!AG351</f>
        <v>1.9871999999999997E-3</v>
      </c>
      <c r="BM333" s="1">
        <f>[1]服务器生态!$P332</f>
        <v>1</v>
      </c>
      <c r="BN333" s="11">
        <f>[1]服务器生态!Q332</f>
        <v>0.94589939135742129</v>
      </c>
    </row>
    <row r="334" spans="21:66" x14ac:dyDescent="0.15">
      <c r="U334" s="15">
        <f>[1]节奏总纲!AC334</f>
        <v>331</v>
      </c>
      <c r="V334" s="15">
        <f>[1]节奏总纲!AD334</f>
        <v>83.743865833385087</v>
      </c>
      <c r="W334" s="15">
        <f>[1]节奏总纲!AE334</f>
        <v>85.865297562564862</v>
      </c>
      <c r="X334" s="15">
        <f>[1]节奏总纲!AF334</f>
        <v>88.918635101073079</v>
      </c>
      <c r="Y334" s="15">
        <f>[1]节奏总纲!AG334</f>
        <v>93.919415525532017</v>
      </c>
      <c r="Z334" s="15">
        <f>[1]节奏总纲!AH334</f>
        <v>102.78296842362549</v>
      </c>
      <c r="AR334" s="1">
        <v>331</v>
      </c>
      <c r="AS334" s="1">
        <f>[1]节奏总纲!BA334</f>
        <v>46.099034044679783</v>
      </c>
      <c r="AT334" s="1">
        <f>[1]节奏总纲!BB334</f>
        <v>47.598360008127131</v>
      </c>
      <c r="AU334" s="1">
        <f>[1]节奏总纲!BC334</f>
        <v>49.546827747710964</v>
      </c>
      <c r="AV334" s="1">
        <f>[1]节奏总纲!BD334</f>
        <v>52.300473217776535</v>
      </c>
      <c r="AW334" s="1">
        <f>[1]节奏总纲!BE334</f>
        <v>57.027529471561998</v>
      </c>
      <c r="BA334" s="1">
        <v>331</v>
      </c>
      <c r="BB334" s="1">
        <f>[1]服务器生态!W352</f>
        <v>45.10310189806976</v>
      </c>
      <c r="BC334" s="1">
        <f>[1]服务器生态!X352</f>
        <v>44.47207147716599</v>
      </c>
      <c r="BD334" s="1">
        <f>[1]服务器生态!Y352</f>
        <v>3.6302681228756835</v>
      </c>
      <c r="BE334" s="1">
        <f>[1]服务器生态!Z352</f>
        <v>0.64585035219612263</v>
      </c>
      <c r="BF334" s="1">
        <f>[1]服务器生态!AA352</f>
        <v>0.18687264047608523</v>
      </c>
      <c r="BG334" s="1">
        <f>[1]服务器生态!AB352</f>
        <v>254.74852259554743</v>
      </c>
      <c r="BH334" s="1">
        <f>[1]服务器生态!AC352</f>
        <v>0.47962550249999997</v>
      </c>
      <c r="BI334" s="1">
        <f>[1]服务器生态!AD352</f>
        <v>0.47291513735919999</v>
      </c>
      <c r="BJ334" s="1">
        <f>[1]服务器生态!AE352</f>
        <v>3.8604200140800002E-2</v>
      </c>
      <c r="BK334" s="1">
        <f>[1]服务器生态!AF352</f>
        <v>6.8679600000000019E-3</v>
      </c>
      <c r="BL334" s="1">
        <f>[1]服务器生态!AG352</f>
        <v>1.9871999999999997E-3</v>
      </c>
      <c r="BM334" s="1">
        <f>[1]服务器生态!$P333</f>
        <v>1</v>
      </c>
      <c r="BN334" s="11">
        <f>[1]服务器生态!Q333</f>
        <v>0.94038164490783638</v>
      </c>
    </row>
    <row r="335" spans="21:66" x14ac:dyDescent="0.15">
      <c r="U335" s="15">
        <f>[1]节奏总纲!AC335</f>
        <v>332</v>
      </c>
      <c r="V335" s="15">
        <f>[1]节奏总纲!AD335</f>
        <v>83.788072435813689</v>
      </c>
      <c r="W335" s="15">
        <f>[1]节奏总纲!AE335</f>
        <v>85.910179979146861</v>
      </c>
      <c r="X335" s="15">
        <f>[1]节奏总纲!AF335</f>
        <v>88.969406151283977</v>
      </c>
      <c r="Y335" s="15">
        <f>[1]节奏总纲!AG335</f>
        <v>93.966628571759841</v>
      </c>
      <c r="Z335" s="15">
        <f>[1]节奏总纲!AH335</f>
        <v>102.82786666236686</v>
      </c>
      <c r="AR335" s="1">
        <v>332</v>
      </c>
      <c r="AS335" s="1">
        <f>[1]节奏总纲!BA335</f>
        <v>46.118298087498509</v>
      </c>
      <c r="AT335" s="1">
        <f>[1]节奏总纲!BB335</f>
        <v>47.619147546450023</v>
      </c>
      <c r="AU335" s="1">
        <f>[1]节奏总纲!BC335</f>
        <v>49.567487526707502</v>
      </c>
      <c r="AV335" s="1">
        <f>[1]节奏总纲!BD335</f>
        <v>52.320426558572585</v>
      </c>
      <c r="AW335" s="1">
        <f>[1]节奏总纲!BE335</f>
        <v>57.046713351915365</v>
      </c>
      <c r="BA335" s="1">
        <v>332</v>
      </c>
      <c r="BB335" s="1">
        <f>[1]服务器生态!W353</f>
        <v>44.83845670671478</v>
      </c>
      <c r="BC335" s="1">
        <f>[1]服务器生态!X353</f>
        <v>44.211128895154118</v>
      </c>
      <c r="BD335" s="1">
        <f>[1]服务器生态!Y353</f>
        <v>3.6089673040490871</v>
      </c>
      <c r="BE335" s="1">
        <f>[1]服务器生态!Z353</f>
        <v>0.6420607860055334</v>
      </c>
      <c r="BF335" s="1">
        <f>[1]服务器生态!AA353</f>
        <v>0.18577615390162369</v>
      </c>
      <c r="BG335" s="1">
        <f>[1]服务器生态!AB353</f>
        <v>254.95602717601099</v>
      </c>
      <c r="BH335" s="1">
        <f>[1]服务器生态!AC353</f>
        <v>0.47962550249999997</v>
      </c>
      <c r="BI335" s="1">
        <f>[1]服务器生态!AD353</f>
        <v>0.47291513735919999</v>
      </c>
      <c r="BJ335" s="1">
        <f>[1]服务器生态!AE353</f>
        <v>3.8604200140800002E-2</v>
      </c>
      <c r="BK335" s="1">
        <f>[1]服务器生态!AF353</f>
        <v>6.8679600000000019E-3</v>
      </c>
      <c r="BL335" s="1">
        <f>[1]服务器生态!AG353</f>
        <v>1.9871999999999997E-3</v>
      </c>
      <c r="BM335" s="1">
        <f>[1]服务器生态!$P334</f>
        <v>1</v>
      </c>
      <c r="BN335" s="11">
        <f>[1]服务器生态!Q334</f>
        <v>0.93486389845825146</v>
      </c>
    </row>
    <row r="336" spans="21:66" x14ac:dyDescent="0.15">
      <c r="U336" s="15">
        <f>[1]节奏总纲!AC336</f>
        <v>333</v>
      </c>
      <c r="V336" s="15">
        <f>[1]节奏总纲!AD336</f>
        <v>83.832279038242305</v>
      </c>
      <c r="W336" s="15">
        <f>[1]节奏总纲!AE336</f>
        <v>85.955062395728859</v>
      </c>
      <c r="X336" s="15">
        <f>[1]节奏总纲!AF336</f>
        <v>89.018466905731287</v>
      </c>
      <c r="Y336" s="15">
        <f>[1]节奏总纲!AG336</f>
        <v>94.012923283729691</v>
      </c>
      <c r="Z336" s="15">
        <f>[1]节奏总纲!AH336</f>
        <v>102.87276490110824</v>
      </c>
      <c r="AR336" s="1">
        <v>333</v>
      </c>
      <c r="AS336" s="1">
        <f>[1]节奏总纲!BA336</f>
        <v>46.137562130317242</v>
      </c>
      <c r="AT336" s="1">
        <f>[1]节奏总纲!BB336</f>
        <v>47.639935084772922</v>
      </c>
      <c r="AU336" s="1">
        <f>[1]节奏总纲!BC336</f>
        <v>49.588147305704041</v>
      </c>
      <c r="AV336" s="1">
        <f>[1]节奏总纲!BD336</f>
        <v>52.340379899368628</v>
      </c>
      <c r="AW336" s="1">
        <f>[1]节奏总纲!BE336</f>
        <v>57.065897232268732</v>
      </c>
      <c r="BA336" s="1">
        <v>333</v>
      </c>
      <c r="BB336" s="1">
        <f>[1]服务器生态!W354</f>
        <v>44.5738115153598</v>
      </c>
      <c r="BC336" s="1">
        <f>[1]服务器生态!X354</f>
        <v>43.950186313142247</v>
      </c>
      <c r="BD336" s="1">
        <f>[1]服务器生态!Y354</f>
        <v>3.5876664852224902</v>
      </c>
      <c r="BE336" s="1">
        <f>[1]服务器生态!Z354</f>
        <v>0.63827121981494428</v>
      </c>
      <c r="BF336" s="1">
        <f>[1]服务器生态!AA354</f>
        <v>0.18467966732716218</v>
      </c>
      <c r="BG336" s="1">
        <f>[1]服务器生态!AB354</f>
        <v>255.16230702454936</v>
      </c>
      <c r="BH336" s="1">
        <f>[1]服务器生态!AC354</f>
        <v>0.47962550249999997</v>
      </c>
      <c r="BI336" s="1">
        <f>[1]服务器生态!AD354</f>
        <v>0.47291513735919999</v>
      </c>
      <c r="BJ336" s="1">
        <f>[1]服务器生态!AE354</f>
        <v>3.8604200140800002E-2</v>
      </c>
      <c r="BK336" s="1">
        <f>[1]服务器生态!AF354</f>
        <v>6.8679600000000019E-3</v>
      </c>
      <c r="BL336" s="1">
        <f>[1]服务器生态!AG354</f>
        <v>1.9871999999999997E-3</v>
      </c>
      <c r="BM336" s="1">
        <f>[1]服务器生态!$P335</f>
        <v>1</v>
      </c>
      <c r="BN336" s="11">
        <f>[1]服务器生态!Q335</f>
        <v>0.92934615200866644</v>
      </c>
    </row>
    <row r="337" spans="21:66" x14ac:dyDescent="0.15">
      <c r="U337" s="15">
        <f>[1]节奏总纲!AC337</f>
        <v>334</v>
      </c>
      <c r="V337" s="15">
        <f>[1]节奏总纲!AD337</f>
        <v>83.876485640670907</v>
      </c>
      <c r="W337" s="15">
        <f>[1]节奏总纲!AE337</f>
        <v>85.999944812310858</v>
      </c>
      <c r="X337" s="15">
        <f>[1]节奏总纲!AF337</f>
        <v>89.064934410075779</v>
      </c>
      <c r="Y337" s="15">
        <f>[1]节奏总纲!AG337</f>
        <v>94.057003939090123</v>
      </c>
      <c r="Z337" s="15">
        <f>[1]节奏总纲!AH337</f>
        <v>102.91766313984962</v>
      </c>
      <c r="AR337" s="1">
        <v>334</v>
      </c>
      <c r="AS337" s="1">
        <f>[1]节奏总纲!BA337</f>
        <v>46.156826173135968</v>
      </c>
      <c r="AT337" s="1">
        <f>[1]节奏总纲!BB337</f>
        <v>47.660722623095815</v>
      </c>
      <c r="AU337" s="1">
        <f>[1]节奏总纲!BC337</f>
        <v>49.608807084700572</v>
      </c>
      <c r="AV337" s="1">
        <f>[1]节奏总纲!BD337</f>
        <v>52.360333240164678</v>
      </c>
      <c r="AW337" s="1">
        <f>[1]节奏总纲!BE337</f>
        <v>57.085081112622099</v>
      </c>
      <c r="BA337" s="1">
        <v>334</v>
      </c>
      <c r="BB337" s="1">
        <f>[1]服务器生态!W355</f>
        <v>44.309166324004821</v>
      </c>
      <c r="BC337" s="1">
        <f>[1]服务器生态!X355</f>
        <v>43.689243731130375</v>
      </c>
      <c r="BD337" s="1">
        <f>[1]服务器生态!Y355</f>
        <v>3.5663656663958934</v>
      </c>
      <c r="BE337" s="1">
        <f>[1]服务器生态!Z355</f>
        <v>0.63448165362435505</v>
      </c>
      <c r="BF337" s="1">
        <f>[1]服务器生态!AA355</f>
        <v>0.18358318075270064</v>
      </c>
      <c r="BG337" s="1">
        <f>[1]服务器生态!AB355</f>
        <v>255.36736214116263</v>
      </c>
      <c r="BH337" s="1">
        <f>[1]服务器生态!AC355</f>
        <v>0.47962550249999997</v>
      </c>
      <c r="BI337" s="1">
        <f>[1]服务器生态!AD355</f>
        <v>0.47291513735919999</v>
      </c>
      <c r="BJ337" s="1">
        <f>[1]服务器生态!AE355</f>
        <v>3.8604200140800002E-2</v>
      </c>
      <c r="BK337" s="1">
        <f>[1]服务器生态!AF355</f>
        <v>6.8679600000000019E-3</v>
      </c>
      <c r="BL337" s="1">
        <f>[1]服务器生态!AG355</f>
        <v>1.9871999999999997E-3</v>
      </c>
      <c r="BM337" s="1">
        <f>[1]服务器生态!$P336</f>
        <v>1</v>
      </c>
      <c r="BN337" s="11">
        <f>[1]服务器生态!Q336</f>
        <v>0.92382840555908141</v>
      </c>
    </row>
    <row r="338" spans="21:66" x14ac:dyDescent="0.15">
      <c r="U338" s="15">
        <f>[1]节奏总纲!AC338</f>
        <v>335</v>
      </c>
      <c r="V338" s="15">
        <f>[1]节奏总纲!AD338</f>
        <v>83.920692243099523</v>
      </c>
      <c r="W338" s="15">
        <f>[1]节奏总纲!AE338</f>
        <v>86.041129946887025</v>
      </c>
      <c r="X338" s="15">
        <f>[1]节奏总纲!AF338</f>
        <v>89.11140191442027</v>
      </c>
      <c r="Y338" s="15">
        <f>[1]节奏总纲!AG338</f>
        <v>94.101084594450555</v>
      </c>
      <c r="Z338" s="15">
        <f>[1]节奏总纲!AH338</f>
        <v>102.962561378591</v>
      </c>
      <c r="AR338" s="1">
        <v>335</v>
      </c>
      <c r="AS338" s="1">
        <f>[1]节奏总纲!BA338</f>
        <v>46.176090215954694</v>
      </c>
      <c r="AT338" s="1">
        <f>[1]节奏总纲!BB338</f>
        <v>47.681510161418707</v>
      </c>
      <c r="AU338" s="1">
        <f>[1]节奏总纲!BC338</f>
        <v>49.629466863697111</v>
      </c>
      <c r="AV338" s="1">
        <f>[1]节奏总纲!BD338</f>
        <v>52.380286580960728</v>
      </c>
      <c r="AW338" s="1">
        <f>[1]节奏总纲!BE338</f>
        <v>57.104264992975466</v>
      </c>
      <c r="BA338" s="1">
        <v>335</v>
      </c>
      <c r="BB338" s="1">
        <f>[1]服务器生态!W356</f>
        <v>44.044521132649841</v>
      </c>
      <c r="BC338" s="1">
        <f>[1]服务器生态!X356</f>
        <v>43.428301149118496</v>
      </c>
      <c r="BD338" s="1">
        <f>[1]服务器生态!Y356</f>
        <v>3.5450648475692965</v>
      </c>
      <c r="BE338" s="1">
        <f>[1]服务器生态!Z356</f>
        <v>0.63069208743376592</v>
      </c>
      <c r="BF338" s="1">
        <f>[1]服务器生态!AA356</f>
        <v>0.18248669417823912</v>
      </c>
      <c r="BG338" s="1">
        <f>[1]服务器生态!AB356</f>
        <v>255.57119252585071</v>
      </c>
      <c r="BH338" s="1">
        <f>[1]服务器生态!AC356</f>
        <v>0.47962550249999997</v>
      </c>
      <c r="BI338" s="1">
        <f>[1]服务器生态!AD356</f>
        <v>0.47291513735919999</v>
      </c>
      <c r="BJ338" s="1">
        <f>[1]服务器生态!AE356</f>
        <v>3.8604200140800002E-2</v>
      </c>
      <c r="BK338" s="1">
        <f>[1]服务器生态!AF356</f>
        <v>6.8679600000000019E-3</v>
      </c>
      <c r="BL338" s="1">
        <f>[1]服务器生态!AG356</f>
        <v>1.9871999999999997E-3</v>
      </c>
      <c r="BM338" s="1">
        <f>[1]服务器生态!$P337</f>
        <v>1</v>
      </c>
      <c r="BN338" s="11">
        <f>[1]服务器生态!Q337</f>
        <v>0.9183106591094965</v>
      </c>
    </row>
    <row r="339" spans="21:66" x14ac:dyDescent="0.15">
      <c r="U339" s="15">
        <f>[1]节奏总纲!AC339</f>
        <v>336</v>
      </c>
      <c r="V339" s="15">
        <f>[1]节奏总纲!AD339</f>
        <v>83.964898845528126</v>
      </c>
      <c r="W339" s="15">
        <f>[1]节奏总纲!AE339</f>
        <v>86.082310529666103</v>
      </c>
      <c r="X339" s="15">
        <f>[1]节奏总纲!AF339</f>
        <v>89.157869418764761</v>
      </c>
      <c r="Y339" s="15">
        <f>[1]节奏总纲!AG339</f>
        <v>94.145165249810972</v>
      </c>
      <c r="Z339" s="15">
        <f>[1]节奏总纲!AH339</f>
        <v>103.00673656424885</v>
      </c>
      <c r="AR339" s="1">
        <v>336</v>
      </c>
      <c r="AS339" s="1">
        <f>[1]节奏总纲!BA339</f>
        <v>46.19535425877342</v>
      </c>
      <c r="AT339" s="1">
        <f>[1]节奏总纲!BB339</f>
        <v>47.7022976997416</v>
      </c>
      <c r="AU339" s="1">
        <f>[1]节奏总纲!BC339</f>
        <v>49.65012664269365</v>
      </c>
      <c r="AV339" s="1">
        <f>[1]节奏总纲!BD339</f>
        <v>52.400239921756771</v>
      </c>
      <c r="AW339" s="1">
        <f>[1]节奏总纲!BE339</f>
        <v>57.123448873328833</v>
      </c>
      <c r="BA339" s="1">
        <v>336</v>
      </c>
      <c r="BB339" s="1">
        <f>[1]服务器生态!W357</f>
        <v>43.779875941294868</v>
      </c>
      <c r="BC339" s="1">
        <f>[1]服务器生态!X357</f>
        <v>43.167358567106632</v>
      </c>
      <c r="BD339" s="1">
        <f>[1]服务器生态!Y357</f>
        <v>3.5237640287427006</v>
      </c>
      <c r="BE339" s="1">
        <f>[1]服务器生态!Z357</f>
        <v>0.6269025212431768</v>
      </c>
      <c r="BF339" s="1">
        <f>[1]服务器生态!AA357</f>
        <v>0.18139020760377761</v>
      </c>
      <c r="BG339" s="1">
        <f>[1]服务器生态!AB357</f>
        <v>255.77379817861365</v>
      </c>
      <c r="BH339" s="1">
        <f>[1]服务器生态!AC357</f>
        <v>0.47962550249999997</v>
      </c>
      <c r="BI339" s="1">
        <f>[1]服务器生态!AD357</f>
        <v>0.47291513735919999</v>
      </c>
      <c r="BJ339" s="1">
        <f>[1]服务器生态!AE357</f>
        <v>3.8604200140800002E-2</v>
      </c>
      <c r="BK339" s="1">
        <f>[1]服务器生态!AF357</f>
        <v>6.8679600000000019E-3</v>
      </c>
      <c r="BL339" s="1">
        <f>[1]服务器生态!AG357</f>
        <v>1.9871999999999997E-3</v>
      </c>
      <c r="BM339" s="1">
        <f>[1]服务器生态!$P338</f>
        <v>1</v>
      </c>
      <c r="BN339" s="11">
        <f>[1]服务器生态!Q338</f>
        <v>0.91279291265991158</v>
      </c>
    </row>
    <row r="340" spans="21:66" x14ac:dyDescent="0.15">
      <c r="U340" s="15">
        <f>[1]节奏总纲!AC340</f>
        <v>337</v>
      </c>
      <c r="V340" s="15">
        <f>[1]节奏总纲!AD340</f>
        <v>84.008495683346354</v>
      </c>
      <c r="W340" s="15">
        <f>[1]节奏总纲!AE340</f>
        <v>86.12349111244518</v>
      </c>
      <c r="X340" s="15">
        <f>[1]节奏总纲!AF340</f>
        <v>89.204336923109267</v>
      </c>
      <c r="Y340" s="15">
        <f>[1]节奏总纲!AG340</f>
        <v>94.189245905171404</v>
      </c>
      <c r="Z340" s="15">
        <f>[1]节奏总纲!AH340</f>
        <v>103.04728286259964</v>
      </c>
      <c r="AR340" s="1">
        <v>337</v>
      </c>
      <c r="AS340" s="1">
        <f>[1]节奏总纲!BA340</f>
        <v>46.214618301592147</v>
      </c>
      <c r="AT340" s="1">
        <f>[1]节奏总纲!BB340</f>
        <v>47.723085238064499</v>
      </c>
      <c r="AU340" s="1">
        <f>[1]节奏总纲!BC340</f>
        <v>49.670786421690188</v>
      </c>
      <c r="AV340" s="1">
        <f>[1]节奏总纲!BD340</f>
        <v>52.420193262552822</v>
      </c>
      <c r="AW340" s="1">
        <f>[1]节奏总纲!BE340</f>
        <v>57.1426327536822</v>
      </c>
      <c r="BA340" s="1">
        <v>337</v>
      </c>
      <c r="BB340" s="1">
        <f>[1]服务器生态!W358</f>
        <v>43.515230749939889</v>
      </c>
      <c r="BC340" s="1">
        <f>[1]服务器生态!X358</f>
        <v>42.90641598509476</v>
      </c>
      <c r="BD340" s="1">
        <f>[1]服务器生态!Y358</f>
        <v>3.5024632099161037</v>
      </c>
      <c r="BE340" s="1">
        <f>[1]服务器生态!Z358</f>
        <v>0.62311295505258768</v>
      </c>
      <c r="BF340" s="1">
        <f>[1]服务器生态!AA358</f>
        <v>0.1802937210293161</v>
      </c>
      <c r="BG340" s="1">
        <f>[1]服务器生态!AB358</f>
        <v>255.97517909945148</v>
      </c>
      <c r="BH340" s="1">
        <f>[1]服务器生态!AC358</f>
        <v>0.47962550249999997</v>
      </c>
      <c r="BI340" s="1">
        <f>[1]服务器生态!AD358</f>
        <v>0.47291513735919999</v>
      </c>
      <c r="BJ340" s="1">
        <f>[1]服务器生态!AE358</f>
        <v>3.8604200140800002E-2</v>
      </c>
      <c r="BK340" s="1">
        <f>[1]服务器生态!AF358</f>
        <v>6.8679600000000019E-3</v>
      </c>
      <c r="BL340" s="1">
        <f>[1]服务器生态!AG358</f>
        <v>1.9871999999999997E-3</v>
      </c>
      <c r="BM340" s="1">
        <f>[1]服务器生态!$P339</f>
        <v>1</v>
      </c>
      <c r="BN340" s="11">
        <f>[1]服务器生态!Q339</f>
        <v>0.90727516621032667</v>
      </c>
    </row>
    <row r="341" spans="21:66" x14ac:dyDescent="0.15">
      <c r="U341" s="15">
        <f>[1]节奏总纲!AC341</f>
        <v>338</v>
      </c>
      <c r="V341" s="15">
        <f>[1]节奏总纲!AD341</f>
        <v>84.049741901856009</v>
      </c>
      <c r="W341" s="15">
        <f>[1]节奏总纲!AE341</f>
        <v>86.164671695224243</v>
      </c>
      <c r="X341" s="15">
        <f>[1]节奏总纲!AF341</f>
        <v>89.250804427453758</v>
      </c>
      <c r="Y341" s="15">
        <f>[1]节奏总纲!AG341</f>
        <v>94.233326560531836</v>
      </c>
      <c r="Z341" s="15">
        <f>[1]节奏总纲!AH341</f>
        <v>103.08782916095045</v>
      </c>
      <c r="AR341" s="1">
        <v>338</v>
      </c>
      <c r="AS341" s="1">
        <f>[1]节奏总纲!BA341</f>
        <v>46.23388234441088</v>
      </c>
      <c r="AT341" s="1">
        <f>[1]节奏总纲!BB341</f>
        <v>47.743872776387391</v>
      </c>
      <c r="AU341" s="1">
        <f>[1]节奏总纲!BC341</f>
        <v>49.69144620068672</v>
      </c>
      <c r="AV341" s="1">
        <f>[1]节奏总纲!BD341</f>
        <v>52.440146603348865</v>
      </c>
      <c r="AW341" s="1">
        <f>[1]节奏总纲!BE341</f>
        <v>57.161816634035567</v>
      </c>
      <c r="BA341" s="1">
        <v>338</v>
      </c>
      <c r="BB341" s="1">
        <f>[1]服务器生态!W359</f>
        <v>43.250585558584909</v>
      </c>
      <c r="BC341" s="1">
        <f>[1]服务器生态!X359</f>
        <v>42.645473403082889</v>
      </c>
      <c r="BD341" s="1">
        <f>[1]服务器生态!Y359</f>
        <v>3.4811623910895069</v>
      </c>
      <c r="BE341" s="1">
        <f>[1]服务器生态!Z359</f>
        <v>0.61932338886199845</v>
      </c>
      <c r="BF341" s="1">
        <f>[1]服务器生态!AA359</f>
        <v>0.17919723445485455</v>
      </c>
      <c r="BG341" s="1">
        <f>[1]服务器生态!AB359</f>
        <v>256.17533528836412</v>
      </c>
      <c r="BH341" s="1">
        <f>[1]服务器生态!AC359</f>
        <v>0.47962550249999997</v>
      </c>
      <c r="BI341" s="1">
        <f>[1]服务器生态!AD359</f>
        <v>0.47291513735919999</v>
      </c>
      <c r="BJ341" s="1">
        <f>[1]服务器生态!AE359</f>
        <v>3.8604200140800002E-2</v>
      </c>
      <c r="BK341" s="1">
        <f>[1]服务器生态!AF359</f>
        <v>6.8679600000000019E-3</v>
      </c>
      <c r="BL341" s="1">
        <f>[1]服务器生态!AG359</f>
        <v>1.9871999999999997E-3</v>
      </c>
      <c r="BM341" s="1">
        <f>[1]服务器生态!$P340</f>
        <v>1</v>
      </c>
      <c r="BN341" s="11">
        <f>[1]服务器生态!Q340</f>
        <v>0.90175741976074164</v>
      </c>
    </row>
    <row r="342" spans="21:66" x14ac:dyDescent="0.15">
      <c r="U342" s="15">
        <f>[1]节奏总纲!AC342</f>
        <v>339</v>
      </c>
      <c r="V342" s="15">
        <f>[1]节奏总纲!AD342</f>
        <v>84.090988120365651</v>
      </c>
      <c r="W342" s="15">
        <f>[1]节奏总纲!AE342</f>
        <v>86.20585227800332</v>
      </c>
      <c r="X342" s="15">
        <f>[1]节奏总纲!AF342</f>
        <v>89.29727193179825</v>
      </c>
      <c r="Y342" s="15">
        <f>[1]节奏总纲!AG342</f>
        <v>94.277407215892268</v>
      </c>
      <c r="Z342" s="15">
        <f>[1]节奏总纲!AH342</f>
        <v>103.12837545930124</v>
      </c>
      <c r="AR342" s="1">
        <v>339</v>
      </c>
      <c r="AS342" s="1">
        <f>[1]节奏总纲!BA342</f>
        <v>46.253146387229606</v>
      </c>
      <c r="AT342" s="1">
        <f>[1]节奏总纲!BB342</f>
        <v>47.764660314710284</v>
      </c>
      <c r="AU342" s="1">
        <f>[1]节奏总纲!BC342</f>
        <v>49.712105979683258</v>
      </c>
      <c r="AV342" s="1">
        <f>[1]节奏总纲!BD342</f>
        <v>52.460099944144915</v>
      </c>
      <c r="AW342" s="1">
        <f>[1]节奏总纲!BE342</f>
        <v>57.181000514388934</v>
      </c>
      <c r="BA342" s="1">
        <v>339</v>
      </c>
      <c r="BB342" s="1">
        <f>[1]服务器生态!W360</f>
        <v>42.985940367229929</v>
      </c>
      <c r="BC342" s="1">
        <f>[1]服务器生态!X360</f>
        <v>42.384530821071017</v>
      </c>
      <c r="BD342" s="1">
        <f>[1]服务器生态!Y360</f>
        <v>3.45986157226291</v>
      </c>
      <c r="BE342" s="1">
        <f>[1]服务器生态!Z360</f>
        <v>0.61553382267140933</v>
      </c>
      <c r="BF342" s="1">
        <f>[1]服务器生态!AA360</f>
        <v>0.17810074788039301</v>
      </c>
      <c r="BG342" s="1">
        <f>[1]服务器生态!AB360</f>
        <v>256.37426674535152</v>
      </c>
      <c r="BH342" s="1">
        <f>[1]服务器生态!AC360</f>
        <v>0.47962550249999997</v>
      </c>
      <c r="BI342" s="1">
        <f>[1]服务器生态!AD360</f>
        <v>0.47291513735919999</v>
      </c>
      <c r="BJ342" s="1">
        <f>[1]服务器生态!AE360</f>
        <v>3.8604200140800002E-2</v>
      </c>
      <c r="BK342" s="1">
        <f>[1]服务器生态!AF360</f>
        <v>6.8679600000000019E-3</v>
      </c>
      <c r="BL342" s="1">
        <f>[1]服务器生态!AG360</f>
        <v>1.9871999999999997E-3</v>
      </c>
      <c r="BM342" s="1">
        <f>[1]服务器生态!$P341</f>
        <v>1</v>
      </c>
      <c r="BN342" s="11">
        <f>[1]服务器生态!Q341</f>
        <v>0.89623967331115661</v>
      </c>
    </row>
    <row r="343" spans="21:66" x14ac:dyDescent="0.15">
      <c r="U343" s="15">
        <f>[1]节奏总纲!AC343</f>
        <v>340</v>
      </c>
      <c r="V343" s="15">
        <f>[1]节奏总纲!AD343</f>
        <v>84.132234338875293</v>
      </c>
      <c r="W343" s="15">
        <f>[1]节奏总纲!AE343</f>
        <v>86.247032860782397</v>
      </c>
      <c r="X343" s="15">
        <f>[1]节奏总纲!AF343</f>
        <v>89.343739436142741</v>
      </c>
      <c r="Y343" s="15">
        <f>[1]节奏总纲!AG343</f>
        <v>94.3214878712527</v>
      </c>
      <c r="Z343" s="15">
        <f>[1]节奏总纲!AH343</f>
        <v>103.16892175765203</v>
      </c>
      <c r="AR343" s="1">
        <v>340</v>
      </c>
      <c r="AS343" s="1">
        <f>[1]节奏总纲!BA343</f>
        <v>46.272410430048332</v>
      </c>
      <c r="AT343" s="1">
        <f>[1]节奏总纲!BB343</f>
        <v>47.785447853033176</v>
      </c>
      <c r="AU343" s="1">
        <f>[1]节奏总纲!BC343</f>
        <v>49.732765758679797</v>
      </c>
      <c r="AV343" s="1">
        <f>[1]节奏总纲!BD343</f>
        <v>52.480053284940965</v>
      </c>
      <c r="AW343" s="1">
        <f>[1]节奏总纲!BE343</f>
        <v>57.200184394742301</v>
      </c>
      <c r="BA343" s="1">
        <v>340</v>
      </c>
      <c r="BB343" s="1">
        <f>[1]服务器生态!W361</f>
        <v>42.721295175874957</v>
      </c>
      <c r="BC343" s="1">
        <f>[1]服务器生态!X361</f>
        <v>42.123588239059153</v>
      </c>
      <c r="BD343" s="1">
        <f>[1]服务器生态!Y361</f>
        <v>3.4385607534363141</v>
      </c>
      <c r="BE343" s="1">
        <f>[1]服务器生态!Z361</f>
        <v>0.6117442564808202</v>
      </c>
      <c r="BF343" s="1">
        <f>[1]服务器生态!AA361</f>
        <v>0.17700426130593153</v>
      </c>
      <c r="BG343" s="1">
        <f>[1]服务器生态!AB361</f>
        <v>256.57197347041375</v>
      </c>
      <c r="BH343" s="1">
        <f>[1]服务器生态!AC361</f>
        <v>0.47962550249999997</v>
      </c>
      <c r="BI343" s="1">
        <f>[1]服务器生态!AD361</f>
        <v>0.47291513735919999</v>
      </c>
      <c r="BJ343" s="1">
        <f>[1]服务器生态!AE361</f>
        <v>3.8604200140800002E-2</v>
      </c>
      <c r="BK343" s="1">
        <f>[1]服务器生态!AF361</f>
        <v>6.8679600000000019E-3</v>
      </c>
      <c r="BL343" s="1">
        <f>[1]服务器生态!AG361</f>
        <v>1.9871999999999997E-3</v>
      </c>
      <c r="BM343" s="1">
        <f>[1]服务器生态!$P342</f>
        <v>1</v>
      </c>
      <c r="BN343" s="11">
        <f>[1]服务器生态!Q342</f>
        <v>0.89072192686157181</v>
      </c>
    </row>
    <row r="344" spans="21:66" x14ac:dyDescent="0.15">
      <c r="U344" s="15">
        <f>[1]节奏总纲!AC344</f>
        <v>341</v>
      </c>
      <c r="V344" s="15">
        <f>[1]节奏总纲!AD344</f>
        <v>84.173480557384934</v>
      </c>
      <c r="W344" s="15">
        <f>[1]节奏总纲!AE344</f>
        <v>86.288213443561474</v>
      </c>
      <c r="X344" s="15">
        <f>[1]节奏总纲!AF344</f>
        <v>89.390206940487232</v>
      </c>
      <c r="Y344" s="15">
        <f>[1]节奏总纲!AG344</f>
        <v>94.365568526613131</v>
      </c>
      <c r="Z344" s="15">
        <f>[1]节奏总纲!AH344</f>
        <v>103.20946805600283</v>
      </c>
      <c r="AR344" s="1">
        <v>341</v>
      </c>
      <c r="AS344" s="1">
        <f>[1]节奏总纲!BA344</f>
        <v>46.291674472867058</v>
      </c>
      <c r="AT344" s="1">
        <f>[1]节奏总纲!BB344</f>
        <v>47.806235391356068</v>
      </c>
      <c r="AU344" s="1">
        <f>[1]节奏总纲!BC344</f>
        <v>49.753425537676335</v>
      </c>
      <c r="AV344" s="1">
        <f>[1]节奏总纲!BD344</f>
        <v>52.500006625737008</v>
      </c>
      <c r="AW344" s="1">
        <f>[1]节奏总纲!BE344</f>
        <v>57.219368275095675</v>
      </c>
      <c r="BA344" s="1">
        <v>341</v>
      </c>
      <c r="BB344" s="1">
        <f>[1]服务器生态!W362</f>
        <v>42.456649984519977</v>
      </c>
      <c r="BC344" s="1">
        <f>[1]服务器生态!X362</f>
        <v>41.862645657047281</v>
      </c>
      <c r="BD344" s="1">
        <f>[1]服务器生态!Y362</f>
        <v>3.4172599346097172</v>
      </c>
      <c r="BE344" s="1">
        <f>[1]服务器生态!Z362</f>
        <v>0.60795469029023108</v>
      </c>
      <c r="BF344" s="1">
        <f>[1]服务器生态!AA362</f>
        <v>0.17590777473146998</v>
      </c>
      <c r="BG344" s="1">
        <f>[1]服务器生态!AB362</f>
        <v>256.76845546355088</v>
      </c>
      <c r="BH344" s="1">
        <f>[1]服务器生态!AC362</f>
        <v>0.47962550249999997</v>
      </c>
      <c r="BI344" s="1">
        <f>[1]服务器生态!AD362</f>
        <v>0.47291513735919999</v>
      </c>
      <c r="BJ344" s="1">
        <f>[1]服务器生态!AE362</f>
        <v>3.8604200140800002E-2</v>
      </c>
      <c r="BK344" s="1">
        <f>[1]服务器生态!AF362</f>
        <v>6.8679600000000019E-3</v>
      </c>
      <c r="BL344" s="1">
        <f>[1]服务器生态!AG362</f>
        <v>1.9871999999999997E-3</v>
      </c>
      <c r="BM344" s="1">
        <f>[1]服务器生态!$P343</f>
        <v>1</v>
      </c>
      <c r="BN344" s="11">
        <f>[1]服务器生态!Q343</f>
        <v>0.88520418041198679</v>
      </c>
    </row>
    <row r="345" spans="21:66" x14ac:dyDescent="0.15">
      <c r="U345" s="15">
        <f>[1]节奏总纲!AC345</f>
        <v>342</v>
      </c>
      <c r="V345" s="15">
        <f>[1]节奏总纲!AD345</f>
        <v>84.214726775894576</v>
      </c>
      <c r="W345" s="15">
        <f>[1]节奏总纲!AE345</f>
        <v>86.329394026340537</v>
      </c>
      <c r="X345" s="15">
        <f>[1]节奏总纲!AF345</f>
        <v>89.436674444831723</v>
      </c>
      <c r="Y345" s="15">
        <f>[1]节奏总纲!AG345</f>
        <v>94.409649181973549</v>
      </c>
      <c r="Z345" s="15">
        <f>[1]节奏总纲!AH345</f>
        <v>103.25001435435362</v>
      </c>
      <c r="AR345" s="1">
        <v>342</v>
      </c>
      <c r="AS345" s="1">
        <f>[1]节奏总纲!BA345</f>
        <v>46.310938515685784</v>
      </c>
      <c r="AT345" s="1">
        <f>[1]节奏总纲!BB345</f>
        <v>47.827022929678968</v>
      </c>
      <c r="AU345" s="1">
        <f>[1]节奏总纲!BC345</f>
        <v>49.774085316672867</v>
      </c>
      <c r="AV345" s="1">
        <f>[1]节奏总纲!BD345</f>
        <v>52.519959966533058</v>
      </c>
      <c r="AW345" s="1">
        <f>[1]节奏总纲!BE345</f>
        <v>57.238552155449042</v>
      </c>
      <c r="BA345" s="1">
        <v>342</v>
      </c>
      <c r="BB345" s="1">
        <f>[1]服务器生态!W363</f>
        <v>42.192004793165005</v>
      </c>
      <c r="BC345" s="1">
        <f>[1]服务器生态!X363</f>
        <v>41.60170307503541</v>
      </c>
      <c r="BD345" s="1">
        <f>[1]服务器生态!Y363</f>
        <v>3.3959591157831204</v>
      </c>
      <c r="BE345" s="1">
        <f>[1]服务器生态!Z363</f>
        <v>0.60416512409964185</v>
      </c>
      <c r="BF345" s="1">
        <f>[1]服务器生态!AA363</f>
        <v>0.17481128815700847</v>
      </c>
      <c r="BG345" s="1">
        <f>[1]服务器生态!AB363</f>
        <v>256.96371272476284</v>
      </c>
      <c r="BH345" s="1">
        <f>[1]服务器生态!AC363</f>
        <v>0.47962550249999997</v>
      </c>
      <c r="BI345" s="1">
        <f>[1]服务器生态!AD363</f>
        <v>0.47291513735919999</v>
      </c>
      <c r="BJ345" s="1">
        <f>[1]服务器生态!AE363</f>
        <v>3.8604200140800002E-2</v>
      </c>
      <c r="BK345" s="1">
        <f>[1]服务器生态!AF363</f>
        <v>6.8679600000000019E-3</v>
      </c>
      <c r="BL345" s="1">
        <f>[1]服务器生态!AG363</f>
        <v>1.9871999999999997E-3</v>
      </c>
      <c r="BM345" s="1">
        <f>[1]服务器生态!$P344</f>
        <v>1</v>
      </c>
      <c r="BN345" s="11">
        <f>[1]服务器生态!Q344</f>
        <v>0.87968643396240187</v>
      </c>
    </row>
    <row r="346" spans="21:66" x14ac:dyDescent="0.15">
      <c r="U346" s="15">
        <f>[1]节奏总纲!AC346</f>
        <v>343</v>
      </c>
      <c r="V346" s="15">
        <f>[1]节奏总纲!AD346</f>
        <v>84.255972994404218</v>
      </c>
      <c r="W346" s="15">
        <f>[1]节奏总纲!AE346</f>
        <v>86.370574609119615</v>
      </c>
      <c r="X346" s="15">
        <f>[1]节奏总纲!AF346</f>
        <v>89.483141949176215</v>
      </c>
      <c r="Y346" s="15">
        <f>[1]节奏总纲!AG346</f>
        <v>94.453729837333981</v>
      </c>
      <c r="Z346" s="15">
        <f>[1]节奏总纲!AH346</f>
        <v>103.29056065270443</v>
      </c>
      <c r="AR346" s="1">
        <v>343</v>
      </c>
      <c r="AS346" s="1">
        <f>[1]节奏总纲!BA346</f>
        <v>46.330202558504517</v>
      </c>
      <c r="AT346" s="1">
        <f>[1]节奏总纲!BB346</f>
        <v>47.84781046800186</v>
      </c>
      <c r="AU346" s="1">
        <f>[1]节奏总纲!BC346</f>
        <v>49.794745095669406</v>
      </c>
      <c r="AV346" s="1">
        <f>[1]节奏总纲!BD346</f>
        <v>52.539913307329101</v>
      </c>
      <c r="AW346" s="1">
        <f>[1]节奏总纲!BE346</f>
        <v>57.257736035802409</v>
      </c>
      <c r="BA346" s="1">
        <v>343</v>
      </c>
      <c r="BB346" s="1">
        <f>[1]服务器生态!W364</f>
        <v>41.927359601810025</v>
      </c>
      <c r="BC346" s="1">
        <f>[1]服务器生态!X364</f>
        <v>41.340760493023531</v>
      </c>
      <c r="BD346" s="1">
        <f>[1]服务器生态!Y364</f>
        <v>3.3746582969565235</v>
      </c>
      <c r="BE346" s="1">
        <f>[1]服务器生态!Z364</f>
        <v>0.60037555790905273</v>
      </c>
      <c r="BF346" s="1">
        <f>[1]服务器生态!AA364</f>
        <v>0.17371480158254693</v>
      </c>
      <c r="BG346" s="1">
        <f>[1]服务器生态!AB364</f>
        <v>257.15774525404959</v>
      </c>
      <c r="BH346" s="1">
        <f>[1]服务器生态!AC364</f>
        <v>0.47962550249999997</v>
      </c>
      <c r="BI346" s="1">
        <f>[1]服务器生态!AD364</f>
        <v>0.47291513735919999</v>
      </c>
      <c r="BJ346" s="1">
        <f>[1]服务器生态!AE364</f>
        <v>3.8604200140800002E-2</v>
      </c>
      <c r="BK346" s="1">
        <f>[1]服务器生态!AF364</f>
        <v>6.8679600000000019E-3</v>
      </c>
      <c r="BL346" s="1">
        <f>[1]服务器生态!AG364</f>
        <v>1.9871999999999997E-3</v>
      </c>
      <c r="BM346" s="1">
        <f>[1]服务器生态!$P345</f>
        <v>1</v>
      </c>
      <c r="BN346" s="11">
        <f>[1]服务器生态!Q345</f>
        <v>0.87416868751281684</v>
      </c>
    </row>
    <row r="347" spans="21:66" x14ac:dyDescent="0.15">
      <c r="U347" s="15">
        <f>[1]节奏总纲!AC347</f>
        <v>344</v>
      </c>
      <c r="V347" s="15">
        <f>[1]节奏总纲!AD347</f>
        <v>84.297219212913859</v>
      </c>
      <c r="W347" s="15">
        <f>[1]节奏总纲!AE347</f>
        <v>86.411755191898692</v>
      </c>
      <c r="X347" s="15">
        <f>[1]节奏总纲!AF347</f>
        <v>89.529609453520706</v>
      </c>
      <c r="Y347" s="15">
        <f>[1]节奏总纲!AG347</f>
        <v>94.497810492694413</v>
      </c>
      <c r="Z347" s="15">
        <f>[1]节奏总纲!AH347</f>
        <v>103.33110695105522</v>
      </c>
      <c r="AR347" s="1">
        <v>344</v>
      </c>
      <c r="AS347" s="1">
        <f>[1]节奏总纲!BA347</f>
        <v>46.349466601323243</v>
      </c>
      <c r="AT347" s="1">
        <f>[1]节奏总纲!BB347</f>
        <v>47.868598006324753</v>
      </c>
      <c r="AU347" s="1">
        <f>[1]节奏总纲!BC347</f>
        <v>49.815404874665944</v>
      </c>
      <c r="AV347" s="1">
        <f>[1]节奏总纲!BD347</f>
        <v>52.559866648125151</v>
      </c>
      <c r="AW347" s="1">
        <f>[1]节奏总纲!BE347</f>
        <v>57.276919916155776</v>
      </c>
      <c r="BA347" s="1">
        <v>344</v>
      </c>
      <c r="BB347" s="1">
        <f>[1]服务器生态!W365</f>
        <v>41.662714410455045</v>
      </c>
      <c r="BC347" s="1">
        <f>[1]服务器生态!X365</f>
        <v>41.079817911011659</v>
      </c>
      <c r="BD347" s="1">
        <f>[1]服务器生态!Y365</f>
        <v>3.3533574781299267</v>
      </c>
      <c r="BE347" s="1">
        <f>[1]服务器生态!Z365</f>
        <v>0.59658599171846349</v>
      </c>
      <c r="BF347" s="1">
        <f>[1]服务器生态!AA365</f>
        <v>0.17261831500808542</v>
      </c>
      <c r="BG347" s="1">
        <f>[1]服务器生态!AB365</f>
        <v>257.35055305141123</v>
      </c>
      <c r="BH347" s="1">
        <f>[1]服务器生态!AC365</f>
        <v>0.47962550249999997</v>
      </c>
      <c r="BI347" s="1">
        <f>[1]服务器生态!AD365</f>
        <v>0.47291513735919999</v>
      </c>
      <c r="BJ347" s="1">
        <f>[1]服务器生态!AE365</f>
        <v>3.8604200140800002E-2</v>
      </c>
      <c r="BK347" s="1">
        <f>[1]服务器生态!AF365</f>
        <v>6.8679600000000019E-3</v>
      </c>
      <c r="BL347" s="1">
        <f>[1]服务器生态!AG365</f>
        <v>1.9871999999999997E-3</v>
      </c>
      <c r="BM347" s="1">
        <f>[1]服务器生态!$P346</f>
        <v>1</v>
      </c>
      <c r="BN347" s="11">
        <f>[1]服务器生态!Q346</f>
        <v>0.86865094106323182</v>
      </c>
    </row>
    <row r="348" spans="21:66" x14ac:dyDescent="0.15">
      <c r="U348" s="15">
        <f>[1]节奏总纲!AC348</f>
        <v>345</v>
      </c>
      <c r="V348" s="15">
        <f>[1]节奏总纲!AD348</f>
        <v>84.338465431423501</v>
      </c>
      <c r="W348" s="15">
        <f>[1]节奏总纲!AE348</f>
        <v>86.452935774677769</v>
      </c>
      <c r="X348" s="15">
        <f>[1]节奏总纲!AF348</f>
        <v>89.576076957865197</v>
      </c>
      <c r="Y348" s="15">
        <f>[1]节奏总纲!AG348</f>
        <v>94.541891148054845</v>
      </c>
      <c r="Z348" s="15">
        <f>[1]节奏总纲!AH348</f>
        <v>103.37165324940601</v>
      </c>
      <c r="AR348" s="1">
        <v>345</v>
      </c>
      <c r="AS348" s="1">
        <f>[1]节奏总纲!BA348</f>
        <v>46.368730644141969</v>
      </c>
      <c r="AT348" s="1">
        <f>[1]节奏总纲!BB348</f>
        <v>47.889385544647645</v>
      </c>
      <c r="AU348" s="1">
        <f>[1]节奏总纲!BC348</f>
        <v>49.836064653662483</v>
      </c>
      <c r="AV348" s="1">
        <f>[1]节奏总纲!BD348</f>
        <v>52.579819988921201</v>
      </c>
      <c r="AW348" s="1">
        <f>[1]节奏总纲!BE348</f>
        <v>57.296103796509144</v>
      </c>
      <c r="BA348" s="1">
        <v>345</v>
      </c>
      <c r="BB348" s="1">
        <f>[1]服务器生态!W366</f>
        <v>41.398069219100073</v>
      </c>
      <c r="BC348" s="1">
        <f>[1]服务器生态!X366</f>
        <v>40.818875328999795</v>
      </c>
      <c r="BD348" s="1">
        <f>[1]服务器生态!Y366</f>
        <v>3.3320566593033307</v>
      </c>
      <c r="BE348" s="1">
        <f>[1]服务器生态!Z366</f>
        <v>0.59279642552787448</v>
      </c>
      <c r="BF348" s="1">
        <f>[1]服务器生态!AA366</f>
        <v>0.1715218284336239</v>
      </c>
      <c r="BG348" s="1">
        <f>[1]服务器生态!AB366</f>
        <v>257.5421361168477</v>
      </c>
      <c r="BH348" s="1">
        <f>[1]服务器生态!AC366</f>
        <v>0.47962550249999997</v>
      </c>
      <c r="BI348" s="1">
        <f>[1]服务器生态!AD366</f>
        <v>0.47291513735919999</v>
      </c>
      <c r="BJ348" s="1">
        <f>[1]服务器生态!AE366</f>
        <v>3.8604200140800002E-2</v>
      </c>
      <c r="BK348" s="1">
        <f>[1]服务器生态!AF366</f>
        <v>6.8679600000000019E-3</v>
      </c>
      <c r="BL348" s="1">
        <f>[1]服务器生态!AG366</f>
        <v>1.9871999999999997E-3</v>
      </c>
      <c r="BM348" s="1">
        <f>[1]服务器生态!$P347</f>
        <v>1</v>
      </c>
      <c r="BN348" s="11">
        <f>[1]服务器生态!Q347</f>
        <v>0.86313319461364701</v>
      </c>
    </row>
    <row r="349" spans="21:66" x14ac:dyDescent="0.15">
      <c r="U349" s="15">
        <f>[1]节奏总纲!AC349</f>
        <v>346</v>
      </c>
      <c r="V349" s="15">
        <f>[1]节奏总纲!AD349</f>
        <v>84.379711649933142</v>
      </c>
      <c r="W349" s="15">
        <f>[1]节奏总纲!AE349</f>
        <v>86.494116357456846</v>
      </c>
      <c r="X349" s="15">
        <f>[1]节奏总纲!AF349</f>
        <v>89.622544462209689</v>
      </c>
      <c r="Y349" s="15">
        <f>[1]节奏总纲!AG349</f>
        <v>94.585971803415276</v>
      </c>
      <c r="Z349" s="15">
        <f>[1]节奏总纲!AH349</f>
        <v>103.41219954775681</v>
      </c>
      <c r="AR349" s="1">
        <v>346</v>
      </c>
      <c r="AS349" s="1">
        <f>[1]节奏总纲!BA349</f>
        <v>46.387994686960695</v>
      </c>
      <c r="AT349" s="1">
        <f>[1]节奏总纲!BB349</f>
        <v>47.910173082970537</v>
      </c>
      <c r="AU349" s="1">
        <f>[1]节奏总纲!BC349</f>
        <v>49.856724432659014</v>
      </c>
      <c r="AV349" s="1">
        <f>[1]节奏总纲!BD349</f>
        <v>52.599773329717245</v>
      </c>
      <c r="AW349" s="1">
        <f>[1]节奏总纲!BE349</f>
        <v>57.315287676862511</v>
      </c>
      <c r="BA349" s="1">
        <v>346</v>
      </c>
      <c r="BB349" s="1">
        <f>[1]服务器生态!W367</f>
        <v>41.133424027745093</v>
      </c>
      <c r="BC349" s="1">
        <f>[1]服务器生态!X367</f>
        <v>40.557932746987923</v>
      </c>
      <c r="BD349" s="1">
        <f>[1]服务器生态!Y367</f>
        <v>3.3107558404767339</v>
      </c>
      <c r="BE349" s="1">
        <f>[1]服务器生态!Z367</f>
        <v>0.58900685933728525</v>
      </c>
      <c r="BF349" s="1">
        <f>[1]服务器生态!AA367</f>
        <v>0.17042534185916239</v>
      </c>
      <c r="BG349" s="1">
        <f>[1]服务器生态!AB367</f>
        <v>257.73249445035896</v>
      </c>
      <c r="BH349" s="1">
        <f>[1]服务器生态!AC367</f>
        <v>0.47962550249999997</v>
      </c>
      <c r="BI349" s="1">
        <f>[1]服务器生态!AD367</f>
        <v>0.47291513735919999</v>
      </c>
      <c r="BJ349" s="1">
        <f>[1]服务器生态!AE367</f>
        <v>3.8604200140800002E-2</v>
      </c>
      <c r="BK349" s="1">
        <f>[1]服务器生态!AF367</f>
        <v>6.8679600000000019E-3</v>
      </c>
      <c r="BL349" s="1">
        <f>[1]服务器生态!AG367</f>
        <v>1.9871999999999997E-3</v>
      </c>
      <c r="BM349" s="1">
        <f>[1]服务器生态!$P348</f>
        <v>1</v>
      </c>
      <c r="BN349" s="11">
        <f>[1]服务器生态!Q348</f>
        <v>0.85761544816406199</v>
      </c>
    </row>
    <row r="350" spans="21:66" x14ac:dyDescent="0.15">
      <c r="U350" s="15">
        <f>[1]节奏总纲!AC350</f>
        <v>347</v>
      </c>
      <c r="V350" s="15">
        <f>[1]节奏总纲!AD350</f>
        <v>84.420957868442784</v>
      </c>
      <c r="W350" s="15">
        <f>[1]节奏总纲!AE350</f>
        <v>86.535296940235909</v>
      </c>
      <c r="X350" s="15">
        <f>[1]节奏总纲!AF350</f>
        <v>89.66901196655418</v>
      </c>
      <c r="Y350" s="15">
        <f>[1]节奏总纲!AG350</f>
        <v>94.630052458775694</v>
      </c>
      <c r="Z350" s="15">
        <f>[1]节奏总纲!AH350</f>
        <v>103.4527458461076</v>
      </c>
      <c r="AR350" s="1">
        <v>347</v>
      </c>
      <c r="AS350" s="1">
        <f>[1]节奏总纲!BA350</f>
        <v>46.407258729779421</v>
      </c>
      <c r="AT350" s="1">
        <f>[1]节奏总纲!BB350</f>
        <v>47.930960621293437</v>
      </c>
      <c r="AU350" s="1">
        <f>[1]节奏总纲!BC350</f>
        <v>49.877384211655553</v>
      </c>
      <c r="AV350" s="1">
        <f>[1]节奏总纲!BD350</f>
        <v>52.619726670513295</v>
      </c>
      <c r="AW350" s="1">
        <f>[1]节奏总纲!BE350</f>
        <v>57.334471557215878</v>
      </c>
      <c r="BA350" s="1">
        <v>347</v>
      </c>
      <c r="BB350" s="1">
        <f>[1]服务器生态!W368</f>
        <v>40.868778836390113</v>
      </c>
      <c r="BC350" s="1">
        <f>[1]服务器生态!X368</f>
        <v>40.296990164976052</v>
      </c>
      <c r="BD350" s="1">
        <f>[1]服务器生态!Y368</f>
        <v>3.289455021650137</v>
      </c>
      <c r="BE350" s="1">
        <f>[1]服务器生态!Z368</f>
        <v>0.58521729314669613</v>
      </c>
      <c r="BF350" s="1">
        <f>[1]服务器生态!AA368</f>
        <v>0.16932885528470085</v>
      </c>
      <c r="BG350" s="1">
        <f>[1]服务器生态!AB368</f>
        <v>257.92162805194511</v>
      </c>
      <c r="BH350" s="1">
        <f>[1]服务器生态!AC368</f>
        <v>0.47962550249999997</v>
      </c>
      <c r="BI350" s="1">
        <f>[1]服务器生态!AD368</f>
        <v>0.47291513735919999</v>
      </c>
      <c r="BJ350" s="1">
        <f>[1]服务器生态!AE368</f>
        <v>3.8604200140800002E-2</v>
      </c>
      <c r="BK350" s="1">
        <f>[1]服务器生态!AF368</f>
        <v>6.8679600000000019E-3</v>
      </c>
      <c r="BL350" s="1">
        <f>[1]服务器生态!AG368</f>
        <v>1.9871999999999997E-3</v>
      </c>
      <c r="BM350" s="1">
        <f>[1]服务器生态!$P349</f>
        <v>1</v>
      </c>
      <c r="BN350" s="11">
        <f>[1]服务器生态!Q349</f>
        <v>0.85209770171447696</v>
      </c>
    </row>
    <row r="351" spans="21:66" x14ac:dyDescent="0.15">
      <c r="U351" s="15">
        <f>[1]节奏总纲!AC351</f>
        <v>348</v>
      </c>
      <c r="V351" s="15">
        <f>[1]节奏总纲!AD351</f>
        <v>84.462204086952426</v>
      </c>
      <c r="W351" s="15">
        <f>[1]节奏总纲!AE351</f>
        <v>86.576477523014987</v>
      </c>
      <c r="X351" s="15">
        <f>[1]节奏总纲!AF351</f>
        <v>89.715479470898671</v>
      </c>
      <c r="Y351" s="15">
        <f>[1]节奏总纲!AG351</f>
        <v>94.674133114136126</v>
      </c>
      <c r="Z351" s="15">
        <f>[1]节奏总纲!AH351</f>
        <v>103.49329214445841</v>
      </c>
      <c r="AR351" s="1">
        <v>348</v>
      </c>
      <c r="AS351" s="1">
        <f>[1]节奏总纲!BA351</f>
        <v>46.426522772598148</v>
      </c>
      <c r="AT351" s="1">
        <f>[1]节奏总纲!BB351</f>
        <v>47.951748159616329</v>
      </c>
      <c r="AU351" s="1">
        <f>[1]节奏总纲!BC351</f>
        <v>49.898043990652091</v>
      </c>
      <c r="AV351" s="1">
        <f>[1]节奏总纲!BD351</f>
        <v>52.639680011309345</v>
      </c>
      <c r="AW351" s="1">
        <f>[1]节奏总纲!BE351</f>
        <v>57.353655437569245</v>
      </c>
      <c r="BA351" s="1">
        <v>348</v>
      </c>
      <c r="BB351" s="1">
        <f>[1]服务器生态!W369</f>
        <v>40.604133645035141</v>
      </c>
      <c r="BC351" s="1">
        <f>[1]服务器生态!X369</f>
        <v>40.036047582964187</v>
      </c>
      <c r="BD351" s="1">
        <f>[1]服务器生态!Y369</f>
        <v>3.2681542028235411</v>
      </c>
      <c r="BE351" s="1">
        <f>[1]服务器生态!Z369</f>
        <v>0.581427726956107</v>
      </c>
      <c r="BF351" s="1">
        <f>[1]服务器生态!AA369</f>
        <v>0.16823236871023936</v>
      </c>
      <c r="BG351" s="1">
        <f>[1]服务器生态!AB369</f>
        <v>258.10953692160609</v>
      </c>
      <c r="BH351" s="1">
        <f>[1]服务器生态!AC369</f>
        <v>0.47962550249999997</v>
      </c>
      <c r="BI351" s="1">
        <f>[1]服务器生态!AD369</f>
        <v>0.47291513735919999</v>
      </c>
      <c r="BJ351" s="1">
        <f>[1]服务器生态!AE369</f>
        <v>3.8604200140800002E-2</v>
      </c>
      <c r="BK351" s="1">
        <f>[1]服务器生态!AF369</f>
        <v>6.8679600000000019E-3</v>
      </c>
      <c r="BL351" s="1">
        <f>[1]服务器生态!AG369</f>
        <v>1.9871999999999997E-3</v>
      </c>
      <c r="BM351" s="1">
        <f>[1]服务器生态!$P350</f>
        <v>1</v>
      </c>
      <c r="BN351" s="11">
        <f>[1]服务器生态!Q350</f>
        <v>0.84657995526489216</v>
      </c>
    </row>
    <row r="352" spans="21:66" x14ac:dyDescent="0.15">
      <c r="U352" s="15">
        <f>[1]节奏总纲!AC352</f>
        <v>349</v>
      </c>
      <c r="V352" s="15">
        <f>[1]节奏总纲!AD352</f>
        <v>84.503450305462081</v>
      </c>
      <c r="W352" s="15">
        <f>[1]节奏总纲!AE352</f>
        <v>86.617658105794064</v>
      </c>
      <c r="X352" s="15">
        <f>[1]节奏总纲!AF352</f>
        <v>89.761946975243163</v>
      </c>
      <c r="Y352" s="15">
        <f>[1]节奏总纲!AG352</f>
        <v>94.718213769496558</v>
      </c>
      <c r="Z352" s="15">
        <f>[1]节奏总纲!AH352</f>
        <v>103.5338384428092</v>
      </c>
      <c r="AR352" s="1">
        <v>349</v>
      </c>
      <c r="AS352" s="1">
        <f>[1]节奏总纲!BA352</f>
        <v>46.445786815416881</v>
      </c>
      <c r="AT352" s="1">
        <f>[1]节奏总纲!BB352</f>
        <v>47.972535697939222</v>
      </c>
      <c r="AU352" s="1">
        <f>[1]节奏总纲!BC352</f>
        <v>49.91870376964863</v>
      </c>
      <c r="AV352" s="1">
        <f>[1]节奏总纲!BD352</f>
        <v>52.659633352105388</v>
      </c>
      <c r="AW352" s="1">
        <f>[1]节奏总纲!BE352</f>
        <v>57.372839317922612</v>
      </c>
      <c r="BA352" s="1">
        <v>349</v>
      </c>
      <c r="BB352" s="1">
        <f>[1]服务器生态!W370</f>
        <v>40.339488453680161</v>
      </c>
      <c r="BC352" s="1">
        <f>[1]服务器生态!X370</f>
        <v>39.775105000952315</v>
      </c>
      <c r="BD352" s="1">
        <f>[1]服务器生态!Y370</f>
        <v>3.2468533839969442</v>
      </c>
      <c r="BE352" s="1">
        <f>[1]服务器生态!Z370</f>
        <v>0.57763816076551788</v>
      </c>
      <c r="BF352" s="1">
        <f>[1]服务器生态!AA370</f>
        <v>0.16713588213577782</v>
      </c>
      <c r="BG352" s="1">
        <f>[1]服务器生态!AB370</f>
        <v>258.29622105934186</v>
      </c>
      <c r="BH352" s="1">
        <f>[1]服务器生态!AC370</f>
        <v>0.47962550249999997</v>
      </c>
      <c r="BI352" s="1">
        <f>[1]服务器生态!AD370</f>
        <v>0.47291513735919999</v>
      </c>
      <c r="BJ352" s="1">
        <f>[1]服务器生态!AE370</f>
        <v>3.8604200140800002E-2</v>
      </c>
      <c r="BK352" s="1">
        <f>[1]服务器生态!AF370</f>
        <v>6.8679600000000019E-3</v>
      </c>
      <c r="BL352" s="1">
        <f>[1]服务器生态!AG370</f>
        <v>1.9871999999999997E-3</v>
      </c>
      <c r="BM352" s="1">
        <f>[1]服务器生态!$P351</f>
        <v>1</v>
      </c>
      <c r="BN352" s="11">
        <f>[1]服务器生态!Q351</f>
        <v>0.84106220881530713</v>
      </c>
    </row>
    <row r="353" spans="21:66" x14ac:dyDescent="0.15">
      <c r="U353" s="15">
        <f>[1]节奏总纲!AC353</f>
        <v>350</v>
      </c>
      <c r="V353" s="15">
        <f>[1]节奏总纲!AD353</f>
        <v>84.544696523971723</v>
      </c>
      <c r="W353" s="15">
        <f>[1]节奏总纲!AE353</f>
        <v>86.658838688573141</v>
      </c>
      <c r="X353" s="15">
        <f>[1]节奏总纲!AF353</f>
        <v>89.808414479587654</v>
      </c>
      <c r="Y353" s="15">
        <f>[1]节奏总纲!AG353</f>
        <v>94.762294424856989</v>
      </c>
      <c r="Z353" s="15">
        <f>[1]节奏总纲!AH353</f>
        <v>103.57438474115999</v>
      </c>
      <c r="AR353" s="1">
        <v>350</v>
      </c>
      <c r="AS353" s="1">
        <f>[1]节奏总纲!BA353</f>
        <v>46.465050858235607</v>
      </c>
      <c r="AT353" s="1">
        <f>[1]节奏总纲!BB353</f>
        <v>47.993323236262114</v>
      </c>
      <c r="AU353" s="1">
        <f>[1]节奏总纲!BC353</f>
        <v>49.939363548645169</v>
      </c>
      <c r="AV353" s="1">
        <f>[1]节奏总纲!BD353</f>
        <v>52.679586692901438</v>
      </c>
      <c r="AW353" s="1">
        <f>[1]节奏总纲!BE353</f>
        <v>57.392023198275979</v>
      </c>
      <c r="BA353" s="1">
        <v>350</v>
      </c>
      <c r="BB353" s="1">
        <f>[1]服务器生态!W371</f>
        <v>40.074843262325182</v>
      </c>
      <c r="BC353" s="1">
        <f>[1]服务器生态!X371</f>
        <v>39.514162418940444</v>
      </c>
      <c r="BD353" s="1">
        <f>[1]服务器生态!Y371</f>
        <v>3.2255525651703474</v>
      </c>
      <c r="BE353" s="1">
        <f>[1]服务器生态!Z371</f>
        <v>0.57384859457492865</v>
      </c>
      <c r="BF353" s="1">
        <f>[1]服务器生态!AA371</f>
        <v>0.16603939556131628</v>
      </c>
      <c r="BG353" s="1">
        <f>[1]服务器生态!AB371</f>
        <v>258.48168046515246</v>
      </c>
      <c r="BH353" s="1">
        <f>[1]服务器生态!AC371</f>
        <v>0.47962550249999997</v>
      </c>
      <c r="BI353" s="1">
        <f>[1]服务器生态!AD371</f>
        <v>0.47291513735919999</v>
      </c>
      <c r="BJ353" s="1">
        <f>[1]服务器生态!AE371</f>
        <v>3.8604200140800002E-2</v>
      </c>
      <c r="BK353" s="1">
        <f>[1]服务器生态!AF371</f>
        <v>6.8679600000000019E-3</v>
      </c>
      <c r="BL353" s="1">
        <f>[1]服务器生态!AG371</f>
        <v>1.9871999999999997E-3</v>
      </c>
      <c r="BM353" s="1">
        <f>[1]服务器生态!$P352</f>
        <v>1</v>
      </c>
      <c r="BN353" s="11">
        <f>[1]服务器生态!Q352</f>
        <v>0.83554446236572222</v>
      </c>
    </row>
    <row r="354" spans="21:66" x14ac:dyDescent="0.15">
      <c r="U354" s="15">
        <f>[1]节奏总纲!AC354</f>
        <v>351</v>
      </c>
      <c r="V354" s="15">
        <f>[1]节奏总纲!AD354</f>
        <v>84.585942742481365</v>
      </c>
      <c r="W354" s="15">
        <f>[1]节奏总纲!AE354</f>
        <v>86.700019271352204</v>
      </c>
      <c r="X354" s="15">
        <f>[1]节奏总纲!AF354</f>
        <v>89.854881983932145</v>
      </c>
      <c r="Y354" s="15">
        <f>[1]节奏总纲!AG354</f>
        <v>94.806375080217421</v>
      </c>
      <c r="Z354" s="15">
        <f>[1]节奏总纲!AH354</f>
        <v>103.61493103951079</v>
      </c>
      <c r="AR354" s="1">
        <v>351</v>
      </c>
      <c r="AS354" s="1">
        <f>[1]节奏总纲!BA354</f>
        <v>46.484314901054333</v>
      </c>
      <c r="AT354" s="1">
        <f>[1]节奏总纲!BB354</f>
        <v>48.012182251254622</v>
      </c>
      <c r="AU354" s="1">
        <f>[1]节奏总纲!BC354</f>
        <v>49.9600233276417</v>
      </c>
      <c r="AV354" s="1">
        <f>[1]节奏总纲!BD354</f>
        <v>52.699540033697481</v>
      </c>
      <c r="AW354" s="1">
        <f>[1]节奏总纲!BE354</f>
        <v>57.411207078629346</v>
      </c>
      <c r="BA354" s="1">
        <v>351</v>
      </c>
      <c r="BB354" s="1">
        <f>[1]服务器生态!W372</f>
        <v>39.810198070970202</v>
      </c>
      <c r="BC354" s="1">
        <f>[1]服务器生态!X372</f>
        <v>39.253219836928572</v>
      </c>
      <c r="BD354" s="1">
        <f>[1]服务器生态!Y372</f>
        <v>3.2042517463437505</v>
      </c>
      <c r="BE354" s="1">
        <f>[1]服务器生态!Z372</f>
        <v>0.57005902838433953</v>
      </c>
      <c r="BF354" s="1">
        <f>[1]服务器生态!AA372</f>
        <v>0.16494290898685476</v>
      </c>
      <c r="BG354" s="1">
        <f>[1]服务器生态!AB372</f>
        <v>258.66591513903791</v>
      </c>
      <c r="BH354" s="1">
        <f>[1]服务器生态!AC372</f>
        <v>0.47962550249999997</v>
      </c>
      <c r="BI354" s="1">
        <f>[1]服务器生态!AD372</f>
        <v>0.47291513735919999</v>
      </c>
      <c r="BJ354" s="1">
        <f>[1]服务器生态!AE372</f>
        <v>3.8604200140800002E-2</v>
      </c>
      <c r="BK354" s="1">
        <f>[1]服务器生态!AF372</f>
        <v>6.8679600000000019E-3</v>
      </c>
      <c r="BL354" s="1">
        <f>[1]服务器生态!AG372</f>
        <v>1.9871999999999997E-3</v>
      </c>
      <c r="BM354" s="1">
        <f>[1]服务器生态!$P353</f>
        <v>1</v>
      </c>
      <c r="BN354" s="11">
        <f>[1]服务器生态!Q353</f>
        <v>0.83002671591613719</v>
      </c>
    </row>
    <row r="355" spans="21:66" x14ac:dyDescent="0.15">
      <c r="U355" s="15">
        <f>[1]节奏总纲!AC355</f>
        <v>352</v>
      </c>
      <c r="V355" s="15">
        <f>[1]节奏总纲!AD355</f>
        <v>84.627188960991006</v>
      </c>
      <c r="W355" s="15">
        <f>[1]节奏总纲!AE355</f>
        <v>86.741199854131281</v>
      </c>
      <c r="X355" s="15">
        <f>[1]节奏总纲!AF355</f>
        <v>89.901349488276637</v>
      </c>
      <c r="Y355" s="15">
        <f>[1]节奏总纲!AG355</f>
        <v>94.850455735577853</v>
      </c>
      <c r="Z355" s="15">
        <f>[1]节奏总纲!AH355</f>
        <v>103.65547733786158</v>
      </c>
      <c r="AR355" s="1">
        <v>352</v>
      </c>
      <c r="AS355" s="1">
        <f>[1]节奏总纲!BA355</f>
        <v>46.503578943873059</v>
      </c>
      <c r="AT355" s="1">
        <f>[1]节奏总纲!BB355</f>
        <v>48.030128751164234</v>
      </c>
      <c r="AU355" s="1">
        <f>[1]节奏总纲!BC355</f>
        <v>49.980683106638239</v>
      </c>
      <c r="AV355" s="1">
        <f>[1]节奏总纲!BD355</f>
        <v>52.719493374493531</v>
      </c>
      <c r="AW355" s="1">
        <f>[1]节奏总纲!BE355</f>
        <v>57.430390958982713</v>
      </c>
      <c r="BA355" s="1">
        <v>352</v>
      </c>
      <c r="BB355" s="1">
        <f>[1]服务器生态!W373</f>
        <v>39.545552879615222</v>
      </c>
      <c r="BC355" s="1">
        <f>[1]服务器生态!X373</f>
        <v>38.992277254916694</v>
      </c>
      <c r="BD355" s="1">
        <f>[1]服务器生态!Y373</f>
        <v>3.1829509275171537</v>
      </c>
      <c r="BE355" s="1">
        <f>[1]服务器生态!Z373</f>
        <v>0.56626946219375029</v>
      </c>
      <c r="BF355" s="1">
        <f>[1]服务器生态!AA373</f>
        <v>0.16384642241239322</v>
      </c>
      <c r="BG355" s="1">
        <f>[1]服务器生态!AB373</f>
        <v>258.84892508099824</v>
      </c>
      <c r="BH355" s="1">
        <f>[1]服务器生态!AC373</f>
        <v>0.47962550249999997</v>
      </c>
      <c r="BI355" s="1">
        <f>[1]服务器生态!AD373</f>
        <v>0.47291513735919999</v>
      </c>
      <c r="BJ355" s="1">
        <f>[1]服务器生态!AE373</f>
        <v>3.8604200140800002E-2</v>
      </c>
      <c r="BK355" s="1">
        <f>[1]服务器生态!AF373</f>
        <v>6.8679600000000019E-3</v>
      </c>
      <c r="BL355" s="1">
        <f>[1]服务器生态!AG373</f>
        <v>1.9871999999999997E-3</v>
      </c>
      <c r="BM355" s="1">
        <f>[1]服务器生态!$P354</f>
        <v>1</v>
      </c>
      <c r="BN355" s="11">
        <f>[1]服务器生态!Q354</f>
        <v>0.82450896946655217</v>
      </c>
    </row>
    <row r="356" spans="21:66" x14ac:dyDescent="0.15">
      <c r="U356" s="15">
        <f>[1]节奏总纲!AC356</f>
        <v>353</v>
      </c>
      <c r="V356" s="15">
        <f>[1]节奏总纲!AD356</f>
        <v>84.668435179500648</v>
      </c>
      <c r="W356" s="15">
        <f>[1]节奏总纲!AE356</f>
        <v>86.782380436910358</v>
      </c>
      <c r="X356" s="15">
        <f>[1]节奏总纲!AF356</f>
        <v>89.947816992621142</v>
      </c>
      <c r="Y356" s="15">
        <f>[1]节奏总纲!AG356</f>
        <v>94.894536390938271</v>
      </c>
      <c r="Z356" s="15">
        <f>[1]节奏总纲!AH356</f>
        <v>103.69602363621237</v>
      </c>
      <c r="AR356" s="1">
        <v>353</v>
      </c>
      <c r="AS356" s="1">
        <f>[1]节奏总纲!BA356</f>
        <v>46.522842986691785</v>
      </c>
      <c r="AT356" s="1">
        <f>[1]节奏总纲!BB356</f>
        <v>48.048075251073854</v>
      </c>
      <c r="AU356" s="1">
        <f>[1]节奏总纲!BC356</f>
        <v>50.00115951426713</v>
      </c>
      <c r="AV356" s="1">
        <f>[1]节奏总纲!BD356</f>
        <v>52.739446715289581</v>
      </c>
      <c r="AW356" s="1">
        <f>[1]节奏总纲!BE356</f>
        <v>57.44957483933608</v>
      </c>
      <c r="BA356" s="1">
        <v>353</v>
      </c>
      <c r="BB356" s="1">
        <f>[1]服务器生态!W374</f>
        <v>39.280907688260243</v>
      </c>
      <c r="BC356" s="1">
        <f>[1]服务器生态!X374</f>
        <v>38.731334672904822</v>
      </c>
      <c r="BD356" s="1">
        <f>[1]服务器生态!Y374</f>
        <v>3.1616501086905573</v>
      </c>
      <c r="BE356" s="1">
        <f>[1]服务器生态!Z374</f>
        <v>0.56247989600316117</v>
      </c>
      <c r="BF356" s="1">
        <f>[1]服务器生态!AA374</f>
        <v>0.16274993583793171</v>
      </c>
      <c r="BG356" s="1">
        <f>[1]服务器生态!AB374</f>
        <v>259.03071029103336</v>
      </c>
      <c r="BH356" s="1">
        <f>[1]服务器生态!AC374</f>
        <v>0.47962550249999997</v>
      </c>
      <c r="BI356" s="1">
        <f>[1]服务器生态!AD374</f>
        <v>0.47291513735919999</v>
      </c>
      <c r="BJ356" s="1">
        <f>[1]服务器生态!AE374</f>
        <v>3.8604200140800002E-2</v>
      </c>
      <c r="BK356" s="1">
        <f>[1]服务器生态!AF374</f>
        <v>6.8679600000000019E-3</v>
      </c>
      <c r="BL356" s="1">
        <f>[1]服务器生态!AG374</f>
        <v>1.9871999999999997E-3</v>
      </c>
      <c r="BM356" s="1">
        <f>[1]服务器生态!$P355</f>
        <v>1</v>
      </c>
      <c r="BN356" s="11">
        <f>[1]服务器生态!Q355</f>
        <v>0.81899122301696725</v>
      </c>
    </row>
    <row r="357" spans="21:66" x14ac:dyDescent="0.15">
      <c r="U357" s="15">
        <f>[1]节奏总纲!AC357</f>
        <v>354</v>
      </c>
      <c r="V357" s="15">
        <f>[1]节奏总纲!AD357</f>
        <v>84.709681398010289</v>
      </c>
      <c r="W357" s="15">
        <f>[1]节奏总纲!AE357</f>
        <v>86.823561019689436</v>
      </c>
      <c r="X357" s="15">
        <f>[1]节奏总纲!AF357</f>
        <v>89.994284496965633</v>
      </c>
      <c r="Y357" s="15">
        <f>[1]节奏总纲!AG357</f>
        <v>94.938617046298702</v>
      </c>
      <c r="Z357" s="15">
        <f>[1]节奏总纲!AH357</f>
        <v>103.73656993456318</v>
      </c>
      <c r="AR357" s="1">
        <v>354</v>
      </c>
      <c r="AS357" s="1">
        <f>[1]节奏总纲!BA357</f>
        <v>46.542107029510518</v>
      </c>
      <c r="AT357" s="1">
        <f>[1]节奏总纲!BB357</f>
        <v>48.066021750983474</v>
      </c>
      <c r="AU357" s="1">
        <f>[1]节奏总纲!BC357</f>
        <v>50.018998195299922</v>
      </c>
      <c r="AV357" s="1">
        <f>[1]节奏总纲!BD357</f>
        <v>52.759400056085624</v>
      </c>
      <c r="AW357" s="1">
        <f>[1]节奏总纲!BE357</f>
        <v>57.468758719689447</v>
      </c>
      <c r="BA357" s="1">
        <v>354</v>
      </c>
      <c r="BB357" s="1">
        <f>[1]服务器生态!W375</f>
        <v>39.01626249690527</v>
      </c>
      <c r="BC357" s="1">
        <f>[1]服务器生态!X375</f>
        <v>38.470392090892958</v>
      </c>
      <c r="BD357" s="1">
        <f>[1]服务器生态!Y375</f>
        <v>3.1403492898639609</v>
      </c>
      <c r="BE357" s="1">
        <f>[1]服务器生态!Z375</f>
        <v>0.55869032981257205</v>
      </c>
      <c r="BF357" s="1">
        <f>[1]服务器生态!AA375</f>
        <v>0.16165344926347019</v>
      </c>
      <c r="BG357" s="1">
        <f>[1]服务器生态!AB375</f>
        <v>259.21127076914331</v>
      </c>
      <c r="BH357" s="1">
        <f>[1]服务器生态!AC375</f>
        <v>0.47962550249999997</v>
      </c>
      <c r="BI357" s="1">
        <f>[1]服务器生态!AD375</f>
        <v>0.47291513735919999</v>
      </c>
      <c r="BJ357" s="1">
        <f>[1]服务器生态!AE375</f>
        <v>3.8604200140800002E-2</v>
      </c>
      <c r="BK357" s="1">
        <f>[1]服务器生态!AF375</f>
        <v>6.8679600000000019E-3</v>
      </c>
      <c r="BL357" s="1">
        <f>[1]服务器生态!AG375</f>
        <v>1.9871999999999997E-3</v>
      </c>
      <c r="BM357" s="1">
        <f>[1]服务器生态!$P356</f>
        <v>1</v>
      </c>
      <c r="BN357" s="11">
        <f>[1]服务器生态!Q356</f>
        <v>0.81347347656738234</v>
      </c>
    </row>
    <row r="358" spans="21:66" x14ac:dyDescent="0.15">
      <c r="U358" s="15">
        <f>[1]节奏总纲!AC358</f>
        <v>355</v>
      </c>
      <c r="V358" s="15">
        <f>[1]节奏总纲!AD358</f>
        <v>84.750927616519931</v>
      </c>
      <c r="W358" s="15">
        <f>[1]节奏总纲!AE358</f>
        <v>86.864741602468499</v>
      </c>
      <c r="X358" s="15">
        <f>[1]节奏总纲!AF358</f>
        <v>90.036066635925749</v>
      </c>
      <c r="Y358" s="15">
        <f>[1]节奏总纲!AG358</f>
        <v>94.982697701659134</v>
      </c>
      <c r="Z358" s="15">
        <f>[1]节奏总纲!AH358</f>
        <v>103.77711623291397</v>
      </c>
      <c r="AR358" s="1">
        <v>355</v>
      </c>
      <c r="AS358" s="1">
        <f>[1]节奏总纲!BA358</f>
        <v>46.561371072329244</v>
      </c>
      <c r="AT358" s="1">
        <f>[1]节奏总纲!BB358</f>
        <v>48.083968250893093</v>
      </c>
      <c r="AU358" s="1">
        <f>[1]节奏总纲!BC358</f>
        <v>50.036836876332707</v>
      </c>
      <c r="AV358" s="1">
        <f>[1]节奏总纲!BD358</f>
        <v>52.779353396881675</v>
      </c>
      <c r="AW358" s="1">
        <f>[1]节奏总纲!BE358</f>
        <v>57.487942600042821</v>
      </c>
      <c r="BA358" s="1">
        <v>355</v>
      </c>
      <c r="BB358" s="1">
        <f>[1]服务器生态!W376</f>
        <v>38.751617305550283</v>
      </c>
      <c r="BC358" s="1">
        <f>[1]服务器生态!X376</f>
        <v>38.209449508881079</v>
      </c>
      <c r="BD358" s="1">
        <f>[1]服务器生态!Y376</f>
        <v>3.1190484710373636</v>
      </c>
      <c r="BE358" s="1">
        <f>[1]服务器生态!Z376</f>
        <v>0.55490076362198282</v>
      </c>
      <c r="BF358" s="1">
        <f>[1]服务器生态!AA376</f>
        <v>0.16055696268900865</v>
      </c>
      <c r="BG358" s="1">
        <f>[1]服务器生态!AB376</f>
        <v>259.39060651532816</v>
      </c>
      <c r="BH358" s="1">
        <f>[1]服务器生态!AC376</f>
        <v>0.47962550249999997</v>
      </c>
      <c r="BI358" s="1">
        <f>[1]服务器生态!AD376</f>
        <v>0.47291513735919999</v>
      </c>
      <c r="BJ358" s="1">
        <f>[1]服务器生态!AE376</f>
        <v>3.8604200140800002E-2</v>
      </c>
      <c r="BK358" s="1">
        <f>[1]服务器生态!AF376</f>
        <v>6.8679600000000019E-3</v>
      </c>
      <c r="BL358" s="1">
        <f>[1]服务器生态!AG376</f>
        <v>1.9871999999999997E-3</v>
      </c>
      <c r="BM358" s="1">
        <f>[1]服务器生态!$P357</f>
        <v>1</v>
      </c>
      <c r="BN358" s="11">
        <f>[1]服务器生态!Q357</f>
        <v>0.8079557301177972</v>
      </c>
    </row>
    <row r="359" spans="21:66" x14ac:dyDescent="0.15">
      <c r="U359" s="15">
        <f>[1]节奏总纲!AC359</f>
        <v>356</v>
      </c>
      <c r="V359" s="15">
        <f>[1]节奏总纲!AD359</f>
        <v>84.792173835029573</v>
      </c>
      <c r="W359" s="15">
        <f>[1]节奏总纲!AE359</f>
        <v>86.905922185247576</v>
      </c>
      <c r="X359" s="15">
        <f>[1]节奏总纲!AF359</f>
        <v>90.077191648383845</v>
      </c>
      <c r="Y359" s="15">
        <f>[1]节奏总纲!AG359</f>
        <v>95.024001308619916</v>
      </c>
      <c r="Z359" s="15">
        <f>[1]节奏总纲!AH359</f>
        <v>103.81766253126477</v>
      </c>
      <c r="AR359" s="1">
        <v>356</v>
      </c>
      <c r="AS359" s="1">
        <f>[1]节奏总纲!BA359</f>
        <v>46.58063511514797</v>
      </c>
      <c r="AT359" s="1">
        <f>[1]节奏总纲!BB359</f>
        <v>48.101914750802706</v>
      </c>
      <c r="AU359" s="1">
        <f>[1]节奏总纲!BC359</f>
        <v>50.054675557365492</v>
      </c>
      <c r="AV359" s="1">
        <f>[1]节奏总纲!BD359</f>
        <v>52.799306737677718</v>
      </c>
      <c r="AW359" s="1">
        <f>[1]节奏总纲!BE359</f>
        <v>57.507126480396188</v>
      </c>
      <c r="BA359" s="1">
        <v>356</v>
      </c>
      <c r="BB359" s="1">
        <f>[1]服务器生态!W377</f>
        <v>38.486972114195311</v>
      </c>
      <c r="BC359" s="1">
        <f>[1]服务器生态!X377</f>
        <v>37.948506926869214</v>
      </c>
      <c r="BD359" s="1">
        <f>[1]服务器生态!Y377</f>
        <v>3.0977476522107672</v>
      </c>
      <c r="BE359" s="1">
        <f>[1]服务器生态!Z377</f>
        <v>0.5511111974313937</v>
      </c>
      <c r="BF359" s="1">
        <f>[1]服务器生态!AA377</f>
        <v>0.15946047611454714</v>
      </c>
      <c r="BG359" s="1">
        <f>[1]服务器生态!AB377</f>
        <v>259.56871752958784</v>
      </c>
      <c r="BH359" s="1">
        <f>[1]服务器生态!AC377</f>
        <v>0.47962550249999997</v>
      </c>
      <c r="BI359" s="1">
        <f>[1]服务器生态!AD377</f>
        <v>0.47291513735919999</v>
      </c>
      <c r="BJ359" s="1">
        <f>[1]服务器生态!AE377</f>
        <v>3.8604200140800002E-2</v>
      </c>
      <c r="BK359" s="1">
        <f>[1]服务器生态!AF377</f>
        <v>6.8679600000000019E-3</v>
      </c>
      <c r="BL359" s="1">
        <f>[1]服务器生态!AG377</f>
        <v>1.9871999999999997E-3</v>
      </c>
      <c r="BM359" s="1">
        <f>[1]服务器生态!$P358</f>
        <v>1</v>
      </c>
      <c r="BN359" s="11">
        <f>[1]服务器生态!Q358</f>
        <v>0.8024379836682124</v>
      </c>
    </row>
    <row r="360" spans="21:66" x14ac:dyDescent="0.15">
      <c r="U360" s="15">
        <f>[1]节奏总纲!AC360</f>
        <v>357</v>
      </c>
      <c r="V360" s="15">
        <f>[1]节奏总纲!AD360</f>
        <v>84.833420053539214</v>
      </c>
      <c r="W360" s="15">
        <f>[1]节奏总纲!AE360</f>
        <v>86.947102768026653</v>
      </c>
      <c r="X360" s="15">
        <f>[1]节奏总纲!AF360</f>
        <v>90.118316660841927</v>
      </c>
      <c r="Y360" s="15">
        <f>[1]节奏总纲!AG360</f>
        <v>95.063510581451752</v>
      </c>
      <c r="Z360" s="15">
        <f>[1]节奏总纲!AH360</f>
        <v>103.85820882961556</v>
      </c>
      <c r="AR360" s="1">
        <v>357</v>
      </c>
      <c r="AS360" s="1">
        <f>[1]节奏总纲!BA360</f>
        <v>46.599899157966696</v>
      </c>
      <c r="AT360" s="1">
        <f>[1]节奏总纲!BB360</f>
        <v>48.119861250712326</v>
      </c>
      <c r="AU360" s="1">
        <f>[1]节奏总纲!BC360</f>
        <v>50.072514238398277</v>
      </c>
      <c r="AV360" s="1">
        <f>[1]节奏总纲!BD360</f>
        <v>52.819260078473768</v>
      </c>
      <c r="AW360" s="1">
        <f>[1]节奏总纲!BE360</f>
        <v>57.526310360749555</v>
      </c>
      <c r="BA360" s="1">
        <v>357</v>
      </c>
      <c r="BB360" s="1">
        <f>[1]服务器生态!W378</f>
        <v>38.222326922840338</v>
      </c>
      <c r="BC360" s="1">
        <f>[1]服务器生态!X378</f>
        <v>37.68756434485735</v>
      </c>
      <c r="BD360" s="1">
        <f>[1]服务器生态!Y378</f>
        <v>3.0764468333841712</v>
      </c>
      <c r="BE360" s="1">
        <f>[1]服务器生态!Z378</f>
        <v>0.54732163124080468</v>
      </c>
      <c r="BF360" s="1">
        <f>[1]服务器生态!AA378</f>
        <v>0.15836398954008565</v>
      </c>
      <c r="BG360" s="1">
        <f>[1]服务器生态!AB378</f>
        <v>259.74560381192225</v>
      </c>
      <c r="BH360" s="1">
        <f>[1]服务器生态!AC378</f>
        <v>0.47962550249999997</v>
      </c>
      <c r="BI360" s="1">
        <f>[1]服务器生态!AD378</f>
        <v>0.47291513735919999</v>
      </c>
      <c r="BJ360" s="1">
        <f>[1]服务器生态!AE378</f>
        <v>3.8604200140800002E-2</v>
      </c>
      <c r="BK360" s="1">
        <f>[1]服务器生态!AF378</f>
        <v>6.8679600000000019E-3</v>
      </c>
      <c r="BL360" s="1">
        <f>[1]服务器生态!AG378</f>
        <v>1.9871999999999997E-3</v>
      </c>
      <c r="BM360" s="1">
        <f>[1]服务器生态!$P359</f>
        <v>1</v>
      </c>
      <c r="BN360" s="11">
        <f>[1]服务器生态!Q359</f>
        <v>0.79692023721862748</v>
      </c>
    </row>
    <row r="361" spans="21:66" x14ac:dyDescent="0.15">
      <c r="U361" s="15">
        <f>[1]节奏总纲!AC361</f>
        <v>358</v>
      </c>
      <c r="V361" s="15">
        <f>[1]节奏总纲!AD361</f>
        <v>84.874666272048856</v>
      </c>
      <c r="W361" s="15">
        <f>[1]节奏总纲!AE361</f>
        <v>86.98828335080573</v>
      </c>
      <c r="X361" s="15">
        <f>[1]节奏总纲!AF361</f>
        <v>90.159441673300023</v>
      </c>
      <c r="Y361" s="15">
        <f>[1]节奏总纲!AG361</f>
        <v>95.103019854283588</v>
      </c>
      <c r="Z361" s="15">
        <f>[1]节奏总纲!AH361</f>
        <v>103.89875512796635</v>
      </c>
      <c r="AR361" s="1">
        <v>358</v>
      </c>
      <c r="AS361" s="1">
        <f>[1]节奏总纲!BA361</f>
        <v>46.619163200785422</v>
      </c>
      <c r="AT361" s="1">
        <f>[1]节奏总纲!BB361</f>
        <v>48.137807750621946</v>
      </c>
      <c r="AU361" s="1">
        <f>[1]节奏总纲!BC361</f>
        <v>50.090352919431069</v>
      </c>
      <c r="AV361" s="1">
        <f>[1]节奏总纲!BD361</f>
        <v>52.839213419269818</v>
      </c>
      <c r="AW361" s="1">
        <f>[1]节奏总纲!BE361</f>
        <v>57.545494241102922</v>
      </c>
      <c r="BA361" s="1">
        <v>358</v>
      </c>
      <c r="BB361" s="1">
        <f>[1]服务器生态!W379</f>
        <v>37.957681731485359</v>
      </c>
      <c r="BC361" s="1">
        <f>[1]服务器生态!X379</f>
        <v>37.426621762845478</v>
      </c>
      <c r="BD361" s="1">
        <f>[1]服务器生态!Y379</f>
        <v>3.0551460145575744</v>
      </c>
      <c r="BE361" s="1">
        <f>[1]服务器生态!Z379</f>
        <v>0.54353206505021545</v>
      </c>
      <c r="BF361" s="1">
        <f>[1]服务器生态!AA379</f>
        <v>0.15726750296562411</v>
      </c>
      <c r="BG361" s="1">
        <f>[1]服务器生态!AB379</f>
        <v>259.9212653623315</v>
      </c>
      <c r="BH361" s="1">
        <f>[1]服务器生态!AC379</f>
        <v>0.47962550249999997</v>
      </c>
      <c r="BI361" s="1">
        <f>[1]服务器生态!AD379</f>
        <v>0.47291513735919999</v>
      </c>
      <c r="BJ361" s="1">
        <f>[1]服务器生态!AE379</f>
        <v>3.8604200140800002E-2</v>
      </c>
      <c r="BK361" s="1">
        <f>[1]服务器生态!AF379</f>
        <v>6.8679600000000019E-3</v>
      </c>
      <c r="BL361" s="1">
        <f>[1]服务器生态!AG379</f>
        <v>1.9871999999999997E-3</v>
      </c>
      <c r="BM361" s="1">
        <f>[1]服务器生态!$P360</f>
        <v>1</v>
      </c>
      <c r="BN361" s="11">
        <f>[1]服务器生态!Q360</f>
        <v>0.79140249076904257</v>
      </c>
    </row>
    <row r="362" spans="21:66" x14ac:dyDescent="0.15">
      <c r="U362" s="15">
        <f>[1]节奏总纲!AC362</f>
        <v>359</v>
      </c>
      <c r="V362" s="15">
        <f>[1]节奏总纲!AD362</f>
        <v>84.915912490558497</v>
      </c>
      <c r="W362" s="15">
        <f>[1]节奏总纲!AE362</f>
        <v>87.027010646912942</v>
      </c>
      <c r="X362" s="15">
        <f>[1]节奏总纲!AF362</f>
        <v>90.200566685758119</v>
      </c>
      <c r="Y362" s="15">
        <f>[1]节奏总纲!AG362</f>
        <v>95.142529127115409</v>
      </c>
      <c r="Z362" s="15">
        <f>[1]节奏总纲!AH362</f>
        <v>103.93930142631716</v>
      </c>
      <c r="AR362" s="1">
        <v>359</v>
      </c>
      <c r="AS362" s="1">
        <f>[1]节奏总纲!BA362</f>
        <v>46.638427243604156</v>
      </c>
      <c r="AT362" s="1">
        <f>[1]节奏总纲!BB362</f>
        <v>48.155754250531558</v>
      </c>
      <c r="AU362" s="1">
        <f>[1]节奏总纲!BC362</f>
        <v>50.108191600463854</v>
      </c>
      <c r="AV362" s="1">
        <f>[1]节奏总纲!BD362</f>
        <v>52.859166760065861</v>
      </c>
      <c r="AW362" s="1">
        <f>[1]节奏总纲!BE362</f>
        <v>57.564678121456289</v>
      </c>
      <c r="BA362" s="1">
        <v>359</v>
      </c>
      <c r="BB362" s="1">
        <f>[1]服务器生态!W380</f>
        <v>37.693036540130379</v>
      </c>
      <c r="BC362" s="1">
        <f>[1]服务器生态!X380</f>
        <v>37.165679180833607</v>
      </c>
      <c r="BD362" s="1">
        <f>[1]服务器生态!Y380</f>
        <v>3.0338451957309776</v>
      </c>
      <c r="BE362" s="1">
        <f>[1]服务器生态!Z380</f>
        <v>0.53974249885962633</v>
      </c>
      <c r="BF362" s="1">
        <f>[1]服务器生态!AA380</f>
        <v>0.15617101639116257</v>
      </c>
      <c r="BG362" s="1">
        <f>[1]服务器生态!AB380</f>
        <v>260.09570218081569</v>
      </c>
      <c r="BH362" s="1">
        <f>[1]服务器生态!AC380</f>
        <v>0.47962550249999997</v>
      </c>
      <c r="BI362" s="1">
        <f>[1]服务器生态!AD380</f>
        <v>0.47291513735919999</v>
      </c>
      <c r="BJ362" s="1">
        <f>[1]服务器生态!AE380</f>
        <v>3.8604200140800002E-2</v>
      </c>
      <c r="BK362" s="1">
        <f>[1]服务器生态!AF380</f>
        <v>6.8679600000000019E-3</v>
      </c>
      <c r="BL362" s="1">
        <f>[1]服务器生态!AG380</f>
        <v>1.9871999999999997E-3</v>
      </c>
      <c r="BM362" s="1">
        <f>[1]服务器生态!$P361</f>
        <v>1</v>
      </c>
      <c r="BN362" s="11">
        <f>[1]服务器生态!Q361</f>
        <v>0.78588474431945754</v>
      </c>
    </row>
    <row r="363" spans="21:66" x14ac:dyDescent="0.15">
      <c r="U363" s="15">
        <f>[1]节奏总纲!AC363</f>
        <v>360</v>
      </c>
      <c r="V363" s="15">
        <f>[1]节奏总纲!AD363</f>
        <v>84.957158709068153</v>
      </c>
      <c r="W363" s="15">
        <f>[1]节奏总纲!AE363</f>
        <v>87.064762367263285</v>
      </c>
      <c r="X363" s="15">
        <f>[1]节奏总纲!AF363</f>
        <v>90.241691698216215</v>
      </c>
      <c r="Y363" s="15">
        <f>[1]节奏总纲!AG363</f>
        <v>95.182038399947245</v>
      </c>
      <c r="Z363" s="15">
        <f>[1]节奏总纲!AH363</f>
        <v>103.97984772466795</v>
      </c>
      <c r="AR363" s="1">
        <v>360</v>
      </c>
      <c r="AS363" s="1">
        <f>[1]节奏总纲!BA363</f>
        <v>46.657691286422882</v>
      </c>
      <c r="AT363" s="1">
        <f>[1]节奏总纲!BB363</f>
        <v>48.173700750441178</v>
      </c>
      <c r="AU363" s="1">
        <f>[1]节奏总纲!BC363</f>
        <v>50.126030281496639</v>
      </c>
      <c r="AV363" s="1">
        <f>[1]节奏总纲!BD363</f>
        <v>52.879120100861911</v>
      </c>
      <c r="AW363" s="1">
        <f>[1]节奏总纲!BE363</f>
        <v>57.583862001809656</v>
      </c>
      <c r="BA363" s="1">
        <v>360</v>
      </c>
      <c r="BB363" s="1">
        <f>[1]服务器生态!W381</f>
        <v>37.428391348775406</v>
      </c>
      <c r="BC363" s="1">
        <f>[1]服务器生态!X381</f>
        <v>36.904736598821728</v>
      </c>
      <c r="BD363" s="1">
        <f>[1]服务器生态!Y381</f>
        <v>3.0125443769043807</v>
      </c>
      <c r="BE363" s="1">
        <f>[1]服务器生态!Z381</f>
        <v>0.5359529326690371</v>
      </c>
      <c r="BF363" s="1">
        <f>[1]服务器生态!AA381</f>
        <v>0.15507452981670106</v>
      </c>
      <c r="BG363" s="1">
        <f>[1]服务器生态!AB381</f>
        <v>260.26891426737467</v>
      </c>
      <c r="BH363" s="1">
        <f>[1]服务器生态!AC381</f>
        <v>0.47962550249999997</v>
      </c>
      <c r="BI363" s="1">
        <f>[1]服务器生态!AD381</f>
        <v>0.47291513735919999</v>
      </c>
      <c r="BJ363" s="1">
        <f>[1]服务器生态!AE381</f>
        <v>3.8604200140800002E-2</v>
      </c>
      <c r="BK363" s="1">
        <f>[1]服务器生态!AF381</f>
        <v>6.8679600000000019E-3</v>
      </c>
      <c r="BL363" s="1">
        <f>[1]服务器生态!AG381</f>
        <v>1.9871999999999997E-3</v>
      </c>
      <c r="BM363" s="1">
        <f>[1]服务器生态!$P362</f>
        <v>1</v>
      </c>
      <c r="BN363" s="11">
        <f>[1]服务器生态!Q362</f>
        <v>0.78036699786987251</v>
      </c>
    </row>
    <row r="364" spans="21:66" x14ac:dyDescent="0.15">
      <c r="BA364" s="1">
        <v>361</v>
      </c>
      <c r="BB364" s="1">
        <f>[1]服务器生态!W382</f>
        <v>37.210059065907544</v>
      </c>
      <c r="BC364" s="1">
        <f>[1]服务器生态!X382</f>
        <v>36.689458968661938</v>
      </c>
      <c r="BD364" s="1">
        <f>[1]服务器生态!Y382</f>
        <v>2.9949712013724388</v>
      </c>
      <c r="BE364" s="1">
        <f>[1]服务器生态!Z382</f>
        <v>0.53282654056180112</v>
      </c>
      <c r="BF364" s="1">
        <f>[1]服务器生态!AA382</f>
        <v>0.1541699283927703</v>
      </c>
      <c r="BG364" s="1">
        <f>[1]服务器生态!AB382</f>
        <v>260.26891426737467</v>
      </c>
      <c r="BH364" s="1">
        <f>[1]服务器生态!AC382</f>
        <v>0.47962550249999997</v>
      </c>
      <c r="BI364" s="1">
        <f>[1]服务器生态!AD382</f>
        <v>0.47291513735919999</v>
      </c>
      <c r="BJ364" s="1">
        <f>[1]服务器生态!AE382</f>
        <v>3.8604200140800002E-2</v>
      </c>
      <c r="BK364" s="1">
        <f>[1]服务器生态!AF382</f>
        <v>6.8679600000000019E-3</v>
      </c>
      <c r="BL364" s="1">
        <f>[1]服务器生态!AG382</f>
        <v>1.9871999999999997E-3</v>
      </c>
      <c r="BM364" s="1">
        <f>[1]服务器生态!$P363</f>
        <v>1</v>
      </c>
      <c r="BN364" s="11">
        <f>[1]服务器生态!Q363</f>
        <v>0.77581485704896491</v>
      </c>
    </row>
    <row r="365" spans="21:66" x14ac:dyDescent="0.15">
      <c r="BA365" s="1">
        <v>362</v>
      </c>
      <c r="BB365" s="1">
        <f>[1]服务器生态!W383</f>
        <v>36.991726783039688</v>
      </c>
      <c r="BC365" s="1">
        <f>[1]服务器生态!X383</f>
        <v>36.474181338502142</v>
      </c>
      <c r="BD365" s="1">
        <f>[1]服务器生态!Y383</f>
        <v>2.9773980258404964</v>
      </c>
      <c r="BE365" s="1">
        <f>[1]服务器生态!Z383</f>
        <v>0.52970014845456503</v>
      </c>
      <c r="BF365" s="1">
        <f>[1]服务器生态!AA383</f>
        <v>0.15326532696883952</v>
      </c>
      <c r="BG365" s="1">
        <f>[1]服务器生态!AB383</f>
        <v>260.26891426737467</v>
      </c>
      <c r="BH365" s="1">
        <f>[1]服务器生态!AC383</f>
        <v>0.47962550249999997</v>
      </c>
      <c r="BI365" s="1">
        <f>[1]服务器生态!AD383</f>
        <v>0.47291513735919999</v>
      </c>
      <c r="BJ365" s="1">
        <f>[1]服务器生态!AE383</f>
        <v>3.8604200140800002E-2</v>
      </c>
      <c r="BK365" s="1">
        <f>[1]服务器生态!AF383</f>
        <v>6.8679600000000019E-3</v>
      </c>
      <c r="BL365" s="1">
        <f>[1]服务器生态!AG383</f>
        <v>1.9871999999999997E-3</v>
      </c>
      <c r="BM365" s="1">
        <f>[1]服务器生态!$P364</f>
        <v>1</v>
      </c>
      <c r="BN365" s="11">
        <f>[1]服务器生态!Q364</f>
        <v>0.77126271622805731</v>
      </c>
    </row>
    <row r="366" spans="21:66" x14ac:dyDescent="0.15">
      <c r="BA366" s="1">
        <v>363</v>
      </c>
      <c r="BB366" s="1">
        <f>[1]服务器生态!W384</f>
        <v>36.773394500171825</v>
      </c>
      <c r="BC366" s="1">
        <f>[1]服务器生态!X384</f>
        <v>36.258903708342345</v>
      </c>
      <c r="BD366" s="1">
        <f>[1]服务器生态!Y384</f>
        <v>2.959824850308554</v>
      </c>
      <c r="BE366" s="1">
        <f>[1]服务器生态!Z384</f>
        <v>0.52657375634732895</v>
      </c>
      <c r="BF366" s="1">
        <f>[1]服务器生态!AA384</f>
        <v>0.15236072554490876</v>
      </c>
      <c r="BG366" s="1">
        <f>[1]服务器生态!AB384</f>
        <v>260.26891426737467</v>
      </c>
      <c r="BH366" s="1">
        <f>[1]服务器生态!AC384</f>
        <v>0.47962550249999997</v>
      </c>
      <c r="BI366" s="1">
        <f>[1]服务器生态!AD384</f>
        <v>0.47291513735919999</v>
      </c>
      <c r="BJ366" s="1">
        <f>[1]服务器生态!AE384</f>
        <v>3.8604200140800002E-2</v>
      </c>
      <c r="BK366" s="1">
        <f>[1]服务器生态!AF384</f>
        <v>6.8679600000000019E-3</v>
      </c>
      <c r="BL366" s="1">
        <f>[1]服务器生态!AG384</f>
        <v>1.9871999999999997E-3</v>
      </c>
      <c r="BM366" s="1">
        <f>[1]服务器生态!$P365</f>
        <v>1</v>
      </c>
      <c r="BN366" s="11">
        <f>[1]服务器生态!Q365</f>
        <v>0.76671057540714971</v>
      </c>
    </row>
    <row r="367" spans="21:66" x14ac:dyDescent="0.15">
      <c r="BA367" s="1">
        <v>364</v>
      </c>
      <c r="BB367" s="1">
        <f>[1]服务器生态!W385</f>
        <v>36.555062217303977</v>
      </c>
      <c r="BC367" s="1">
        <f>[1]服务器生态!X385</f>
        <v>36.043626078182555</v>
      </c>
      <c r="BD367" s="1">
        <f>[1]服务器生态!Y385</f>
        <v>2.9422516747766121</v>
      </c>
      <c r="BE367" s="1">
        <f>[1]服务器生态!Z385</f>
        <v>0.52344736424009297</v>
      </c>
      <c r="BF367" s="1">
        <f>[1]服务器生态!AA385</f>
        <v>0.15145612412097803</v>
      </c>
      <c r="BG367" s="1">
        <f>[1]服务器生态!AB385</f>
        <v>260.26891426737467</v>
      </c>
      <c r="BH367" s="1">
        <f>[1]服务器生态!AC385</f>
        <v>0.47962550249999997</v>
      </c>
      <c r="BI367" s="1">
        <f>[1]服务器生态!AD385</f>
        <v>0.47291513735919999</v>
      </c>
      <c r="BJ367" s="1">
        <f>[1]服务器生态!AE385</f>
        <v>3.8604200140800002E-2</v>
      </c>
      <c r="BK367" s="1">
        <f>[1]服务器生态!AF385</f>
        <v>6.8679600000000019E-3</v>
      </c>
      <c r="BL367" s="1">
        <f>[1]服务器生态!AG385</f>
        <v>1.9871999999999997E-3</v>
      </c>
      <c r="BM367" s="1">
        <f>[1]服务器生态!$P366</f>
        <v>1</v>
      </c>
      <c r="BN367" s="11">
        <f>[1]服务器生态!Q366</f>
        <v>0.76215843458624222</v>
      </c>
    </row>
    <row r="368" spans="21:66" x14ac:dyDescent="0.15">
      <c r="BA368" s="1">
        <v>365</v>
      </c>
      <c r="BB368" s="1">
        <f>[1]服务器生态!W386</f>
        <v>36.336729934436121</v>
      </c>
      <c r="BC368" s="1">
        <f>[1]服务器生态!X386</f>
        <v>35.828348448022766</v>
      </c>
      <c r="BD368" s="1">
        <f>[1]服务器生态!Y386</f>
        <v>2.9246784992446697</v>
      </c>
      <c r="BE368" s="1">
        <f>[1]服务器生态!Z386</f>
        <v>0.52032097213285688</v>
      </c>
      <c r="BF368" s="1">
        <f>[1]服务器生态!AA386</f>
        <v>0.15055152269704727</v>
      </c>
      <c r="BG368" s="1">
        <f>[1]服务器生态!AB386</f>
        <v>260.26891426737467</v>
      </c>
      <c r="BH368" s="1">
        <f>[1]服务器生态!AC386</f>
        <v>0.47962550249999997</v>
      </c>
      <c r="BI368" s="1">
        <f>[1]服务器生态!AD386</f>
        <v>0.47291513735919999</v>
      </c>
      <c r="BJ368" s="1">
        <f>[1]服务器生态!AE386</f>
        <v>3.8604200140800002E-2</v>
      </c>
      <c r="BK368" s="1">
        <f>[1]服务器生态!AF386</f>
        <v>6.8679600000000019E-3</v>
      </c>
      <c r="BL368" s="1">
        <f>[1]服务器生态!AG386</f>
        <v>1.9871999999999997E-3</v>
      </c>
      <c r="BM368" s="1">
        <f>[1]服务器生态!$P367</f>
        <v>1</v>
      </c>
      <c r="BN368" s="11">
        <f>[1]服务器生态!Q367</f>
        <v>0.75760629376533462</v>
      </c>
    </row>
    <row r="369" spans="53:66" x14ac:dyDescent="0.15">
      <c r="BA369" s="1">
        <v>366</v>
      </c>
      <c r="BB369" s="1">
        <f>[1]服务器生态!W387</f>
        <v>36.118397651568259</v>
      </c>
      <c r="BC369" s="1">
        <f>[1]服务器生态!X387</f>
        <v>35.613070817862969</v>
      </c>
      <c r="BD369" s="1">
        <f>[1]服务器生态!Y387</f>
        <v>2.9071053237127273</v>
      </c>
      <c r="BE369" s="1">
        <f>[1]服务器生态!Z387</f>
        <v>0.5171945800256208</v>
      </c>
      <c r="BF369" s="1">
        <f>[1]服务器生态!AA387</f>
        <v>0.14964692127311652</v>
      </c>
      <c r="BG369" s="1">
        <f>[1]服务器生态!AB387</f>
        <v>260.26891426737467</v>
      </c>
      <c r="BH369" s="1">
        <f>[1]服务器生态!AC387</f>
        <v>0.47962550249999997</v>
      </c>
      <c r="BI369" s="1">
        <f>[1]服务器生态!AD387</f>
        <v>0.47291513735919999</v>
      </c>
      <c r="BJ369" s="1">
        <f>[1]服务器生态!AE387</f>
        <v>3.8604200140800002E-2</v>
      </c>
      <c r="BK369" s="1">
        <f>[1]服务器生态!AF387</f>
        <v>6.8679600000000019E-3</v>
      </c>
      <c r="BL369" s="1">
        <f>[1]服务器生态!AG387</f>
        <v>1.9871999999999997E-3</v>
      </c>
      <c r="BM369" s="1">
        <f>[1]服务器生态!$P368</f>
        <v>1</v>
      </c>
      <c r="BN369" s="11">
        <f>[1]服务器生态!Q368</f>
        <v>0.75305415294442701</v>
      </c>
    </row>
    <row r="370" spans="53:66" x14ac:dyDescent="0.15">
      <c r="BA370" s="1">
        <v>367</v>
      </c>
      <c r="BB370" s="1">
        <f>[1]服务器生态!W388</f>
        <v>35.900065368700403</v>
      </c>
      <c r="BC370" s="1">
        <f>[1]服务器生态!X388</f>
        <v>35.397793187703172</v>
      </c>
      <c r="BD370" s="1">
        <f>[1]服务器生态!Y388</f>
        <v>2.889532148180785</v>
      </c>
      <c r="BE370" s="1">
        <f>[1]服务器生态!Z388</f>
        <v>0.51406818791838471</v>
      </c>
      <c r="BF370" s="1">
        <f>[1]服务器生态!AA388</f>
        <v>0.14874231984918573</v>
      </c>
      <c r="BG370" s="1">
        <f>[1]服务器生态!AB388</f>
        <v>260.26891426737467</v>
      </c>
      <c r="BH370" s="1">
        <f>[1]服务器生态!AC388</f>
        <v>0.47962550249999997</v>
      </c>
      <c r="BI370" s="1">
        <f>[1]服务器生态!AD388</f>
        <v>0.47291513735919999</v>
      </c>
      <c r="BJ370" s="1">
        <f>[1]服务器生态!AE388</f>
        <v>3.8604200140800002E-2</v>
      </c>
      <c r="BK370" s="1">
        <f>[1]服务器生态!AF388</f>
        <v>6.8679600000000019E-3</v>
      </c>
      <c r="BL370" s="1">
        <f>[1]服务器生态!AG388</f>
        <v>1.9871999999999997E-3</v>
      </c>
      <c r="BM370" s="1">
        <f>[1]服务器生态!$P369</f>
        <v>1</v>
      </c>
      <c r="BN370" s="11">
        <f>[1]服务器生态!Q369</f>
        <v>0.7485020121235193</v>
      </c>
    </row>
    <row r="371" spans="53:66" x14ac:dyDescent="0.15">
      <c r="BA371" s="1">
        <v>368</v>
      </c>
      <c r="BB371" s="1">
        <f>[1]服务器生态!W389</f>
        <v>35.681733085832555</v>
      </c>
      <c r="BC371" s="1">
        <f>[1]服务器生态!X389</f>
        <v>35.182515557543383</v>
      </c>
      <c r="BD371" s="1">
        <f>[1]服务器生态!Y389</f>
        <v>2.871958972648843</v>
      </c>
      <c r="BE371" s="1">
        <f>[1]服务器生态!Z389</f>
        <v>0.51094179581114874</v>
      </c>
      <c r="BF371" s="1">
        <f>[1]服务器生态!AA389</f>
        <v>0.147837718425255</v>
      </c>
      <c r="BG371" s="1">
        <f>[1]服务器生态!AB389</f>
        <v>260.26891426737467</v>
      </c>
      <c r="BH371" s="1">
        <f>[1]服务器生态!AC389</f>
        <v>0.47962550249999997</v>
      </c>
      <c r="BI371" s="1">
        <f>[1]服务器生态!AD389</f>
        <v>0.47291513735919999</v>
      </c>
      <c r="BJ371" s="1">
        <f>[1]服务器生态!AE389</f>
        <v>3.8604200140800002E-2</v>
      </c>
      <c r="BK371" s="1">
        <f>[1]服务器生态!AF389</f>
        <v>6.8679600000000019E-3</v>
      </c>
      <c r="BL371" s="1">
        <f>[1]服务器生态!AG389</f>
        <v>1.9871999999999997E-3</v>
      </c>
      <c r="BM371" s="1">
        <f>[1]服务器生态!$P370</f>
        <v>1</v>
      </c>
      <c r="BN371" s="11">
        <f>[1]服务器生态!Q370</f>
        <v>0.74394987130261181</v>
      </c>
    </row>
    <row r="372" spans="53:66" x14ac:dyDescent="0.15">
      <c r="BA372" s="1">
        <v>369</v>
      </c>
      <c r="BB372" s="1">
        <f>[1]服务器生态!W390</f>
        <v>35.463400802964692</v>
      </c>
      <c r="BC372" s="1">
        <f>[1]服务器生态!X390</f>
        <v>34.967237927383586</v>
      </c>
      <c r="BD372" s="1">
        <f>[1]服务器生态!Y390</f>
        <v>2.8543857971169007</v>
      </c>
      <c r="BE372" s="1">
        <f>[1]服务器生态!Z390</f>
        <v>0.50781540370391265</v>
      </c>
      <c r="BF372" s="1">
        <f>[1]服务器生态!AA390</f>
        <v>0.14693311700132425</v>
      </c>
      <c r="BG372" s="1">
        <f>[1]服务器生态!AB390</f>
        <v>260.26891426737467</v>
      </c>
      <c r="BH372" s="1">
        <f>[1]服务器生态!AC390</f>
        <v>0.47962550249999997</v>
      </c>
      <c r="BI372" s="1">
        <f>[1]服务器生态!AD390</f>
        <v>0.47291513735919999</v>
      </c>
      <c r="BJ372" s="1">
        <f>[1]服务器生态!AE390</f>
        <v>3.8604200140800002E-2</v>
      </c>
      <c r="BK372" s="1">
        <f>[1]服务器生态!AF390</f>
        <v>6.8679600000000019E-3</v>
      </c>
      <c r="BL372" s="1">
        <f>[1]服务器生态!AG390</f>
        <v>1.9871999999999997E-3</v>
      </c>
      <c r="BM372" s="1">
        <f>[1]服务器生态!$P371</f>
        <v>1</v>
      </c>
      <c r="BN372" s="11">
        <f>[1]服务器生态!Q371</f>
        <v>0.73939773048170421</v>
      </c>
    </row>
    <row r="373" spans="53:66" x14ac:dyDescent="0.15">
      <c r="BA373" s="1">
        <v>370</v>
      </c>
      <c r="BB373" s="1">
        <f>[1]服务器生态!W391</f>
        <v>35.245068520096837</v>
      </c>
      <c r="BC373" s="1">
        <f>[1]服务器生态!X391</f>
        <v>34.751960297223796</v>
      </c>
      <c r="BD373" s="1">
        <f>[1]服务器生态!Y391</f>
        <v>2.8368126215849583</v>
      </c>
      <c r="BE373" s="1">
        <f>[1]服务器生态!Z391</f>
        <v>0.50468901159667656</v>
      </c>
      <c r="BF373" s="1">
        <f>[1]服务器生态!AA391</f>
        <v>0.14602851557739349</v>
      </c>
      <c r="BG373" s="1">
        <f>[1]服务器生态!AB391</f>
        <v>260.26891426737467</v>
      </c>
      <c r="BH373" s="1">
        <f>[1]服务器生态!AC391</f>
        <v>0.47962550249999997</v>
      </c>
      <c r="BI373" s="1">
        <f>[1]服务器生态!AD391</f>
        <v>0.47291513735919999</v>
      </c>
      <c r="BJ373" s="1">
        <f>[1]服务器生态!AE391</f>
        <v>3.8604200140800002E-2</v>
      </c>
      <c r="BK373" s="1">
        <f>[1]服务器生态!AF391</f>
        <v>6.8679600000000019E-3</v>
      </c>
      <c r="BL373" s="1">
        <f>[1]服务器生态!AG391</f>
        <v>1.9871999999999997E-3</v>
      </c>
      <c r="BM373" s="1">
        <f>[1]服务器生态!$P372</f>
        <v>1</v>
      </c>
      <c r="BN373" s="11">
        <f>[1]服务器生态!Q372</f>
        <v>0.73484558966079661</v>
      </c>
    </row>
    <row r="374" spans="53:66" x14ac:dyDescent="0.15">
      <c r="BA374" s="1">
        <v>371</v>
      </c>
      <c r="BB374" s="1">
        <f>[1]服务器生态!W392</f>
        <v>35.026736237228974</v>
      </c>
      <c r="BC374" s="1">
        <f>[1]服务器生态!X392</f>
        <v>34.536682667063999</v>
      </c>
      <c r="BD374" s="1">
        <f>[1]服务器生态!Y392</f>
        <v>2.8192394460530159</v>
      </c>
      <c r="BE374" s="1">
        <f>[1]服务器生态!Z392</f>
        <v>0.50156261948944059</v>
      </c>
      <c r="BF374" s="1">
        <f>[1]服务器生态!AA392</f>
        <v>0.14512391415346271</v>
      </c>
      <c r="BG374" s="1">
        <f>[1]服务器生态!AB392</f>
        <v>260.26891426737467</v>
      </c>
      <c r="BH374" s="1">
        <f>[1]服务器生态!AC392</f>
        <v>0.47962550249999997</v>
      </c>
      <c r="BI374" s="1">
        <f>[1]服务器生态!AD392</f>
        <v>0.47291513735919999</v>
      </c>
      <c r="BJ374" s="1">
        <f>[1]服务器生态!AE392</f>
        <v>3.8604200140800002E-2</v>
      </c>
      <c r="BK374" s="1">
        <f>[1]服务器生态!AF392</f>
        <v>6.8679600000000019E-3</v>
      </c>
      <c r="BL374" s="1">
        <f>[1]服务器生态!AG392</f>
        <v>1.9871999999999997E-3</v>
      </c>
      <c r="BM374" s="1">
        <f>[1]服务器生态!$P373</f>
        <v>1</v>
      </c>
      <c r="BN374" s="11">
        <f>[1]服务器生态!Q373</f>
        <v>0.730293448839889</v>
      </c>
    </row>
    <row r="375" spans="53:66" x14ac:dyDescent="0.15">
      <c r="BA375" s="1">
        <v>372</v>
      </c>
      <c r="BB375" s="1">
        <f>[1]服务器生态!W393</f>
        <v>34.808403954361125</v>
      </c>
      <c r="BC375" s="1">
        <f>[1]服务器生态!X393</f>
        <v>34.32140503690421</v>
      </c>
      <c r="BD375" s="1">
        <f>[1]服务器生态!Y393</f>
        <v>2.8016662705210744</v>
      </c>
      <c r="BE375" s="1">
        <f>[1]服务器生态!Z393</f>
        <v>0.49843622738220456</v>
      </c>
      <c r="BF375" s="1">
        <f>[1]服务器生态!AA393</f>
        <v>0.14421931272953198</v>
      </c>
      <c r="BG375" s="1">
        <f>[1]服务器生态!AB393</f>
        <v>260.26891426737467</v>
      </c>
      <c r="BH375" s="1">
        <f>[1]服务器生态!AC393</f>
        <v>0.47962550249999997</v>
      </c>
      <c r="BI375" s="1">
        <f>[1]服务器生态!AD393</f>
        <v>0.47291513735919999</v>
      </c>
      <c r="BJ375" s="1">
        <f>[1]服务器生态!AE393</f>
        <v>3.8604200140800002E-2</v>
      </c>
      <c r="BK375" s="1">
        <f>[1]服务器生态!AF393</f>
        <v>6.8679600000000019E-3</v>
      </c>
      <c r="BL375" s="1">
        <f>[1]服务器生态!AG393</f>
        <v>1.9871999999999997E-3</v>
      </c>
      <c r="BM375" s="1">
        <f>[1]服务器生态!$P374</f>
        <v>1</v>
      </c>
      <c r="BN375" s="11">
        <f>[1]服务器生态!Q374</f>
        <v>0.72574130801898151</v>
      </c>
    </row>
    <row r="376" spans="53:66" x14ac:dyDescent="0.15">
      <c r="BA376" s="1">
        <v>373</v>
      </c>
      <c r="BB376" s="1">
        <f>[1]服务器生态!W394</f>
        <v>34.59007167149327</v>
      </c>
      <c r="BC376" s="1">
        <f>[1]服务器生态!X394</f>
        <v>34.106127406744413</v>
      </c>
      <c r="BD376" s="1">
        <f>[1]服务器生态!Y394</f>
        <v>2.784093094989132</v>
      </c>
      <c r="BE376" s="1">
        <f>[1]服务器生态!Z394</f>
        <v>0.49530983527496847</v>
      </c>
      <c r="BF376" s="1">
        <f>[1]服务器生态!AA394</f>
        <v>0.14331471130560122</v>
      </c>
      <c r="BG376" s="1">
        <f>[1]服务器生态!AB394</f>
        <v>260.26891426737467</v>
      </c>
      <c r="BH376" s="1">
        <f>[1]服务器生态!AC394</f>
        <v>0.47962550249999997</v>
      </c>
      <c r="BI376" s="1">
        <f>[1]服务器生态!AD394</f>
        <v>0.47291513735919999</v>
      </c>
      <c r="BJ376" s="1">
        <f>[1]服务器生态!AE394</f>
        <v>3.8604200140800002E-2</v>
      </c>
      <c r="BK376" s="1">
        <f>[1]服务器生态!AF394</f>
        <v>6.8679600000000019E-3</v>
      </c>
      <c r="BL376" s="1">
        <f>[1]服务器生态!AG394</f>
        <v>1.9871999999999997E-3</v>
      </c>
      <c r="BM376" s="1">
        <f>[1]服务器生态!$P375</f>
        <v>1</v>
      </c>
      <c r="BN376" s="11">
        <f>[1]服务器生态!Q375</f>
        <v>0.72118916719807391</v>
      </c>
    </row>
    <row r="377" spans="53:66" x14ac:dyDescent="0.15">
      <c r="BA377" s="1">
        <v>374</v>
      </c>
      <c r="BB377" s="1">
        <f>[1]服务器生态!W395</f>
        <v>34.371739388625407</v>
      </c>
      <c r="BC377" s="1">
        <f>[1]服务器生态!X395</f>
        <v>33.890849776584623</v>
      </c>
      <c r="BD377" s="1">
        <f>[1]服务器生态!Y395</f>
        <v>2.7665199194571897</v>
      </c>
      <c r="BE377" s="1">
        <f>[1]服务器生态!Z395</f>
        <v>0.49218344316773244</v>
      </c>
      <c r="BF377" s="1">
        <f>[1]服务器生态!AA395</f>
        <v>0.14241010988167047</v>
      </c>
      <c r="BG377" s="1">
        <f>[1]服务器生态!AB395</f>
        <v>260.26891426737467</v>
      </c>
      <c r="BH377" s="1">
        <f>[1]服务器生态!AC395</f>
        <v>0.47962550249999997</v>
      </c>
      <c r="BI377" s="1">
        <f>[1]服务器生态!AD395</f>
        <v>0.47291513735919999</v>
      </c>
      <c r="BJ377" s="1">
        <f>[1]服务器生态!AE395</f>
        <v>3.8604200140800002E-2</v>
      </c>
      <c r="BK377" s="1">
        <f>[1]服务器生态!AF395</f>
        <v>6.8679600000000019E-3</v>
      </c>
      <c r="BL377" s="1">
        <f>[1]服务器生态!AG395</f>
        <v>1.9871999999999997E-3</v>
      </c>
      <c r="BM377" s="1">
        <f>[1]服务器生态!$P376</f>
        <v>1</v>
      </c>
      <c r="BN377" s="11">
        <f>[1]服务器生态!Q376</f>
        <v>0.7166370263771662</v>
      </c>
    </row>
    <row r="378" spans="53:66" x14ac:dyDescent="0.15">
      <c r="BA378" s="1">
        <v>375</v>
      </c>
      <c r="BB378" s="1">
        <f>[1]服务器生态!W396</f>
        <v>34.153407105757552</v>
      </c>
      <c r="BC378" s="1">
        <f>[1]服务器生态!X396</f>
        <v>33.675572146424827</v>
      </c>
      <c r="BD378" s="1">
        <f>[1]服务器生态!Y396</f>
        <v>2.7489467439252473</v>
      </c>
      <c r="BE378" s="1">
        <f>[1]服务器生态!Z396</f>
        <v>0.48905705106049635</v>
      </c>
      <c r="BF378" s="1">
        <f>[1]服务器生态!AA396</f>
        <v>0.14150550845773968</v>
      </c>
      <c r="BG378" s="1">
        <f>[1]服务器生态!AB396</f>
        <v>260.26891426737467</v>
      </c>
      <c r="BH378" s="1">
        <f>[1]服务器生态!AC396</f>
        <v>0.47962550249999997</v>
      </c>
      <c r="BI378" s="1">
        <f>[1]服务器生态!AD396</f>
        <v>0.47291513735919999</v>
      </c>
      <c r="BJ378" s="1">
        <f>[1]服务器生态!AE396</f>
        <v>3.8604200140800002E-2</v>
      </c>
      <c r="BK378" s="1">
        <f>[1]服务器生态!AF396</f>
        <v>6.8679600000000019E-3</v>
      </c>
      <c r="BL378" s="1">
        <f>[1]服务器生态!AG396</f>
        <v>1.9871999999999997E-3</v>
      </c>
      <c r="BM378" s="1">
        <f>[1]服务器生态!$P377</f>
        <v>1</v>
      </c>
      <c r="BN378" s="11">
        <f>[1]服务器生态!Q377</f>
        <v>0.7120848855562586</v>
      </c>
    </row>
    <row r="379" spans="53:66" x14ac:dyDescent="0.15">
      <c r="BA379" s="1">
        <v>376</v>
      </c>
      <c r="BB379" s="1">
        <f>[1]服务器生态!W397</f>
        <v>33.935074822889703</v>
      </c>
      <c r="BC379" s="1">
        <f>[1]服务器生态!X397</f>
        <v>33.460294516265037</v>
      </c>
      <c r="BD379" s="1">
        <f>[1]服务器生态!Y397</f>
        <v>2.7313735683933054</v>
      </c>
      <c r="BE379" s="1">
        <f>[1]服务器生态!Z397</f>
        <v>0.48593065895326037</v>
      </c>
      <c r="BF379" s="1">
        <f>[1]服务器生态!AA397</f>
        <v>0.14060090703380895</v>
      </c>
      <c r="BG379" s="1">
        <f>[1]服务器生态!AB397</f>
        <v>260.26891426737467</v>
      </c>
      <c r="BH379" s="1">
        <f>[1]服务器生态!AC397</f>
        <v>0.47962550249999997</v>
      </c>
      <c r="BI379" s="1">
        <f>[1]服务器生态!AD397</f>
        <v>0.47291513735919999</v>
      </c>
      <c r="BJ379" s="1">
        <f>[1]服务器生态!AE397</f>
        <v>3.8604200140800002E-2</v>
      </c>
      <c r="BK379" s="1">
        <f>[1]服务器生态!AF397</f>
        <v>6.8679600000000019E-3</v>
      </c>
      <c r="BL379" s="1">
        <f>[1]服务器生态!AG397</f>
        <v>1.9871999999999997E-3</v>
      </c>
      <c r="BM379" s="1">
        <f>[1]服务器生态!$P378</f>
        <v>1</v>
      </c>
      <c r="BN379" s="11">
        <f>[1]服务器生态!Q378</f>
        <v>0.7075327447353511</v>
      </c>
    </row>
    <row r="380" spans="53:66" x14ac:dyDescent="0.15">
      <c r="BA380" s="1">
        <v>377</v>
      </c>
      <c r="BB380" s="1">
        <f>[1]服务器生态!W398</f>
        <v>33.716742540021841</v>
      </c>
      <c r="BC380" s="1">
        <f>[1]服务器生态!X398</f>
        <v>33.24501688610524</v>
      </c>
      <c r="BD380" s="1">
        <f>[1]服务器生态!Y398</f>
        <v>2.713800392861363</v>
      </c>
      <c r="BE380" s="1">
        <f>[1]服务器生态!Z398</f>
        <v>0.48280426684602429</v>
      </c>
      <c r="BF380" s="1">
        <f>[1]服务器生态!AA398</f>
        <v>0.1396963056098782</v>
      </c>
      <c r="BG380" s="1">
        <f>[1]服务器生态!AB398</f>
        <v>260.26891426737467</v>
      </c>
      <c r="BH380" s="1">
        <f>[1]服务器生态!AC398</f>
        <v>0.47962550249999997</v>
      </c>
      <c r="BI380" s="1">
        <f>[1]服务器生态!AD398</f>
        <v>0.47291513735919999</v>
      </c>
      <c r="BJ380" s="1">
        <f>[1]服务器生态!AE398</f>
        <v>3.8604200140800002E-2</v>
      </c>
      <c r="BK380" s="1">
        <f>[1]服务器生态!AF398</f>
        <v>6.8679600000000019E-3</v>
      </c>
      <c r="BL380" s="1">
        <f>[1]服务器生态!AG398</f>
        <v>1.9871999999999997E-3</v>
      </c>
      <c r="BM380" s="1">
        <f>[1]服务器生态!$P379</f>
        <v>1</v>
      </c>
      <c r="BN380" s="11">
        <f>[1]服务器生态!Q379</f>
        <v>0.7029806039144435</v>
      </c>
    </row>
    <row r="381" spans="53:66" x14ac:dyDescent="0.15">
      <c r="BA381" s="1">
        <v>378</v>
      </c>
      <c r="BB381" s="1">
        <f>[1]服务器生态!W399</f>
        <v>33.498410257153985</v>
      </c>
      <c r="BC381" s="1">
        <f>[1]服务器生态!X399</f>
        <v>33.029739255945444</v>
      </c>
      <c r="BD381" s="1">
        <f>[1]服务器生态!Y399</f>
        <v>2.6962272173294206</v>
      </c>
      <c r="BE381" s="1">
        <f>[1]服务器生态!Z399</f>
        <v>0.4796778747387882</v>
      </c>
      <c r="BF381" s="1">
        <f>[1]服务器生态!AA399</f>
        <v>0.13879170418594744</v>
      </c>
      <c r="BG381" s="1">
        <f>[1]服务器生态!AB399</f>
        <v>260.26891426737467</v>
      </c>
      <c r="BH381" s="1">
        <f>[1]服务器生态!AC399</f>
        <v>0.47962550249999997</v>
      </c>
      <c r="BI381" s="1">
        <f>[1]服务器生态!AD399</f>
        <v>0.47291513735919999</v>
      </c>
      <c r="BJ381" s="1">
        <f>[1]服务器生态!AE399</f>
        <v>3.8604200140800002E-2</v>
      </c>
      <c r="BK381" s="1">
        <f>[1]服务器生态!AF399</f>
        <v>6.8679600000000019E-3</v>
      </c>
      <c r="BL381" s="1">
        <f>[1]服务器生态!AG399</f>
        <v>1.9871999999999997E-3</v>
      </c>
      <c r="BM381" s="1">
        <f>[1]服务器生态!$P380</f>
        <v>1</v>
      </c>
      <c r="BN381" s="11">
        <f>[1]服务器生态!Q380</f>
        <v>0.6984284630935359</v>
      </c>
    </row>
    <row r="382" spans="53:66" x14ac:dyDescent="0.15">
      <c r="BA382" s="1">
        <v>379</v>
      </c>
      <c r="BB382" s="1">
        <f>[1]服务器生态!W400</f>
        <v>33.280077974286122</v>
      </c>
      <c r="BC382" s="1">
        <f>[1]服务器生态!X400</f>
        <v>32.814461625785654</v>
      </c>
      <c r="BD382" s="1">
        <f>[1]服务器生态!Y400</f>
        <v>2.6786540417974782</v>
      </c>
      <c r="BE382" s="1">
        <f>[1]服务器生态!Z400</f>
        <v>0.47655148263155211</v>
      </c>
      <c r="BF382" s="1">
        <f>[1]服务器生态!AA400</f>
        <v>0.13788710276201668</v>
      </c>
      <c r="BG382" s="1">
        <f>[1]服务器生态!AB400</f>
        <v>260.26891426737467</v>
      </c>
      <c r="BH382" s="1">
        <f>[1]服务器生态!AC400</f>
        <v>0.47962550249999997</v>
      </c>
      <c r="BI382" s="1">
        <f>[1]服务器生态!AD400</f>
        <v>0.47291513735919999</v>
      </c>
      <c r="BJ382" s="1">
        <f>[1]服务器生态!AE400</f>
        <v>3.8604200140800002E-2</v>
      </c>
      <c r="BK382" s="1">
        <f>[1]服务器生态!AF400</f>
        <v>6.8679600000000019E-3</v>
      </c>
      <c r="BL382" s="1">
        <f>[1]服务器生态!AG400</f>
        <v>1.9871999999999997E-3</v>
      </c>
      <c r="BM382" s="1">
        <f>[1]服务器生态!$P381</f>
        <v>1</v>
      </c>
      <c r="BN382" s="11">
        <f>[1]服务器生态!Q381</f>
        <v>0.6938763222726283</v>
      </c>
    </row>
    <row r="383" spans="53:66" x14ac:dyDescent="0.15">
      <c r="BA383" s="1">
        <v>380</v>
      </c>
      <c r="BB383" s="1">
        <f>[1]服务器生态!W401</f>
        <v>33.061745691418274</v>
      </c>
      <c r="BC383" s="1">
        <f>[1]服务器生态!X401</f>
        <v>32.599183995625864</v>
      </c>
      <c r="BD383" s="1">
        <f>[1]服务器生态!Y401</f>
        <v>2.6610808662655367</v>
      </c>
      <c r="BE383" s="1">
        <f>[1]服务器生态!Z401</f>
        <v>0.47342509052431614</v>
      </c>
      <c r="BF383" s="1">
        <f>[1]服务器生态!AA401</f>
        <v>0.13698250133808593</v>
      </c>
      <c r="BG383" s="1">
        <f>[1]服务器生态!AB401</f>
        <v>260.26891426737467</v>
      </c>
      <c r="BH383" s="1">
        <f>[1]服务器生态!AC401</f>
        <v>0.47962550249999997</v>
      </c>
      <c r="BI383" s="1">
        <f>[1]服务器生态!AD401</f>
        <v>0.47291513735919999</v>
      </c>
      <c r="BJ383" s="1">
        <f>[1]服务器生态!AE401</f>
        <v>3.8604200140800002E-2</v>
      </c>
      <c r="BK383" s="1">
        <f>[1]服务器生态!AF401</f>
        <v>6.8679600000000019E-3</v>
      </c>
      <c r="BL383" s="1">
        <f>[1]服务器生态!AG401</f>
        <v>1.9871999999999997E-3</v>
      </c>
      <c r="BM383" s="1">
        <f>[1]服务器生态!$P382</f>
        <v>1</v>
      </c>
      <c r="BN383" s="11">
        <f>[1]服务器生态!Q382</f>
        <v>0.68932418145172081</v>
      </c>
    </row>
    <row r="384" spans="53:66" x14ac:dyDescent="0.15">
      <c r="BA384" s="1">
        <v>381</v>
      </c>
      <c r="BB384" s="1">
        <f>[1]服务器生态!W402</f>
        <v>32.843413408550418</v>
      </c>
      <c r="BC384" s="1">
        <f>[1]服务器生态!X402</f>
        <v>32.383906365466068</v>
      </c>
      <c r="BD384" s="1">
        <f>[1]服务器生态!Y402</f>
        <v>2.6435076907335944</v>
      </c>
      <c r="BE384" s="1">
        <f>[1]服务器生态!Z402</f>
        <v>0.47029869841708011</v>
      </c>
      <c r="BF384" s="1">
        <f>[1]服务器生态!AA402</f>
        <v>0.13607789991415517</v>
      </c>
      <c r="BG384" s="1">
        <f>[1]服务器生态!AB402</f>
        <v>260.26891426737467</v>
      </c>
      <c r="BH384" s="1">
        <f>[1]服务器生态!AC402</f>
        <v>0.47962550249999997</v>
      </c>
      <c r="BI384" s="1">
        <f>[1]服务器生态!AD402</f>
        <v>0.47291513735919999</v>
      </c>
      <c r="BJ384" s="1">
        <f>[1]服务器生态!AE402</f>
        <v>3.8604200140800002E-2</v>
      </c>
      <c r="BK384" s="1">
        <f>[1]服务器生态!AF402</f>
        <v>6.8679600000000019E-3</v>
      </c>
      <c r="BL384" s="1">
        <f>[1]服务器生态!AG402</f>
        <v>1.9871999999999997E-3</v>
      </c>
      <c r="BM384" s="1">
        <f>[1]服务器生态!$P383</f>
        <v>1</v>
      </c>
      <c r="BN384" s="11">
        <f>[1]服务器生态!Q383</f>
        <v>0.68477204063081321</v>
      </c>
    </row>
    <row r="385" spans="53:66" x14ac:dyDescent="0.15">
      <c r="BA385" s="1">
        <v>382</v>
      </c>
      <c r="BB385" s="1">
        <f>[1]服务器生态!W403</f>
        <v>32.625081125682556</v>
      </c>
      <c r="BC385" s="1">
        <f>[1]服务器生态!X403</f>
        <v>32.168628735306271</v>
      </c>
      <c r="BD385" s="1">
        <f>[1]服务器生态!Y403</f>
        <v>2.625934515201652</v>
      </c>
      <c r="BE385" s="1">
        <f>[1]服务器生态!Z403</f>
        <v>0.46717230630984402</v>
      </c>
      <c r="BF385" s="1">
        <f>[1]服务器生态!AA403</f>
        <v>0.13517329849022441</v>
      </c>
      <c r="BG385" s="1">
        <f>[1]服务器生态!AB403</f>
        <v>260.26891426737467</v>
      </c>
      <c r="BH385" s="1">
        <f>[1]服务器生态!AC403</f>
        <v>0.47962550249999997</v>
      </c>
      <c r="BI385" s="1">
        <f>[1]服务器生态!AD403</f>
        <v>0.47291513735919999</v>
      </c>
      <c r="BJ385" s="1">
        <f>[1]服务器生态!AE403</f>
        <v>3.8604200140800002E-2</v>
      </c>
      <c r="BK385" s="1">
        <f>[1]服务器生态!AF403</f>
        <v>6.8679600000000019E-3</v>
      </c>
      <c r="BL385" s="1">
        <f>[1]服务器生态!AG403</f>
        <v>1.9871999999999997E-3</v>
      </c>
      <c r="BM385" s="1">
        <f>[1]服务器生态!$P384</f>
        <v>1</v>
      </c>
      <c r="BN385" s="11">
        <f>[1]服务器生态!Q384</f>
        <v>0.68021989980990549</v>
      </c>
    </row>
    <row r="386" spans="53:66" x14ac:dyDescent="0.15">
      <c r="BA386" s="1">
        <v>383</v>
      </c>
      <c r="BB386" s="1">
        <f>[1]服务器生态!W404</f>
        <v>32.4067488428147</v>
      </c>
      <c r="BC386" s="1">
        <f>[1]服务器生态!X404</f>
        <v>31.953351105146478</v>
      </c>
      <c r="BD386" s="1">
        <f>[1]服务器生态!Y404</f>
        <v>2.6083613396697096</v>
      </c>
      <c r="BE386" s="1">
        <f>[1]服务器生态!Z404</f>
        <v>0.46404591420260793</v>
      </c>
      <c r="BF386" s="1">
        <f>[1]服务器生态!AA404</f>
        <v>0.13426869706629366</v>
      </c>
      <c r="BG386" s="1">
        <f>[1]服务器生态!AB404</f>
        <v>260.26891426737467</v>
      </c>
      <c r="BH386" s="1">
        <f>[1]服务器生态!AC404</f>
        <v>0.47962550249999997</v>
      </c>
      <c r="BI386" s="1">
        <f>[1]服务器生态!AD404</f>
        <v>0.47291513735919999</v>
      </c>
      <c r="BJ386" s="1">
        <f>[1]服务器生态!AE404</f>
        <v>3.8604200140800002E-2</v>
      </c>
      <c r="BK386" s="1">
        <f>[1]服务器生态!AF404</f>
        <v>6.8679600000000019E-3</v>
      </c>
      <c r="BL386" s="1">
        <f>[1]服务器生态!AG404</f>
        <v>1.9871999999999997E-3</v>
      </c>
      <c r="BM386" s="1">
        <f>[1]服务器生态!$P385</f>
        <v>1</v>
      </c>
      <c r="BN386" s="11">
        <f>[1]服务器生态!Q385</f>
        <v>0.67566775898899789</v>
      </c>
    </row>
    <row r="387" spans="53:66" x14ac:dyDescent="0.15">
      <c r="BA387" s="1">
        <v>384</v>
      </c>
      <c r="BB387" s="1">
        <f>[1]服务器生态!W405</f>
        <v>32.188416559946852</v>
      </c>
      <c r="BC387" s="1">
        <f>[1]服务器生态!X405</f>
        <v>31.738073474986692</v>
      </c>
      <c r="BD387" s="1">
        <f>[1]服务器生态!Y405</f>
        <v>2.5907881641377677</v>
      </c>
      <c r="BE387" s="1">
        <f>[1]服务器生态!Z405</f>
        <v>0.46091952209537196</v>
      </c>
      <c r="BF387" s="1">
        <f>[1]服务器生态!AA405</f>
        <v>0.1333640956423629</v>
      </c>
      <c r="BG387" s="1">
        <f>[1]服务器生态!AB405</f>
        <v>260.26891426737467</v>
      </c>
      <c r="BH387" s="1">
        <f>[1]服务器生态!AC405</f>
        <v>0.47962550249999997</v>
      </c>
      <c r="BI387" s="1">
        <f>[1]服务器生态!AD405</f>
        <v>0.47291513735919999</v>
      </c>
      <c r="BJ387" s="1">
        <f>[1]服务器生态!AE405</f>
        <v>3.8604200140800002E-2</v>
      </c>
      <c r="BK387" s="1">
        <f>[1]服务器生态!AF405</f>
        <v>6.8679600000000019E-3</v>
      </c>
      <c r="BL387" s="1">
        <f>[1]服务器生态!AG405</f>
        <v>1.9871999999999997E-3</v>
      </c>
      <c r="BM387" s="1">
        <f>[1]服务器生态!$P386</f>
        <v>1</v>
      </c>
      <c r="BN387" s="11">
        <f>[1]服务器生态!Q386</f>
        <v>0.6711156181680904</v>
      </c>
    </row>
    <row r="388" spans="53:66" x14ac:dyDescent="0.15">
      <c r="BA388" s="1">
        <v>385</v>
      </c>
      <c r="BB388" s="1">
        <f>[1]服务器生态!W406</f>
        <v>31.970084277078989</v>
      </c>
      <c r="BC388" s="1">
        <f>[1]服务器生态!X406</f>
        <v>31.522795844826895</v>
      </c>
      <c r="BD388" s="1">
        <f>[1]服务器生态!Y406</f>
        <v>2.5732149886058253</v>
      </c>
      <c r="BE388" s="1">
        <f>[1]服务器生态!Z406</f>
        <v>0.45779312998813587</v>
      </c>
      <c r="BF388" s="1">
        <f>[1]服务器生态!AA406</f>
        <v>0.13245949421843214</v>
      </c>
      <c r="BG388" s="1">
        <f>[1]服务器生态!AB406</f>
        <v>260.26891426737467</v>
      </c>
      <c r="BH388" s="1">
        <f>[1]服务器生态!AC406</f>
        <v>0.47962550249999997</v>
      </c>
      <c r="BI388" s="1">
        <f>[1]服务器生态!AD406</f>
        <v>0.47291513735919999</v>
      </c>
      <c r="BJ388" s="1">
        <f>[1]服务器生态!AE406</f>
        <v>3.8604200140800002E-2</v>
      </c>
      <c r="BK388" s="1">
        <f>[1]服务器生态!AF406</f>
        <v>6.8679600000000019E-3</v>
      </c>
      <c r="BL388" s="1">
        <f>[1]服务器生态!AG406</f>
        <v>1.9871999999999997E-3</v>
      </c>
      <c r="BM388" s="1">
        <f>[1]服务器生态!$P387</f>
        <v>1</v>
      </c>
      <c r="BN388" s="11">
        <f>[1]服务器生态!Q387</f>
        <v>0.6665634773471828</v>
      </c>
    </row>
    <row r="389" spans="53:66" x14ac:dyDescent="0.15">
      <c r="BA389" s="1">
        <v>386</v>
      </c>
      <c r="BB389" s="1">
        <f>[1]服务器生态!W407</f>
        <v>31.751751994211133</v>
      </c>
      <c r="BC389" s="1">
        <f>[1]服务器生态!X407</f>
        <v>31.307518214667098</v>
      </c>
      <c r="BD389" s="1">
        <f>[1]服务器生态!Y407</f>
        <v>2.5556418130738829</v>
      </c>
      <c r="BE389" s="1">
        <f>[1]服务器生态!Z407</f>
        <v>0.45466673788089984</v>
      </c>
      <c r="BF389" s="1">
        <f>[1]服务器生态!AA407</f>
        <v>0.13155489279450139</v>
      </c>
      <c r="BG389" s="1">
        <f>[1]服务器生态!AB407</f>
        <v>260.26891426737467</v>
      </c>
      <c r="BH389" s="1">
        <f>[1]服务器生态!AC407</f>
        <v>0.47962550249999997</v>
      </c>
      <c r="BI389" s="1">
        <f>[1]服务器生态!AD407</f>
        <v>0.47291513735919999</v>
      </c>
      <c r="BJ389" s="1">
        <f>[1]服务器生态!AE407</f>
        <v>3.8604200140800002E-2</v>
      </c>
      <c r="BK389" s="1">
        <f>[1]服务器生态!AF407</f>
        <v>6.8679600000000019E-3</v>
      </c>
      <c r="BL389" s="1">
        <f>[1]服务器生态!AG407</f>
        <v>1.9871999999999997E-3</v>
      </c>
      <c r="BM389" s="1">
        <f>[1]服务器生态!$P388</f>
        <v>1</v>
      </c>
      <c r="BN389" s="11">
        <f>[1]服务器生态!Q388</f>
        <v>0.6620113365262752</v>
      </c>
    </row>
    <row r="390" spans="53:66" x14ac:dyDescent="0.15">
      <c r="BA390" s="1">
        <v>387</v>
      </c>
      <c r="BB390" s="1">
        <f>[1]服务器生态!W408</f>
        <v>31.533419711343274</v>
      </c>
      <c r="BC390" s="1">
        <f>[1]服务器生态!X408</f>
        <v>31.092240584507305</v>
      </c>
      <c r="BD390" s="1">
        <f>[1]服务器生态!Y408</f>
        <v>2.5380686375419406</v>
      </c>
      <c r="BE390" s="1">
        <f>[1]服务器生态!Z408</f>
        <v>0.45154034577366375</v>
      </c>
      <c r="BF390" s="1">
        <f>[1]服务器生态!AA408</f>
        <v>0.13065029137057063</v>
      </c>
      <c r="BG390" s="1">
        <f>[1]服务器生态!AB408</f>
        <v>260.26891426737467</v>
      </c>
      <c r="BH390" s="1">
        <f>[1]服务器生态!AC408</f>
        <v>0.47962550249999997</v>
      </c>
      <c r="BI390" s="1">
        <f>[1]服务器生态!AD408</f>
        <v>0.47291513735919999</v>
      </c>
      <c r="BJ390" s="1">
        <f>[1]服务器生态!AE408</f>
        <v>3.8604200140800002E-2</v>
      </c>
      <c r="BK390" s="1">
        <f>[1]服务器生态!AF408</f>
        <v>6.8679600000000019E-3</v>
      </c>
      <c r="BL390" s="1">
        <f>[1]服务器生态!AG408</f>
        <v>1.9871999999999997E-3</v>
      </c>
      <c r="BM390" s="1">
        <f>[1]服务器生态!$P389</f>
        <v>1</v>
      </c>
      <c r="BN390" s="11">
        <f>[1]服务器生态!Q389</f>
        <v>0.65745919570536759</v>
      </c>
    </row>
    <row r="391" spans="53:66" x14ac:dyDescent="0.15">
      <c r="BA391" s="1">
        <v>388</v>
      </c>
      <c r="BB391" s="1">
        <f>[1]服务器生态!W409</f>
        <v>31.315087428475415</v>
      </c>
      <c r="BC391" s="1">
        <f>[1]服务器生态!X409</f>
        <v>30.876962954347508</v>
      </c>
      <c r="BD391" s="1">
        <f>[1]服务器生态!Y409</f>
        <v>2.5204954620099982</v>
      </c>
      <c r="BE391" s="1">
        <f>[1]服务器生态!Z409</f>
        <v>0.44841395366642767</v>
      </c>
      <c r="BF391" s="1">
        <f>[1]服务器生态!AA409</f>
        <v>0.12974568994663987</v>
      </c>
      <c r="BG391" s="1">
        <f>[1]服务器生态!AB409</f>
        <v>260.26891426737467</v>
      </c>
      <c r="BH391" s="1">
        <f>[1]服务器生态!AC409</f>
        <v>0.47962550249999997</v>
      </c>
      <c r="BI391" s="1">
        <f>[1]服务器生态!AD409</f>
        <v>0.47291513735919999</v>
      </c>
      <c r="BJ391" s="1">
        <f>[1]服务器生态!AE409</f>
        <v>3.8604200140800002E-2</v>
      </c>
      <c r="BK391" s="1">
        <f>[1]服务器生态!AF409</f>
        <v>6.8679600000000019E-3</v>
      </c>
      <c r="BL391" s="1">
        <f>[1]服务器生态!AG409</f>
        <v>1.9871999999999997E-3</v>
      </c>
      <c r="BM391" s="1">
        <f>[1]服务器生态!$P390</f>
        <v>1</v>
      </c>
      <c r="BN391" s="11">
        <f>[1]服务器生态!Q390</f>
        <v>0.65290705488445999</v>
      </c>
    </row>
    <row r="392" spans="53:66" x14ac:dyDescent="0.15">
      <c r="BA392" s="1">
        <v>389</v>
      </c>
      <c r="BB392" s="1">
        <f>[1]服务器生态!W410</f>
        <v>31.096755145607563</v>
      </c>
      <c r="BC392" s="1">
        <f>[1]服务器生态!X410</f>
        <v>30.661685324187722</v>
      </c>
      <c r="BD392" s="1">
        <f>[1]服务器生态!Y410</f>
        <v>2.5029222864780567</v>
      </c>
      <c r="BE392" s="1">
        <f>[1]服务器生态!Z410</f>
        <v>0.44528756155919169</v>
      </c>
      <c r="BF392" s="1">
        <f>[1]服务器生态!AA410</f>
        <v>0.12884108852270912</v>
      </c>
      <c r="BG392" s="1">
        <f>[1]服务器生态!AB410</f>
        <v>260.26891426737467</v>
      </c>
      <c r="BH392" s="1">
        <f>[1]服务器生态!AC410</f>
        <v>0.47962550249999997</v>
      </c>
      <c r="BI392" s="1">
        <f>[1]服务器生态!AD410</f>
        <v>0.47291513735919999</v>
      </c>
      <c r="BJ392" s="1">
        <f>[1]服务器生态!AE410</f>
        <v>3.8604200140800002E-2</v>
      </c>
      <c r="BK392" s="1">
        <f>[1]服务器生态!AF410</f>
        <v>6.8679600000000019E-3</v>
      </c>
      <c r="BL392" s="1">
        <f>[1]服务器生态!AG410</f>
        <v>1.9871999999999997E-3</v>
      </c>
      <c r="BM392" s="1">
        <f>[1]服务器生态!$P391</f>
        <v>1</v>
      </c>
      <c r="BN392" s="11">
        <f>[1]服务器生态!Q391</f>
        <v>0.6483549140635525</v>
      </c>
    </row>
    <row r="393" spans="53:66" x14ac:dyDescent="0.15">
      <c r="BA393" s="1">
        <v>390</v>
      </c>
      <c r="BB393" s="1">
        <f>[1]服务器生态!W411</f>
        <v>30.878422862739708</v>
      </c>
      <c r="BC393" s="1">
        <f>[1]服务器生态!X411</f>
        <v>30.446407694027926</v>
      </c>
      <c r="BD393" s="1">
        <f>[1]服务器生态!Y411</f>
        <v>2.4853491109461143</v>
      </c>
      <c r="BE393" s="1">
        <f>[1]服务器生态!Z411</f>
        <v>0.4421611694519556</v>
      </c>
      <c r="BF393" s="1">
        <f>[1]服务器生态!AA411</f>
        <v>0.12793648709877836</v>
      </c>
      <c r="BG393" s="1">
        <f>[1]服务器生态!AB411</f>
        <v>260.26891426737467</v>
      </c>
      <c r="BH393" s="1">
        <f>[1]服务器生态!AC411</f>
        <v>0.47962550249999997</v>
      </c>
      <c r="BI393" s="1">
        <f>[1]服务器生态!AD411</f>
        <v>0.47291513735919999</v>
      </c>
      <c r="BJ393" s="1">
        <f>[1]服务器生态!AE411</f>
        <v>3.8604200140800002E-2</v>
      </c>
      <c r="BK393" s="1">
        <f>[1]服务器生态!AF411</f>
        <v>6.8679600000000019E-3</v>
      </c>
      <c r="BL393" s="1">
        <f>[1]服务器生态!AG411</f>
        <v>1.9871999999999997E-3</v>
      </c>
      <c r="BM393" s="1">
        <f>[1]服务器生态!$P392</f>
        <v>1</v>
      </c>
      <c r="BN393" s="11">
        <f>[1]服务器生态!Q392</f>
        <v>0.64380277324264479</v>
      </c>
    </row>
    <row r="394" spans="53:66" x14ac:dyDescent="0.15">
      <c r="BA394" s="1">
        <v>391</v>
      </c>
      <c r="BB394" s="1">
        <f>[1]服务器生态!W412</f>
        <v>30.698298729373722</v>
      </c>
      <c r="BC394" s="1">
        <f>[1]服务器生态!X412</f>
        <v>30.268803649146093</v>
      </c>
      <c r="BD394" s="1">
        <f>[1]服务器生态!Y412</f>
        <v>2.4708512411322614</v>
      </c>
      <c r="BE394" s="1">
        <f>[1]服务器生态!Z412</f>
        <v>0.43958189596348585</v>
      </c>
      <c r="BF394" s="1">
        <f>[1]服务器生态!AA412</f>
        <v>0.12719019092403547</v>
      </c>
      <c r="BG394" s="1">
        <f>[1]服务器生态!AB412</f>
        <v>260.26891426737467</v>
      </c>
      <c r="BH394" s="1">
        <f>[1]服务器生态!AC412</f>
        <v>0.47962550249999997</v>
      </c>
      <c r="BI394" s="1">
        <f>[1]服务器生态!AD412</f>
        <v>0.47291513735919999</v>
      </c>
      <c r="BJ394" s="1">
        <f>[1]服务器生态!AE412</f>
        <v>3.8604200140800002E-2</v>
      </c>
      <c r="BK394" s="1">
        <f>[1]服务器生态!AF412</f>
        <v>6.8679600000000019E-3</v>
      </c>
      <c r="BL394" s="1">
        <f>[1]服务器生态!AG412</f>
        <v>1.9871999999999997E-3</v>
      </c>
      <c r="BM394" s="1">
        <f>[1]服务器生态!$P393</f>
        <v>1</v>
      </c>
      <c r="BN394" s="11">
        <f>[1]服务器生态!Q393</f>
        <v>0.640047257065396</v>
      </c>
    </row>
    <row r="395" spans="53:66" x14ac:dyDescent="0.15">
      <c r="BA395" s="1">
        <v>392</v>
      </c>
      <c r="BB395" s="1">
        <f>[1]服务器生态!W413</f>
        <v>30.518174596007743</v>
      </c>
      <c r="BC395" s="1">
        <f>[1]服务器生态!X413</f>
        <v>30.091199604264265</v>
      </c>
      <c r="BD395" s="1">
        <f>[1]服务器生态!Y413</f>
        <v>2.4563533713184094</v>
      </c>
      <c r="BE395" s="1">
        <f>[1]服务器生态!Z413</f>
        <v>0.43700262247501614</v>
      </c>
      <c r="BF395" s="1">
        <f>[1]服务器生态!AA413</f>
        <v>0.1264438947492926</v>
      </c>
      <c r="BG395" s="1">
        <f>[1]服务器生态!AB413</f>
        <v>260.26891426737467</v>
      </c>
      <c r="BH395" s="1">
        <f>[1]服务器生态!AC413</f>
        <v>0.47962550249999997</v>
      </c>
      <c r="BI395" s="1">
        <f>[1]服务器生态!AD413</f>
        <v>0.47291513735919999</v>
      </c>
      <c r="BJ395" s="1">
        <f>[1]服务器生态!AE413</f>
        <v>3.8604200140800002E-2</v>
      </c>
      <c r="BK395" s="1">
        <f>[1]服务器生态!AF413</f>
        <v>6.8679600000000019E-3</v>
      </c>
      <c r="BL395" s="1">
        <f>[1]服务器生态!AG413</f>
        <v>1.9871999999999997E-3</v>
      </c>
      <c r="BM395" s="1">
        <f>[1]服务器生态!$P394</f>
        <v>1</v>
      </c>
      <c r="BN395" s="11">
        <f>[1]服务器生态!Q394</f>
        <v>0.63629174088814733</v>
      </c>
    </row>
    <row r="396" spans="53:66" x14ac:dyDescent="0.15">
      <c r="BA396" s="1">
        <v>393</v>
      </c>
      <c r="BB396" s="1">
        <f>[1]服务器生态!W414</f>
        <v>30.33805046264176</v>
      </c>
      <c r="BC396" s="1">
        <f>[1]服务器生态!X414</f>
        <v>29.913595559382436</v>
      </c>
      <c r="BD396" s="1">
        <f>[1]服务器生态!Y414</f>
        <v>2.4418555015045573</v>
      </c>
      <c r="BE396" s="1">
        <f>[1]服务器生态!Z414</f>
        <v>0.43442334898654639</v>
      </c>
      <c r="BF396" s="1">
        <f>[1]服务器生态!AA414</f>
        <v>0.12569759857454973</v>
      </c>
      <c r="BG396" s="1">
        <f>[1]服务器生态!AB414</f>
        <v>260.26891426737467</v>
      </c>
      <c r="BH396" s="1">
        <f>[1]服务器生态!AC414</f>
        <v>0.47962550249999997</v>
      </c>
      <c r="BI396" s="1">
        <f>[1]服务器生态!AD414</f>
        <v>0.47291513735919999</v>
      </c>
      <c r="BJ396" s="1">
        <f>[1]服务器生态!AE414</f>
        <v>3.8604200140800002E-2</v>
      </c>
      <c r="BK396" s="1">
        <f>[1]服务器生态!AF414</f>
        <v>6.8679600000000019E-3</v>
      </c>
      <c r="BL396" s="1">
        <f>[1]服务器生态!AG414</f>
        <v>1.9871999999999997E-3</v>
      </c>
      <c r="BM396" s="1">
        <f>[1]服务器生态!$P395</f>
        <v>1</v>
      </c>
      <c r="BN396" s="11">
        <f>[1]服务器生态!Q395</f>
        <v>0.63253622471089854</v>
      </c>
    </row>
    <row r="397" spans="53:66" x14ac:dyDescent="0.15">
      <c r="BA397" s="1">
        <v>394</v>
      </c>
      <c r="BB397" s="1">
        <f>[1]服务器生态!W415</f>
        <v>30.157926329275778</v>
      </c>
      <c r="BC397" s="1">
        <f>[1]服务器生态!X415</f>
        <v>29.735991514500608</v>
      </c>
      <c r="BD397" s="1">
        <f>[1]服务器生态!Y415</f>
        <v>2.4273576316907048</v>
      </c>
      <c r="BE397" s="1">
        <f>[1]服务器生态!Z415</f>
        <v>0.43184407549807663</v>
      </c>
      <c r="BF397" s="1">
        <f>[1]服务器生态!AA415</f>
        <v>0.12495130239980685</v>
      </c>
      <c r="BG397" s="1">
        <f>[1]服务器生态!AB415</f>
        <v>260.26891426737467</v>
      </c>
      <c r="BH397" s="1">
        <f>[1]服务器生态!AC415</f>
        <v>0.47962550249999997</v>
      </c>
      <c r="BI397" s="1">
        <f>[1]服务器生态!AD415</f>
        <v>0.47291513735919999</v>
      </c>
      <c r="BJ397" s="1">
        <f>[1]服务器生态!AE415</f>
        <v>3.8604200140800002E-2</v>
      </c>
      <c r="BK397" s="1">
        <f>[1]服务器生态!AF415</f>
        <v>6.8679600000000019E-3</v>
      </c>
      <c r="BL397" s="1">
        <f>[1]服务器生态!AG415</f>
        <v>1.9871999999999997E-3</v>
      </c>
      <c r="BM397" s="1">
        <f>[1]服务器生态!$P396</f>
        <v>1</v>
      </c>
      <c r="BN397" s="11">
        <f>[1]服务器生态!Q396</f>
        <v>0.62878070853364976</v>
      </c>
    </row>
    <row r="398" spans="53:66" x14ac:dyDescent="0.15">
      <c r="BA398" s="1">
        <v>395</v>
      </c>
      <c r="BB398" s="1">
        <f>[1]服务器生态!W416</f>
        <v>29.977802195909796</v>
      </c>
      <c r="BC398" s="1">
        <f>[1]服务器生态!X416</f>
        <v>29.558387469618779</v>
      </c>
      <c r="BD398" s="1">
        <f>[1]服务器生态!Y416</f>
        <v>2.4128597618768524</v>
      </c>
      <c r="BE398" s="1">
        <f>[1]服务器生态!Z416</f>
        <v>0.42926480200960693</v>
      </c>
      <c r="BF398" s="1">
        <f>[1]服务器生态!AA416</f>
        <v>0.12420500622506399</v>
      </c>
      <c r="BG398" s="1">
        <f>[1]服务器生态!AB416</f>
        <v>260.26891426737467</v>
      </c>
      <c r="BH398" s="1">
        <f>[1]服务器生态!AC416</f>
        <v>0.47962550249999997</v>
      </c>
      <c r="BI398" s="1">
        <f>[1]服务器生态!AD416</f>
        <v>0.47291513735919999</v>
      </c>
      <c r="BJ398" s="1">
        <f>[1]服务器生态!AE416</f>
        <v>3.8604200140800002E-2</v>
      </c>
      <c r="BK398" s="1">
        <f>[1]服务器生态!AF416</f>
        <v>6.8679600000000019E-3</v>
      </c>
      <c r="BL398" s="1">
        <f>[1]服务器生态!AG416</f>
        <v>1.9871999999999997E-3</v>
      </c>
      <c r="BM398" s="1">
        <f>[1]服务器生态!$P397</f>
        <v>1</v>
      </c>
      <c r="BN398" s="11">
        <f>[1]服务器生态!Q397</f>
        <v>0.62502519235640097</v>
      </c>
    </row>
    <row r="399" spans="53:66" x14ac:dyDescent="0.15">
      <c r="BA399" s="1">
        <v>396</v>
      </c>
      <c r="BB399" s="1">
        <f>[1]服务器生态!W417</f>
        <v>29.797678062543817</v>
      </c>
      <c r="BC399" s="1">
        <f>[1]服务器生态!X417</f>
        <v>29.380783424736951</v>
      </c>
      <c r="BD399" s="1">
        <f>[1]服务器生态!Y417</f>
        <v>2.3983618920630003</v>
      </c>
      <c r="BE399" s="1">
        <f>[1]服务器生态!Z417</f>
        <v>0.42668552852113717</v>
      </c>
      <c r="BF399" s="1">
        <f>[1]服务器生态!AA417</f>
        <v>0.12345871005032112</v>
      </c>
      <c r="BG399" s="1">
        <f>[1]服务器生态!AB417</f>
        <v>260.26891426737467</v>
      </c>
      <c r="BH399" s="1">
        <f>[1]服务器生态!AC417</f>
        <v>0.47962550249999997</v>
      </c>
      <c r="BI399" s="1">
        <f>[1]服务器生态!AD417</f>
        <v>0.47291513735919999</v>
      </c>
      <c r="BJ399" s="1">
        <f>[1]服务器生态!AE417</f>
        <v>3.8604200140800002E-2</v>
      </c>
      <c r="BK399" s="1">
        <f>[1]服务器生态!AF417</f>
        <v>6.8679600000000019E-3</v>
      </c>
      <c r="BL399" s="1">
        <f>[1]服务器生态!AG417</f>
        <v>1.9871999999999997E-3</v>
      </c>
      <c r="BM399" s="1">
        <f>[1]服务器生态!$P398</f>
        <v>1</v>
      </c>
      <c r="BN399" s="11">
        <f>[1]服务器生态!Q398</f>
        <v>0.6212696761791523</v>
      </c>
    </row>
    <row r="400" spans="53:66" x14ac:dyDescent="0.15">
      <c r="BA400" s="1">
        <v>397</v>
      </c>
      <c r="BB400" s="1">
        <f>[1]服务器生态!W418</f>
        <v>29.617553929177834</v>
      </c>
      <c r="BC400" s="1">
        <f>[1]服务器生态!X418</f>
        <v>29.203179379855118</v>
      </c>
      <c r="BD400" s="1">
        <f>[1]服务器生态!Y418</f>
        <v>2.3838640222491478</v>
      </c>
      <c r="BE400" s="1">
        <f>[1]服务器生态!Z418</f>
        <v>0.42410625503266741</v>
      </c>
      <c r="BF400" s="1">
        <f>[1]服务器生态!AA418</f>
        <v>0.12271241387557824</v>
      </c>
      <c r="BG400" s="1">
        <f>[1]服务器生态!AB418</f>
        <v>260.26891426737467</v>
      </c>
      <c r="BH400" s="1">
        <f>[1]服务器生态!AC418</f>
        <v>0.47962550249999997</v>
      </c>
      <c r="BI400" s="1">
        <f>[1]服务器生态!AD418</f>
        <v>0.47291513735919999</v>
      </c>
      <c r="BJ400" s="1">
        <f>[1]服务器生态!AE418</f>
        <v>3.8604200140800002E-2</v>
      </c>
      <c r="BK400" s="1">
        <f>[1]服务器生态!AF418</f>
        <v>6.8679600000000019E-3</v>
      </c>
      <c r="BL400" s="1">
        <f>[1]服务器生态!AG418</f>
        <v>1.9871999999999997E-3</v>
      </c>
      <c r="BM400" s="1">
        <f>[1]服务器生态!$P399</f>
        <v>1</v>
      </c>
      <c r="BN400" s="11">
        <f>[1]服务器生态!Q399</f>
        <v>0.61751416000190351</v>
      </c>
    </row>
    <row r="401" spans="53:66" x14ac:dyDescent="0.15">
      <c r="BA401" s="1">
        <v>398</v>
      </c>
      <c r="BB401" s="1">
        <f>[1]服务器生态!W419</f>
        <v>29.437429795811852</v>
      </c>
      <c r="BC401" s="1">
        <f>[1]服务器生态!X419</f>
        <v>29.02557533497329</v>
      </c>
      <c r="BD401" s="1">
        <f>[1]服务器生态!Y419</f>
        <v>2.3693661524352954</v>
      </c>
      <c r="BE401" s="1">
        <f>[1]服务器生态!Z419</f>
        <v>0.42152698154419771</v>
      </c>
      <c r="BF401" s="1">
        <f>[1]服务器生态!AA419</f>
        <v>0.12196611770083537</v>
      </c>
      <c r="BG401" s="1">
        <f>[1]服务器生态!AB419</f>
        <v>260.26891426737467</v>
      </c>
      <c r="BH401" s="1">
        <f>[1]服务器生态!AC419</f>
        <v>0.47962550249999997</v>
      </c>
      <c r="BI401" s="1">
        <f>[1]服务器生态!AD419</f>
        <v>0.47291513735919999</v>
      </c>
      <c r="BJ401" s="1">
        <f>[1]服务器生态!AE419</f>
        <v>3.8604200140800002E-2</v>
      </c>
      <c r="BK401" s="1">
        <f>[1]服务器生态!AF419</f>
        <v>6.8679600000000019E-3</v>
      </c>
      <c r="BL401" s="1">
        <f>[1]服务器生态!AG419</f>
        <v>1.9871999999999997E-3</v>
      </c>
      <c r="BM401" s="1">
        <f>[1]服务器生态!$P400</f>
        <v>1</v>
      </c>
      <c r="BN401" s="11">
        <f>[1]服务器生态!Q400</f>
        <v>0.61375864382465473</v>
      </c>
    </row>
    <row r="402" spans="53:66" x14ac:dyDescent="0.15">
      <c r="BA402" s="1">
        <v>399</v>
      </c>
      <c r="BB402" s="1">
        <f>[1]服务器生态!W420</f>
        <v>29.257305662445869</v>
      </c>
      <c r="BC402" s="1">
        <f>[1]服务器生态!X420</f>
        <v>28.847971290091458</v>
      </c>
      <c r="BD402" s="1">
        <f>[1]服务器生态!Y420</f>
        <v>2.3548682826214429</v>
      </c>
      <c r="BE402" s="1">
        <f>[1]服务器生态!Z420</f>
        <v>0.4189477080557279</v>
      </c>
      <c r="BF402" s="1">
        <f>[1]服务器生态!AA420</f>
        <v>0.12121982152609249</v>
      </c>
      <c r="BG402" s="1">
        <f>[1]服务器生态!AB420</f>
        <v>260.26891426737467</v>
      </c>
      <c r="BH402" s="1">
        <f>[1]服务器生态!AC420</f>
        <v>0.47962550249999997</v>
      </c>
      <c r="BI402" s="1">
        <f>[1]服务器生态!AD420</f>
        <v>0.47291513735919999</v>
      </c>
      <c r="BJ402" s="1">
        <f>[1]服务器生态!AE420</f>
        <v>3.8604200140800002E-2</v>
      </c>
      <c r="BK402" s="1">
        <f>[1]服务器生态!AF420</f>
        <v>6.8679600000000019E-3</v>
      </c>
      <c r="BL402" s="1">
        <f>[1]服务器生态!AG420</f>
        <v>1.9871999999999997E-3</v>
      </c>
      <c r="BM402" s="1">
        <f>[1]服务器生态!$P401</f>
        <v>1</v>
      </c>
      <c r="BN402" s="11">
        <f>[1]服务器生态!Q401</f>
        <v>0.61000312764740594</v>
      </c>
    </row>
    <row r="403" spans="53:66" x14ac:dyDescent="0.15">
      <c r="BA403" s="1">
        <v>400</v>
      </c>
      <c r="BB403" s="1">
        <f>[1]服务器生态!W421</f>
        <v>29.077181529079887</v>
      </c>
      <c r="BC403" s="1">
        <f>[1]服务器生态!X421</f>
        <v>28.670367245209629</v>
      </c>
      <c r="BD403" s="1">
        <f>[1]服务器生态!Y421</f>
        <v>2.3403704128075908</v>
      </c>
      <c r="BE403" s="1">
        <f>[1]服务器生态!Z421</f>
        <v>0.41636843456725819</v>
      </c>
      <c r="BF403" s="1">
        <f>[1]服务器生态!AA421</f>
        <v>0.12047352535134961</v>
      </c>
      <c r="BG403" s="1">
        <f>[1]服务器生态!AB421</f>
        <v>260.26891426737467</v>
      </c>
      <c r="BH403" s="1">
        <f>[1]服务器生态!AC421</f>
        <v>0.47962550249999997</v>
      </c>
      <c r="BI403" s="1">
        <f>[1]服务器生态!AD421</f>
        <v>0.47291513735919999</v>
      </c>
      <c r="BJ403" s="1">
        <f>[1]服务器生态!AE421</f>
        <v>3.8604200140800002E-2</v>
      </c>
      <c r="BK403" s="1">
        <f>[1]服务器生态!AF421</f>
        <v>6.8679600000000019E-3</v>
      </c>
      <c r="BL403" s="1">
        <f>[1]服务器生态!AG421</f>
        <v>1.9871999999999997E-3</v>
      </c>
      <c r="BM403" s="1">
        <f>[1]服务器生态!$P402</f>
        <v>1</v>
      </c>
      <c r="BN403" s="11">
        <f>[1]服务器生态!Q402</f>
        <v>0.60624761147015716</v>
      </c>
    </row>
    <row r="404" spans="53:66" x14ac:dyDescent="0.15">
      <c r="BA404" s="1">
        <v>401</v>
      </c>
      <c r="BB404" s="1">
        <f>[1]服务器生态!W422</f>
        <v>28.897057395713908</v>
      </c>
      <c r="BC404" s="1">
        <f>[1]服务器生态!X422</f>
        <v>28.492763200327801</v>
      </c>
      <c r="BD404" s="1">
        <f>[1]服务器生态!Y422</f>
        <v>2.3258725429937384</v>
      </c>
      <c r="BE404" s="1">
        <f>[1]服务器生态!Z422</f>
        <v>0.41378916107878849</v>
      </c>
      <c r="BF404" s="1">
        <f>[1]服务器生态!AA422</f>
        <v>0.11972722917660675</v>
      </c>
      <c r="BG404" s="1">
        <f>[1]服务器生态!AB422</f>
        <v>260.26891426737467</v>
      </c>
      <c r="BH404" s="1">
        <f>[1]服务器生态!AC422</f>
        <v>0.47962550249999997</v>
      </c>
      <c r="BI404" s="1">
        <f>[1]服务器生态!AD422</f>
        <v>0.47291513735919999</v>
      </c>
      <c r="BJ404" s="1">
        <f>[1]服务器生态!AE422</f>
        <v>3.8604200140800002E-2</v>
      </c>
      <c r="BK404" s="1">
        <f>[1]服务器生态!AF422</f>
        <v>6.8679600000000019E-3</v>
      </c>
      <c r="BL404" s="1">
        <f>[1]服务器生态!AG422</f>
        <v>1.9871999999999997E-3</v>
      </c>
      <c r="BM404" s="1">
        <f>[1]服务器生态!$P403</f>
        <v>1</v>
      </c>
      <c r="BN404" s="11">
        <f>[1]服务器生态!Q403</f>
        <v>0.60249209529290848</v>
      </c>
    </row>
    <row r="405" spans="53:66" x14ac:dyDescent="0.15">
      <c r="BA405" s="1">
        <v>402</v>
      </c>
      <c r="BB405" s="1">
        <f>[1]服务器生态!W423</f>
        <v>28.716933262347926</v>
      </c>
      <c r="BC405" s="1">
        <f>[1]服务器生态!X423</f>
        <v>28.315159155445969</v>
      </c>
      <c r="BD405" s="1">
        <f>[1]服务器生态!Y423</f>
        <v>2.3113746731798859</v>
      </c>
      <c r="BE405" s="1">
        <f>[1]服务器生态!Z423</f>
        <v>0.41120988759031868</v>
      </c>
      <c r="BF405" s="1">
        <f>[1]服务器生态!AA423</f>
        <v>0.11898093300186387</v>
      </c>
      <c r="BG405" s="1">
        <f>[1]服务器生态!AB423</f>
        <v>260.26891426737467</v>
      </c>
      <c r="BH405" s="1">
        <f>[1]服务器生态!AC423</f>
        <v>0.47962550249999997</v>
      </c>
      <c r="BI405" s="1">
        <f>[1]服务器生态!AD423</f>
        <v>0.47291513735919999</v>
      </c>
      <c r="BJ405" s="1">
        <f>[1]服务器生态!AE423</f>
        <v>3.8604200140800002E-2</v>
      </c>
      <c r="BK405" s="1">
        <f>[1]服务器生态!AF423</f>
        <v>6.8679600000000019E-3</v>
      </c>
      <c r="BL405" s="1">
        <f>[1]服务器生态!AG423</f>
        <v>1.9871999999999997E-3</v>
      </c>
      <c r="BM405" s="1">
        <f>[1]服务器生态!$P404</f>
        <v>1</v>
      </c>
      <c r="BN405" s="11">
        <f>[1]服务器生态!Q404</f>
        <v>0.59873657911565958</v>
      </c>
    </row>
    <row r="406" spans="53:66" x14ac:dyDescent="0.15">
      <c r="BA406" s="1">
        <v>403</v>
      </c>
      <c r="BB406" s="1">
        <f>[1]服务器生态!W424</f>
        <v>28.536809128981943</v>
      </c>
      <c r="BC406" s="1">
        <f>[1]服务器生态!X424</f>
        <v>28.13755511056414</v>
      </c>
      <c r="BD406" s="1">
        <f>[1]服务器生态!Y424</f>
        <v>2.2968768033660338</v>
      </c>
      <c r="BE406" s="1">
        <f>[1]服务器生态!Z424</f>
        <v>0.40863061410184898</v>
      </c>
      <c r="BF406" s="1">
        <f>[1]服务器生态!AA424</f>
        <v>0.118234636827121</v>
      </c>
      <c r="BG406" s="1">
        <f>[1]服务器生态!AB424</f>
        <v>260.26891426737467</v>
      </c>
      <c r="BH406" s="1">
        <f>[1]服务器生态!AC424</f>
        <v>0.47962550249999997</v>
      </c>
      <c r="BI406" s="1">
        <f>[1]服务器生态!AD424</f>
        <v>0.47291513735919999</v>
      </c>
      <c r="BJ406" s="1">
        <f>[1]服务器生态!AE424</f>
        <v>3.8604200140800002E-2</v>
      </c>
      <c r="BK406" s="1">
        <f>[1]服务器生态!AF424</f>
        <v>6.8679600000000019E-3</v>
      </c>
      <c r="BL406" s="1">
        <f>[1]服务器生态!AG424</f>
        <v>1.9871999999999997E-3</v>
      </c>
      <c r="BM406" s="1">
        <f>[1]服务器生态!$P405</f>
        <v>1</v>
      </c>
      <c r="BN406" s="11">
        <f>[1]服务器生态!Q405</f>
        <v>0.59498106293841091</v>
      </c>
    </row>
    <row r="407" spans="53:66" x14ac:dyDescent="0.15">
      <c r="BA407" s="1">
        <v>404</v>
      </c>
      <c r="BB407" s="1">
        <f>[1]服务器生态!W425</f>
        <v>28.356684995615961</v>
      </c>
      <c r="BC407" s="1">
        <f>[1]服务器生态!X425</f>
        <v>27.959951065682308</v>
      </c>
      <c r="BD407" s="1">
        <f>[1]服务器生态!Y425</f>
        <v>2.2823789335521814</v>
      </c>
      <c r="BE407" s="1">
        <f>[1]服务器生态!Z425</f>
        <v>0.40605134061337922</v>
      </c>
      <c r="BF407" s="1">
        <f>[1]服务器生态!AA425</f>
        <v>0.11748834065237812</v>
      </c>
      <c r="BG407" s="1">
        <f>[1]服务器生态!AB425</f>
        <v>260.26891426737467</v>
      </c>
      <c r="BH407" s="1">
        <f>[1]服务器生态!AC425</f>
        <v>0.47962550249999997</v>
      </c>
      <c r="BI407" s="1">
        <f>[1]服务器生态!AD425</f>
        <v>0.47291513735919999</v>
      </c>
      <c r="BJ407" s="1">
        <f>[1]服务器生态!AE425</f>
        <v>3.8604200140800002E-2</v>
      </c>
      <c r="BK407" s="1">
        <f>[1]服务器生态!AF425</f>
        <v>6.8679600000000019E-3</v>
      </c>
      <c r="BL407" s="1">
        <f>[1]服务器生态!AG425</f>
        <v>1.9871999999999997E-3</v>
      </c>
      <c r="BM407" s="1">
        <f>[1]服务器生态!$P406</f>
        <v>1</v>
      </c>
      <c r="BN407" s="11">
        <f>[1]服务器生态!Q406</f>
        <v>0.59122554676116212</v>
      </c>
    </row>
    <row r="408" spans="53:66" x14ac:dyDescent="0.15">
      <c r="BA408" s="1">
        <v>405</v>
      </c>
      <c r="BB408" s="1">
        <f>[1]服务器生态!W426</f>
        <v>28.176560862249978</v>
      </c>
      <c r="BC408" s="1">
        <f>[1]服务器生态!X426</f>
        <v>27.782347020800479</v>
      </c>
      <c r="BD408" s="1">
        <f>[1]服务器生态!Y426</f>
        <v>2.2678810637383289</v>
      </c>
      <c r="BE408" s="1">
        <f>[1]服务器生态!Z426</f>
        <v>0.40347206712490946</v>
      </c>
      <c r="BF408" s="1">
        <f>[1]服务器生态!AA426</f>
        <v>0.11674204447763524</v>
      </c>
      <c r="BG408" s="1">
        <f>[1]服务器生态!AB426</f>
        <v>260.26891426737467</v>
      </c>
      <c r="BH408" s="1">
        <f>[1]服务器生态!AC426</f>
        <v>0.47962550249999997</v>
      </c>
      <c r="BI408" s="1">
        <f>[1]服务器生态!AD426</f>
        <v>0.47291513735919999</v>
      </c>
      <c r="BJ408" s="1">
        <f>[1]服务器生态!AE426</f>
        <v>3.8604200140800002E-2</v>
      </c>
      <c r="BK408" s="1">
        <f>[1]服务器生态!AF426</f>
        <v>6.8679600000000019E-3</v>
      </c>
      <c r="BL408" s="1">
        <f>[1]服务器生态!AG426</f>
        <v>1.9871999999999997E-3</v>
      </c>
      <c r="BM408" s="1">
        <f>[1]服务器生态!$P407</f>
        <v>1</v>
      </c>
      <c r="BN408" s="11">
        <f>[1]服务器生态!Q407</f>
        <v>0.58747003058391334</v>
      </c>
    </row>
    <row r="409" spans="53:66" x14ac:dyDescent="0.15">
      <c r="BA409" s="1">
        <v>406</v>
      </c>
      <c r="BB409" s="1">
        <f>[1]服务器生态!W427</f>
        <v>27.996436728883999</v>
      </c>
      <c r="BC409" s="1">
        <f>[1]服务器生态!X427</f>
        <v>27.604742975918651</v>
      </c>
      <c r="BD409" s="1">
        <f>[1]服务器生态!Y427</f>
        <v>2.2533831939244768</v>
      </c>
      <c r="BE409" s="1">
        <f>[1]服务器生态!Z427</f>
        <v>0.40089279363643976</v>
      </c>
      <c r="BF409" s="1">
        <f>[1]服务器生态!AA427</f>
        <v>0.11599574830289237</v>
      </c>
      <c r="BG409" s="1">
        <f>[1]服务器生态!AB427</f>
        <v>260.26891426737467</v>
      </c>
      <c r="BH409" s="1">
        <f>[1]服务器生态!AC427</f>
        <v>0.47962550249999997</v>
      </c>
      <c r="BI409" s="1">
        <f>[1]服务器生态!AD427</f>
        <v>0.47291513735919999</v>
      </c>
      <c r="BJ409" s="1">
        <f>[1]服务器生态!AE427</f>
        <v>3.8604200140800002E-2</v>
      </c>
      <c r="BK409" s="1">
        <f>[1]服务器生态!AF427</f>
        <v>6.8679600000000019E-3</v>
      </c>
      <c r="BL409" s="1">
        <f>[1]服务器生态!AG427</f>
        <v>1.9871999999999997E-3</v>
      </c>
      <c r="BM409" s="1">
        <f>[1]服务器生态!$P408</f>
        <v>1</v>
      </c>
      <c r="BN409" s="11">
        <f>[1]服务器生态!Q408</f>
        <v>0.58371451440666466</v>
      </c>
    </row>
    <row r="410" spans="53:66" x14ac:dyDescent="0.15">
      <c r="BA410" s="1">
        <v>407</v>
      </c>
      <c r="BB410" s="1">
        <f>[1]服务器生态!W428</f>
        <v>27.816312595518013</v>
      </c>
      <c r="BC410" s="1">
        <f>[1]服务器生态!X428</f>
        <v>27.427138931036819</v>
      </c>
      <c r="BD410" s="1">
        <f>[1]服务器生态!Y428</f>
        <v>2.2388853241106244</v>
      </c>
      <c r="BE410" s="1">
        <f>[1]服务器生态!Z428</f>
        <v>0.39831352014797</v>
      </c>
      <c r="BF410" s="1">
        <f>[1]服务器生态!AA428</f>
        <v>0.11524945212814949</v>
      </c>
      <c r="BG410" s="1">
        <f>[1]服务器生态!AB428</f>
        <v>260.26891426737467</v>
      </c>
      <c r="BH410" s="1">
        <f>[1]服务器生态!AC428</f>
        <v>0.47962550249999997</v>
      </c>
      <c r="BI410" s="1">
        <f>[1]服务器生态!AD428</f>
        <v>0.47291513735919999</v>
      </c>
      <c r="BJ410" s="1">
        <f>[1]服务器生态!AE428</f>
        <v>3.8604200140800002E-2</v>
      </c>
      <c r="BK410" s="1">
        <f>[1]服务器生态!AF428</f>
        <v>6.8679600000000019E-3</v>
      </c>
      <c r="BL410" s="1">
        <f>[1]服务器生态!AG428</f>
        <v>1.9871999999999997E-3</v>
      </c>
      <c r="BM410" s="1">
        <f>[1]服务器生态!$P409</f>
        <v>1</v>
      </c>
      <c r="BN410" s="11">
        <f>[1]服务器生态!Q409</f>
        <v>0.57995899822941577</v>
      </c>
    </row>
    <row r="411" spans="53:66" x14ac:dyDescent="0.15">
      <c r="BA411" s="1">
        <v>408</v>
      </c>
      <c r="BB411" s="1">
        <f>[1]服务器生态!W429</f>
        <v>27.636188462152035</v>
      </c>
      <c r="BC411" s="1">
        <f>[1]服务器生态!X429</f>
        <v>27.249534886154994</v>
      </c>
      <c r="BD411" s="1">
        <f>[1]服务器生态!Y429</f>
        <v>2.2243874542967719</v>
      </c>
      <c r="BE411" s="1">
        <f>[1]服务器生态!Z429</f>
        <v>0.39573424665950024</v>
      </c>
      <c r="BF411" s="1">
        <f>[1]服务器生态!AA429</f>
        <v>0.11450315595340663</v>
      </c>
      <c r="BG411" s="1">
        <f>[1]服务器生态!AB429</f>
        <v>260.26891426737467</v>
      </c>
      <c r="BH411" s="1">
        <f>[1]服务器生态!AC429</f>
        <v>0.47962550249999997</v>
      </c>
      <c r="BI411" s="1">
        <f>[1]服务器生态!AD429</f>
        <v>0.47291513735919999</v>
      </c>
      <c r="BJ411" s="1">
        <f>[1]服务器生态!AE429</f>
        <v>3.8604200140800002E-2</v>
      </c>
      <c r="BK411" s="1">
        <f>[1]服务器生态!AF429</f>
        <v>6.8679600000000019E-3</v>
      </c>
      <c r="BL411" s="1">
        <f>[1]服务器生态!AG429</f>
        <v>1.9871999999999997E-3</v>
      </c>
      <c r="BM411" s="1">
        <f>[1]服务器生态!$P410</f>
        <v>1</v>
      </c>
      <c r="BN411" s="11">
        <f>[1]服务器生态!Q410</f>
        <v>0.57620348205216709</v>
      </c>
    </row>
    <row r="412" spans="53:66" x14ac:dyDescent="0.15">
      <c r="BA412" s="1">
        <v>409</v>
      </c>
      <c r="BB412" s="1">
        <f>[1]服务器生态!W430</f>
        <v>27.456064328786059</v>
      </c>
      <c r="BC412" s="1">
        <f>[1]服务器生态!X430</f>
        <v>27.071930841273165</v>
      </c>
      <c r="BD412" s="1">
        <f>[1]服务器生态!Y430</f>
        <v>2.2098895844829198</v>
      </c>
      <c r="BE412" s="1">
        <f>[1]服务器生态!Z430</f>
        <v>0.3931549731710306</v>
      </c>
      <c r="BF412" s="1">
        <f>[1]服务器生态!AA430</f>
        <v>0.11375685977866377</v>
      </c>
      <c r="BG412" s="1">
        <f>[1]服务器生态!AB430</f>
        <v>260.26891426737467</v>
      </c>
      <c r="BH412" s="1">
        <f>[1]服务器生态!AC430</f>
        <v>0.47962550249999997</v>
      </c>
      <c r="BI412" s="1">
        <f>[1]服务器生态!AD430</f>
        <v>0.47291513735919999</v>
      </c>
      <c r="BJ412" s="1">
        <f>[1]服务器生态!AE430</f>
        <v>3.8604200140800002E-2</v>
      </c>
      <c r="BK412" s="1">
        <f>[1]服务器生态!AF430</f>
        <v>6.8679600000000019E-3</v>
      </c>
      <c r="BL412" s="1">
        <f>[1]服务器生态!AG430</f>
        <v>1.9871999999999997E-3</v>
      </c>
      <c r="BM412" s="1">
        <f>[1]服务器生态!$P411</f>
        <v>1</v>
      </c>
      <c r="BN412" s="11">
        <f>[1]服务器生态!Q411</f>
        <v>0.57244796587491842</v>
      </c>
    </row>
    <row r="413" spans="53:66" x14ac:dyDescent="0.15">
      <c r="BA413" s="1">
        <v>410</v>
      </c>
      <c r="BB413" s="1">
        <f>[1]服务器生态!W431</f>
        <v>27.275940195420073</v>
      </c>
      <c r="BC413" s="1">
        <f>[1]服务器生态!X431</f>
        <v>26.894326796391336</v>
      </c>
      <c r="BD413" s="1">
        <f>[1]服务器生态!Y431</f>
        <v>2.1953917146690674</v>
      </c>
      <c r="BE413" s="1">
        <f>[1]服务器生态!Z431</f>
        <v>0.39057569968256078</v>
      </c>
      <c r="BF413" s="1">
        <f>[1]服务器生态!AA431</f>
        <v>0.11301056360392089</v>
      </c>
      <c r="BG413" s="1">
        <f>[1]服务器生态!AB431</f>
        <v>260.26891426737467</v>
      </c>
      <c r="BH413" s="1">
        <f>[1]服务器生态!AC431</f>
        <v>0.47962550249999997</v>
      </c>
      <c r="BI413" s="1">
        <f>[1]服务器生态!AD431</f>
        <v>0.47291513735919999</v>
      </c>
      <c r="BJ413" s="1">
        <f>[1]服务器生态!AE431</f>
        <v>3.8604200140800002E-2</v>
      </c>
      <c r="BK413" s="1">
        <f>[1]服务器生态!AF431</f>
        <v>6.8679600000000019E-3</v>
      </c>
      <c r="BL413" s="1">
        <f>[1]服务器生态!AG431</f>
        <v>1.9871999999999997E-3</v>
      </c>
      <c r="BM413" s="1">
        <f>[1]服务器生态!$P412</f>
        <v>1</v>
      </c>
      <c r="BN413" s="11">
        <f>[1]服务器生态!Q412</f>
        <v>0.56869244969766963</v>
      </c>
    </row>
    <row r="414" spans="53:66" x14ac:dyDescent="0.15">
      <c r="BA414" s="1">
        <v>411</v>
      </c>
      <c r="BB414" s="1">
        <f>[1]服务器生态!W432</f>
        <v>27.095816062054094</v>
      </c>
      <c r="BC414" s="1">
        <f>[1]服务器生态!X432</f>
        <v>26.716722751509508</v>
      </c>
      <c r="BD414" s="1">
        <f>[1]服务器生态!Y432</f>
        <v>2.1808938448552153</v>
      </c>
      <c r="BE414" s="1">
        <f>[1]服务器生态!Z432</f>
        <v>0.38799642619409108</v>
      </c>
      <c r="BF414" s="1">
        <f>[1]服务器生态!AA432</f>
        <v>0.11226426742917801</v>
      </c>
      <c r="BG414" s="1">
        <f>[1]服务器生态!AB432</f>
        <v>260.26891426737467</v>
      </c>
      <c r="BH414" s="1">
        <f>[1]服务器生态!AC432</f>
        <v>0.47962550249999997</v>
      </c>
      <c r="BI414" s="1">
        <f>[1]服务器生态!AD432</f>
        <v>0.47291513735919999</v>
      </c>
      <c r="BJ414" s="1">
        <f>[1]服务器生态!AE432</f>
        <v>3.8604200140800002E-2</v>
      </c>
      <c r="BK414" s="1">
        <f>[1]服务器生态!AF432</f>
        <v>6.8679600000000019E-3</v>
      </c>
      <c r="BL414" s="1">
        <f>[1]服务器生态!AG432</f>
        <v>1.9871999999999997E-3</v>
      </c>
      <c r="BM414" s="1">
        <f>[1]服务器生态!$P413</f>
        <v>1</v>
      </c>
      <c r="BN414" s="11">
        <f>[1]服务器生态!Q413</f>
        <v>0.56493693352042085</v>
      </c>
    </row>
    <row r="415" spans="53:66" x14ac:dyDescent="0.15">
      <c r="BA415" s="1">
        <v>412</v>
      </c>
      <c r="BB415" s="1">
        <f>[1]服务器生态!W433</f>
        <v>26.915691928688112</v>
      </c>
      <c r="BC415" s="1">
        <f>[1]服务器生态!X433</f>
        <v>26.539118706627679</v>
      </c>
      <c r="BD415" s="1">
        <f>[1]服务器生态!Y433</f>
        <v>2.1663959750413628</v>
      </c>
      <c r="BE415" s="1">
        <f>[1]服务器生态!Z433</f>
        <v>0.38541715270562138</v>
      </c>
      <c r="BF415" s="1">
        <f>[1]服务器生态!AA433</f>
        <v>0.11151797125443515</v>
      </c>
      <c r="BG415" s="1">
        <f>[1]服务器生态!AB433</f>
        <v>260.26891426737467</v>
      </c>
      <c r="BH415" s="1">
        <f>[1]服务器生态!AC433</f>
        <v>0.47962550249999997</v>
      </c>
      <c r="BI415" s="1">
        <f>[1]服务器生态!AD433</f>
        <v>0.47291513735919999</v>
      </c>
      <c r="BJ415" s="1">
        <f>[1]服务器生态!AE433</f>
        <v>3.8604200140800002E-2</v>
      </c>
      <c r="BK415" s="1">
        <f>[1]服务器生态!AF433</f>
        <v>6.8679600000000019E-3</v>
      </c>
      <c r="BL415" s="1">
        <f>[1]服务器生态!AG433</f>
        <v>1.9871999999999997E-3</v>
      </c>
      <c r="BM415" s="1">
        <f>[1]服务器生态!$P414</f>
        <v>1</v>
      </c>
      <c r="BN415" s="11">
        <f>[1]服务器生态!Q414</f>
        <v>0.56118141734317217</v>
      </c>
    </row>
    <row r="416" spans="53:66" x14ac:dyDescent="0.15">
      <c r="BA416" s="1">
        <v>413</v>
      </c>
      <c r="BB416" s="1">
        <f>[1]服务器生态!W434</f>
        <v>26.73556779532213</v>
      </c>
      <c r="BC416" s="1">
        <f>[1]服务器生态!X434</f>
        <v>26.361514661745847</v>
      </c>
      <c r="BD416" s="1">
        <f>[1]服务器生态!Y434</f>
        <v>2.1518981052275103</v>
      </c>
      <c r="BE416" s="1">
        <f>[1]服务器生态!Z434</f>
        <v>0.38283787921715157</v>
      </c>
      <c r="BF416" s="1">
        <f>[1]服务器生态!AA434</f>
        <v>0.11077167507969227</v>
      </c>
      <c r="BG416" s="1">
        <f>[1]服务器生态!AB434</f>
        <v>260.26891426737467</v>
      </c>
      <c r="BH416" s="1">
        <f>[1]服务器生态!AC434</f>
        <v>0.47962550249999997</v>
      </c>
      <c r="BI416" s="1">
        <f>[1]服务器生态!AD434</f>
        <v>0.47291513735919999</v>
      </c>
      <c r="BJ416" s="1">
        <f>[1]服务器生态!AE434</f>
        <v>3.8604200140800002E-2</v>
      </c>
      <c r="BK416" s="1">
        <f>[1]服务器生态!AF434</f>
        <v>6.8679600000000019E-3</v>
      </c>
      <c r="BL416" s="1">
        <f>[1]服务器生态!AG434</f>
        <v>1.9871999999999997E-3</v>
      </c>
      <c r="BM416" s="1">
        <f>[1]服务器生态!$P415</f>
        <v>1</v>
      </c>
      <c r="BN416" s="11">
        <f>[1]服务器生态!Q415</f>
        <v>0.55742590116592328</v>
      </c>
    </row>
    <row r="417" spans="53:66" x14ac:dyDescent="0.15">
      <c r="BA417" s="1">
        <v>414</v>
      </c>
      <c r="BB417" s="1">
        <f>[1]服务器生态!W435</f>
        <v>26.555443661956147</v>
      </c>
      <c r="BC417" s="1">
        <f>[1]服务器生态!X435</f>
        <v>26.183910616864019</v>
      </c>
      <c r="BD417" s="1">
        <f>[1]服务器生态!Y435</f>
        <v>2.1374002354136583</v>
      </c>
      <c r="BE417" s="1">
        <f>[1]服务器生态!Z435</f>
        <v>0.38025860572868186</v>
      </c>
      <c r="BF417" s="1">
        <f>[1]服务器生态!AA435</f>
        <v>0.1100253789049494</v>
      </c>
      <c r="BG417" s="1">
        <f>[1]服务器生态!AB435</f>
        <v>260.26891426737467</v>
      </c>
      <c r="BH417" s="1">
        <f>[1]服务器生态!AC435</f>
        <v>0.47962550249999997</v>
      </c>
      <c r="BI417" s="1">
        <f>[1]服务器生态!AD435</f>
        <v>0.47291513735919999</v>
      </c>
      <c r="BJ417" s="1">
        <f>[1]服务器生态!AE435</f>
        <v>3.8604200140800002E-2</v>
      </c>
      <c r="BK417" s="1">
        <f>[1]服务器生态!AF435</f>
        <v>6.8679600000000019E-3</v>
      </c>
      <c r="BL417" s="1">
        <f>[1]服务器生态!AG435</f>
        <v>1.9871999999999997E-3</v>
      </c>
      <c r="BM417" s="1">
        <f>[1]服务器生态!$P416</f>
        <v>1</v>
      </c>
      <c r="BN417" s="11">
        <f>[1]服务器生态!Q416</f>
        <v>0.5536703849886746</v>
      </c>
    </row>
    <row r="418" spans="53:66" x14ac:dyDescent="0.15">
      <c r="BA418" s="1">
        <v>415</v>
      </c>
      <c r="BB418" s="1">
        <f>[1]服务器生态!W436</f>
        <v>26.375319528590165</v>
      </c>
      <c r="BC418" s="1">
        <f>[1]服务器生态!X436</f>
        <v>26.006306571982186</v>
      </c>
      <c r="BD418" s="1">
        <f>[1]服务器生态!Y436</f>
        <v>2.1229023655998058</v>
      </c>
      <c r="BE418" s="1">
        <f>[1]服务器生态!Z436</f>
        <v>0.37767933224021211</v>
      </c>
      <c r="BF418" s="1">
        <f>[1]服务器生态!AA436</f>
        <v>0.10927908273020652</v>
      </c>
      <c r="BG418" s="1">
        <f>[1]服务器生态!AB436</f>
        <v>260.26891426737467</v>
      </c>
      <c r="BH418" s="1">
        <f>[1]服务器生态!AC436</f>
        <v>0.47962550249999997</v>
      </c>
      <c r="BI418" s="1">
        <f>[1]服务器生态!AD436</f>
        <v>0.47291513735919999</v>
      </c>
      <c r="BJ418" s="1">
        <f>[1]服务器生态!AE436</f>
        <v>3.8604200140800002E-2</v>
      </c>
      <c r="BK418" s="1">
        <f>[1]服务器生态!AF436</f>
        <v>6.8679600000000019E-3</v>
      </c>
      <c r="BL418" s="1">
        <f>[1]服务器生态!AG436</f>
        <v>1.9871999999999997E-3</v>
      </c>
      <c r="BM418" s="1">
        <f>[1]服务器生态!$P417</f>
        <v>1</v>
      </c>
      <c r="BN418" s="11">
        <f>[1]服务器生态!Q417</f>
        <v>0.54991486881142582</v>
      </c>
    </row>
    <row r="419" spans="53:66" x14ac:dyDescent="0.15">
      <c r="BA419" s="1">
        <v>416</v>
      </c>
      <c r="BB419" s="1">
        <f>[1]服务器生态!W437</f>
        <v>26.195195395224186</v>
      </c>
      <c r="BC419" s="1">
        <f>[1]服务器生态!X437</f>
        <v>25.828702527100358</v>
      </c>
      <c r="BD419" s="1">
        <f>[1]服务器生态!Y437</f>
        <v>2.1084044957859533</v>
      </c>
      <c r="BE419" s="1">
        <f>[1]服务器生态!Z437</f>
        <v>0.37510005875174235</v>
      </c>
      <c r="BF419" s="1">
        <f>[1]服务器生态!AA437</f>
        <v>0.10853278655546365</v>
      </c>
      <c r="BG419" s="1">
        <f>[1]服务器生态!AB437</f>
        <v>260.26891426737467</v>
      </c>
      <c r="BH419" s="1">
        <f>[1]服务器生态!AC437</f>
        <v>0.47962550249999997</v>
      </c>
      <c r="BI419" s="1">
        <f>[1]服务器生态!AD437</f>
        <v>0.47291513735919999</v>
      </c>
      <c r="BJ419" s="1">
        <f>[1]服务器生态!AE437</f>
        <v>3.8604200140800002E-2</v>
      </c>
      <c r="BK419" s="1">
        <f>[1]服务器生态!AF437</f>
        <v>6.8679600000000019E-3</v>
      </c>
      <c r="BL419" s="1">
        <f>[1]服务器生态!AG437</f>
        <v>1.9871999999999997E-3</v>
      </c>
      <c r="BM419" s="1">
        <f>[1]服务器生态!$P418</f>
        <v>1</v>
      </c>
      <c r="BN419" s="11">
        <f>[1]服务器生态!Q418</f>
        <v>0.54615935263417703</v>
      </c>
    </row>
    <row r="420" spans="53:66" x14ac:dyDescent="0.15">
      <c r="BA420" s="1">
        <v>417</v>
      </c>
      <c r="BB420" s="1">
        <f>[1]服务器生态!W438</f>
        <v>26.015071261858203</v>
      </c>
      <c r="BC420" s="1">
        <f>[1]服务器生态!X438</f>
        <v>25.651098482218529</v>
      </c>
      <c r="BD420" s="1">
        <f>[1]服务器生态!Y438</f>
        <v>2.0939066259721013</v>
      </c>
      <c r="BE420" s="1">
        <f>[1]服务器生态!Z438</f>
        <v>0.37252078526327265</v>
      </c>
      <c r="BF420" s="1">
        <f>[1]服务器生态!AA438</f>
        <v>0.10778649038072077</v>
      </c>
      <c r="BG420" s="1">
        <f>[1]服务器生态!AB438</f>
        <v>260.26891426737467</v>
      </c>
      <c r="BH420" s="1">
        <f>[1]服务器生态!AC438</f>
        <v>0.47962550249999997</v>
      </c>
      <c r="BI420" s="1">
        <f>[1]服务器生态!AD438</f>
        <v>0.47291513735919999</v>
      </c>
      <c r="BJ420" s="1">
        <f>[1]服务器生态!AE438</f>
        <v>3.8604200140800002E-2</v>
      </c>
      <c r="BK420" s="1">
        <f>[1]服务器生态!AF438</f>
        <v>6.8679600000000019E-3</v>
      </c>
      <c r="BL420" s="1">
        <f>[1]服务器生态!AG438</f>
        <v>1.9871999999999997E-3</v>
      </c>
      <c r="BM420" s="1">
        <f>[1]服务器生态!$P419</f>
        <v>1</v>
      </c>
      <c r="BN420" s="11">
        <f>[1]服务器生态!Q419</f>
        <v>0.54240383645692836</v>
      </c>
    </row>
    <row r="421" spans="53:66" x14ac:dyDescent="0.15">
      <c r="BA421" s="1">
        <v>418</v>
      </c>
      <c r="BB421" s="1">
        <f>[1]服务器生态!W439</f>
        <v>25.834947128492221</v>
      </c>
      <c r="BC421" s="1">
        <f>[1]服务器生态!X439</f>
        <v>25.473494437336697</v>
      </c>
      <c r="BD421" s="1">
        <f>[1]服务器生态!Y439</f>
        <v>2.0794087561582488</v>
      </c>
      <c r="BE421" s="1">
        <f>[1]服务器生态!Z439</f>
        <v>0.36994151177480289</v>
      </c>
      <c r="BF421" s="1">
        <f>[1]服务器生态!AA439</f>
        <v>0.10704019420597789</v>
      </c>
      <c r="BG421" s="1">
        <f>[1]服务器生态!AB439</f>
        <v>260.26891426737467</v>
      </c>
      <c r="BH421" s="1">
        <f>[1]服务器生态!AC439</f>
        <v>0.47962550249999997</v>
      </c>
      <c r="BI421" s="1">
        <f>[1]服务器生态!AD439</f>
        <v>0.47291513735919999</v>
      </c>
      <c r="BJ421" s="1">
        <f>[1]服务器生态!AE439</f>
        <v>3.8604200140800002E-2</v>
      </c>
      <c r="BK421" s="1">
        <f>[1]服务器生态!AF439</f>
        <v>6.8679600000000019E-3</v>
      </c>
      <c r="BL421" s="1">
        <f>[1]服务器生态!AG439</f>
        <v>1.9871999999999997E-3</v>
      </c>
      <c r="BM421" s="1">
        <f>[1]服务器生态!$P420</f>
        <v>1</v>
      </c>
      <c r="BN421" s="11">
        <f>[1]服务器生态!Q420</f>
        <v>0.53864832027967946</v>
      </c>
    </row>
    <row r="422" spans="53:66" x14ac:dyDescent="0.15">
      <c r="BA422" s="1">
        <v>419</v>
      </c>
      <c r="BB422" s="1">
        <f>[1]服务器生态!W440</f>
        <v>25.654822995126239</v>
      </c>
      <c r="BC422" s="1">
        <f>[1]服务器生态!X440</f>
        <v>25.295890392454869</v>
      </c>
      <c r="BD422" s="1">
        <f>[1]服务器生态!Y440</f>
        <v>2.0649108863443963</v>
      </c>
      <c r="BE422" s="1">
        <f>[1]服务器生态!Z440</f>
        <v>0.36736223828633313</v>
      </c>
      <c r="BF422" s="1">
        <f>[1]服务器生态!AA440</f>
        <v>0.10629389803123503</v>
      </c>
      <c r="BG422" s="1">
        <f>[1]服务器生态!AB440</f>
        <v>260.26891426737467</v>
      </c>
      <c r="BH422" s="1">
        <f>[1]服务器生态!AC440</f>
        <v>0.47962550249999997</v>
      </c>
      <c r="BI422" s="1">
        <f>[1]服务器生态!AD440</f>
        <v>0.47291513735919999</v>
      </c>
      <c r="BJ422" s="1">
        <f>[1]服务器生态!AE440</f>
        <v>3.8604200140800002E-2</v>
      </c>
      <c r="BK422" s="1">
        <f>[1]服务器生态!AF440</f>
        <v>6.8679600000000019E-3</v>
      </c>
      <c r="BL422" s="1">
        <f>[1]服务器生态!AG440</f>
        <v>1.9871999999999997E-3</v>
      </c>
      <c r="BM422" s="1">
        <f>[1]服务器生态!$P421</f>
        <v>1</v>
      </c>
      <c r="BN422" s="11">
        <f>[1]服务器生态!Q421</f>
        <v>0.53489280410243079</v>
      </c>
    </row>
    <row r="423" spans="53:66" x14ac:dyDescent="0.15">
      <c r="BA423" s="1">
        <v>420</v>
      </c>
      <c r="BB423" s="1">
        <f>[1]服务器生态!W441</f>
        <v>25.474698861760256</v>
      </c>
      <c r="BC423" s="1">
        <f>[1]服务器生态!X441</f>
        <v>25.118286347573036</v>
      </c>
      <c r="BD423" s="1">
        <f>[1]服务器生态!Y441</f>
        <v>2.0504130165305439</v>
      </c>
      <c r="BE423" s="1">
        <f>[1]服务器生态!Z441</f>
        <v>0.36478296479786337</v>
      </c>
      <c r="BF423" s="1">
        <f>[1]服务器生态!AA441</f>
        <v>0.10554760185649215</v>
      </c>
      <c r="BG423" s="1">
        <f>[1]服务器生态!AB441</f>
        <v>260.26891426737467</v>
      </c>
      <c r="BH423" s="1">
        <f>[1]服务器生态!AC441</f>
        <v>0.47962550249999997</v>
      </c>
      <c r="BI423" s="1">
        <f>[1]服务器生态!AD441</f>
        <v>0.47291513735919999</v>
      </c>
      <c r="BJ423" s="1">
        <f>[1]服务器生态!AE441</f>
        <v>3.8604200140800002E-2</v>
      </c>
      <c r="BK423" s="1">
        <f>[1]服务器生态!AF441</f>
        <v>6.8679600000000019E-3</v>
      </c>
      <c r="BL423" s="1">
        <f>[1]服务器生态!AG441</f>
        <v>1.9871999999999997E-3</v>
      </c>
      <c r="BM423" s="1">
        <f>[1]服务器生态!$P422</f>
        <v>1</v>
      </c>
      <c r="BN423" s="11">
        <f>[1]服务器生态!Q422</f>
        <v>0.531137287925182</v>
      </c>
    </row>
    <row r="424" spans="53:66" x14ac:dyDescent="0.15">
      <c r="BA424" s="1">
        <v>421</v>
      </c>
      <c r="BB424" s="1">
        <f>[1]服务器生态!W442</f>
        <v>25.326096451733324</v>
      </c>
      <c r="BC424" s="1">
        <f>[1]服务器生态!X442</f>
        <v>24.97176301054553</v>
      </c>
      <c r="BD424" s="1">
        <f>[1]服务器生态!Y442</f>
        <v>2.0384522739341162</v>
      </c>
      <c r="BE424" s="1">
        <f>[1]服务器生态!Z442</f>
        <v>0.36265506416987586</v>
      </c>
      <c r="BF424" s="1">
        <f>[1]服务器生态!AA442</f>
        <v>0.10493190751232928</v>
      </c>
      <c r="BG424" s="1">
        <f>[1]服务器生态!AB442</f>
        <v>260.26891426737467</v>
      </c>
      <c r="BH424" s="1">
        <f>[1]服务器生态!AC442</f>
        <v>0.47962550249999997</v>
      </c>
      <c r="BI424" s="1">
        <f>[1]服务器生态!AD442</f>
        <v>0.47291513735919999</v>
      </c>
      <c r="BJ424" s="1">
        <f>[1]服务器生态!AE442</f>
        <v>3.8604200140800002E-2</v>
      </c>
      <c r="BK424" s="1">
        <f>[1]服务器生态!AF442</f>
        <v>6.8679600000000019E-3</v>
      </c>
      <c r="BL424" s="1">
        <f>[1]服务器生态!AG442</f>
        <v>1.9871999999999997E-3</v>
      </c>
      <c r="BM424" s="1">
        <f>[1]服务器生态!$P423</f>
        <v>1</v>
      </c>
      <c r="BN424" s="11">
        <f>[1]服务器生态!Q423</f>
        <v>0.5280389870789518</v>
      </c>
    </row>
    <row r="425" spans="53:66" x14ac:dyDescent="0.15">
      <c r="BA425" s="1">
        <v>422</v>
      </c>
      <c r="BB425" s="1">
        <f>[1]服务器生态!W443</f>
        <v>25.177494041706389</v>
      </c>
      <c r="BC425" s="1">
        <f>[1]服务器生态!X443</f>
        <v>24.825239673518023</v>
      </c>
      <c r="BD425" s="1">
        <f>[1]服务器生态!Y443</f>
        <v>2.0264915313376881</v>
      </c>
      <c r="BE425" s="1">
        <f>[1]服务器生态!Z443</f>
        <v>0.36052716354188835</v>
      </c>
      <c r="BF425" s="1">
        <f>[1]服务器生态!AA443</f>
        <v>0.10431621316816642</v>
      </c>
      <c r="BG425" s="1">
        <f>[1]服务器生态!AB443</f>
        <v>260.26891426737467</v>
      </c>
      <c r="BH425" s="1">
        <f>[1]服务器生态!AC443</f>
        <v>0.47962550249999997</v>
      </c>
      <c r="BI425" s="1">
        <f>[1]服务器生态!AD443</f>
        <v>0.47291513735919999</v>
      </c>
      <c r="BJ425" s="1">
        <f>[1]服务器生态!AE443</f>
        <v>3.8604200140800002E-2</v>
      </c>
      <c r="BK425" s="1">
        <f>[1]服务器生态!AF443</f>
        <v>6.8679600000000019E-3</v>
      </c>
      <c r="BL425" s="1">
        <f>[1]服务器生态!AG443</f>
        <v>1.9871999999999997E-3</v>
      </c>
      <c r="BM425" s="1">
        <f>[1]服务器生态!$P424</f>
        <v>1</v>
      </c>
      <c r="BN425" s="11">
        <f>[1]服务器生态!Q424</f>
        <v>0.52494068623272161</v>
      </c>
    </row>
    <row r="426" spans="53:66" x14ac:dyDescent="0.15">
      <c r="BA426" s="1">
        <v>423</v>
      </c>
      <c r="BB426" s="1">
        <f>[1]服务器生态!W444</f>
        <v>25.02889163167945</v>
      </c>
      <c r="BC426" s="1">
        <f>[1]服务器生态!X444</f>
        <v>24.67871633649051</v>
      </c>
      <c r="BD426" s="1">
        <f>[1]服务器生态!Y444</f>
        <v>2.0145307887412596</v>
      </c>
      <c r="BE426" s="1">
        <f>[1]服务器生态!Z444</f>
        <v>0.35839926291390073</v>
      </c>
      <c r="BF426" s="1">
        <f>[1]服务器生态!AA444</f>
        <v>0.10370051882400352</v>
      </c>
      <c r="BG426" s="1">
        <f>[1]服务器生态!AB444</f>
        <v>260.26891426737467</v>
      </c>
      <c r="BH426" s="1">
        <f>[1]服务器生态!AC444</f>
        <v>0.47962550249999997</v>
      </c>
      <c r="BI426" s="1">
        <f>[1]服务器生态!AD444</f>
        <v>0.47291513735919999</v>
      </c>
      <c r="BJ426" s="1">
        <f>[1]服务器生态!AE444</f>
        <v>3.8604200140800002E-2</v>
      </c>
      <c r="BK426" s="1">
        <f>[1]服务器生态!AF444</f>
        <v>6.8679600000000019E-3</v>
      </c>
      <c r="BL426" s="1">
        <f>[1]服务器生态!AG444</f>
        <v>1.9871999999999997E-3</v>
      </c>
      <c r="BM426" s="1">
        <f>[1]服务器生态!$P425</f>
        <v>1</v>
      </c>
      <c r="BN426" s="11">
        <f>[1]服务器生态!Q425</f>
        <v>0.5218423853864913</v>
      </c>
    </row>
    <row r="427" spans="53:66" x14ac:dyDescent="0.15">
      <c r="BA427" s="1">
        <v>424</v>
      </c>
      <c r="BB427" s="1">
        <f>[1]服务器生态!W445</f>
        <v>24.880289221652514</v>
      </c>
      <c r="BC427" s="1">
        <f>[1]服务器生态!X445</f>
        <v>24.532192999463</v>
      </c>
      <c r="BD427" s="1">
        <f>[1]服务器生态!Y445</f>
        <v>2.0025700461448315</v>
      </c>
      <c r="BE427" s="1">
        <f>[1]服务器生态!Z445</f>
        <v>0.35627136228591322</v>
      </c>
      <c r="BF427" s="1">
        <f>[1]服务器生态!AA445</f>
        <v>0.10308482447984066</v>
      </c>
      <c r="BG427" s="1">
        <f>[1]服务器生态!AB445</f>
        <v>260.26891426737467</v>
      </c>
      <c r="BH427" s="1">
        <f>[1]服务器生态!AC445</f>
        <v>0.47962550249999997</v>
      </c>
      <c r="BI427" s="1">
        <f>[1]服务器生态!AD445</f>
        <v>0.47291513735919999</v>
      </c>
      <c r="BJ427" s="1">
        <f>[1]服务器生态!AE445</f>
        <v>3.8604200140800002E-2</v>
      </c>
      <c r="BK427" s="1">
        <f>[1]服务器生态!AF445</f>
        <v>6.8679600000000019E-3</v>
      </c>
      <c r="BL427" s="1">
        <f>[1]服务器生态!AG445</f>
        <v>1.9871999999999997E-3</v>
      </c>
      <c r="BM427" s="1">
        <f>[1]服务器生态!$P426</f>
        <v>1</v>
      </c>
      <c r="BN427" s="11">
        <f>[1]服务器生态!Q426</f>
        <v>0.518744084540261</v>
      </c>
    </row>
    <row r="428" spans="53:66" x14ac:dyDescent="0.15">
      <c r="BA428" s="1">
        <v>425</v>
      </c>
      <c r="BB428" s="1">
        <f>[1]服务器生态!W446</f>
        <v>24.731686811625586</v>
      </c>
      <c r="BC428" s="1">
        <f>[1]服务器生态!X446</f>
        <v>24.385669662435493</v>
      </c>
      <c r="BD428" s="1">
        <f>[1]服务器生态!Y446</f>
        <v>1.9906093035484034</v>
      </c>
      <c r="BE428" s="1">
        <f>[1]服务器生态!Z446</f>
        <v>0.35414346165792571</v>
      </c>
      <c r="BF428" s="1">
        <f>[1]服务器生态!AA446</f>
        <v>0.10246913013567779</v>
      </c>
      <c r="BG428" s="1">
        <f>[1]服务器生态!AB446</f>
        <v>260.26891426737467</v>
      </c>
      <c r="BH428" s="1">
        <f>[1]服务器生态!AC446</f>
        <v>0.47962550249999997</v>
      </c>
      <c r="BI428" s="1">
        <f>[1]服务器生态!AD446</f>
        <v>0.47291513735919999</v>
      </c>
      <c r="BJ428" s="1">
        <f>[1]服务器生态!AE446</f>
        <v>3.8604200140800002E-2</v>
      </c>
      <c r="BK428" s="1">
        <f>[1]服务器生态!AF446</f>
        <v>6.8679600000000019E-3</v>
      </c>
      <c r="BL428" s="1">
        <f>[1]服务器生态!AG446</f>
        <v>1.9871999999999997E-3</v>
      </c>
      <c r="BM428" s="1">
        <f>[1]服务器生态!$P427</f>
        <v>1</v>
      </c>
      <c r="BN428" s="11">
        <f>[1]服务器生态!Q427</f>
        <v>0.51564578369403091</v>
      </c>
    </row>
    <row r="429" spans="53:66" x14ac:dyDescent="0.15">
      <c r="BA429" s="1">
        <v>426</v>
      </c>
      <c r="BB429" s="1">
        <f>[1]服务器生态!W447</f>
        <v>24.583084401598651</v>
      </c>
      <c r="BC429" s="1">
        <f>[1]服务器生态!X447</f>
        <v>24.239146325407983</v>
      </c>
      <c r="BD429" s="1">
        <f>[1]服务器生态!Y447</f>
        <v>1.9786485609519753</v>
      </c>
      <c r="BE429" s="1">
        <f>[1]服务器生态!Z447</f>
        <v>0.3520155610299382</v>
      </c>
      <c r="BF429" s="1">
        <f>[1]服务器生态!AA447</f>
        <v>0.10185343579151493</v>
      </c>
      <c r="BG429" s="1">
        <f>[1]服务器生态!AB447</f>
        <v>260.26891426737467</v>
      </c>
      <c r="BH429" s="1">
        <f>[1]服务器生态!AC447</f>
        <v>0.47962550249999997</v>
      </c>
      <c r="BI429" s="1">
        <f>[1]服务器生态!AD447</f>
        <v>0.47291513735919999</v>
      </c>
      <c r="BJ429" s="1">
        <f>[1]服务器生态!AE447</f>
        <v>3.8604200140800002E-2</v>
      </c>
      <c r="BK429" s="1">
        <f>[1]服务器生态!AF447</f>
        <v>6.8679600000000019E-3</v>
      </c>
      <c r="BL429" s="1">
        <f>[1]服务器生态!AG447</f>
        <v>1.9871999999999997E-3</v>
      </c>
      <c r="BM429" s="1">
        <f>[1]服务器生态!$P428</f>
        <v>1</v>
      </c>
      <c r="BN429" s="11">
        <f>[1]服务器生态!Q428</f>
        <v>0.51254748284780061</v>
      </c>
    </row>
    <row r="430" spans="53:66" x14ac:dyDescent="0.15">
      <c r="BA430" s="1">
        <v>427</v>
      </c>
      <c r="BB430" s="1">
        <f>[1]服务器生态!W448</f>
        <v>24.434481991571712</v>
      </c>
      <c r="BC430" s="1">
        <f>[1]服务器生态!X448</f>
        <v>24.092622988380469</v>
      </c>
      <c r="BD430" s="1">
        <f>[1]服务器生态!Y448</f>
        <v>1.9666878183555467</v>
      </c>
      <c r="BE430" s="1">
        <f>[1]服务器生态!Z448</f>
        <v>0.34988766040195057</v>
      </c>
      <c r="BF430" s="1">
        <f>[1]服务器生态!AA448</f>
        <v>0.10123774144735204</v>
      </c>
      <c r="BG430" s="1">
        <f>[1]服务器生态!AB448</f>
        <v>260.26891426737467</v>
      </c>
      <c r="BH430" s="1">
        <f>[1]服务器生态!AC448</f>
        <v>0.47962550249999997</v>
      </c>
      <c r="BI430" s="1">
        <f>[1]服务器生态!AD448</f>
        <v>0.47291513735919999</v>
      </c>
      <c r="BJ430" s="1">
        <f>[1]服务器生态!AE448</f>
        <v>3.8604200140800002E-2</v>
      </c>
      <c r="BK430" s="1">
        <f>[1]服务器生态!AF448</f>
        <v>6.8679600000000019E-3</v>
      </c>
      <c r="BL430" s="1">
        <f>[1]服务器生态!AG448</f>
        <v>1.9871999999999997E-3</v>
      </c>
      <c r="BM430" s="1">
        <f>[1]服务器生态!$P429</f>
        <v>1</v>
      </c>
      <c r="BN430" s="11">
        <f>[1]服务器生态!Q429</f>
        <v>0.5094491820015703</v>
      </c>
    </row>
    <row r="431" spans="53:66" x14ac:dyDescent="0.15">
      <c r="BA431" s="1">
        <v>428</v>
      </c>
      <c r="BB431" s="1">
        <f>[1]服务器生态!W449</f>
        <v>24.285879581544776</v>
      </c>
      <c r="BC431" s="1">
        <f>[1]服务器生态!X449</f>
        <v>23.946099651352963</v>
      </c>
      <c r="BD431" s="1">
        <f>[1]服务器生态!Y449</f>
        <v>1.9547270757591186</v>
      </c>
      <c r="BE431" s="1">
        <f>[1]服务器生态!Z449</f>
        <v>0.34775975977396306</v>
      </c>
      <c r="BF431" s="1">
        <f>[1]服务器生态!AA449</f>
        <v>0.10062204710318917</v>
      </c>
      <c r="BG431" s="1">
        <f>[1]服务器生态!AB449</f>
        <v>260.26891426737467</v>
      </c>
      <c r="BH431" s="1">
        <f>[1]服务器生态!AC449</f>
        <v>0.47962550249999997</v>
      </c>
      <c r="BI431" s="1">
        <f>[1]服务器生态!AD449</f>
        <v>0.47291513735919999</v>
      </c>
      <c r="BJ431" s="1">
        <f>[1]服务器生态!AE449</f>
        <v>3.8604200140800002E-2</v>
      </c>
      <c r="BK431" s="1">
        <f>[1]服务器生态!AF449</f>
        <v>6.8679600000000019E-3</v>
      </c>
      <c r="BL431" s="1">
        <f>[1]服务器生态!AG449</f>
        <v>1.9871999999999997E-3</v>
      </c>
      <c r="BM431" s="1">
        <f>[1]服务器生态!$P430</f>
        <v>1</v>
      </c>
      <c r="BN431" s="11">
        <f>[1]服务器生态!Q430</f>
        <v>0.5063508811553401</v>
      </c>
    </row>
    <row r="432" spans="53:66" x14ac:dyDescent="0.15">
      <c r="BA432" s="1">
        <v>429</v>
      </c>
      <c r="BB432" s="1">
        <f>[1]服务器生态!W450</f>
        <v>24.137277171517844</v>
      </c>
      <c r="BC432" s="1">
        <f>[1]服务器生态!X450</f>
        <v>23.799576314325456</v>
      </c>
      <c r="BD432" s="1">
        <f>[1]服务器生态!Y450</f>
        <v>1.9427663331626905</v>
      </c>
      <c r="BE432" s="1">
        <f>[1]服务器生态!Z450</f>
        <v>0.34563185914597555</v>
      </c>
      <c r="BF432" s="1">
        <f>[1]服务器生态!AA450</f>
        <v>0.10000635275902632</v>
      </c>
      <c r="BG432" s="1">
        <f>[1]服务器生态!AB450</f>
        <v>260.26891426737467</v>
      </c>
      <c r="BH432" s="1">
        <f>[1]服务器生态!AC450</f>
        <v>0.47962550249999997</v>
      </c>
      <c r="BI432" s="1">
        <f>[1]服务器生态!AD450</f>
        <v>0.47291513735919999</v>
      </c>
      <c r="BJ432" s="1">
        <f>[1]服务器生态!AE450</f>
        <v>3.8604200140800002E-2</v>
      </c>
      <c r="BK432" s="1">
        <f>[1]服务器生态!AF450</f>
        <v>6.8679600000000019E-3</v>
      </c>
      <c r="BL432" s="1">
        <f>[1]服务器生态!AG450</f>
        <v>1.9871999999999997E-3</v>
      </c>
      <c r="BM432" s="1">
        <f>[1]服务器生态!$P431</f>
        <v>1</v>
      </c>
      <c r="BN432" s="11">
        <f>[1]服务器生态!Q431</f>
        <v>0.50325258030910991</v>
      </c>
    </row>
    <row r="433" spans="53:66" x14ac:dyDescent="0.15">
      <c r="BA433" s="1">
        <v>430</v>
      </c>
      <c r="BB433" s="1">
        <f>[1]服务器生态!W451</f>
        <v>23.988674761490909</v>
      </c>
      <c r="BC433" s="1">
        <f>[1]服务器生态!X451</f>
        <v>23.653052977297946</v>
      </c>
      <c r="BD433" s="1">
        <f>[1]服务器生态!Y451</f>
        <v>1.9308055905662624</v>
      </c>
      <c r="BE433" s="1">
        <f>[1]服务器生态!Z451</f>
        <v>0.34350395851798804</v>
      </c>
      <c r="BF433" s="1">
        <f>[1]服务器生态!AA451</f>
        <v>9.9390658414863442E-2</v>
      </c>
      <c r="BG433" s="1">
        <f>[1]服务器生态!AB451</f>
        <v>260.26891426737467</v>
      </c>
      <c r="BH433" s="1">
        <f>[1]服务器生态!AC451</f>
        <v>0.47962550249999997</v>
      </c>
      <c r="BI433" s="1">
        <f>[1]服务器生态!AD451</f>
        <v>0.47291513735919999</v>
      </c>
      <c r="BJ433" s="1">
        <f>[1]服务器生态!AE451</f>
        <v>3.8604200140800002E-2</v>
      </c>
      <c r="BK433" s="1">
        <f>[1]服务器生态!AF451</f>
        <v>6.8679600000000019E-3</v>
      </c>
      <c r="BL433" s="1">
        <f>[1]服务器生态!AG451</f>
        <v>1.9871999999999997E-3</v>
      </c>
      <c r="BM433" s="1">
        <f>[1]服务器生态!$P432</f>
        <v>1</v>
      </c>
      <c r="BN433" s="11">
        <f>[1]服务器生态!Q432</f>
        <v>0.50015427946287971</v>
      </c>
    </row>
    <row r="434" spans="53:66" x14ac:dyDescent="0.15">
      <c r="BA434" s="1">
        <v>431</v>
      </c>
      <c r="BB434" s="1">
        <f>[1]服务器生态!W452</f>
        <v>23.84007235146397</v>
      </c>
      <c r="BC434" s="1">
        <f>[1]服务器生态!X452</f>
        <v>23.506529640270433</v>
      </c>
      <c r="BD434" s="1">
        <f>[1]服务器生态!Y452</f>
        <v>1.9188448479698339</v>
      </c>
      <c r="BE434" s="1">
        <f>[1]服务器生态!Z452</f>
        <v>0.34137605789000047</v>
      </c>
      <c r="BF434" s="1">
        <f>[1]服务器生态!AA452</f>
        <v>9.8774964070700563E-2</v>
      </c>
      <c r="BG434" s="1">
        <f>[1]服务器生态!AB452</f>
        <v>260.26891426737467</v>
      </c>
      <c r="BH434" s="1">
        <f>[1]服务器生态!AC452</f>
        <v>0.47962550249999997</v>
      </c>
      <c r="BI434" s="1">
        <f>[1]服务器生态!AD452</f>
        <v>0.47291513735919999</v>
      </c>
      <c r="BJ434" s="1">
        <f>[1]服务器生态!AE452</f>
        <v>3.8604200140800002E-2</v>
      </c>
      <c r="BK434" s="1">
        <f>[1]服务器生态!AF452</f>
        <v>6.8679600000000019E-3</v>
      </c>
      <c r="BL434" s="1">
        <f>[1]服务器生态!AG452</f>
        <v>1.9871999999999997E-3</v>
      </c>
      <c r="BM434" s="1">
        <f>[1]服务器生态!$P433</f>
        <v>1</v>
      </c>
      <c r="BN434" s="11">
        <f>[1]服务器生态!Q433</f>
        <v>0.49705597861664941</v>
      </c>
    </row>
    <row r="435" spans="53:66" x14ac:dyDescent="0.15">
      <c r="BA435" s="1">
        <v>432</v>
      </c>
      <c r="BB435" s="1">
        <f>[1]服务器生态!W453</f>
        <v>23.691469941437035</v>
      </c>
      <c r="BC435" s="1">
        <f>[1]服务器生态!X453</f>
        <v>23.360006303242923</v>
      </c>
      <c r="BD435" s="1">
        <f>[1]服务器生态!Y453</f>
        <v>1.9068841053734058</v>
      </c>
      <c r="BE435" s="1">
        <f>[1]服务器生态!Z453</f>
        <v>0.33924815726201291</v>
      </c>
      <c r="BF435" s="1">
        <f>[1]服务器生态!AA453</f>
        <v>9.8159269726537685E-2</v>
      </c>
      <c r="BG435" s="1">
        <f>[1]服务器生态!AB453</f>
        <v>260.26891426737467</v>
      </c>
      <c r="BH435" s="1">
        <f>[1]服务器生态!AC453</f>
        <v>0.47962550249999997</v>
      </c>
      <c r="BI435" s="1">
        <f>[1]服务器生态!AD453</f>
        <v>0.47291513735919999</v>
      </c>
      <c r="BJ435" s="1">
        <f>[1]服务器生态!AE453</f>
        <v>3.8604200140800002E-2</v>
      </c>
      <c r="BK435" s="1">
        <f>[1]服务器生态!AF453</f>
        <v>6.8679600000000019E-3</v>
      </c>
      <c r="BL435" s="1">
        <f>[1]服务器生态!AG453</f>
        <v>1.9871999999999997E-3</v>
      </c>
      <c r="BM435" s="1">
        <f>[1]服务器生态!$P434</f>
        <v>1</v>
      </c>
      <c r="BN435" s="11">
        <f>[1]服务器生态!Q434</f>
        <v>0.49395767777041916</v>
      </c>
    </row>
    <row r="436" spans="53:66" x14ac:dyDescent="0.15">
      <c r="BA436" s="1">
        <v>433</v>
      </c>
      <c r="BB436" s="1">
        <f>[1]服务器生态!W454</f>
        <v>23.542867531410106</v>
      </c>
      <c r="BC436" s="1">
        <f>[1]服务器生态!X454</f>
        <v>23.213482966215416</v>
      </c>
      <c r="BD436" s="1">
        <f>[1]服务器生态!Y454</f>
        <v>1.8949233627769779</v>
      </c>
      <c r="BE436" s="1">
        <f>[1]服务器生态!Z454</f>
        <v>0.33712025663402539</v>
      </c>
      <c r="BF436" s="1">
        <f>[1]服务器生态!AA454</f>
        <v>9.7543575382374834E-2</v>
      </c>
      <c r="BG436" s="1">
        <f>[1]服务器生态!AB454</f>
        <v>260.26891426737467</v>
      </c>
      <c r="BH436" s="1">
        <f>[1]服务器生态!AC454</f>
        <v>0.47962550249999997</v>
      </c>
      <c r="BI436" s="1">
        <f>[1]服务器生态!AD454</f>
        <v>0.47291513735919999</v>
      </c>
      <c r="BJ436" s="1">
        <f>[1]服务器生态!AE454</f>
        <v>3.8604200140800002E-2</v>
      </c>
      <c r="BK436" s="1">
        <f>[1]服务器生态!AF454</f>
        <v>6.8679600000000019E-3</v>
      </c>
      <c r="BL436" s="1">
        <f>[1]服务器生态!AG454</f>
        <v>1.9871999999999997E-3</v>
      </c>
      <c r="BM436" s="1">
        <f>[1]服务器生态!$P435</f>
        <v>1</v>
      </c>
      <c r="BN436" s="11">
        <f>[1]服务器生态!Q435</f>
        <v>0.49085937692418902</v>
      </c>
    </row>
    <row r="437" spans="53:66" x14ac:dyDescent="0.15">
      <c r="BA437" s="1">
        <v>434</v>
      </c>
      <c r="BB437" s="1">
        <f>[1]服务器生态!W455</f>
        <v>23.394265121383171</v>
      </c>
      <c r="BC437" s="1">
        <f>[1]服务器生态!X455</f>
        <v>23.066959629187906</v>
      </c>
      <c r="BD437" s="1">
        <f>[1]服务器生态!Y455</f>
        <v>1.8829626201805496</v>
      </c>
      <c r="BE437" s="1">
        <f>[1]服务器生态!Z455</f>
        <v>0.33499235600603788</v>
      </c>
      <c r="BF437" s="1">
        <f>[1]服务器生态!AA455</f>
        <v>9.6927881038211955E-2</v>
      </c>
      <c r="BG437" s="1">
        <f>[1]服务器生态!AB455</f>
        <v>260.26891426737467</v>
      </c>
      <c r="BH437" s="1">
        <f>[1]服务器生态!AC455</f>
        <v>0.47962550249999997</v>
      </c>
      <c r="BI437" s="1">
        <f>[1]服务器生态!AD455</f>
        <v>0.47291513735919999</v>
      </c>
      <c r="BJ437" s="1">
        <f>[1]服务器生态!AE455</f>
        <v>3.8604200140800002E-2</v>
      </c>
      <c r="BK437" s="1">
        <f>[1]服务器生态!AF455</f>
        <v>6.8679600000000019E-3</v>
      </c>
      <c r="BL437" s="1">
        <f>[1]服务器生态!AG455</f>
        <v>1.9871999999999997E-3</v>
      </c>
      <c r="BM437" s="1">
        <f>[1]服务器生态!$P436</f>
        <v>1</v>
      </c>
      <c r="BN437" s="11">
        <f>[1]服务器生态!Q436</f>
        <v>0.48776107607795877</v>
      </c>
    </row>
    <row r="438" spans="53:66" x14ac:dyDescent="0.15">
      <c r="BA438" s="1">
        <v>435</v>
      </c>
      <c r="BB438" s="1">
        <f>[1]服务器生态!W456</f>
        <v>23.245662711356236</v>
      </c>
      <c r="BC438" s="1">
        <f>[1]服务器生态!X456</f>
        <v>22.920436292160399</v>
      </c>
      <c r="BD438" s="1">
        <f>[1]服务器生态!Y456</f>
        <v>1.8710018775841215</v>
      </c>
      <c r="BE438" s="1">
        <f>[1]服务器生态!Z456</f>
        <v>0.33286445537805032</v>
      </c>
      <c r="BF438" s="1">
        <f>[1]服务器生态!AA456</f>
        <v>9.631218669404909E-2</v>
      </c>
      <c r="BG438" s="1">
        <f>[1]服务器生态!AB456</f>
        <v>260.26891426737467</v>
      </c>
      <c r="BH438" s="1">
        <f>[1]服务器生态!AC456</f>
        <v>0.47962550249999997</v>
      </c>
      <c r="BI438" s="1">
        <f>[1]服务器生态!AD456</f>
        <v>0.47291513735919999</v>
      </c>
      <c r="BJ438" s="1">
        <f>[1]服务器生态!AE456</f>
        <v>3.8604200140800002E-2</v>
      </c>
      <c r="BK438" s="1">
        <f>[1]服务器生态!AF456</f>
        <v>6.8679600000000019E-3</v>
      </c>
      <c r="BL438" s="1">
        <f>[1]服务器生态!AG456</f>
        <v>1.9871999999999997E-3</v>
      </c>
      <c r="BM438" s="1">
        <f>[1]服务器生态!$P437</f>
        <v>1</v>
      </c>
      <c r="BN438" s="11">
        <f>[1]服务器生态!Q437</f>
        <v>0.48466277523172857</v>
      </c>
    </row>
    <row r="439" spans="53:66" x14ac:dyDescent="0.15">
      <c r="BA439" s="1">
        <v>436</v>
      </c>
      <c r="BB439" s="1">
        <f>[1]服务器生态!W457</f>
        <v>23.097060301329297</v>
      </c>
      <c r="BC439" s="1">
        <f>[1]服务器生态!X457</f>
        <v>22.773912955132886</v>
      </c>
      <c r="BD439" s="1">
        <f>[1]服务器生态!Y457</f>
        <v>1.859041134987693</v>
      </c>
      <c r="BE439" s="1">
        <f>[1]服务器生态!Z457</f>
        <v>0.33073655475006275</v>
      </c>
      <c r="BF439" s="1">
        <f>[1]服务器生态!AA457</f>
        <v>9.5696492349886197E-2</v>
      </c>
      <c r="BG439" s="1">
        <f>[1]服务器生态!AB457</f>
        <v>260.26891426737467</v>
      </c>
      <c r="BH439" s="1">
        <f>[1]服务器生态!AC457</f>
        <v>0.47962550249999997</v>
      </c>
      <c r="BI439" s="1">
        <f>[1]服务器生态!AD457</f>
        <v>0.47291513735919999</v>
      </c>
      <c r="BJ439" s="1">
        <f>[1]服务器生态!AE457</f>
        <v>3.8604200140800002E-2</v>
      </c>
      <c r="BK439" s="1">
        <f>[1]服务器生态!AF457</f>
        <v>6.8679600000000019E-3</v>
      </c>
      <c r="BL439" s="1">
        <f>[1]服务器生态!AG457</f>
        <v>1.9871999999999997E-3</v>
      </c>
      <c r="BM439" s="1">
        <f>[1]服务器生态!$P438</f>
        <v>1</v>
      </c>
      <c r="BN439" s="11">
        <f>[1]服务器生态!Q438</f>
        <v>0.48156447438549826</v>
      </c>
    </row>
    <row r="440" spans="53:66" x14ac:dyDescent="0.15">
      <c r="BA440" s="1">
        <v>437</v>
      </c>
      <c r="BB440" s="1">
        <f>[1]服务器生态!W458</f>
        <v>22.948457891302365</v>
      </c>
      <c r="BC440" s="1">
        <f>[1]服务器生态!X458</f>
        <v>22.627389618105379</v>
      </c>
      <c r="BD440" s="1">
        <f>[1]服务器生态!Y458</f>
        <v>1.8470803923912651</v>
      </c>
      <c r="BE440" s="1">
        <f>[1]服务器生态!Z458</f>
        <v>0.32860865412207524</v>
      </c>
      <c r="BF440" s="1">
        <f>[1]服务器生态!AA458</f>
        <v>9.5080798005723346E-2</v>
      </c>
      <c r="BG440" s="1">
        <f>[1]服务器生态!AB458</f>
        <v>260.26891426737467</v>
      </c>
      <c r="BH440" s="1">
        <f>[1]服务器生态!AC458</f>
        <v>0.47962550249999997</v>
      </c>
      <c r="BI440" s="1">
        <f>[1]服务器生态!AD458</f>
        <v>0.47291513735919999</v>
      </c>
      <c r="BJ440" s="1">
        <f>[1]服务器生态!AE458</f>
        <v>3.8604200140800002E-2</v>
      </c>
      <c r="BK440" s="1">
        <f>[1]服务器生态!AF458</f>
        <v>6.8679600000000019E-3</v>
      </c>
      <c r="BL440" s="1">
        <f>[1]服务器生态!AG458</f>
        <v>1.9871999999999997E-3</v>
      </c>
      <c r="BM440" s="1">
        <f>[1]服务器生态!$P439</f>
        <v>1</v>
      </c>
      <c r="BN440" s="11">
        <f>[1]服务器生态!Q439</f>
        <v>0.47846617353926812</v>
      </c>
    </row>
    <row r="441" spans="53:66" x14ac:dyDescent="0.15">
      <c r="BA441" s="1">
        <v>438</v>
      </c>
      <c r="BB441" s="1">
        <f>[1]服务器生态!W459</f>
        <v>22.799855481275429</v>
      </c>
      <c r="BC441" s="1">
        <f>[1]服务器生态!X459</f>
        <v>22.480866281077869</v>
      </c>
      <c r="BD441" s="1">
        <f>[1]服务器生态!Y459</f>
        <v>1.835119649794837</v>
      </c>
      <c r="BE441" s="1">
        <f>[1]服务器生态!Z459</f>
        <v>0.32648075349408773</v>
      </c>
      <c r="BF441" s="1">
        <f>[1]服务器生态!AA459</f>
        <v>9.4465103661560468E-2</v>
      </c>
      <c r="BG441" s="1">
        <f>[1]服务器生态!AB459</f>
        <v>260.26891426737467</v>
      </c>
      <c r="BH441" s="1">
        <f>[1]服务器生态!AC459</f>
        <v>0.47962550249999997</v>
      </c>
      <c r="BI441" s="1">
        <f>[1]服务器生态!AD459</f>
        <v>0.47291513735919999</v>
      </c>
      <c r="BJ441" s="1">
        <f>[1]服务器生态!AE459</f>
        <v>3.8604200140800002E-2</v>
      </c>
      <c r="BK441" s="1">
        <f>[1]服务器生态!AF459</f>
        <v>6.8679600000000019E-3</v>
      </c>
      <c r="BL441" s="1">
        <f>[1]服务器生态!AG459</f>
        <v>1.9871999999999997E-3</v>
      </c>
      <c r="BM441" s="1">
        <f>[1]服务器生态!$P440</f>
        <v>1</v>
      </c>
      <c r="BN441" s="11">
        <f>[1]服务器生态!Q440</f>
        <v>0.47536787269303787</v>
      </c>
    </row>
    <row r="442" spans="53:66" x14ac:dyDescent="0.15">
      <c r="BA442" s="1">
        <v>439</v>
      </c>
      <c r="BB442" s="1">
        <f>[1]服务器生态!W460</f>
        <v>22.65125307124849</v>
      </c>
      <c r="BC442" s="1">
        <f>[1]服务器生态!X460</f>
        <v>22.334342944050356</v>
      </c>
      <c r="BD442" s="1">
        <f>[1]服务器生态!Y460</f>
        <v>1.8231589071984085</v>
      </c>
      <c r="BE442" s="1">
        <f>[1]服务器生态!Z460</f>
        <v>0.32435285286610016</v>
      </c>
      <c r="BF442" s="1">
        <f>[1]服务器生态!AA460</f>
        <v>9.3849409317397589E-2</v>
      </c>
      <c r="BG442" s="1">
        <f>[1]服务器生态!AB460</f>
        <v>260.26891426737467</v>
      </c>
      <c r="BH442" s="1">
        <f>[1]服务器生态!AC460</f>
        <v>0.47962550249999997</v>
      </c>
      <c r="BI442" s="1">
        <f>[1]服务器生态!AD460</f>
        <v>0.47291513735919999</v>
      </c>
      <c r="BJ442" s="1">
        <f>[1]服务器生态!AE460</f>
        <v>3.8604200140800002E-2</v>
      </c>
      <c r="BK442" s="1">
        <f>[1]服务器生态!AF460</f>
        <v>6.8679600000000019E-3</v>
      </c>
      <c r="BL442" s="1">
        <f>[1]服务器生态!AG460</f>
        <v>1.9871999999999997E-3</v>
      </c>
      <c r="BM442" s="1">
        <f>[1]服务器生态!$P441</f>
        <v>1</v>
      </c>
      <c r="BN442" s="11">
        <f>[1]服务器生态!Q441</f>
        <v>0.47226957184680757</v>
      </c>
    </row>
    <row r="443" spans="53:66" x14ac:dyDescent="0.15">
      <c r="BA443" s="1">
        <v>440</v>
      </c>
      <c r="BB443" s="1">
        <f>[1]服务器生态!W461</f>
        <v>22.502650661221555</v>
      </c>
      <c r="BC443" s="1">
        <f>[1]服务器生态!X461</f>
        <v>22.187819607022846</v>
      </c>
      <c r="BD443" s="1">
        <f>[1]服务器生态!Y461</f>
        <v>1.8111981646019804</v>
      </c>
      <c r="BE443" s="1">
        <f>[1]服务器生态!Z461</f>
        <v>0.32222495223811259</v>
      </c>
      <c r="BF443" s="1">
        <f>[1]服务器生态!AA461</f>
        <v>9.323371497323471E-2</v>
      </c>
      <c r="BG443" s="1">
        <f>[1]服务器生态!AB461</f>
        <v>260.26891426737467</v>
      </c>
      <c r="BH443" s="1">
        <f>[1]服务器生态!AC461</f>
        <v>0.47962550249999997</v>
      </c>
      <c r="BI443" s="1">
        <f>[1]服务器生态!AD461</f>
        <v>0.47291513735919999</v>
      </c>
      <c r="BJ443" s="1">
        <f>[1]服务器生态!AE461</f>
        <v>3.8604200140800002E-2</v>
      </c>
      <c r="BK443" s="1">
        <f>[1]服务器生态!AF461</f>
        <v>6.8679600000000019E-3</v>
      </c>
      <c r="BL443" s="1">
        <f>[1]服务器生态!AG461</f>
        <v>1.9871999999999997E-3</v>
      </c>
      <c r="BM443" s="1">
        <f>[1]服务器生态!$P442</f>
        <v>1</v>
      </c>
      <c r="BN443" s="11">
        <f>[1]服务器生态!Q442</f>
        <v>0.46917127100057732</v>
      </c>
    </row>
    <row r="444" spans="53:66" x14ac:dyDescent="0.15">
      <c r="BA444" s="1">
        <v>441</v>
      </c>
      <c r="BB444" s="1">
        <f>[1]服务器生态!W462</f>
        <v>22.354048251194627</v>
      </c>
      <c r="BC444" s="1">
        <f>[1]服务器生态!X462</f>
        <v>22.041296269995343</v>
      </c>
      <c r="BD444" s="1">
        <f>[1]服务器生态!Y462</f>
        <v>1.7992374220055525</v>
      </c>
      <c r="BE444" s="1">
        <f>[1]服务器生态!Z462</f>
        <v>0.32009705161012514</v>
      </c>
      <c r="BF444" s="1">
        <f>[1]服务器生态!AA462</f>
        <v>9.2618020629071859E-2</v>
      </c>
      <c r="BG444" s="1">
        <f>[1]服务器生态!AB462</f>
        <v>260.26891426737467</v>
      </c>
      <c r="BH444" s="1">
        <f>[1]服务器生态!AC462</f>
        <v>0.47962550249999997</v>
      </c>
      <c r="BI444" s="1">
        <f>[1]服务器生态!AD462</f>
        <v>0.47291513735919999</v>
      </c>
      <c r="BJ444" s="1">
        <f>[1]服务器生态!AE462</f>
        <v>3.8604200140800002E-2</v>
      </c>
      <c r="BK444" s="1">
        <f>[1]服务器生态!AF462</f>
        <v>6.8679600000000019E-3</v>
      </c>
      <c r="BL444" s="1">
        <f>[1]服务器生态!AG462</f>
        <v>1.9871999999999997E-3</v>
      </c>
      <c r="BM444" s="1">
        <f>[1]服务器生态!$P443</f>
        <v>1</v>
      </c>
      <c r="BN444" s="11">
        <f>[1]服务器生态!Q443</f>
        <v>0.46607297015434718</v>
      </c>
    </row>
    <row r="445" spans="53:66" x14ac:dyDescent="0.15">
      <c r="BA445" s="1">
        <v>442</v>
      </c>
      <c r="BB445" s="1">
        <f>[1]服务器生态!W463</f>
        <v>22.205445841167691</v>
      </c>
      <c r="BC445" s="1">
        <f>[1]服务器生态!X463</f>
        <v>21.894772932967832</v>
      </c>
      <c r="BD445" s="1">
        <f>[1]服务器生态!Y463</f>
        <v>1.7872766794091242</v>
      </c>
      <c r="BE445" s="1">
        <f>[1]服务器生态!Z463</f>
        <v>0.31796915098213757</v>
      </c>
      <c r="BF445" s="1">
        <f>[1]服务器生态!AA463</f>
        <v>9.2002326284908981E-2</v>
      </c>
      <c r="BG445" s="1">
        <f>[1]服务器生态!AB463</f>
        <v>260.26891426737467</v>
      </c>
      <c r="BH445" s="1">
        <f>[1]服务器生态!AC463</f>
        <v>0.47962550249999997</v>
      </c>
      <c r="BI445" s="1">
        <f>[1]服务器生态!AD463</f>
        <v>0.47291513735919999</v>
      </c>
      <c r="BJ445" s="1">
        <f>[1]服务器生态!AE463</f>
        <v>3.8604200140800002E-2</v>
      </c>
      <c r="BK445" s="1">
        <f>[1]服务器生态!AF463</f>
        <v>6.8679600000000019E-3</v>
      </c>
      <c r="BL445" s="1">
        <f>[1]服务器生态!AG463</f>
        <v>1.9871999999999997E-3</v>
      </c>
      <c r="BM445" s="1">
        <f>[1]服务器生态!$P444</f>
        <v>1</v>
      </c>
      <c r="BN445" s="11">
        <f>[1]服务器生态!Q444</f>
        <v>0.46297466930811693</v>
      </c>
    </row>
    <row r="446" spans="53:66" x14ac:dyDescent="0.15">
      <c r="BA446" s="1">
        <v>443</v>
      </c>
      <c r="BB446" s="1">
        <f>[1]服务器生态!W464</f>
        <v>22.056843431140756</v>
      </c>
      <c r="BC446" s="1">
        <f>[1]服务器生态!X464</f>
        <v>21.748249595940322</v>
      </c>
      <c r="BD446" s="1">
        <f>[1]服务器生态!Y464</f>
        <v>1.7753159368126961</v>
      </c>
      <c r="BE446" s="1">
        <f>[1]服务器生态!Z464</f>
        <v>0.31584125035415006</v>
      </c>
      <c r="BF446" s="1">
        <f>[1]服务器生态!AA464</f>
        <v>9.1386631940746116E-2</v>
      </c>
      <c r="BG446" s="1">
        <f>[1]服务器生态!AB464</f>
        <v>260.26891426737467</v>
      </c>
      <c r="BH446" s="1">
        <f>[1]服务器生态!AC464</f>
        <v>0.47962550249999997</v>
      </c>
      <c r="BI446" s="1">
        <f>[1]服务器生态!AD464</f>
        <v>0.47291513735919999</v>
      </c>
      <c r="BJ446" s="1">
        <f>[1]服务器生态!AE464</f>
        <v>3.8604200140800002E-2</v>
      </c>
      <c r="BK446" s="1">
        <f>[1]服务器生态!AF464</f>
        <v>6.8679600000000019E-3</v>
      </c>
      <c r="BL446" s="1">
        <f>[1]服务器生态!AG464</f>
        <v>1.9871999999999997E-3</v>
      </c>
      <c r="BM446" s="1">
        <f>[1]服务器生态!$P445</f>
        <v>1</v>
      </c>
      <c r="BN446" s="11">
        <f>[1]服务器生态!Q445</f>
        <v>0.45987636846188673</v>
      </c>
    </row>
    <row r="447" spans="53:66" x14ac:dyDescent="0.15">
      <c r="BA447" s="1">
        <v>444</v>
      </c>
      <c r="BB447" s="1">
        <f>[1]服务器生态!W465</f>
        <v>21.908241021113817</v>
      </c>
      <c r="BC447" s="1">
        <f>[1]服务器生态!X465</f>
        <v>21.601726258912809</v>
      </c>
      <c r="BD447" s="1">
        <f>[1]服务器生态!Y465</f>
        <v>1.7633551942162675</v>
      </c>
      <c r="BE447" s="1">
        <f>[1]服务器生态!Z465</f>
        <v>0.31371334972616244</v>
      </c>
      <c r="BF447" s="1">
        <f>[1]服务器生态!AA465</f>
        <v>9.0770937596583223E-2</v>
      </c>
      <c r="BG447" s="1">
        <f>[1]服务器生态!AB465</f>
        <v>260.26891426737467</v>
      </c>
      <c r="BH447" s="1">
        <f>[1]服务器生态!AC465</f>
        <v>0.47962550249999997</v>
      </c>
      <c r="BI447" s="1">
        <f>[1]服务器生态!AD465</f>
        <v>0.47291513735919999</v>
      </c>
      <c r="BJ447" s="1">
        <f>[1]服务器生态!AE465</f>
        <v>3.8604200140800002E-2</v>
      </c>
      <c r="BK447" s="1">
        <f>[1]服务器生态!AF465</f>
        <v>6.8679600000000019E-3</v>
      </c>
      <c r="BL447" s="1">
        <f>[1]服务器生态!AG465</f>
        <v>1.9871999999999997E-3</v>
      </c>
      <c r="BM447" s="1">
        <f>[1]服务器生态!$P446</f>
        <v>1</v>
      </c>
      <c r="BN447" s="11">
        <f>[1]服务器生态!Q446</f>
        <v>0.45677806761565642</v>
      </c>
    </row>
    <row r="448" spans="53:66" x14ac:dyDescent="0.15">
      <c r="BA448" s="1">
        <v>445</v>
      </c>
      <c r="BB448" s="1">
        <f>[1]服务器生态!W466</f>
        <v>21.759638611086885</v>
      </c>
      <c r="BC448" s="1">
        <f>[1]服务器生态!X466</f>
        <v>21.455202921885302</v>
      </c>
      <c r="BD448" s="1">
        <f>[1]服务器生态!Y466</f>
        <v>1.7513944516198396</v>
      </c>
      <c r="BE448" s="1">
        <f>[1]服务器生态!Z466</f>
        <v>0.31158544909817498</v>
      </c>
      <c r="BF448" s="1">
        <f>[1]服务器生态!AA466</f>
        <v>9.0155243252420372E-2</v>
      </c>
      <c r="BG448" s="1">
        <f>[1]服务器生态!AB466</f>
        <v>260.26891426737467</v>
      </c>
      <c r="BH448" s="1">
        <f>[1]服务器生态!AC466</f>
        <v>0.47962550249999997</v>
      </c>
      <c r="BI448" s="1">
        <f>[1]服务器生态!AD466</f>
        <v>0.47291513735919999</v>
      </c>
      <c r="BJ448" s="1">
        <f>[1]服务器生态!AE466</f>
        <v>3.8604200140800002E-2</v>
      </c>
      <c r="BK448" s="1">
        <f>[1]服务器生态!AF466</f>
        <v>6.8679600000000019E-3</v>
      </c>
      <c r="BL448" s="1">
        <f>[1]服务器生态!AG466</f>
        <v>1.9871999999999997E-3</v>
      </c>
      <c r="BM448" s="1">
        <f>[1]服务器生态!$P447</f>
        <v>1</v>
      </c>
      <c r="BN448" s="11">
        <f>[1]服务器生态!Q447</f>
        <v>0.45367976676942623</v>
      </c>
    </row>
    <row r="449" spans="53:66" x14ac:dyDescent="0.15">
      <c r="BA449" s="1">
        <v>446</v>
      </c>
      <c r="BB449" s="1">
        <f>[1]服务器生态!W467</f>
        <v>21.611036201059949</v>
      </c>
      <c r="BC449" s="1">
        <f>[1]服务器生态!X467</f>
        <v>21.308679584857792</v>
      </c>
      <c r="BD449" s="1">
        <f>[1]服务器生态!Y467</f>
        <v>1.7394337090234115</v>
      </c>
      <c r="BE449" s="1">
        <f>[1]服务器生态!Z467</f>
        <v>0.30945754847018742</v>
      </c>
      <c r="BF449" s="1">
        <f>[1]服务器生态!AA467</f>
        <v>8.9539548908257507E-2</v>
      </c>
      <c r="BG449" s="1">
        <f>[1]服务器生态!AB467</f>
        <v>260.26891426737467</v>
      </c>
      <c r="BH449" s="1">
        <f>[1]服务器生态!AC467</f>
        <v>0.47962550249999997</v>
      </c>
      <c r="BI449" s="1">
        <f>[1]服务器生态!AD467</f>
        <v>0.47291513735919999</v>
      </c>
      <c r="BJ449" s="1">
        <f>[1]服务器生态!AE467</f>
        <v>3.8604200140800002E-2</v>
      </c>
      <c r="BK449" s="1">
        <f>[1]服务器生态!AF467</f>
        <v>6.8679600000000019E-3</v>
      </c>
      <c r="BL449" s="1">
        <f>[1]服务器生态!AG467</f>
        <v>1.9871999999999997E-3</v>
      </c>
      <c r="BM449" s="1">
        <f>[1]服务器生态!$P448</f>
        <v>1</v>
      </c>
      <c r="BN449" s="11">
        <f>[1]服务器生态!Q448</f>
        <v>0.45058146592319603</v>
      </c>
    </row>
    <row r="450" spans="53:66" x14ac:dyDescent="0.15">
      <c r="BA450" s="1">
        <v>447</v>
      </c>
      <c r="BB450" s="1">
        <f>[1]服务器生态!W468</f>
        <v>21.462433791033014</v>
      </c>
      <c r="BC450" s="1">
        <f>[1]服务器生态!X468</f>
        <v>21.162156247830286</v>
      </c>
      <c r="BD450" s="1">
        <f>[1]服务器生态!Y468</f>
        <v>1.7274729664269832</v>
      </c>
      <c r="BE450" s="1">
        <f>[1]服务器生态!Z468</f>
        <v>0.3073296478421999</v>
      </c>
      <c r="BF450" s="1">
        <f>[1]服务器生态!AA468</f>
        <v>8.8923854564094629E-2</v>
      </c>
      <c r="BG450" s="1">
        <f>[1]服务器生态!AB468</f>
        <v>260.26891426737467</v>
      </c>
      <c r="BH450" s="1">
        <f>[1]服务器生态!AC468</f>
        <v>0.47962550249999997</v>
      </c>
      <c r="BI450" s="1">
        <f>[1]服务器生态!AD468</f>
        <v>0.47291513735919999</v>
      </c>
      <c r="BJ450" s="1">
        <f>[1]服务器生态!AE468</f>
        <v>3.8604200140800002E-2</v>
      </c>
      <c r="BK450" s="1">
        <f>[1]服务器生态!AF468</f>
        <v>6.8679600000000019E-3</v>
      </c>
      <c r="BL450" s="1">
        <f>[1]服务器生态!AG468</f>
        <v>1.9871999999999997E-3</v>
      </c>
      <c r="BM450" s="1">
        <f>[1]服务器生态!$P449</f>
        <v>1</v>
      </c>
      <c r="BN450" s="11">
        <f>[1]服务器生态!Q449</f>
        <v>0.44748316507696578</v>
      </c>
    </row>
    <row r="451" spans="53:66" x14ac:dyDescent="0.15">
      <c r="BA451" s="1">
        <v>448</v>
      </c>
      <c r="BB451" s="1">
        <f>[1]服务器生态!W469</f>
        <v>21.313831381006079</v>
      </c>
      <c r="BC451" s="1">
        <f>[1]服务器生态!X469</f>
        <v>21.015632910802772</v>
      </c>
      <c r="BD451" s="1">
        <f>[1]服务器生态!Y469</f>
        <v>1.7155122238305549</v>
      </c>
      <c r="BE451" s="1">
        <f>[1]服务器生态!Z469</f>
        <v>0.30520174721421228</v>
      </c>
      <c r="BF451" s="1">
        <f>[1]服务器生态!AA469</f>
        <v>8.830816021993175E-2</v>
      </c>
      <c r="BG451" s="1">
        <f>[1]服务器生态!AB469</f>
        <v>260.26891426737467</v>
      </c>
      <c r="BH451" s="1">
        <f>[1]服务器生态!AC469</f>
        <v>0.47962550249999997</v>
      </c>
      <c r="BI451" s="1">
        <f>[1]服务器生态!AD469</f>
        <v>0.47291513735919999</v>
      </c>
      <c r="BJ451" s="1">
        <f>[1]服务器生态!AE469</f>
        <v>3.8604200140800002E-2</v>
      </c>
      <c r="BK451" s="1">
        <f>[1]服务器生态!AF469</f>
        <v>6.8679600000000019E-3</v>
      </c>
      <c r="BL451" s="1">
        <f>[1]服务器生态!AG469</f>
        <v>1.9871999999999997E-3</v>
      </c>
      <c r="BM451" s="1">
        <f>[1]服务器生态!$P450</f>
        <v>1</v>
      </c>
      <c r="BN451" s="11">
        <f>[1]服务器生态!Q450</f>
        <v>0.44438486423073548</v>
      </c>
    </row>
    <row r="452" spans="53:66" x14ac:dyDescent="0.15">
      <c r="BA452" s="1">
        <v>449</v>
      </c>
      <c r="BB452" s="1">
        <f>[1]服务器生态!W470</f>
        <v>21.165228970979147</v>
      </c>
      <c r="BC452" s="1">
        <f>[1]服务器生态!X470</f>
        <v>20.869109573775265</v>
      </c>
      <c r="BD452" s="1">
        <f>[1]服务器生态!Y470</f>
        <v>1.703551481234127</v>
      </c>
      <c r="BE452" s="1">
        <f>[1]服务器生态!Z470</f>
        <v>0.30307384658622483</v>
      </c>
      <c r="BF452" s="1">
        <f>[1]服务器生态!AA470</f>
        <v>8.7692465875768885E-2</v>
      </c>
      <c r="BG452" s="1">
        <f>[1]服务器生态!AB470</f>
        <v>260.26891426737467</v>
      </c>
      <c r="BH452" s="1">
        <f>[1]服务器生态!AC470</f>
        <v>0.47962550249999997</v>
      </c>
      <c r="BI452" s="1">
        <f>[1]服务器生态!AD470</f>
        <v>0.47291513735919999</v>
      </c>
      <c r="BJ452" s="1">
        <f>[1]服务器生态!AE470</f>
        <v>3.8604200140800002E-2</v>
      </c>
      <c r="BK452" s="1">
        <f>[1]服务器生态!AF470</f>
        <v>6.8679600000000019E-3</v>
      </c>
      <c r="BL452" s="1">
        <f>[1]服务器生态!AG470</f>
        <v>1.9871999999999997E-3</v>
      </c>
      <c r="BM452" s="1">
        <f>[1]服务器生态!$P451</f>
        <v>1</v>
      </c>
      <c r="BN452" s="11">
        <f>[1]服务器生态!Q451</f>
        <v>0.44128656338450534</v>
      </c>
    </row>
    <row r="453" spans="53:66" x14ac:dyDescent="0.15">
      <c r="BA453" s="1">
        <v>450</v>
      </c>
      <c r="BB453" s="1">
        <f>[1]服务器生态!W471</f>
        <v>21.016626560952211</v>
      </c>
      <c r="BC453" s="1">
        <f>[1]服务器生态!X471</f>
        <v>20.722586236747755</v>
      </c>
      <c r="BD453" s="1">
        <f>[1]服务器生态!Y471</f>
        <v>1.6915907386376987</v>
      </c>
      <c r="BE453" s="1">
        <f>[1]服务器生态!Z471</f>
        <v>0.30094594595823726</v>
      </c>
      <c r="BF453" s="1">
        <f>[1]服务器生态!AA471</f>
        <v>8.707677153160602E-2</v>
      </c>
      <c r="BG453" s="1">
        <f>[1]服务器生态!AB471</f>
        <v>260.26891426737467</v>
      </c>
      <c r="BH453" s="1">
        <f>[1]服务器生态!AC471</f>
        <v>0.47962550249999997</v>
      </c>
      <c r="BI453" s="1">
        <f>[1]服务器生态!AD471</f>
        <v>0.47291513735919999</v>
      </c>
      <c r="BJ453" s="1">
        <f>[1]服务器生态!AE471</f>
        <v>3.8604200140800002E-2</v>
      </c>
      <c r="BK453" s="1">
        <f>[1]服务器生态!AF471</f>
        <v>6.8679600000000019E-3</v>
      </c>
      <c r="BL453" s="1">
        <f>[1]服务器生态!AG471</f>
        <v>1.9871999999999997E-3</v>
      </c>
      <c r="BM453" s="1">
        <f>[1]服务器生态!$P452</f>
        <v>1</v>
      </c>
      <c r="BN453" s="11">
        <f>[1]服务器生态!Q452</f>
        <v>0.43818826253827509</v>
      </c>
    </row>
    <row r="454" spans="53:66" x14ac:dyDescent="0.15">
      <c r="BA454" s="1">
        <v>451</v>
      </c>
      <c r="BB454" s="1">
        <f>[1]服务器生态!W472</f>
        <v>20.89402957267999</v>
      </c>
      <c r="BC454" s="1">
        <f>[1]服务器生态!X472</f>
        <v>20.601704483700061</v>
      </c>
      <c r="BD454" s="1">
        <f>[1]服务器生态!Y472</f>
        <v>1.6817231259956456</v>
      </c>
      <c r="BE454" s="1">
        <f>[1]服务器生态!Z472</f>
        <v>0.29919042794014755</v>
      </c>
      <c r="BF454" s="1">
        <f>[1]服务器生态!AA472</f>
        <v>8.656882369767166E-2</v>
      </c>
      <c r="BG454" s="1">
        <f>[1]服务器生态!AB472</f>
        <v>260.26891426737467</v>
      </c>
      <c r="BH454" s="1">
        <f>[1]服务器生态!AC472</f>
        <v>0.47962550249999997</v>
      </c>
      <c r="BI454" s="1">
        <f>[1]服务器生态!AD472</f>
        <v>0.47291513735919999</v>
      </c>
      <c r="BJ454" s="1">
        <f>[1]服务器生态!AE472</f>
        <v>3.8604200140800002E-2</v>
      </c>
      <c r="BK454" s="1">
        <f>[1]服务器生态!AF472</f>
        <v>6.8679600000000019E-3</v>
      </c>
      <c r="BL454" s="1">
        <f>[1]服务器生态!AG472</f>
        <v>1.9871999999999997E-3</v>
      </c>
      <c r="BM454" s="1">
        <f>[1]服务器生态!$P453</f>
        <v>1</v>
      </c>
      <c r="BN454" s="11">
        <f>[1]服务器生态!Q453</f>
        <v>0.43563216434013519</v>
      </c>
    </row>
    <row r="455" spans="53:66" x14ac:dyDescent="0.15">
      <c r="BA455" s="1">
        <v>452</v>
      </c>
      <c r="BB455" s="1">
        <f>[1]服务器生态!W473</f>
        <v>20.771432584407769</v>
      </c>
      <c r="BC455" s="1">
        <f>[1]服务器生态!X473</f>
        <v>20.480822730652363</v>
      </c>
      <c r="BD455" s="1">
        <f>[1]服务器生态!Y473</f>
        <v>1.6718555133535922</v>
      </c>
      <c r="BE455" s="1">
        <f>[1]服务器生态!Z473</f>
        <v>0.29743490992205784</v>
      </c>
      <c r="BF455" s="1">
        <f>[1]服务器生态!AA473</f>
        <v>8.6060875863737271E-2</v>
      </c>
      <c r="BG455" s="1">
        <f>[1]服务器生态!AB473</f>
        <v>260.26891426737467</v>
      </c>
      <c r="BH455" s="1">
        <f>[1]服务器生态!AC473</f>
        <v>0.47962550249999997</v>
      </c>
      <c r="BI455" s="1">
        <f>[1]服务器生态!AD473</f>
        <v>0.47291513735919999</v>
      </c>
      <c r="BJ455" s="1">
        <f>[1]服务器生态!AE473</f>
        <v>3.8604200140800002E-2</v>
      </c>
      <c r="BK455" s="1">
        <f>[1]服务器生态!AF473</f>
        <v>6.8679600000000019E-3</v>
      </c>
      <c r="BL455" s="1">
        <f>[1]服务器生态!AG473</f>
        <v>1.9871999999999997E-3</v>
      </c>
      <c r="BM455" s="1">
        <f>[1]服务器生态!$P454</f>
        <v>1</v>
      </c>
      <c r="BN455" s="11">
        <f>[1]服务器生态!Q454</f>
        <v>0.43307606614199523</v>
      </c>
    </row>
    <row r="456" spans="53:66" x14ac:dyDescent="0.15">
      <c r="BA456" s="1">
        <v>453</v>
      </c>
      <c r="BB456" s="1">
        <f>[1]服务器生态!W474</f>
        <v>20.648835596135548</v>
      </c>
      <c r="BC456" s="1">
        <f>[1]服务器生态!X474</f>
        <v>20.359940977604669</v>
      </c>
      <c r="BD456" s="1">
        <f>[1]服务器生态!Y474</f>
        <v>1.6619879007115392</v>
      </c>
      <c r="BE456" s="1">
        <f>[1]服务器生态!Z474</f>
        <v>0.29567939190396814</v>
      </c>
      <c r="BF456" s="1">
        <f>[1]服务器生态!AA474</f>
        <v>8.555292802980291E-2</v>
      </c>
      <c r="BG456" s="1">
        <f>[1]服务器生态!AB474</f>
        <v>260.26891426737467</v>
      </c>
      <c r="BH456" s="1">
        <f>[1]服务器生态!AC474</f>
        <v>0.47962550249999997</v>
      </c>
      <c r="BI456" s="1">
        <f>[1]服务器生态!AD474</f>
        <v>0.47291513735919999</v>
      </c>
      <c r="BJ456" s="1">
        <f>[1]服务器生态!AE474</f>
        <v>3.8604200140800002E-2</v>
      </c>
      <c r="BK456" s="1">
        <f>[1]服务器生态!AF474</f>
        <v>6.8679600000000019E-3</v>
      </c>
      <c r="BL456" s="1">
        <f>[1]服务器生态!AG474</f>
        <v>1.9871999999999997E-3</v>
      </c>
      <c r="BM456" s="1">
        <f>[1]服务器生态!$P455</f>
        <v>1</v>
      </c>
      <c r="BN456" s="11">
        <f>[1]服务器生态!Q455</f>
        <v>0.43051996794385533</v>
      </c>
    </row>
    <row r="457" spans="53:66" x14ac:dyDescent="0.15">
      <c r="BA457" s="1">
        <v>454</v>
      </c>
      <c r="BB457" s="1">
        <f>[1]服务器生态!W475</f>
        <v>20.526238607863323</v>
      </c>
      <c r="BC457" s="1">
        <f>[1]服务器生态!X475</f>
        <v>20.239059224556975</v>
      </c>
      <c r="BD457" s="1">
        <f>[1]服务器生态!Y475</f>
        <v>1.6521202880694856</v>
      </c>
      <c r="BE457" s="1">
        <f>[1]服务器生态!Z475</f>
        <v>0.29392387388587837</v>
      </c>
      <c r="BF457" s="1">
        <f>[1]服务器生态!AA475</f>
        <v>8.5044980195868536E-2</v>
      </c>
      <c r="BG457" s="1">
        <f>[1]服务器生态!AB475</f>
        <v>260.26891426737467</v>
      </c>
      <c r="BH457" s="1">
        <f>[1]服务器生态!AC475</f>
        <v>0.47962550249999997</v>
      </c>
      <c r="BI457" s="1">
        <f>[1]服务器生态!AD475</f>
        <v>0.47291513735919999</v>
      </c>
      <c r="BJ457" s="1">
        <f>[1]服务器生态!AE475</f>
        <v>3.8604200140800002E-2</v>
      </c>
      <c r="BK457" s="1">
        <f>[1]服务器生态!AF475</f>
        <v>6.8679600000000019E-3</v>
      </c>
      <c r="BL457" s="1">
        <f>[1]服务器生态!AG475</f>
        <v>1.9871999999999997E-3</v>
      </c>
      <c r="BM457" s="1">
        <f>[1]服务器生态!$P456</f>
        <v>1</v>
      </c>
      <c r="BN457" s="11">
        <f>[1]服务器生态!Q456</f>
        <v>0.42796386974571532</v>
      </c>
    </row>
    <row r="458" spans="53:66" x14ac:dyDescent="0.15">
      <c r="BA458" s="1">
        <v>455</v>
      </c>
      <c r="BB458" s="1">
        <f>[1]服务器生态!W476</f>
        <v>20.403641619591106</v>
      </c>
      <c r="BC458" s="1">
        <f>[1]服务器生态!X476</f>
        <v>20.118177471509281</v>
      </c>
      <c r="BD458" s="1">
        <f>[1]服务器生态!Y476</f>
        <v>1.6422526754274327</v>
      </c>
      <c r="BE458" s="1">
        <f>[1]服务器生态!Z476</f>
        <v>0.29216835586778866</v>
      </c>
      <c r="BF458" s="1">
        <f>[1]服务器生态!AA476</f>
        <v>8.4537032361934175E-2</v>
      </c>
      <c r="BG458" s="1">
        <f>[1]服务器生态!AB476</f>
        <v>260.26891426737467</v>
      </c>
      <c r="BH458" s="1">
        <f>[1]服务器生态!AC476</f>
        <v>0.47962550249999997</v>
      </c>
      <c r="BI458" s="1">
        <f>[1]服务器生态!AD476</f>
        <v>0.47291513735919999</v>
      </c>
      <c r="BJ458" s="1">
        <f>[1]服务器生态!AE476</f>
        <v>3.8604200140800002E-2</v>
      </c>
      <c r="BK458" s="1">
        <f>[1]服务器生态!AF476</f>
        <v>6.8679600000000019E-3</v>
      </c>
      <c r="BL458" s="1">
        <f>[1]服务器生态!AG476</f>
        <v>1.9871999999999997E-3</v>
      </c>
      <c r="BM458" s="1">
        <f>[1]服务器生态!$P457</f>
        <v>1</v>
      </c>
      <c r="BN458" s="11">
        <f>[1]服务器生态!Q457</f>
        <v>0.42540777154757542</v>
      </c>
    </row>
    <row r="459" spans="53:66" x14ac:dyDescent="0.15">
      <c r="BA459" s="1">
        <v>456</v>
      </c>
      <c r="BB459" s="1">
        <f>[1]服务器生态!W477</f>
        <v>20.281044631318881</v>
      </c>
      <c r="BC459" s="1">
        <f>[1]服务器生态!X477</f>
        <v>19.997295718461583</v>
      </c>
      <c r="BD459" s="1">
        <f>[1]服务器生态!Y477</f>
        <v>1.6323850627853793</v>
      </c>
      <c r="BE459" s="1">
        <f>[1]服务器生态!Z477</f>
        <v>0.29041283784969896</v>
      </c>
      <c r="BF459" s="1">
        <f>[1]服务器生态!AA477</f>
        <v>8.4029084527999801E-2</v>
      </c>
      <c r="BG459" s="1">
        <f>[1]服务器生态!AB477</f>
        <v>260.26891426737467</v>
      </c>
      <c r="BH459" s="1">
        <f>[1]服务器生态!AC477</f>
        <v>0.47962550249999997</v>
      </c>
      <c r="BI459" s="1">
        <f>[1]服务器生态!AD477</f>
        <v>0.47291513735919999</v>
      </c>
      <c r="BJ459" s="1">
        <f>[1]服务器生态!AE477</f>
        <v>3.8604200140800002E-2</v>
      </c>
      <c r="BK459" s="1">
        <f>[1]服务器生态!AF477</f>
        <v>6.8679600000000019E-3</v>
      </c>
      <c r="BL459" s="1">
        <f>[1]服务器生态!AG477</f>
        <v>1.9871999999999997E-3</v>
      </c>
      <c r="BM459" s="1">
        <f>[1]服务器生态!$P458</f>
        <v>1</v>
      </c>
      <c r="BN459" s="11">
        <f>[1]服务器生态!Q458</f>
        <v>0.42285167334943546</v>
      </c>
    </row>
    <row r="460" spans="53:66" x14ac:dyDescent="0.15">
      <c r="BA460" s="1">
        <v>457</v>
      </c>
      <c r="BB460" s="1">
        <f>[1]服务器生态!W478</f>
        <v>20.158447643046664</v>
      </c>
      <c r="BC460" s="1">
        <f>[1]服务器生态!X478</f>
        <v>19.876413965413889</v>
      </c>
      <c r="BD460" s="1">
        <f>[1]服务器生态!Y478</f>
        <v>1.6225174501433262</v>
      </c>
      <c r="BE460" s="1">
        <f>[1]服务器生态!Z478</f>
        <v>0.28865731983160925</v>
      </c>
      <c r="BF460" s="1">
        <f>[1]服务器生态!AA478</f>
        <v>8.352113669406544E-2</v>
      </c>
      <c r="BG460" s="1">
        <f>[1]服务器生态!AB478</f>
        <v>260.26891426737467</v>
      </c>
      <c r="BH460" s="1">
        <f>[1]服务器生态!AC478</f>
        <v>0.47962550249999997</v>
      </c>
      <c r="BI460" s="1">
        <f>[1]服务器生态!AD478</f>
        <v>0.47291513735919999</v>
      </c>
      <c r="BJ460" s="1">
        <f>[1]服务器生态!AE478</f>
        <v>3.8604200140800002E-2</v>
      </c>
      <c r="BK460" s="1">
        <f>[1]服务器生态!AF478</f>
        <v>6.8679600000000019E-3</v>
      </c>
      <c r="BL460" s="1">
        <f>[1]服务器生态!AG478</f>
        <v>1.9871999999999997E-3</v>
      </c>
      <c r="BM460" s="1">
        <f>[1]服务器生态!$P459</f>
        <v>1</v>
      </c>
      <c r="BN460" s="11">
        <f>[1]服务器生态!Q459</f>
        <v>0.42029557515129556</v>
      </c>
    </row>
    <row r="461" spans="53:66" x14ac:dyDescent="0.15">
      <c r="BA461" s="1">
        <v>458</v>
      </c>
      <c r="BB461" s="1">
        <f>[1]服务器生态!W479</f>
        <v>20.035850654774439</v>
      </c>
      <c r="BC461" s="1">
        <f>[1]服务器生态!X479</f>
        <v>19.755532212366191</v>
      </c>
      <c r="BD461" s="1">
        <f>[1]服务器生态!Y479</f>
        <v>1.6126498375012728</v>
      </c>
      <c r="BE461" s="1">
        <f>[1]服务器生态!Z479</f>
        <v>0.28690180181351949</v>
      </c>
      <c r="BF461" s="1">
        <f>[1]服务器生态!AA479</f>
        <v>8.3013188860131065E-2</v>
      </c>
      <c r="BG461" s="1">
        <f>[1]服务器生态!AB479</f>
        <v>260.26891426737467</v>
      </c>
      <c r="BH461" s="1">
        <f>[1]服务器生态!AC479</f>
        <v>0.47962550249999997</v>
      </c>
      <c r="BI461" s="1">
        <f>[1]服务器生态!AD479</f>
        <v>0.47291513735919999</v>
      </c>
      <c r="BJ461" s="1">
        <f>[1]服务器生态!AE479</f>
        <v>3.8604200140800002E-2</v>
      </c>
      <c r="BK461" s="1">
        <f>[1]服务器生态!AF479</f>
        <v>6.8679600000000019E-3</v>
      </c>
      <c r="BL461" s="1">
        <f>[1]服务器生态!AG479</f>
        <v>1.9871999999999997E-3</v>
      </c>
      <c r="BM461" s="1">
        <f>[1]服务器生态!$P460</f>
        <v>1</v>
      </c>
      <c r="BN461" s="11">
        <f>[1]服务器生态!Q460</f>
        <v>0.41773947695315555</v>
      </c>
    </row>
    <row r="462" spans="53:66" x14ac:dyDescent="0.15">
      <c r="BA462" s="1">
        <v>459</v>
      </c>
      <c r="BB462" s="1">
        <f>[1]服务器生态!W480</f>
        <v>19.913253666502218</v>
      </c>
      <c r="BC462" s="1">
        <f>[1]服务器生态!X480</f>
        <v>19.634650459318497</v>
      </c>
      <c r="BD462" s="1">
        <f>[1]服务器生态!Y480</f>
        <v>1.6027822248592196</v>
      </c>
      <c r="BE462" s="1">
        <f>[1]服务器生态!Z480</f>
        <v>0.28514628379542983</v>
      </c>
      <c r="BF462" s="1">
        <f>[1]服务器生态!AA480</f>
        <v>8.2505241026196705E-2</v>
      </c>
      <c r="BG462" s="1">
        <f>[1]服务器生态!AB480</f>
        <v>260.26891426737467</v>
      </c>
      <c r="BH462" s="1">
        <f>[1]服务器生态!AC480</f>
        <v>0.47962550249999997</v>
      </c>
      <c r="BI462" s="1">
        <f>[1]服务器生态!AD480</f>
        <v>0.47291513735919999</v>
      </c>
      <c r="BJ462" s="1">
        <f>[1]服务器生态!AE480</f>
        <v>3.8604200140800002E-2</v>
      </c>
      <c r="BK462" s="1">
        <f>[1]服务器生态!AF480</f>
        <v>6.8679600000000019E-3</v>
      </c>
      <c r="BL462" s="1">
        <f>[1]服务器生态!AG480</f>
        <v>1.9871999999999997E-3</v>
      </c>
      <c r="BM462" s="1">
        <f>[1]服务器生态!$P461</f>
        <v>1</v>
      </c>
      <c r="BN462" s="11">
        <f>[1]服务器生态!Q461</f>
        <v>0.41518337875501565</v>
      </c>
    </row>
    <row r="463" spans="53:66" x14ac:dyDescent="0.15">
      <c r="BA463" s="1">
        <v>460</v>
      </c>
      <c r="BB463" s="1">
        <f>[1]服务器生态!W481</f>
        <v>19.790656678229997</v>
      </c>
      <c r="BC463" s="1">
        <f>[1]服务器生态!X481</f>
        <v>19.513768706270803</v>
      </c>
      <c r="BD463" s="1">
        <f>[1]服务器生态!Y481</f>
        <v>1.5929146122171662</v>
      </c>
      <c r="BE463" s="1">
        <f>[1]服务器生态!Z481</f>
        <v>0.28339076577734007</v>
      </c>
      <c r="BF463" s="1">
        <f>[1]服务器生态!AA481</f>
        <v>8.199729319226233E-2</v>
      </c>
      <c r="BG463" s="1">
        <f>[1]服务器生态!AB481</f>
        <v>260.26891426737467</v>
      </c>
      <c r="BH463" s="1">
        <f>[1]服务器生态!AC481</f>
        <v>0.47962550249999997</v>
      </c>
      <c r="BI463" s="1">
        <f>[1]服务器生态!AD481</f>
        <v>0.47291513735919999</v>
      </c>
      <c r="BJ463" s="1">
        <f>[1]服务器生态!AE481</f>
        <v>3.8604200140800002E-2</v>
      </c>
      <c r="BK463" s="1">
        <f>[1]服务器生态!AF481</f>
        <v>6.8679600000000019E-3</v>
      </c>
      <c r="BL463" s="1">
        <f>[1]服务器生态!AG481</f>
        <v>1.9871999999999997E-3</v>
      </c>
      <c r="BM463" s="1">
        <f>[1]服务器生态!$P462</f>
        <v>1</v>
      </c>
      <c r="BN463" s="11">
        <f>[1]服务器生态!Q462</f>
        <v>0.4126272805568757</v>
      </c>
    </row>
    <row r="464" spans="53:66" x14ac:dyDescent="0.15">
      <c r="BA464" s="1">
        <v>461</v>
      </c>
      <c r="BB464" s="1">
        <f>[1]服务器生态!W482</f>
        <v>19.668059689957776</v>
      </c>
      <c r="BC464" s="1">
        <f>[1]服务器生态!X482</f>
        <v>19.392886953223108</v>
      </c>
      <c r="BD464" s="1">
        <f>[1]服务器生态!Y482</f>
        <v>1.5830469995751131</v>
      </c>
      <c r="BE464" s="1">
        <f>[1]服务器生态!Z482</f>
        <v>0.28163524775925036</v>
      </c>
      <c r="BF464" s="1">
        <f>[1]服务器生态!AA482</f>
        <v>8.1489345358327955E-2</v>
      </c>
      <c r="BG464" s="1">
        <f>[1]服务器生态!AB482</f>
        <v>260.26891426737467</v>
      </c>
      <c r="BH464" s="1">
        <f>[1]服务器生态!AC482</f>
        <v>0.47962550249999997</v>
      </c>
      <c r="BI464" s="1">
        <f>[1]服务器生态!AD482</f>
        <v>0.47291513735919999</v>
      </c>
      <c r="BJ464" s="1">
        <f>[1]服务器生态!AE482</f>
        <v>3.8604200140800002E-2</v>
      </c>
      <c r="BK464" s="1">
        <f>[1]服务器生态!AF482</f>
        <v>6.8679600000000019E-3</v>
      </c>
      <c r="BL464" s="1">
        <f>[1]服务器生态!AG482</f>
        <v>1.9871999999999997E-3</v>
      </c>
      <c r="BM464" s="1">
        <f>[1]服务器生态!$P463</f>
        <v>1</v>
      </c>
      <c r="BN464" s="11">
        <f>[1]服务器生态!Q463</f>
        <v>0.41007118235873574</v>
      </c>
    </row>
    <row r="465" spans="53:66" x14ac:dyDescent="0.15">
      <c r="BA465" s="1">
        <v>462</v>
      </c>
      <c r="BB465" s="1">
        <f>[1]服务器生态!W483</f>
        <v>19.545462701685555</v>
      </c>
      <c r="BC465" s="1">
        <f>[1]服务器生态!X483</f>
        <v>19.272005200175411</v>
      </c>
      <c r="BD465" s="1">
        <f>[1]服务器生态!Y483</f>
        <v>1.5731793869330597</v>
      </c>
      <c r="BE465" s="1">
        <f>[1]服务器生态!Z483</f>
        <v>0.2798797297411606</v>
      </c>
      <c r="BF465" s="1">
        <f>[1]服务器生态!AA483</f>
        <v>8.0981397524393581E-2</v>
      </c>
      <c r="BG465" s="1">
        <f>[1]服务器生态!AB483</f>
        <v>260.26891426737467</v>
      </c>
      <c r="BH465" s="1">
        <f>[1]服务器生态!AC483</f>
        <v>0.47962550249999997</v>
      </c>
      <c r="BI465" s="1">
        <f>[1]服务器生态!AD483</f>
        <v>0.47291513735919999</v>
      </c>
      <c r="BJ465" s="1">
        <f>[1]服务器生态!AE483</f>
        <v>3.8604200140800002E-2</v>
      </c>
      <c r="BK465" s="1">
        <f>[1]服务器生态!AF483</f>
        <v>6.8679600000000019E-3</v>
      </c>
      <c r="BL465" s="1">
        <f>[1]服务器生态!AG483</f>
        <v>1.9871999999999997E-3</v>
      </c>
      <c r="BM465" s="1">
        <f>[1]服务器生态!$P464</f>
        <v>1</v>
      </c>
      <c r="BN465" s="11">
        <f>[1]服务器生态!Q464</f>
        <v>0.40751508416059579</v>
      </c>
    </row>
    <row r="466" spans="53:66" x14ac:dyDescent="0.15">
      <c r="BA466" s="1">
        <v>463</v>
      </c>
      <c r="BB466" s="1">
        <f>[1]服务器生态!W484</f>
        <v>19.422865713413334</v>
      </c>
      <c r="BC466" s="1">
        <f>[1]服务器生态!X484</f>
        <v>19.151123447127716</v>
      </c>
      <c r="BD466" s="1">
        <f>[1]服务器生态!Y484</f>
        <v>1.5633117742910065</v>
      </c>
      <c r="BE466" s="1">
        <f>[1]服务器生态!Z484</f>
        <v>0.27812421172307095</v>
      </c>
      <c r="BF466" s="1">
        <f>[1]服务器生态!AA484</f>
        <v>8.047344969045922E-2</v>
      </c>
      <c r="BG466" s="1">
        <f>[1]服务器生态!AB484</f>
        <v>260.26891426737467</v>
      </c>
      <c r="BH466" s="1">
        <f>[1]服务器生态!AC484</f>
        <v>0.47962550249999997</v>
      </c>
      <c r="BI466" s="1">
        <f>[1]服务器生态!AD484</f>
        <v>0.47291513735919999</v>
      </c>
      <c r="BJ466" s="1">
        <f>[1]服务器生态!AE484</f>
        <v>3.8604200140800002E-2</v>
      </c>
      <c r="BK466" s="1">
        <f>[1]服务器生态!AF484</f>
        <v>6.8679600000000019E-3</v>
      </c>
      <c r="BL466" s="1">
        <f>[1]服务器生态!AG484</f>
        <v>1.9871999999999997E-3</v>
      </c>
      <c r="BM466" s="1">
        <f>[1]服务器生态!$P465</f>
        <v>1</v>
      </c>
      <c r="BN466" s="11">
        <f>[1]服务器生态!Q465</f>
        <v>0.40495898596245589</v>
      </c>
    </row>
    <row r="467" spans="53:66" x14ac:dyDescent="0.15">
      <c r="BA467" s="1">
        <v>464</v>
      </c>
      <c r="BB467" s="1">
        <f>[1]服务器生态!W485</f>
        <v>19.300268725141109</v>
      </c>
      <c r="BC467" s="1">
        <f>[1]服务器生态!X485</f>
        <v>19.030241694080019</v>
      </c>
      <c r="BD467" s="1">
        <f>[1]服务器生态!Y485</f>
        <v>1.5534441616489532</v>
      </c>
      <c r="BE467" s="1">
        <f>[1]服务器生态!Z485</f>
        <v>0.27636869370498118</v>
      </c>
      <c r="BF467" s="1">
        <f>[1]服务器生态!AA485</f>
        <v>7.9965501856524845E-2</v>
      </c>
      <c r="BG467" s="1">
        <f>[1]服务器生态!AB485</f>
        <v>260.26891426737467</v>
      </c>
      <c r="BH467" s="1">
        <f>[1]服务器生态!AC485</f>
        <v>0.47962550249999997</v>
      </c>
      <c r="BI467" s="1">
        <f>[1]服务器生态!AD485</f>
        <v>0.47291513735919999</v>
      </c>
      <c r="BJ467" s="1">
        <f>[1]服务器生态!AE485</f>
        <v>3.8604200140800002E-2</v>
      </c>
      <c r="BK467" s="1">
        <f>[1]服务器生态!AF485</f>
        <v>6.8679600000000019E-3</v>
      </c>
      <c r="BL467" s="1">
        <f>[1]服务器生态!AG485</f>
        <v>1.9871999999999997E-3</v>
      </c>
      <c r="BM467" s="1">
        <f>[1]服务器生态!$P466</f>
        <v>1</v>
      </c>
      <c r="BN467" s="11">
        <f>[1]服务器生态!Q466</f>
        <v>0.40240288776431593</v>
      </c>
    </row>
    <row r="468" spans="53:66" x14ac:dyDescent="0.15">
      <c r="BA468" s="1">
        <v>465</v>
      </c>
      <c r="BB468" s="1">
        <f>[1]服务器生态!W486</f>
        <v>19.177671736868895</v>
      </c>
      <c r="BC468" s="1">
        <f>[1]服务器生态!X486</f>
        <v>18.909359941032328</v>
      </c>
      <c r="BD468" s="1">
        <f>[1]服务器生态!Y486</f>
        <v>1.5435765490069002</v>
      </c>
      <c r="BE468" s="1">
        <f>[1]服务器生态!Z486</f>
        <v>0.27461317568689153</v>
      </c>
      <c r="BF468" s="1">
        <f>[1]服务器生态!AA486</f>
        <v>7.9457554022590499E-2</v>
      </c>
      <c r="BG468" s="1">
        <f>[1]服务器生态!AB486</f>
        <v>260.26891426737467</v>
      </c>
      <c r="BH468" s="1">
        <f>[1]服务器生态!AC486</f>
        <v>0.47962550249999997</v>
      </c>
      <c r="BI468" s="1">
        <f>[1]服务器生态!AD486</f>
        <v>0.47291513735919999</v>
      </c>
      <c r="BJ468" s="1">
        <f>[1]服务器生态!AE486</f>
        <v>3.8604200140800002E-2</v>
      </c>
      <c r="BK468" s="1">
        <f>[1]服务器生态!AF486</f>
        <v>6.8679600000000019E-3</v>
      </c>
      <c r="BL468" s="1">
        <f>[1]服务器生态!AG486</f>
        <v>1.9871999999999997E-3</v>
      </c>
      <c r="BM468" s="1">
        <f>[1]服务器生态!$P467</f>
        <v>1</v>
      </c>
      <c r="BN468" s="11">
        <f>[1]服务器生态!Q467</f>
        <v>0.39984678956617609</v>
      </c>
    </row>
    <row r="469" spans="53:66" x14ac:dyDescent="0.15">
      <c r="BA469" s="1">
        <v>466</v>
      </c>
      <c r="BB469" s="1">
        <f>[1]服务器生态!W487</f>
        <v>19.055074748596667</v>
      </c>
      <c r="BC469" s="1">
        <f>[1]服务器生态!X487</f>
        <v>18.78847818798463</v>
      </c>
      <c r="BD469" s="1">
        <f>[1]服务器生态!Y487</f>
        <v>1.5337089363648466</v>
      </c>
      <c r="BE469" s="1">
        <f>[1]服务器生态!Z487</f>
        <v>0.27285765766880177</v>
      </c>
      <c r="BF469" s="1">
        <f>[1]服务器生态!AA487</f>
        <v>7.894960618865611E-2</v>
      </c>
      <c r="BG469" s="1">
        <f>[1]服务器生态!AB487</f>
        <v>260.26891426737467</v>
      </c>
      <c r="BH469" s="1">
        <f>[1]服务器生态!AC487</f>
        <v>0.47962550249999997</v>
      </c>
      <c r="BI469" s="1">
        <f>[1]服务器生态!AD487</f>
        <v>0.47291513735919999</v>
      </c>
      <c r="BJ469" s="1">
        <f>[1]服务器生态!AE487</f>
        <v>3.8604200140800002E-2</v>
      </c>
      <c r="BK469" s="1">
        <f>[1]服务器生态!AF487</f>
        <v>6.8679600000000019E-3</v>
      </c>
      <c r="BL469" s="1">
        <f>[1]服务器生态!AG487</f>
        <v>1.9871999999999997E-3</v>
      </c>
      <c r="BM469" s="1">
        <f>[1]服务器生态!$P468</f>
        <v>1</v>
      </c>
      <c r="BN469" s="11">
        <f>[1]服务器生态!Q468</f>
        <v>0.39729069136803602</v>
      </c>
    </row>
    <row r="470" spans="53:66" x14ac:dyDescent="0.15">
      <c r="BA470" s="1">
        <v>467</v>
      </c>
      <c r="BB470" s="1">
        <f>[1]服务器生态!W488</f>
        <v>18.932477760324453</v>
      </c>
      <c r="BC470" s="1">
        <f>[1]服务器生态!X488</f>
        <v>18.667596434936939</v>
      </c>
      <c r="BD470" s="1">
        <f>[1]服务器生态!Y488</f>
        <v>1.5238413237227937</v>
      </c>
      <c r="BE470" s="1">
        <f>[1]服务器生态!Z488</f>
        <v>0.27110213965071212</v>
      </c>
      <c r="BF470" s="1">
        <f>[1]服务器生态!AA488</f>
        <v>7.8441658354721763E-2</v>
      </c>
      <c r="BG470" s="1">
        <f>[1]服务器生态!AB488</f>
        <v>260.26891426737467</v>
      </c>
      <c r="BH470" s="1">
        <f>[1]服务器生态!AC488</f>
        <v>0.47962550249999997</v>
      </c>
      <c r="BI470" s="1">
        <f>[1]服务器生态!AD488</f>
        <v>0.47291513735919999</v>
      </c>
      <c r="BJ470" s="1">
        <f>[1]服务器生态!AE488</f>
        <v>3.8604200140800002E-2</v>
      </c>
      <c r="BK470" s="1">
        <f>[1]服务器生态!AF488</f>
        <v>6.8679600000000019E-3</v>
      </c>
      <c r="BL470" s="1">
        <f>[1]服务器生态!AG488</f>
        <v>1.9871999999999997E-3</v>
      </c>
      <c r="BM470" s="1">
        <f>[1]服务器生态!$P469</f>
        <v>1</v>
      </c>
      <c r="BN470" s="11">
        <f>[1]服务器生态!Q469</f>
        <v>0.39473459316989618</v>
      </c>
    </row>
    <row r="471" spans="53:66" x14ac:dyDescent="0.15">
      <c r="BA471" s="1">
        <v>468</v>
      </c>
      <c r="BB471" s="1">
        <f>[1]服务器生态!W489</f>
        <v>18.809880772052228</v>
      </c>
      <c r="BC471" s="1">
        <f>[1]服务器生态!X489</f>
        <v>18.546714681889242</v>
      </c>
      <c r="BD471" s="1">
        <f>[1]服务器生态!Y489</f>
        <v>1.5139737110807403</v>
      </c>
      <c r="BE471" s="1">
        <f>[1]服务器生态!Z489</f>
        <v>0.26934662163262235</v>
      </c>
      <c r="BF471" s="1">
        <f>[1]服务器生态!AA489</f>
        <v>7.7933710520787389E-2</v>
      </c>
      <c r="BG471" s="1">
        <f>[1]服务器生态!AB489</f>
        <v>260.26891426737467</v>
      </c>
      <c r="BH471" s="1">
        <f>[1]服务器生态!AC489</f>
        <v>0.47962550249999997</v>
      </c>
      <c r="BI471" s="1">
        <f>[1]服务器生态!AD489</f>
        <v>0.47291513735919999</v>
      </c>
      <c r="BJ471" s="1">
        <f>[1]服务器生态!AE489</f>
        <v>3.8604200140800002E-2</v>
      </c>
      <c r="BK471" s="1">
        <f>[1]服务器生态!AF489</f>
        <v>6.8679600000000019E-3</v>
      </c>
      <c r="BL471" s="1">
        <f>[1]服务器生态!AG489</f>
        <v>1.9871999999999997E-3</v>
      </c>
      <c r="BM471" s="1">
        <f>[1]服务器生态!$P470</f>
        <v>1</v>
      </c>
      <c r="BN471" s="11">
        <f>[1]服务器生态!Q470</f>
        <v>0.39217849497175622</v>
      </c>
    </row>
    <row r="472" spans="53:66" x14ac:dyDescent="0.15">
      <c r="BA472" s="1">
        <v>469</v>
      </c>
      <c r="BB472" s="1">
        <f>[1]服务器生态!W490</f>
        <v>18.687283783780007</v>
      </c>
      <c r="BC472" s="1">
        <f>[1]服务器生态!X490</f>
        <v>18.425832928841547</v>
      </c>
      <c r="BD472" s="1">
        <f>[1]服务器生态!Y490</f>
        <v>1.5041060984386874</v>
      </c>
      <c r="BE472" s="1">
        <f>[1]服务器生态!Z490</f>
        <v>0.26759110361453264</v>
      </c>
      <c r="BF472" s="1">
        <f>[1]服务器生态!AA490</f>
        <v>7.7425762686853014E-2</v>
      </c>
      <c r="BG472" s="1">
        <f>[1]服务器生态!AB490</f>
        <v>260.26891426737467</v>
      </c>
      <c r="BH472" s="1">
        <f>[1]服务器生态!AC490</f>
        <v>0.47962550249999997</v>
      </c>
      <c r="BI472" s="1">
        <f>[1]服务器生态!AD490</f>
        <v>0.47291513735919999</v>
      </c>
      <c r="BJ472" s="1">
        <f>[1]服务器生态!AE490</f>
        <v>3.8604200140800002E-2</v>
      </c>
      <c r="BK472" s="1">
        <f>[1]服务器生态!AF490</f>
        <v>6.8679600000000019E-3</v>
      </c>
      <c r="BL472" s="1">
        <f>[1]服务器生态!AG490</f>
        <v>1.9871999999999997E-3</v>
      </c>
      <c r="BM472" s="1">
        <f>[1]服务器生态!$P471</f>
        <v>1</v>
      </c>
      <c r="BN472" s="11">
        <f>[1]服务器生态!Q471</f>
        <v>0.38962239677361632</v>
      </c>
    </row>
    <row r="473" spans="53:66" x14ac:dyDescent="0.15">
      <c r="BA473" s="1">
        <v>470</v>
      </c>
      <c r="BB473" s="1">
        <f>[1]服务器生态!W491</f>
        <v>18.564686795507786</v>
      </c>
      <c r="BC473" s="1">
        <f>[1]服务器生态!X491</f>
        <v>18.30495117579385</v>
      </c>
      <c r="BD473" s="1">
        <f>[1]服务器生态!Y491</f>
        <v>1.4942384857966338</v>
      </c>
      <c r="BE473" s="1">
        <f>[1]服务器生态!Z491</f>
        <v>0.26583558559644294</v>
      </c>
      <c r="BF473" s="1">
        <f>[1]服务器生态!AA491</f>
        <v>7.691781485291864E-2</v>
      </c>
      <c r="BG473" s="1">
        <f>[1]服务器生态!AB491</f>
        <v>260.26891426737467</v>
      </c>
      <c r="BH473" s="1">
        <f>[1]服务器生态!AC491</f>
        <v>0.47962550249999997</v>
      </c>
      <c r="BI473" s="1">
        <f>[1]服务器生态!AD491</f>
        <v>0.47291513735919999</v>
      </c>
      <c r="BJ473" s="1">
        <f>[1]服务器生态!AE491</f>
        <v>3.8604200140800002E-2</v>
      </c>
      <c r="BK473" s="1">
        <f>[1]服务器生态!AF491</f>
        <v>6.8679600000000019E-3</v>
      </c>
      <c r="BL473" s="1">
        <f>[1]服务器生态!AG491</f>
        <v>1.9871999999999997E-3</v>
      </c>
      <c r="BM473" s="1">
        <f>[1]服务器生态!$P472</f>
        <v>1</v>
      </c>
      <c r="BN473" s="11">
        <f>[1]服务器生态!Q472</f>
        <v>0.38706629857547631</v>
      </c>
    </row>
    <row r="474" spans="53:66" x14ac:dyDescent="0.15">
      <c r="BA474" s="1">
        <v>471</v>
      </c>
      <c r="BB474" s="1">
        <f>[1]服务器生态!W492</f>
        <v>18.442089807235565</v>
      </c>
      <c r="BC474" s="1">
        <f>[1]服务器生态!X492</f>
        <v>18.184069422746155</v>
      </c>
      <c r="BD474" s="1">
        <f>[1]服务器生态!Y492</f>
        <v>1.4843708731545808</v>
      </c>
      <c r="BE474" s="1">
        <f>[1]服务器生态!Z492</f>
        <v>0.26408006757835323</v>
      </c>
      <c r="BF474" s="1">
        <f>[1]服务器生态!AA492</f>
        <v>7.6409867018984279E-2</v>
      </c>
      <c r="BG474" s="1">
        <f>[1]服务器生态!AB492</f>
        <v>260.26891426737467</v>
      </c>
      <c r="BH474" s="1">
        <f>[1]服务器生态!AC492</f>
        <v>0.47962550249999997</v>
      </c>
      <c r="BI474" s="1">
        <f>[1]服务器生态!AD492</f>
        <v>0.47291513735919999</v>
      </c>
      <c r="BJ474" s="1">
        <f>[1]服务器生态!AE492</f>
        <v>3.8604200140800002E-2</v>
      </c>
      <c r="BK474" s="1">
        <f>[1]服务器生态!AF492</f>
        <v>6.8679600000000019E-3</v>
      </c>
      <c r="BL474" s="1">
        <f>[1]服务器生态!AG492</f>
        <v>1.9871999999999997E-3</v>
      </c>
      <c r="BM474" s="1">
        <f>[1]服务器生态!$P473</f>
        <v>1</v>
      </c>
      <c r="BN474" s="11">
        <f>[1]服务器生态!Q473</f>
        <v>0.38451020037733641</v>
      </c>
    </row>
    <row r="475" spans="53:66" x14ac:dyDescent="0.15">
      <c r="BA475" s="1">
        <v>472</v>
      </c>
      <c r="BB475" s="1">
        <f>[1]服务器生态!W493</f>
        <v>18.319492818963344</v>
      </c>
      <c r="BC475" s="1">
        <f>[1]服务器生态!X493</f>
        <v>18.063187669698458</v>
      </c>
      <c r="BD475" s="1">
        <f>[1]服务器生态!Y493</f>
        <v>1.4745032605125274</v>
      </c>
      <c r="BE475" s="1">
        <f>[1]服务器生态!Z493</f>
        <v>0.26232454956026346</v>
      </c>
      <c r="BF475" s="1">
        <f>[1]服务器生态!AA493</f>
        <v>7.5901919185049904E-2</v>
      </c>
      <c r="BG475" s="1">
        <f>[1]服务器生态!AB493</f>
        <v>260.26891426737467</v>
      </c>
      <c r="BH475" s="1">
        <f>[1]服务器生态!AC493</f>
        <v>0.47962550249999997</v>
      </c>
      <c r="BI475" s="1">
        <f>[1]服务器生态!AD493</f>
        <v>0.47291513735919999</v>
      </c>
      <c r="BJ475" s="1">
        <f>[1]服务器生态!AE493</f>
        <v>3.8604200140800002E-2</v>
      </c>
      <c r="BK475" s="1">
        <f>[1]服务器生态!AF493</f>
        <v>6.8679600000000019E-3</v>
      </c>
      <c r="BL475" s="1">
        <f>[1]服务器生态!AG493</f>
        <v>1.9871999999999997E-3</v>
      </c>
      <c r="BM475" s="1">
        <f>[1]服务器生态!$P474</f>
        <v>1</v>
      </c>
      <c r="BN475" s="11">
        <f>[1]服务器生态!Q474</f>
        <v>0.38195410217919645</v>
      </c>
    </row>
    <row r="476" spans="53:66" x14ac:dyDescent="0.15">
      <c r="BA476" s="1">
        <v>473</v>
      </c>
      <c r="BB476" s="1">
        <f>[1]服务器生态!W494</f>
        <v>18.196895830691123</v>
      </c>
      <c r="BC476" s="1">
        <f>[1]服务器生态!X494</f>
        <v>17.942305916650767</v>
      </c>
      <c r="BD476" s="1">
        <f>[1]服务器生态!Y494</f>
        <v>1.4646356478704743</v>
      </c>
      <c r="BE476" s="1">
        <f>[1]服务器生态!Z494</f>
        <v>0.26056903154217376</v>
      </c>
      <c r="BF476" s="1">
        <f>[1]服务器生态!AA494</f>
        <v>7.5393971351115543E-2</v>
      </c>
      <c r="BG476" s="1">
        <f>[1]服务器生态!AB494</f>
        <v>260.26891426737467</v>
      </c>
      <c r="BH476" s="1">
        <f>[1]服务器生态!AC494</f>
        <v>0.47962550249999997</v>
      </c>
      <c r="BI476" s="1">
        <f>[1]服务器生态!AD494</f>
        <v>0.47291513735919999</v>
      </c>
      <c r="BJ476" s="1">
        <f>[1]服务器生态!AE494</f>
        <v>3.8604200140800002E-2</v>
      </c>
      <c r="BK476" s="1">
        <f>[1]服务器生态!AF494</f>
        <v>6.8679600000000019E-3</v>
      </c>
      <c r="BL476" s="1">
        <f>[1]服务器生态!AG494</f>
        <v>1.9871999999999997E-3</v>
      </c>
      <c r="BM476" s="1">
        <f>[1]服务器生态!$P475</f>
        <v>1</v>
      </c>
      <c r="BN476" s="11">
        <f>[1]服务器生态!Q475</f>
        <v>0.37939800398105655</v>
      </c>
    </row>
    <row r="477" spans="53:66" x14ac:dyDescent="0.15">
      <c r="BA477" s="1">
        <v>474</v>
      </c>
      <c r="BB477" s="1">
        <f>[1]服务器生态!W495</f>
        <v>18.074298842418898</v>
      </c>
      <c r="BC477" s="1">
        <f>[1]服务器生态!X495</f>
        <v>17.821424163603069</v>
      </c>
      <c r="BD477" s="1">
        <f>[1]服务器生态!Y495</f>
        <v>1.4547680352284209</v>
      </c>
      <c r="BE477" s="1">
        <f>[1]服务器生态!Z495</f>
        <v>0.25881351352408405</v>
      </c>
      <c r="BF477" s="1">
        <f>[1]服务器生态!AA495</f>
        <v>7.4886023517181169E-2</v>
      </c>
      <c r="BG477" s="1">
        <f>[1]服务器生态!AB495</f>
        <v>260.26891426737467</v>
      </c>
      <c r="BH477" s="1">
        <f>[1]服务器生态!AC495</f>
        <v>0.47962550249999997</v>
      </c>
      <c r="BI477" s="1">
        <f>[1]服务器生态!AD495</f>
        <v>0.47291513735919999</v>
      </c>
      <c r="BJ477" s="1">
        <f>[1]服务器生态!AE495</f>
        <v>3.8604200140800002E-2</v>
      </c>
      <c r="BK477" s="1">
        <f>[1]服务器生态!AF495</f>
        <v>6.8679600000000019E-3</v>
      </c>
      <c r="BL477" s="1">
        <f>[1]服务器生态!AG495</f>
        <v>1.9871999999999997E-3</v>
      </c>
      <c r="BM477" s="1">
        <f>[1]服务器生态!$P476</f>
        <v>1</v>
      </c>
      <c r="BN477" s="11">
        <f>[1]服务器生态!Q476</f>
        <v>0.37684190578291654</v>
      </c>
    </row>
    <row r="478" spans="53:66" x14ac:dyDescent="0.15">
      <c r="BA478" s="1">
        <v>475</v>
      </c>
      <c r="BB478" s="1">
        <f>[1]服务器生态!W496</f>
        <v>17.95170185414668</v>
      </c>
      <c r="BC478" s="1">
        <f>[1]服务器生态!X496</f>
        <v>17.700542410555375</v>
      </c>
      <c r="BD478" s="1">
        <f>[1]服务器生态!Y496</f>
        <v>1.4449004225863677</v>
      </c>
      <c r="BE478" s="1">
        <f>[1]服务器生态!Z496</f>
        <v>0.25705799550599434</v>
      </c>
      <c r="BF478" s="1">
        <f>[1]服务器生态!AA496</f>
        <v>7.4378075683246808E-2</v>
      </c>
      <c r="BG478" s="1">
        <f>[1]服务器生态!AB496</f>
        <v>260.26891426737467</v>
      </c>
      <c r="BH478" s="1">
        <f>[1]服务器生态!AC496</f>
        <v>0.47962550249999997</v>
      </c>
      <c r="BI478" s="1">
        <f>[1]服务器生态!AD496</f>
        <v>0.47291513735919999</v>
      </c>
      <c r="BJ478" s="1">
        <f>[1]服务器生态!AE496</f>
        <v>3.8604200140800002E-2</v>
      </c>
      <c r="BK478" s="1">
        <f>[1]服务器生态!AF496</f>
        <v>6.8679600000000019E-3</v>
      </c>
      <c r="BL478" s="1">
        <f>[1]服务器生态!AG496</f>
        <v>1.9871999999999997E-3</v>
      </c>
      <c r="BM478" s="1">
        <f>[1]服务器生态!$P477</f>
        <v>1</v>
      </c>
      <c r="BN478" s="11">
        <f>[1]服务器生态!Q477</f>
        <v>0.37428580758477664</v>
      </c>
    </row>
    <row r="479" spans="53:66" x14ac:dyDescent="0.15">
      <c r="BA479" s="1">
        <v>476</v>
      </c>
      <c r="BB479" s="1">
        <f>[1]服务器生态!W497</f>
        <v>17.829104865874456</v>
      </c>
      <c r="BC479" s="1">
        <f>[1]服务器生态!X497</f>
        <v>17.579660657507677</v>
      </c>
      <c r="BD479" s="1">
        <f>[1]服务器生态!Y497</f>
        <v>1.4350328099443144</v>
      </c>
      <c r="BE479" s="1">
        <f>[1]服务器生态!Z497</f>
        <v>0.25530247748790458</v>
      </c>
      <c r="BF479" s="1">
        <f>[1]服务器生态!AA497</f>
        <v>7.3870127849312434E-2</v>
      </c>
      <c r="BG479" s="1">
        <f>[1]服务器生态!AB497</f>
        <v>260.26891426737467</v>
      </c>
      <c r="BH479" s="1">
        <f>[1]服务器生态!AC497</f>
        <v>0.47962550249999997</v>
      </c>
      <c r="BI479" s="1">
        <f>[1]服务器生态!AD497</f>
        <v>0.47291513735919999</v>
      </c>
      <c r="BJ479" s="1">
        <f>[1]服务器生态!AE497</f>
        <v>3.8604200140800002E-2</v>
      </c>
      <c r="BK479" s="1">
        <f>[1]服务器生态!AF497</f>
        <v>6.8679600000000019E-3</v>
      </c>
      <c r="BL479" s="1">
        <f>[1]服务器生态!AG497</f>
        <v>1.9871999999999997E-3</v>
      </c>
      <c r="BM479" s="1">
        <f>[1]服务器生态!$P478</f>
        <v>1</v>
      </c>
      <c r="BN479" s="11">
        <f>[1]服务器生态!Q478</f>
        <v>0.37172970938663669</v>
      </c>
    </row>
    <row r="480" spans="53:66" x14ac:dyDescent="0.15">
      <c r="BA480" s="1">
        <v>477</v>
      </c>
      <c r="BB480" s="1">
        <f>[1]服务器生态!W498</f>
        <v>17.706507877602238</v>
      </c>
      <c r="BC480" s="1">
        <f>[1]服务器生态!X498</f>
        <v>17.458778904459983</v>
      </c>
      <c r="BD480" s="1">
        <f>[1]服务器生态!Y498</f>
        <v>1.4251651973022612</v>
      </c>
      <c r="BE480" s="1">
        <f>[1]服务器生态!Z498</f>
        <v>0.25354695946981487</v>
      </c>
      <c r="BF480" s="1">
        <f>[1]服务器生态!AA498</f>
        <v>7.3362180015378073E-2</v>
      </c>
      <c r="BG480" s="1">
        <f>[1]服务器生态!AB498</f>
        <v>260.26891426737467</v>
      </c>
      <c r="BH480" s="1">
        <f>[1]服务器生态!AC498</f>
        <v>0.47962550249999997</v>
      </c>
      <c r="BI480" s="1">
        <f>[1]服务器生态!AD498</f>
        <v>0.47291513735919999</v>
      </c>
      <c r="BJ480" s="1">
        <f>[1]服务器生态!AE498</f>
        <v>3.8604200140800002E-2</v>
      </c>
      <c r="BK480" s="1">
        <f>[1]服务器生态!AF498</f>
        <v>6.8679600000000019E-3</v>
      </c>
      <c r="BL480" s="1">
        <f>[1]服务器生态!AG498</f>
        <v>1.9871999999999997E-3</v>
      </c>
      <c r="BM480" s="1">
        <f>[1]服务器生态!$P479</f>
        <v>1</v>
      </c>
      <c r="BN480" s="11">
        <f>[1]服务器生态!Q479</f>
        <v>0.36917361118849679</v>
      </c>
    </row>
    <row r="481" spans="53:66" x14ac:dyDescent="0.15">
      <c r="BA481" s="1">
        <v>478</v>
      </c>
      <c r="BB481" s="1">
        <f>[1]服务器生态!W499</f>
        <v>17.583910889330014</v>
      </c>
      <c r="BC481" s="1">
        <f>[1]服务器生态!X499</f>
        <v>17.337897151412285</v>
      </c>
      <c r="BD481" s="1">
        <f>[1]服务器生态!Y499</f>
        <v>1.4152975846602078</v>
      </c>
      <c r="BE481" s="1">
        <f>[1]服务器生态!Z499</f>
        <v>0.25179144145172516</v>
      </c>
      <c r="BF481" s="1">
        <f>[1]服务器生态!AA499</f>
        <v>7.2854232181443684E-2</v>
      </c>
      <c r="BG481" s="1">
        <f>[1]服务器生态!AB499</f>
        <v>260.26891426737467</v>
      </c>
      <c r="BH481" s="1">
        <f>[1]服务器生态!AC499</f>
        <v>0.47962550249999997</v>
      </c>
      <c r="BI481" s="1">
        <f>[1]服务器生态!AD499</f>
        <v>0.47291513735919999</v>
      </c>
      <c r="BJ481" s="1">
        <f>[1]服务器生态!AE499</f>
        <v>3.8604200140800002E-2</v>
      </c>
      <c r="BK481" s="1">
        <f>[1]服务器生态!AF499</f>
        <v>6.8679600000000019E-3</v>
      </c>
      <c r="BL481" s="1">
        <f>[1]服务器生态!AG499</f>
        <v>1.9871999999999997E-3</v>
      </c>
      <c r="BM481" s="1">
        <f>[1]服务器生态!$P480</f>
        <v>1</v>
      </c>
      <c r="BN481" s="11">
        <f>[1]服务器生态!Q480</f>
        <v>0.36661751299035678</v>
      </c>
    </row>
    <row r="482" spans="53:66" x14ac:dyDescent="0.15">
      <c r="BA482" s="1">
        <v>479</v>
      </c>
      <c r="BB482" s="1">
        <f>[1]服务器生态!W500</f>
        <v>17.461313901057792</v>
      </c>
      <c r="BC482" s="1">
        <f>[1]服务器生态!X500</f>
        <v>17.217015398364591</v>
      </c>
      <c r="BD482" s="1">
        <f>[1]服务器生态!Y500</f>
        <v>1.4054299720181547</v>
      </c>
      <c r="BE482" s="1">
        <f>[1]服务器生态!Z500</f>
        <v>0.25003592343363545</v>
      </c>
      <c r="BF482" s="1">
        <f>[1]服务器生态!AA500</f>
        <v>7.2346284347509324E-2</v>
      </c>
      <c r="BG482" s="1">
        <f>[1]服务器生态!AB500</f>
        <v>260.26891426737467</v>
      </c>
      <c r="BH482" s="1">
        <f>[1]服务器生态!AC500</f>
        <v>0.47962550249999997</v>
      </c>
      <c r="BI482" s="1">
        <f>[1]服务器生态!AD500</f>
        <v>0.47291513735919999</v>
      </c>
      <c r="BJ482" s="1">
        <f>[1]服务器生态!AE500</f>
        <v>3.8604200140800002E-2</v>
      </c>
      <c r="BK482" s="1">
        <f>[1]服务器生态!AF500</f>
        <v>6.8679600000000019E-3</v>
      </c>
      <c r="BL482" s="1">
        <f>[1]服务器生态!AG500</f>
        <v>1.9871999999999997E-3</v>
      </c>
      <c r="BM482" s="1">
        <f>[1]服务器生态!$P481</f>
        <v>1</v>
      </c>
      <c r="BN482" s="11">
        <f>[1]服务器生态!Q481</f>
        <v>0.36406141479221688</v>
      </c>
    </row>
    <row r="483" spans="53:66" x14ac:dyDescent="0.15">
      <c r="BA483" s="1">
        <v>480</v>
      </c>
      <c r="BB483" s="1">
        <f>[1]服务器生态!W501</f>
        <v>17.338716912785575</v>
      </c>
      <c r="BC483" s="1">
        <f>[1]服务器生态!X501</f>
        <v>17.0961336453169</v>
      </c>
      <c r="BD483" s="1">
        <f>[1]服务器生态!Y501</f>
        <v>1.3955623593761015</v>
      </c>
      <c r="BE483" s="1">
        <f>[1]服务器生态!Z501</f>
        <v>0.24828040541554575</v>
      </c>
      <c r="BF483" s="1">
        <f>[1]服务器生态!AA501</f>
        <v>7.1838336513574963E-2</v>
      </c>
      <c r="BG483" s="1">
        <f>[1]服务器生态!AB501</f>
        <v>260.26891426737467</v>
      </c>
      <c r="BH483" s="1">
        <f>[1]服务器生态!AC501</f>
        <v>0.47962550249999997</v>
      </c>
      <c r="BI483" s="1">
        <f>[1]服务器生态!AD501</f>
        <v>0.47291513735919999</v>
      </c>
      <c r="BJ483" s="1">
        <f>[1]服务器生态!AE501</f>
        <v>3.8604200140800002E-2</v>
      </c>
      <c r="BK483" s="1">
        <f>[1]服务器生态!AF501</f>
        <v>6.8679600000000019E-3</v>
      </c>
      <c r="BL483" s="1">
        <f>[1]服务器生态!AG501</f>
        <v>1.9871999999999997E-3</v>
      </c>
      <c r="BM483" s="1">
        <f>[1]服务器生态!$P482</f>
        <v>1</v>
      </c>
      <c r="BN483" s="11">
        <f>[1]服务器生态!Q482</f>
        <v>0.36150531659407698</v>
      </c>
    </row>
    <row r="484" spans="53:66" x14ac:dyDescent="0.15">
      <c r="BA484" s="1">
        <v>481</v>
      </c>
      <c r="BB484" s="1">
        <f>[1]服务器生态!W502</f>
        <v>17.237574397460989</v>
      </c>
      <c r="BC484" s="1">
        <f>[1]服务器生态!X502</f>
        <v>16.996406199052547</v>
      </c>
      <c r="BD484" s="1">
        <f>[1]服务器生态!Y502</f>
        <v>1.3874215789464073</v>
      </c>
      <c r="BE484" s="1">
        <f>[1]服务器生态!Z502</f>
        <v>0.2468321030506217</v>
      </c>
      <c r="BF484" s="1">
        <f>[1]服务器生态!AA502</f>
        <v>7.1419279550579098E-2</v>
      </c>
      <c r="BG484" s="1">
        <f>[1]服务器生态!AB502</f>
        <v>260.26891426737467</v>
      </c>
      <c r="BH484" s="1">
        <f>[1]服务器生态!AC502</f>
        <v>0.47962550249999997</v>
      </c>
      <c r="BI484" s="1">
        <f>[1]服务器生态!AD502</f>
        <v>0.47291513735919999</v>
      </c>
      <c r="BJ484" s="1">
        <f>[1]服务器生态!AE502</f>
        <v>3.8604200140800002E-2</v>
      </c>
      <c r="BK484" s="1">
        <f>[1]服务器生态!AF502</f>
        <v>6.8679600000000019E-3</v>
      </c>
      <c r="BL484" s="1">
        <f>[1]服务器生态!AG502</f>
        <v>1.9871999999999997E-3</v>
      </c>
      <c r="BM484" s="1">
        <f>[1]服务器生态!$P483</f>
        <v>1</v>
      </c>
      <c r="BN484" s="11">
        <f>[1]服务器生态!Q483</f>
        <v>0.35939653558061146</v>
      </c>
    </row>
    <row r="485" spans="53:66" x14ac:dyDescent="0.15">
      <c r="BA485" s="1">
        <v>482</v>
      </c>
      <c r="BB485" s="1">
        <f>[1]服务器生态!W503</f>
        <v>17.13643188213641</v>
      </c>
      <c r="BC485" s="1">
        <f>[1]服务器生态!X503</f>
        <v>16.896678752788201</v>
      </c>
      <c r="BD485" s="1">
        <f>[1]服务器生态!Y503</f>
        <v>1.3792807985167137</v>
      </c>
      <c r="BE485" s="1">
        <f>[1]服务器生态!Z503</f>
        <v>0.24538380068569773</v>
      </c>
      <c r="BF485" s="1">
        <f>[1]服务器生态!AA503</f>
        <v>7.1000222587583262E-2</v>
      </c>
      <c r="BG485" s="1">
        <f>[1]服务器生态!AB503</f>
        <v>260.26891426737467</v>
      </c>
      <c r="BH485" s="1">
        <f>[1]服务器生态!AC503</f>
        <v>0.47962550249999997</v>
      </c>
      <c r="BI485" s="1">
        <f>[1]服务器生态!AD503</f>
        <v>0.47291513735919999</v>
      </c>
      <c r="BJ485" s="1">
        <f>[1]服务器生态!AE503</f>
        <v>3.8604200140800002E-2</v>
      </c>
      <c r="BK485" s="1">
        <f>[1]服务器生态!AF503</f>
        <v>6.8679600000000019E-3</v>
      </c>
      <c r="BL485" s="1">
        <f>[1]服务器生态!AG503</f>
        <v>1.9871999999999997E-3</v>
      </c>
      <c r="BM485" s="1">
        <f>[1]服务器生态!$P484</f>
        <v>1</v>
      </c>
      <c r="BN485" s="11">
        <f>[1]服务器生态!Q484</f>
        <v>0.35728775456714607</v>
      </c>
    </row>
    <row r="486" spans="53:66" x14ac:dyDescent="0.15">
      <c r="BA486" s="1">
        <v>483</v>
      </c>
      <c r="BB486" s="1">
        <f>[1]服务器生态!W504</f>
        <v>17.035289366811828</v>
      </c>
      <c r="BC486" s="1">
        <f>[1]服务器生态!X504</f>
        <v>16.796951306523855</v>
      </c>
      <c r="BD486" s="1">
        <f>[1]服务器生态!Y504</f>
        <v>1.3711400180870199</v>
      </c>
      <c r="BE486" s="1">
        <f>[1]服务器生态!Z504</f>
        <v>0.24393549832077371</v>
      </c>
      <c r="BF486" s="1">
        <f>[1]服务器生态!AA504</f>
        <v>7.0581165624587411E-2</v>
      </c>
      <c r="BG486" s="1">
        <f>[1]服务器生态!AB504</f>
        <v>260.26891426737467</v>
      </c>
      <c r="BH486" s="1">
        <f>[1]服务器生态!AC504</f>
        <v>0.47962550249999997</v>
      </c>
      <c r="BI486" s="1">
        <f>[1]服务器生态!AD504</f>
        <v>0.47291513735919999</v>
      </c>
      <c r="BJ486" s="1">
        <f>[1]服务器生态!AE504</f>
        <v>3.8604200140800002E-2</v>
      </c>
      <c r="BK486" s="1">
        <f>[1]服务器生态!AF504</f>
        <v>6.8679600000000019E-3</v>
      </c>
      <c r="BL486" s="1">
        <f>[1]服务器生态!AG504</f>
        <v>1.9871999999999997E-3</v>
      </c>
      <c r="BM486" s="1">
        <f>[1]服务器生态!$P485</f>
        <v>1</v>
      </c>
      <c r="BN486" s="11">
        <f>[1]服务器生态!Q485</f>
        <v>0.35517897355368061</v>
      </c>
    </row>
    <row r="487" spans="53:66" x14ac:dyDescent="0.15">
      <c r="BA487" s="1">
        <v>484</v>
      </c>
      <c r="BB487" s="1">
        <f>[1]服务器生态!W505</f>
        <v>16.934146851487242</v>
      </c>
      <c r="BC487" s="1">
        <f>[1]服务器生态!X505</f>
        <v>16.697223860259502</v>
      </c>
      <c r="BD487" s="1">
        <f>[1]服务器生态!Y505</f>
        <v>1.3629992376573257</v>
      </c>
      <c r="BE487" s="1">
        <f>[1]服务器生态!Z505</f>
        <v>0.24248719595584964</v>
      </c>
      <c r="BF487" s="1">
        <f>[1]服务器生态!AA505</f>
        <v>7.0162108661591532E-2</v>
      </c>
      <c r="BG487" s="1">
        <f>[1]服务器生态!AB505</f>
        <v>260.26891426737467</v>
      </c>
      <c r="BH487" s="1">
        <f>[1]服务器生态!AC505</f>
        <v>0.47962550249999997</v>
      </c>
      <c r="BI487" s="1">
        <f>[1]服务器生态!AD505</f>
        <v>0.47291513735919999</v>
      </c>
      <c r="BJ487" s="1">
        <f>[1]服务器生态!AE505</f>
        <v>3.8604200140800002E-2</v>
      </c>
      <c r="BK487" s="1">
        <f>[1]服务器生态!AF505</f>
        <v>6.8679600000000019E-3</v>
      </c>
      <c r="BL487" s="1">
        <f>[1]服务器生态!AG505</f>
        <v>1.9871999999999997E-3</v>
      </c>
      <c r="BM487" s="1">
        <f>[1]服务器生态!$P486</f>
        <v>1</v>
      </c>
      <c r="BN487" s="11">
        <f>[1]服务器生态!Q486</f>
        <v>0.3530701925402151</v>
      </c>
    </row>
    <row r="488" spans="53:66" x14ac:dyDescent="0.15">
      <c r="BA488" s="1">
        <v>485</v>
      </c>
      <c r="BB488" s="1">
        <f>[1]服务器生态!W506</f>
        <v>16.833004336162659</v>
      </c>
      <c r="BC488" s="1">
        <f>[1]服务器生态!X506</f>
        <v>16.597496413995152</v>
      </c>
      <c r="BD488" s="1">
        <f>[1]服务器生态!Y506</f>
        <v>1.3548584572276317</v>
      </c>
      <c r="BE488" s="1">
        <f>[1]服务器生态!Z506</f>
        <v>0.24103889359092565</v>
      </c>
      <c r="BF488" s="1">
        <f>[1]服务器生态!AA506</f>
        <v>6.9743051698595682E-2</v>
      </c>
      <c r="BG488" s="1">
        <f>[1]服务器生态!AB506</f>
        <v>260.26891426737467</v>
      </c>
      <c r="BH488" s="1">
        <f>[1]服务器生态!AC506</f>
        <v>0.47962550249999997</v>
      </c>
      <c r="BI488" s="1">
        <f>[1]服务器生态!AD506</f>
        <v>0.47291513735919999</v>
      </c>
      <c r="BJ488" s="1">
        <f>[1]服务器生态!AE506</f>
        <v>3.8604200140800002E-2</v>
      </c>
      <c r="BK488" s="1">
        <f>[1]服务器生态!AF506</f>
        <v>6.8679600000000019E-3</v>
      </c>
      <c r="BL488" s="1">
        <f>[1]服务器生态!AG506</f>
        <v>1.9871999999999997E-3</v>
      </c>
      <c r="BM488" s="1">
        <f>[1]服务器生态!$P487</f>
        <v>1</v>
      </c>
      <c r="BN488" s="11">
        <f>[1]服务器生态!Q487</f>
        <v>0.35096141152674964</v>
      </c>
    </row>
    <row r="489" spans="53:66" x14ac:dyDescent="0.15">
      <c r="BA489" s="1">
        <v>486</v>
      </c>
      <c r="BB489" s="1">
        <f>[1]服务器生态!W507</f>
        <v>16.73186182083808</v>
      </c>
      <c r="BC489" s="1">
        <f>[1]服务器生态!X507</f>
        <v>16.49776896773081</v>
      </c>
      <c r="BD489" s="1">
        <f>[1]服务器生态!Y507</f>
        <v>1.3467176767979381</v>
      </c>
      <c r="BE489" s="1">
        <f>[1]服务器生态!Z507</f>
        <v>0.23959059122600168</v>
      </c>
      <c r="BF489" s="1">
        <f>[1]服务器生态!AA507</f>
        <v>6.9323994735599845E-2</v>
      </c>
      <c r="BG489" s="1">
        <f>[1]服务器生态!AB507</f>
        <v>260.26891426737467</v>
      </c>
      <c r="BH489" s="1">
        <f>[1]服务器生态!AC507</f>
        <v>0.47962550249999997</v>
      </c>
      <c r="BI489" s="1">
        <f>[1]服务器生态!AD507</f>
        <v>0.47291513735919999</v>
      </c>
      <c r="BJ489" s="1">
        <f>[1]服务器生态!AE507</f>
        <v>3.8604200140800002E-2</v>
      </c>
      <c r="BK489" s="1">
        <f>[1]服务器生态!AF507</f>
        <v>6.8679600000000019E-3</v>
      </c>
      <c r="BL489" s="1">
        <f>[1]服务器生态!AG507</f>
        <v>1.9871999999999997E-3</v>
      </c>
      <c r="BM489" s="1">
        <f>[1]服务器生态!$P488</f>
        <v>1</v>
      </c>
      <c r="BN489" s="11">
        <f>[1]服务器生态!Q488</f>
        <v>0.3488526305132843</v>
      </c>
    </row>
    <row r="490" spans="53:66" x14ac:dyDescent="0.15">
      <c r="BA490" s="1">
        <v>487</v>
      </c>
      <c r="BB490" s="1">
        <f>[1]服务器生态!W508</f>
        <v>16.630719305513495</v>
      </c>
      <c r="BC490" s="1">
        <f>[1]服务器生态!X508</f>
        <v>16.398041521466457</v>
      </c>
      <c r="BD490" s="1">
        <f>[1]服务器生态!Y508</f>
        <v>1.3385768963682438</v>
      </c>
      <c r="BE490" s="1">
        <f>[1]服务器生态!Z508</f>
        <v>0.23814228886107761</v>
      </c>
      <c r="BF490" s="1">
        <f>[1]服务器生态!AA508</f>
        <v>6.890493777260398E-2</v>
      </c>
      <c r="BG490" s="1">
        <f>[1]服务器生态!AB508</f>
        <v>260.26891426737467</v>
      </c>
      <c r="BH490" s="1">
        <f>[1]服务器生态!AC508</f>
        <v>0.47962550249999997</v>
      </c>
      <c r="BI490" s="1">
        <f>[1]服务器生态!AD508</f>
        <v>0.47291513735919999</v>
      </c>
      <c r="BJ490" s="1">
        <f>[1]服务器生态!AE508</f>
        <v>3.8604200140800002E-2</v>
      </c>
      <c r="BK490" s="1">
        <f>[1]服务器生态!AF508</f>
        <v>6.8679600000000019E-3</v>
      </c>
      <c r="BL490" s="1">
        <f>[1]服务器生态!AG508</f>
        <v>1.9871999999999997E-3</v>
      </c>
      <c r="BM490" s="1">
        <f>[1]服务器生态!$P489</f>
        <v>1</v>
      </c>
      <c r="BN490" s="11">
        <f>[1]服务器生态!Q489</f>
        <v>0.34674384949981879</v>
      </c>
    </row>
    <row r="491" spans="53:66" x14ac:dyDescent="0.15">
      <c r="BA491" s="1">
        <v>488</v>
      </c>
      <c r="BB491" s="1">
        <f>[1]服务器生态!W509</f>
        <v>16.529576790188912</v>
      </c>
      <c r="BC491" s="1">
        <f>[1]服务器生态!X509</f>
        <v>16.298314075202107</v>
      </c>
      <c r="BD491" s="1">
        <f>[1]服务器生态!Y509</f>
        <v>1.33043611593855</v>
      </c>
      <c r="BE491" s="1">
        <f>[1]服务器生态!Z509</f>
        <v>0.23669398649615359</v>
      </c>
      <c r="BF491" s="1">
        <f>[1]服务器生态!AA509</f>
        <v>6.848588080960813E-2</v>
      </c>
      <c r="BG491" s="1">
        <f>[1]服务器生态!AB509</f>
        <v>260.26891426737467</v>
      </c>
      <c r="BH491" s="1">
        <f>[1]服务器生态!AC509</f>
        <v>0.47962550249999997</v>
      </c>
      <c r="BI491" s="1">
        <f>[1]服务器生态!AD509</f>
        <v>0.47291513735919999</v>
      </c>
      <c r="BJ491" s="1">
        <f>[1]服务器生态!AE509</f>
        <v>3.8604200140800002E-2</v>
      </c>
      <c r="BK491" s="1">
        <f>[1]服务器生态!AF509</f>
        <v>6.8679600000000019E-3</v>
      </c>
      <c r="BL491" s="1">
        <f>[1]服务器生态!AG509</f>
        <v>1.9871999999999997E-3</v>
      </c>
      <c r="BM491" s="1">
        <f>[1]服务器生态!$P490</f>
        <v>1</v>
      </c>
      <c r="BN491" s="11">
        <f>[1]服务器生态!Q490</f>
        <v>0.34463506848635334</v>
      </c>
    </row>
    <row r="492" spans="53:66" x14ac:dyDescent="0.15">
      <c r="BA492" s="1">
        <v>489</v>
      </c>
      <c r="BB492" s="1">
        <f>[1]服务器生态!W510</f>
        <v>16.42843427486433</v>
      </c>
      <c r="BC492" s="1">
        <f>[1]服务器生态!X510</f>
        <v>16.198586628937761</v>
      </c>
      <c r="BD492" s="1">
        <f>[1]服务器生态!Y510</f>
        <v>1.322295335508856</v>
      </c>
      <c r="BE492" s="1">
        <f>[1]服务器生态!Z510</f>
        <v>0.23524568413122957</v>
      </c>
      <c r="BF492" s="1">
        <f>[1]服务器生态!AA510</f>
        <v>6.8066823846612265E-2</v>
      </c>
      <c r="BG492" s="1">
        <f>[1]服务器生态!AB510</f>
        <v>260.26891426737467</v>
      </c>
      <c r="BH492" s="1">
        <f>[1]服务器生态!AC510</f>
        <v>0.47962550249999997</v>
      </c>
      <c r="BI492" s="1">
        <f>[1]服务器生态!AD510</f>
        <v>0.47291513735919999</v>
      </c>
      <c r="BJ492" s="1">
        <f>[1]服务器生态!AE510</f>
        <v>3.8604200140800002E-2</v>
      </c>
      <c r="BK492" s="1">
        <f>[1]服务器生态!AF510</f>
        <v>6.8679600000000019E-3</v>
      </c>
      <c r="BL492" s="1">
        <f>[1]服务器生态!AG510</f>
        <v>1.9871999999999997E-3</v>
      </c>
      <c r="BM492" s="1">
        <f>[1]服务器生态!$P491</f>
        <v>1</v>
      </c>
      <c r="BN492" s="11">
        <f>[1]服务器生态!Q491</f>
        <v>0.34252628747288788</v>
      </c>
    </row>
    <row r="493" spans="53:66" x14ac:dyDescent="0.15">
      <c r="BA493" s="1">
        <v>490</v>
      </c>
      <c r="BB493" s="1">
        <f>[1]服务器生态!W511</f>
        <v>16.327291759539747</v>
      </c>
      <c r="BC493" s="1">
        <f>[1]服务器生态!X511</f>
        <v>16.098859182673412</v>
      </c>
      <c r="BD493" s="1">
        <f>[1]服务器生态!Y511</f>
        <v>1.3141545550791622</v>
      </c>
      <c r="BE493" s="1">
        <f>[1]服务器生态!Z511</f>
        <v>0.23379738176630557</v>
      </c>
      <c r="BF493" s="1">
        <f>[1]服务器生态!AA511</f>
        <v>6.7647766883616414E-2</v>
      </c>
      <c r="BG493" s="1">
        <f>[1]服务器生态!AB511</f>
        <v>260.26891426737467</v>
      </c>
      <c r="BH493" s="1">
        <f>[1]服务器生态!AC511</f>
        <v>0.47962550249999997</v>
      </c>
      <c r="BI493" s="1">
        <f>[1]服务器生态!AD511</f>
        <v>0.47291513735919999</v>
      </c>
      <c r="BJ493" s="1">
        <f>[1]服务器生态!AE511</f>
        <v>3.8604200140800002E-2</v>
      </c>
      <c r="BK493" s="1">
        <f>[1]服务器生态!AF511</f>
        <v>6.8679600000000019E-3</v>
      </c>
      <c r="BL493" s="1">
        <f>[1]服务器生态!AG511</f>
        <v>1.9871999999999997E-3</v>
      </c>
      <c r="BM493" s="1">
        <f>[1]服务器生态!$P492</f>
        <v>1</v>
      </c>
      <c r="BN493" s="11">
        <f>[1]服务器生态!Q492</f>
        <v>0.34041750645942243</v>
      </c>
    </row>
    <row r="494" spans="53:66" x14ac:dyDescent="0.15">
      <c r="BA494" s="1">
        <v>491</v>
      </c>
      <c r="BB494" s="1">
        <f>[1]服务器生态!W512</f>
        <v>16.226149244215165</v>
      </c>
      <c r="BC494" s="1">
        <f>[1]服务器生态!X512</f>
        <v>15.999131736409064</v>
      </c>
      <c r="BD494" s="1">
        <f>[1]服务器生态!Y512</f>
        <v>1.3060137746494682</v>
      </c>
      <c r="BE494" s="1">
        <f>[1]服务器生态!Z512</f>
        <v>0.23234907940138155</v>
      </c>
      <c r="BF494" s="1">
        <f>[1]服务器生态!AA512</f>
        <v>6.7228709920620564E-2</v>
      </c>
      <c r="BG494" s="1">
        <f>[1]服务器生态!AB512</f>
        <v>260.26891426737467</v>
      </c>
      <c r="BH494" s="1">
        <f>[1]服务器生态!AC512</f>
        <v>0.47962550249999997</v>
      </c>
      <c r="BI494" s="1">
        <f>[1]服务器生态!AD512</f>
        <v>0.47291513735919999</v>
      </c>
      <c r="BJ494" s="1">
        <f>[1]服务器生态!AE512</f>
        <v>3.8604200140800002E-2</v>
      </c>
      <c r="BK494" s="1">
        <f>[1]服务器生态!AF512</f>
        <v>6.8679600000000019E-3</v>
      </c>
      <c r="BL494" s="1">
        <f>[1]服务器生态!AG512</f>
        <v>1.9871999999999997E-3</v>
      </c>
      <c r="BM494" s="1">
        <f>[1]服务器生态!$P493</f>
        <v>1</v>
      </c>
      <c r="BN494" s="11">
        <f>[1]服务器生态!Q493</f>
        <v>0.33830872544595697</v>
      </c>
    </row>
    <row r="495" spans="53:66" x14ac:dyDescent="0.15">
      <c r="BA495" s="1">
        <v>492</v>
      </c>
      <c r="BB495" s="1">
        <f>[1]服务器生态!W513</f>
        <v>16.125006728890583</v>
      </c>
      <c r="BC495" s="1">
        <f>[1]服务器生态!X513</f>
        <v>15.899404290144714</v>
      </c>
      <c r="BD495" s="1">
        <f>[1]服务器生态!Y513</f>
        <v>1.2978729942197742</v>
      </c>
      <c r="BE495" s="1">
        <f>[1]服务器生态!Z513</f>
        <v>0.23090077703645753</v>
      </c>
      <c r="BF495" s="1">
        <f>[1]服务器生态!AA513</f>
        <v>6.6809652957624713E-2</v>
      </c>
      <c r="BG495" s="1">
        <f>[1]服务器生态!AB513</f>
        <v>260.26891426737467</v>
      </c>
      <c r="BH495" s="1">
        <f>[1]服务器生态!AC513</f>
        <v>0.47962550249999997</v>
      </c>
      <c r="BI495" s="1">
        <f>[1]服务器生态!AD513</f>
        <v>0.47291513735919999</v>
      </c>
      <c r="BJ495" s="1">
        <f>[1]服务器生态!AE513</f>
        <v>3.8604200140800002E-2</v>
      </c>
      <c r="BK495" s="1">
        <f>[1]服务器生态!AF513</f>
        <v>6.8679600000000019E-3</v>
      </c>
      <c r="BL495" s="1">
        <f>[1]服务器生态!AG513</f>
        <v>1.9871999999999997E-3</v>
      </c>
      <c r="BM495" s="1">
        <f>[1]服务器生态!$P494</f>
        <v>1</v>
      </c>
      <c r="BN495" s="11">
        <f>[1]服务器生态!Q494</f>
        <v>0.33619994443249157</v>
      </c>
    </row>
    <row r="496" spans="53:66" x14ac:dyDescent="0.15">
      <c r="BA496" s="1">
        <v>493</v>
      </c>
      <c r="BB496" s="1">
        <f>[1]服务器生态!W514</f>
        <v>16.023864213566</v>
      </c>
      <c r="BC496" s="1">
        <f>[1]服务器生态!X514</f>
        <v>15.799676843880366</v>
      </c>
      <c r="BD496" s="1">
        <f>[1]服务器生态!Y514</f>
        <v>1.2897322137900804</v>
      </c>
      <c r="BE496" s="1">
        <f>[1]服务器生态!Z514</f>
        <v>0.22945247467153351</v>
      </c>
      <c r="BF496" s="1">
        <f>[1]服务器生态!AA514</f>
        <v>6.6390595994628862E-2</v>
      </c>
      <c r="BG496" s="1">
        <f>[1]服务器生态!AB514</f>
        <v>260.26891426737467</v>
      </c>
      <c r="BH496" s="1">
        <f>[1]服务器生态!AC514</f>
        <v>0.47962550249999997</v>
      </c>
      <c r="BI496" s="1">
        <f>[1]服务器生态!AD514</f>
        <v>0.47291513735919999</v>
      </c>
      <c r="BJ496" s="1">
        <f>[1]服务器生态!AE514</f>
        <v>3.8604200140800002E-2</v>
      </c>
      <c r="BK496" s="1">
        <f>[1]服务器生态!AF514</f>
        <v>6.8679600000000019E-3</v>
      </c>
      <c r="BL496" s="1">
        <f>[1]服务器生态!AG514</f>
        <v>1.9871999999999997E-3</v>
      </c>
      <c r="BM496" s="1">
        <f>[1]服务器生态!$P495</f>
        <v>1</v>
      </c>
      <c r="BN496" s="11">
        <f>[1]服务器生态!Q495</f>
        <v>0.33409116341902612</v>
      </c>
    </row>
    <row r="497" spans="53:66" x14ac:dyDescent="0.15">
      <c r="BA497" s="1">
        <v>494</v>
      </c>
      <c r="BB497" s="1">
        <f>[1]服务器生态!W515</f>
        <v>15.922721698241418</v>
      </c>
      <c r="BC497" s="1">
        <f>[1]服务器生态!X515</f>
        <v>15.699949397616017</v>
      </c>
      <c r="BD497" s="1">
        <f>[1]服务器生态!Y515</f>
        <v>1.2815914333603864</v>
      </c>
      <c r="BE497" s="1">
        <f>[1]服务器生态!Z515</f>
        <v>0.22800417230660949</v>
      </c>
      <c r="BF497" s="1">
        <f>[1]服务器生态!AA515</f>
        <v>6.5971539031633011E-2</v>
      </c>
      <c r="BG497" s="1">
        <f>[1]服务器生态!AB515</f>
        <v>260.26891426737467</v>
      </c>
      <c r="BH497" s="1">
        <f>[1]服务器生态!AC515</f>
        <v>0.47962550249999997</v>
      </c>
      <c r="BI497" s="1">
        <f>[1]服务器生态!AD515</f>
        <v>0.47291513735919999</v>
      </c>
      <c r="BJ497" s="1">
        <f>[1]服务器生态!AE515</f>
        <v>3.8604200140800002E-2</v>
      </c>
      <c r="BK497" s="1">
        <f>[1]服务器生态!AF515</f>
        <v>6.8679600000000019E-3</v>
      </c>
      <c r="BL497" s="1">
        <f>[1]服务器生态!AG515</f>
        <v>1.9871999999999997E-3</v>
      </c>
      <c r="BM497" s="1">
        <f>[1]服务器生态!$P496</f>
        <v>1</v>
      </c>
      <c r="BN497" s="11">
        <f>[1]服务器生态!Q496</f>
        <v>0.33198238240556066</v>
      </c>
    </row>
    <row r="498" spans="53:66" x14ac:dyDescent="0.15">
      <c r="BA498" s="1">
        <v>495</v>
      </c>
      <c r="BB498" s="1">
        <f>[1]服务器生态!W516</f>
        <v>15.821579182916835</v>
      </c>
      <c r="BC498" s="1">
        <f>[1]服务器生态!X516</f>
        <v>15.600221951351669</v>
      </c>
      <c r="BD498" s="1">
        <f>[1]服务器生态!Y516</f>
        <v>1.2734506529306926</v>
      </c>
      <c r="BE498" s="1">
        <f>[1]服务器生态!Z516</f>
        <v>0.22655586994168547</v>
      </c>
      <c r="BF498" s="1">
        <f>[1]服务器生态!AA516</f>
        <v>6.5552482068637147E-2</v>
      </c>
      <c r="BG498" s="1">
        <f>[1]服务器生态!AB516</f>
        <v>260.26891426737467</v>
      </c>
      <c r="BH498" s="1">
        <f>[1]服务器生态!AC516</f>
        <v>0.47962550249999997</v>
      </c>
      <c r="BI498" s="1">
        <f>[1]服务器生态!AD516</f>
        <v>0.47291513735919999</v>
      </c>
      <c r="BJ498" s="1">
        <f>[1]服务器生态!AE516</f>
        <v>3.8604200140800002E-2</v>
      </c>
      <c r="BK498" s="1">
        <f>[1]服务器生态!AF516</f>
        <v>6.8679600000000019E-3</v>
      </c>
      <c r="BL498" s="1">
        <f>[1]服务器生态!AG516</f>
        <v>1.9871999999999997E-3</v>
      </c>
      <c r="BM498" s="1">
        <f>[1]服务器生态!$P497</f>
        <v>1</v>
      </c>
      <c r="BN498" s="11">
        <f>[1]服务器生态!Q497</f>
        <v>0.32987360139209521</v>
      </c>
    </row>
    <row r="499" spans="53:66" x14ac:dyDescent="0.15">
      <c r="BA499" s="1">
        <v>496</v>
      </c>
      <c r="BB499" s="1">
        <f>[1]服务器生态!W517</f>
        <v>15.720436667592253</v>
      </c>
      <c r="BC499" s="1">
        <f>[1]服务器生态!X517</f>
        <v>15.500494505087321</v>
      </c>
      <c r="BD499" s="1">
        <f>[1]服务器生态!Y517</f>
        <v>1.2653098725009986</v>
      </c>
      <c r="BE499" s="1">
        <f>[1]服务器生态!Z517</f>
        <v>0.22510756757676148</v>
      </c>
      <c r="BF499" s="1">
        <f>[1]服务器生态!AA517</f>
        <v>6.5133425105641296E-2</v>
      </c>
      <c r="BG499" s="1">
        <f>[1]服务器生态!AB517</f>
        <v>260.26891426737467</v>
      </c>
      <c r="BH499" s="1">
        <f>[1]服务器生态!AC517</f>
        <v>0.47962550249999997</v>
      </c>
      <c r="BI499" s="1">
        <f>[1]服务器生态!AD517</f>
        <v>0.47291513735919999</v>
      </c>
      <c r="BJ499" s="1">
        <f>[1]服务器生态!AE517</f>
        <v>3.8604200140800002E-2</v>
      </c>
      <c r="BK499" s="1">
        <f>[1]服务器生态!AF517</f>
        <v>6.8679600000000019E-3</v>
      </c>
      <c r="BL499" s="1">
        <f>[1]服务器生态!AG517</f>
        <v>1.9871999999999997E-3</v>
      </c>
      <c r="BM499" s="1">
        <f>[1]服务器生态!$P498</f>
        <v>1</v>
      </c>
      <c r="BN499" s="11">
        <f>[1]服务器生态!Q498</f>
        <v>0.32776482037862975</v>
      </c>
    </row>
    <row r="500" spans="53:66" x14ac:dyDescent="0.15">
      <c r="BA500" s="1">
        <v>497</v>
      </c>
      <c r="BB500" s="1">
        <f>[1]服务器生态!W518</f>
        <v>15.61929415226767</v>
      </c>
      <c r="BC500" s="1">
        <f>[1]服务器生态!X518</f>
        <v>15.400767058822971</v>
      </c>
      <c r="BD500" s="1">
        <f>[1]服务器生态!Y518</f>
        <v>1.2571690920713048</v>
      </c>
      <c r="BE500" s="1">
        <f>[1]服务器生态!Z518</f>
        <v>0.22365926521183746</v>
      </c>
      <c r="BF500" s="1">
        <f>[1]服务器生态!AA518</f>
        <v>6.4714368142645445E-2</v>
      </c>
      <c r="BG500" s="1">
        <f>[1]服务器生态!AB518</f>
        <v>260.26891426737467</v>
      </c>
      <c r="BH500" s="1">
        <f>[1]服务器生态!AC518</f>
        <v>0.47962550249999997</v>
      </c>
      <c r="BI500" s="1">
        <f>[1]服务器生态!AD518</f>
        <v>0.47291513735919999</v>
      </c>
      <c r="BJ500" s="1">
        <f>[1]服务器生态!AE518</f>
        <v>3.8604200140800002E-2</v>
      </c>
      <c r="BK500" s="1">
        <f>[1]服务器生态!AF518</f>
        <v>6.8679600000000019E-3</v>
      </c>
      <c r="BL500" s="1">
        <f>[1]服务器生态!AG518</f>
        <v>1.9871999999999997E-3</v>
      </c>
      <c r="BM500" s="1">
        <f>[1]服务器生态!$P499</f>
        <v>1</v>
      </c>
      <c r="BN500" s="11">
        <f>[1]服务器生态!Q499</f>
        <v>0.3256560393651643</v>
      </c>
    </row>
    <row r="501" spans="53:66" x14ac:dyDescent="0.15">
      <c r="BA501" s="1">
        <v>498</v>
      </c>
      <c r="BB501" s="1">
        <f>[1]服务器生态!W519</f>
        <v>15.518151636943088</v>
      </c>
      <c r="BC501" s="1">
        <f>[1]服务器生态!X519</f>
        <v>15.301039612558624</v>
      </c>
      <c r="BD501" s="1">
        <f>[1]服务器生态!Y519</f>
        <v>1.2490283116416108</v>
      </c>
      <c r="BE501" s="1">
        <f>[1]服务器生态!Z519</f>
        <v>0.22221096284691344</v>
      </c>
      <c r="BF501" s="1">
        <f>[1]服务器生态!AA519</f>
        <v>6.4295311179649595E-2</v>
      </c>
      <c r="BG501" s="1">
        <f>[1]服务器生态!AB519</f>
        <v>260.26891426737467</v>
      </c>
      <c r="BH501" s="1">
        <f>[1]服务器生态!AC519</f>
        <v>0.47962550249999997</v>
      </c>
      <c r="BI501" s="1">
        <f>[1]服务器生态!AD519</f>
        <v>0.47291513735919999</v>
      </c>
      <c r="BJ501" s="1">
        <f>[1]服务器生态!AE519</f>
        <v>3.8604200140800002E-2</v>
      </c>
      <c r="BK501" s="1">
        <f>[1]服务器生态!AF519</f>
        <v>6.8679600000000019E-3</v>
      </c>
      <c r="BL501" s="1">
        <f>[1]服务器生态!AG519</f>
        <v>1.9871999999999997E-3</v>
      </c>
      <c r="BM501" s="1">
        <f>[1]服务器生态!$P500</f>
        <v>1</v>
      </c>
      <c r="BN501" s="11">
        <f>[1]服务器生态!Q500</f>
        <v>0.3235472583516989</v>
      </c>
    </row>
    <row r="502" spans="53:66" x14ac:dyDescent="0.15">
      <c r="BA502" s="1">
        <v>499</v>
      </c>
      <c r="BB502" s="1">
        <f>[1]服务器生态!W520</f>
        <v>15.417009121618506</v>
      </c>
      <c r="BC502" s="1">
        <f>[1]服务器生态!X520</f>
        <v>15.201312166294276</v>
      </c>
      <c r="BD502" s="1">
        <f>[1]服务器生态!Y520</f>
        <v>1.240887531211917</v>
      </c>
      <c r="BE502" s="1">
        <f>[1]服务器生态!Z520</f>
        <v>0.22076266048198942</v>
      </c>
      <c r="BF502" s="1">
        <f>[1]服务器生态!AA520</f>
        <v>6.3876254216653744E-2</v>
      </c>
      <c r="BG502" s="1">
        <f>[1]服务器生态!AB520</f>
        <v>260.26891426737467</v>
      </c>
      <c r="BH502" s="1">
        <f>[1]服务器生态!AC520</f>
        <v>0.47962550249999997</v>
      </c>
      <c r="BI502" s="1">
        <f>[1]服务器生态!AD520</f>
        <v>0.47291513735919999</v>
      </c>
      <c r="BJ502" s="1">
        <f>[1]服务器生态!AE520</f>
        <v>3.8604200140800002E-2</v>
      </c>
      <c r="BK502" s="1">
        <f>[1]服务器生态!AF520</f>
        <v>6.8679600000000019E-3</v>
      </c>
      <c r="BL502" s="1">
        <f>[1]服务器生态!AG520</f>
        <v>1.9871999999999997E-3</v>
      </c>
      <c r="BM502" s="1">
        <f>[1]服务器生态!$P501</f>
        <v>1</v>
      </c>
      <c r="BN502" s="11">
        <f>[1]服务器生态!Q501</f>
        <v>0.32143847733823344</v>
      </c>
    </row>
    <row r="503" spans="53:66" x14ac:dyDescent="0.15">
      <c r="BA503" s="1">
        <v>500</v>
      </c>
      <c r="BB503" s="1">
        <f>[1]服务器生态!W521</f>
        <v>15.315866606293921</v>
      </c>
      <c r="BC503" s="1">
        <f>[1]服务器生态!X521</f>
        <v>15.101584720029924</v>
      </c>
      <c r="BD503" s="1">
        <f>[1]服务器生态!Y521</f>
        <v>1.232746750782223</v>
      </c>
      <c r="BE503" s="1">
        <f>[1]服务器生态!Z521</f>
        <v>0.2193143581170654</v>
      </c>
      <c r="BF503" s="1">
        <f>[1]服务器生态!AA521</f>
        <v>6.3457197253657879E-2</v>
      </c>
      <c r="BG503" s="1">
        <f>[1]服务器生态!AB521</f>
        <v>260.26891426737467</v>
      </c>
      <c r="BH503" s="1">
        <f>[1]服务器生态!AC521</f>
        <v>0.47962550249999997</v>
      </c>
      <c r="BI503" s="1">
        <f>[1]服务器生态!AD521</f>
        <v>0.47291513735919999</v>
      </c>
      <c r="BJ503" s="1">
        <f>[1]服务器生态!AE521</f>
        <v>3.8604200140800002E-2</v>
      </c>
      <c r="BK503" s="1">
        <f>[1]服务器生态!AF521</f>
        <v>6.8679600000000019E-3</v>
      </c>
      <c r="BL503" s="1">
        <f>[1]服务器生态!AG521</f>
        <v>1.9871999999999997E-3</v>
      </c>
      <c r="BM503" s="1">
        <f>[1]服务器生态!$P502</f>
        <v>1</v>
      </c>
      <c r="BN503" s="11">
        <f>[1]服务器生态!Q502</f>
        <v>0.31932969632476793</v>
      </c>
    </row>
    <row r="504" spans="53:66" x14ac:dyDescent="0.15">
      <c r="BA504" s="1">
        <v>501</v>
      </c>
      <c r="BB504" s="1">
        <f>[1]服务器生态!W522</f>
        <v>15.214724090969341</v>
      </c>
      <c r="BC504" s="1">
        <f>[1]服务器生态!X522</f>
        <v>15.001857273765578</v>
      </c>
      <c r="BD504" s="1">
        <f>[1]服务器生态!Y522</f>
        <v>1.2246059703525292</v>
      </c>
      <c r="BE504" s="1">
        <f>[1]服务器生态!Z522</f>
        <v>0.21786605575214141</v>
      </c>
      <c r="BF504" s="1">
        <f>[1]服务器生态!AA522</f>
        <v>6.3038140290662029E-2</v>
      </c>
      <c r="BG504" s="1">
        <f>[1]服务器生态!AB522</f>
        <v>260.26891426737467</v>
      </c>
      <c r="BH504" s="1">
        <f>[1]服务器生态!AC522</f>
        <v>0.47962550249999997</v>
      </c>
      <c r="BI504" s="1">
        <f>[1]服务器生态!AD522</f>
        <v>0.47291513735919999</v>
      </c>
      <c r="BJ504" s="1">
        <f>[1]服务器生态!AE522</f>
        <v>3.8604200140800002E-2</v>
      </c>
      <c r="BK504" s="1">
        <f>[1]服务器生态!AF522</f>
        <v>6.8679600000000019E-3</v>
      </c>
      <c r="BL504" s="1">
        <f>[1]服务器生态!AG522</f>
        <v>1.9871999999999997E-3</v>
      </c>
      <c r="BM504" s="1">
        <f>[1]服务器生态!$P503</f>
        <v>1</v>
      </c>
      <c r="BN504" s="11">
        <f>[1]服务器生态!Q503</f>
        <v>0.31722091531130253</v>
      </c>
    </row>
    <row r="505" spans="53:66" x14ac:dyDescent="0.15">
      <c r="BA505" s="1">
        <v>502</v>
      </c>
      <c r="BB505" s="1">
        <f>[1]服务器生态!W523</f>
        <v>15.113581575644758</v>
      </c>
      <c r="BC505" s="1">
        <f>[1]服务器生态!X523</f>
        <v>14.902129827501231</v>
      </c>
      <c r="BD505" s="1">
        <f>[1]服务器生态!Y523</f>
        <v>1.2164651899228351</v>
      </c>
      <c r="BE505" s="1">
        <f>[1]服务器生态!Z523</f>
        <v>0.21641775338721739</v>
      </c>
      <c r="BF505" s="1">
        <f>[1]服务器生态!AA523</f>
        <v>6.2619083327666178E-2</v>
      </c>
      <c r="BG505" s="1">
        <f>[1]服务器生态!AB523</f>
        <v>260.26891426737467</v>
      </c>
      <c r="BH505" s="1">
        <f>[1]服务器生态!AC523</f>
        <v>0.47962550249999997</v>
      </c>
      <c r="BI505" s="1">
        <f>[1]服务器生态!AD523</f>
        <v>0.47291513735919999</v>
      </c>
      <c r="BJ505" s="1">
        <f>[1]服务器生态!AE523</f>
        <v>3.8604200140800002E-2</v>
      </c>
      <c r="BK505" s="1">
        <f>[1]服务器生态!AF523</f>
        <v>6.8679600000000019E-3</v>
      </c>
      <c r="BL505" s="1">
        <f>[1]服务器生态!AG523</f>
        <v>1.9871999999999997E-3</v>
      </c>
      <c r="BM505" s="1">
        <f>[1]服务器生态!$P504</f>
        <v>1</v>
      </c>
      <c r="BN505" s="11">
        <f>[1]服务器生态!Q504</f>
        <v>0.31511213429783708</v>
      </c>
    </row>
    <row r="506" spans="53:66" x14ac:dyDescent="0.15">
      <c r="BA506" s="1">
        <v>503</v>
      </c>
      <c r="BB506" s="1">
        <f>[1]服务器生态!W524</f>
        <v>15.012439060320174</v>
      </c>
      <c r="BC506" s="1">
        <f>[1]服务器生态!X524</f>
        <v>14.802402381236879</v>
      </c>
      <c r="BD506" s="1">
        <f>[1]服务器生态!Y524</f>
        <v>1.2083244094931411</v>
      </c>
      <c r="BE506" s="1">
        <f>[1]服务器生态!Z524</f>
        <v>0.21496945102229334</v>
      </c>
      <c r="BF506" s="1">
        <f>[1]服务器生态!AA524</f>
        <v>6.220002636467032E-2</v>
      </c>
      <c r="BG506" s="1">
        <f>[1]服务器生态!AB524</f>
        <v>260.26891426737467</v>
      </c>
      <c r="BH506" s="1">
        <f>[1]服务器生态!AC524</f>
        <v>0.47962550249999997</v>
      </c>
      <c r="BI506" s="1">
        <f>[1]服务器生态!AD524</f>
        <v>0.47291513735919999</v>
      </c>
      <c r="BJ506" s="1">
        <f>[1]服务器生态!AE524</f>
        <v>3.8604200140800002E-2</v>
      </c>
      <c r="BK506" s="1">
        <f>[1]服务器生态!AF524</f>
        <v>6.8679600000000019E-3</v>
      </c>
      <c r="BL506" s="1">
        <f>[1]服务器生态!AG524</f>
        <v>1.9871999999999997E-3</v>
      </c>
      <c r="BM506" s="1">
        <f>[1]服务器生态!$P505</f>
        <v>1</v>
      </c>
      <c r="BN506" s="11">
        <f>[1]服务器生态!Q505</f>
        <v>0.31300335328437162</v>
      </c>
    </row>
    <row r="507" spans="53:66" x14ac:dyDescent="0.15">
      <c r="BA507" s="1">
        <v>504</v>
      </c>
      <c r="BB507" s="1">
        <f>[1]服务器生态!W525</f>
        <v>14.911296544995594</v>
      </c>
      <c r="BC507" s="1">
        <f>[1]服务器生态!X525</f>
        <v>14.702674934972533</v>
      </c>
      <c r="BD507" s="1">
        <f>[1]服务器生态!Y525</f>
        <v>1.2001836290634473</v>
      </c>
      <c r="BE507" s="1">
        <f>[1]服务器生态!Z525</f>
        <v>0.21352114865736935</v>
      </c>
      <c r="BF507" s="1">
        <f>[1]服务器生态!AA525</f>
        <v>6.178096940167447E-2</v>
      </c>
      <c r="BG507" s="1">
        <f>[1]服务器生态!AB525</f>
        <v>260.26891426737467</v>
      </c>
      <c r="BH507" s="1">
        <f>[1]服务器生态!AC525</f>
        <v>0.47962550249999997</v>
      </c>
      <c r="BI507" s="1">
        <f>[1]服务器生态!AD525</f>
        <v>0.47291513735919999</v>
      </c>
      <c r="BJ507" s="1">
        <f>[1]服务器生态!AE525</f>
        <v>3.8604200140800002E-2</v>
      </c>
      <c r="BK507" s="1">
        <f>[1]服务器生态!AF525</f>
        <v>6.8679600000000019E-3</v>
      </c>
      <c r="BL507" s="1">
        <f>[1]服务器生态!AG525</f>
        <v>1.9871999999999997E-3</v>
      </c>
      <c r="BM507" s="1">
        <f>[1]服务器生态!$P506</f>
        <v>1</v>
      </c>
      <c r="BN507" s="11">
        <f>[1]服务器生态!Q506</f>
        <v>0.31089457227090622</v>
      </c>
    </row>
    <row r="508" spans="53:66" x14ac:dyDescent="0.15">
      <c r="BA508" s="1">
        <v>505</v>
      </c>
      <c r="BB508" s="1">
        <f>[1]服务器生态!W526</f>
        <v>14.810154029671011</v>
      </c>
      <c r="BC508" s="1">
        <f>[1]服务器生态!X526</f>
        <v>14.602947488708185</v>
      </c>
      <c r="BD508" s="1">
        <f>[1]服务器生态!Y526</f>
        <v>1.1920428486337533</v>
      </c>
      <c r="BE508" s="1">
        <f>[1]服务器生态!Z526</f>
        <v>0.21207284629244533</v>
      </c>
      <c r="BF508" s="1">
        <f>[1]服务器生态!AA526</f>
        <v>6.1361912438678619E-2</v>
      </c>
      <c r="BG508" s="1">
        <f>[1]服务器生态!AB526</f>
        <v>260.26891426737467</v>
      </c>
      <c r="BH508" s="1">
        <f>[1]服务器生态!AC526</f>
        <v>0.47962550249999997</v>
      </c>
      <c r="BI508" s="1">
        <f>[1]服务器生态!AD526</f>
        <v>0.47291513735919999</v>
      </c>
      <c r="BJ508" s="1">
        <f>[1]服务器生态!AE526</f>
        <v>3.8604200140800002E-2</v>
      </c>
      <c r="BK508" s="1">
        <f>[1]服务器生态!AF526</f>
        <v>6.8679600000000019E-3</v>
      </c>
      <c r="BL508" s="1">
        <f>[1]服务器生态!AG526</f>
        <v>1.9871999999999997E-3</v>
      </c>
      <c r="BM508" s="1">
        <f>[1]服务器生态!$P507</f>
        <v>1</v>
      </c>
      <c r="BN508" s="11">
        <f>[1]服务器生态!Q507</f>
        <v>0.30878579125744077</v>
      </c>
    </row>
    <row r="509" spans="53:66" x14ac:dyDescent="0.15">
      <c r="BA509" s="1">
        <v>506</v>
      </c>
      <c r="BB509" s="1">
        <f>[1]服务器生态!W527</f>
        <v>14.709011514346427</v>
      </c>
      <c r="BC509" s="1">
        <f>[1]服务器生态!X527</f>
        <v>14.503220042443834</v>
      </c>
      <c r="BD509" s="1">
        <f>[1]服务器生态!Y527</f>
        <v>1.1839020682040593</v>
      </c>
      <c r="BE509" s="1">
        <f>[1]服务器生态!Z527</f>
        <v>0.21062454392752131</v>
      </c>
      <c r="BF509" s="1">
        <f>[1]服务器生态!AA527</f>
        <v>6.0942855475682754E-2</v>
      </c>
      <c r="BG509" s="1">
        <f>[1]服务器生态!AB527</f>
        <v>260.26891426737467</v>
      </c>
      <c r="BH509" s="1">
        <f>[1]服务器生态!AC527</f>
        <v>0.47962550249999997</v>
      </c>
      <c r="BI509" s="1">
        <f>[1]服务器生态!AD527</f>
        <v>0.47291513735919999</v>
      </c>
      <c r="BJ509" s="1">
        <f>[1]服务器生态!AE527</f>
        <v>3.8604200140800002E-2</v>
      </c>
      <c r="BK509" s="1">
        <f>[1]服务器生态!AF527</f>
        <v>6.8679600000000019E-3</v>
      </c>
      <c r="BL509" s="1">
        <f>[1]服务器生态!AG527</f>
        <v>1.9871999999999997E-3</v>
      </c>
      <c r="BM509" s="1">
        <f>[1]服务器生态!$P508</f>
        <v>1</v>
      </c>
      <c r="BN509" s="11">
        <f>[1]服务器生态!Q508</f>
        <v>0.30667701024397526</v>
      </c>
    </row>
    <row r="510" spans="53:66" x14ac:dyDescent="0.15">
      <c r="BA510" s="1">
        <v>507</v>
      </c>
      <c r="BB510" s="1">
        <f>[1]服务器生态!W528</f>
        <v>14.607868999021845</v>
      </c>
      <c r="BC510" s="1">
        <f>[1]服务器生态!X528</f>
        <v>14.403492596179486</v>
      </c>
      <c r="BD510" s="1">
        <f>[1]服务器生态!Y528</f>
        <v>1.1757612877743655</v>
      </c>
      <c r="BE510" s="1">
        <f>[1]服务器生态!Z528</f>
        <v>0.20917624156259729</v>
      </c>
      <c r="BF510" s="1">
        <f>[1]服务器生态!AA528</f>
        <v>6.0523798512686904E-2</v>
      </c>
      <c r="BG510" s="1">
        <f>[1]服务器生态!AB528</f>
        <v>260.26891426737467</v>
      </c>
      <c r="BH510" s="1">
        <f>[1]服务器生态!AC528</f>
        <v>0.47962550249999997</v>
      </c>
      <c r="BI510" s="1">
        <f>[1]服务器生态!AD528</f>
        <v>0.47291513735919999</v>
      </c>
      <c r="BJ510" s="1">
        <f>[1]服务器生态!AE528</f>
        <v>3.8604200140800002E-2</v>
      </c>
      <c r="BK510" s="1">
        <f>[1]服务器生态!AF528</f>
        <v>6.8679600000000019E-3</v>
      </c>
      <c r="BL510" s="1">
        <f>[1]服务器生态!AG528</f>
        <v>1.9871999999999997E-3</v>
      </c>
      <c r="BM510" s="1">
        <f>[1]服务器生态!$P509</f>
        <v>1</v>
      </c>
      <c r="BN510" s="11">
        <f>[1]服务器生态!Q509</f>
        <v>0.3045682292305098</v>
      </c>
    </row>
    <row r="511" spans="53:66" x14ac:dyDescent="0.15">
      <c r="BA511" s="1">
        <v>508</v>
      </c>
      <c r="BB511" s="1">
        <f>[1]服务器生态!W529</f>
        <v>14.50672648369726</v>
      </c>
      <c r="BC511" s="1">
        <f>[1]服务器生态!X529</f>
        <v>14.303765149915137</v>
      </c>
      <c r="BD511" s="1">
        <f>[1]服务器生态!Y529</f>
        <v>1.1676205073446715</v>
      </c>
      <c r="BE511" s="1">
        <f>[1]服务器生态!Z529</f>
        <v>0.20772793919767324</v>
      </c>
      <c r="BF511" s="1">
        <f>[1]服务器生态!AA529</f>
        <v>6.0104741549691046E-2</v>
      </c>
      <c r="BG511" s="1">
        <f>[1]服务器生态!AB529</f>
        <v>260.26891426737467</v>
      </c>
      <c r="BH511" s="1">
        <f>[1]服务器生态!AC529</f>
        <v>0.47962550249999997</v>
      </c>
      <c r="BI511" s="1">
        <f>[1]服务器生态!AD529</f>
        <v>0.47291513735919999</v>
      </c>
      <c r="BJ511" s="1">
        <f>[1]服务器生态!AE529</f>
        <v>3.8604200140800002E-2</v>
      </c>
      <c r="BK511" s="1">
        <f>[1]服务器生态!AF529</f>
        <v>6.8679600000000019E-3</v>
      </c>
      <c r="BL511" s="1">
        <f>[1]服务器生态!AG529</f>
        <v>1.9871999999999997E-3</v>
      </c>
      <c r="BM511" s="1">
        <f>[1]服务器生态!$P510</f>
        <v>1</v>
      </c>
      <c r="BN511" s="11">
        <f>[1]服务器生态!Q510</f>
        <v>0.30245944821704435</v>
      </c>
    </row>
    <row r="512" spans="53:66" x14ac:dyDescent="0.15">
      <c r="BA512" s="1">
        <v>509</v>
      </c>
      <c r="BB512" s="1">
        <f>[1]服务器生态!W530</f>
        <v>14.40558396837268</v>
      </c>
      <c r="BC512" s="1">
        <f>[1]服务器生态!X530</f>
        <v>14.204037703650789</v>
      </c>
      <c r="BD512" s="1">
        <f>[1]服务器生态!Y530</f>
        <v>1.1594797269149777</v>
      </c>
      <c r="BE512" s="1">
        <f>[1]服务器生态!Z530</f>
        <v>0.20627963683274925</v>
      </c>
      <c r="BF512" s="1">
        <f>[1]服务器生态!AA530</f>
        <v>5.9685684586695195E-2</v>
      </c>
      <c r="BG512" s="1">
        <f>[1]服务器生态!AB530</f>
        <v>260.26891426737467</v>
      </c>
      <c r="BH512" s="1">
        <f>[1]服务器生态!AC530</f>
        <v>0.47962550249999997</v>
      </c>
      <c r="BI512" s="1">
        <f>[1]服务器生态!AD530</f>
        <v>0.47291513735919999</v>
      </c>
      <c r="BJ512" s="1">
        <f>[1]服务器生态!AE530</f>
        <v>3.8604200140800002E-2</v>
      </c>
      <c r="BK512" s="1">
        <f>[1]服务器生态!AF530</f>
        <v>6.8679600000000019E-3</v>
      </c>
      <c r="BL512" s="1">
        <f>[1]服务器生态!AG530</f>
        <v>1.9871999999999997E-3</v>
      </c>
      <c r="BM512" s="1">
        <f>[1]服务器生态!$P511</f>
        <v>1</v>
      </c>
      <c r="BN512" s="11">
        <f>[1]服务器生态!Q511</f>
        <v>0.30035066720357895</v>
      </c>
    </row>
    <row r="513" spans="53:66" x14ac:dyDescent="0.15">
      <c r="BA513" s="1">
        <v>510</v>
      </c>
      <c r="BB513" s="1">
        <f>[1]服务器生态!W531</f>
        <v>14.304441453048097</v>
      </c>
      <c r="BC513" s="1">
        <f>[1]服务器生态!X531</f>
        <v>14.104310257386441</v>
      </c>
      <c r="BD513" s="1">
        <f>[1]服务器生态!Y531</f>
        <v>1.1513389464852837</v>
      </c>
      <c r="BE513" s="1">
        <f>[1]服务器生态!Z531</f>
        <v>0.20483133446782523</v>
      </c>
      <c r="BF513" s="1">
        <f>[1]服务器生态!AA531</f>
        <v>5.9266627623699344E-2</v>
      </c>
      <c r="BG513" s="1">
        <f>[1]服务器生态!AB531</f>
        <v>260.26891426737467</v>
      </c>
      <c r="BH513" s="1">
        <f>[1]服务器生态!AC531</f>
        <v>0.47962550249999997</v>
      </c>
      <c r="BI513" s="1">
        <f>[1]服务器生态!AD531</f>
        <v>0.47291513735919999</v>
      </c>
      <c r="BJ513" s="1">
        <f>[1]服务器生态!AE531</f>
        <v>3.8604200140800002E-2</v>
      </c>
      <c r="BK513" s="1">
        <f>[1]服务器生态!AF531</f>
        <v>6.8679600000000019E-3</v>
      </c>
      <c r="BL513" s="1">
        <f>[1]服务器生态!AG531</f>
        <v>1.9871999999999997E-3</v>
      </c>
      <c r="BM513" s="1">
        <f>[1]服务器生态!$P512</f>
        <v>1</v>
      </c>
      <c r="BN513" s="11">
        <f>[1]服务器生态!Q512</f>
        <v>0.29824188619011349</v>
      </c>
    </row>
    <row r="514" spans="53:66" x14ac:dyDescent="0.15">
      <c r="BA514" s="1">
        <v>511</v>
      </c>
      <c r="BB514" s="1">
        <f>[1]服务器生态!W532</f>
        <v>14.220998877905318</v>
      </c>
      <c r="BC514" s="1">
        <f>[1]服务器生态!X532</f>
        <v>14.022035114218355</v>
      </c>
      <c r="BD514" s="1">
        <f>[1]服务器生态!Y532</f>
        <v>1.1446228026307863</v>
      </c>
      <c r="BE514" s="1">
        <f>[1]服务器生态!Z532</f>
        <v>0.20363648501676293</v>
      </c>
      <c r="BF514" s="1">
        <f>[1]服务器生态!AA532</f>
        <v>5.892090562922777E-2</v>
      </c>
      <c r="BG514" s="1">
        <f>[1]服务器生态!AB532</f>
        <v>260.26891426737467</v>
      </c>
      <c r="BH514" s="1">
        <f>[1]服务器生态!AC532</f>
        <v>0.47962550249999997</v>
      </c>
      <c r="BI514" s="1">
        <f>[1]服务器生态!AD532</f>
        <v>0.47291513735919999</v>
      </c>
      <c r="BJ514" s="1">
        <f>[1]服务器生态!AE532</f>
        <v>3.8604200140800002E-2</v>
      </c>
      <c r="BK514" s="1">
        <f>[1]服务器生态!AF532</f>
        <v>6.8679600000000019E-3</v>
      </c>
      <c r="BL514" s="1">
        <f>[1]服务器生态!AG532</f>
        <v>1.9871999999999997E-3</v>
      </c>
      <c r="BM514" s="1">
        <f>[1]服务器生态!$P513</f>
        <v>1</v>
      </c>
      <c r="BN514" s="11">
        <f>[1]服务器生态!Q513</f>
        <v>0.29650214185400453</v>
      </c>
    </row>
    <row r="515" spans="53:66" x14ac:dyDescent="0.15">
      <c r="BA515" s="1">
        <v>512</v>
      </c>
      <c r="BB515" s="1">
        <f>[1]服务器生态!W533</f>
        <v>14.137556302762537</v>
      </c>
      <c r="BC515" s="1">
        <f>[1]服务器生态!X533</f>
        <v>13.939759971050266</v>
      </c>
      <c r="BD515" s="1">
        <f>[1]服务器生态!Y533</f>
        <v>1.1379066587762887</v>
      </c>
      <c r="BE515" s="1">
        <f>[1]服务器生态!Z533</f>
        <v>0.20244163556570061</v>
      </c>
      <c r="BF515" s="1">
        <f>[1]服务器生态!AA533</f>
        <v>5.8575183634756188E-2</v>
      </c>
      <c r="BG515" s="1">
        <f>[1]服务器生态!AB533</f>
        <v>260.26891426737467</v>
      </c>
      <c r="BH515" s="1">
        <f>[1]服务器生态!AC533</f>
        <v>0.47962550249999997</v>
      </c>
      <c r="BI515" s="1">
        <f>[1]服务器生态!AD533</f>
        <v>0.47291513735919999</v>
      </c>
      <c r="BJ515" s="1">
        <f>[1]服务器生态!AE533</f>
        <v>3.8604200140800002E-2</v>
      </c>
      <c r="BK515" s="1">
        <f>[1]服务器生态!AF533</f>
        <v>6.8679600000000019E-3</v>
      </c>
      <c r="BL515" s="1">
        <f>[1]服务器生态!AG533</f>
        <v>1.9871999999999997E-3</v>
      </c>
      <c r="BM515" s="1">
        <f>[1]服务器生态!$P514</f>
        <v>1</v>
      </c>
      <c r="BN515" s="11">
        <f>[1]服务器生态!Q514</f>
        <v>0.29476239751789551</v>
      </c>
    </row>
    <row r="516" spans="53:66" x14ac:dyDescent="0.15">
      <c r="BA516" s="1">
        <v>513</v>
      </c>
      <c r="BB516" s="1">
        <f>[1]服务器生态!W534</f>
        <v>14.054113727619757</v>
      </c>
      <c r="BC516" s="1">
        <f>[1]服务器生态!X534</f>
        <v>13.857484827882178</v>
      </c>
      <c r="BD516" s="1">
        <f>[1]服务器生态!Y534</f>
        <v>1.1311905149217913</v>
      </c>
      <c r="BE516" s="1">
        <f>[1]服务器生态!Z534</f>
        <v>0.20124678611463831</v>
      </c>
      <c r="BF516" s="1">
        <f>[1]服务器生态!AA534</f>
        <v>5.8229461640284606E-2</v>
      </c>
      <c r="BG516" s="1">
        <f>[1]服务器生态!AB534</f>
        <v>260.26891426737467</v>
      </c>
      <c r="BH516" s="1">
        <f>[1]服务器生态!AC534</f>
        <v>0.47962550249999997</v>
      </c>
      <c r="BI516" s="1">
        <f>[1]服务器生态!AD534</f>
        <v>0.47291513735919999</v>
      </c>
      <c r="BJ516" s="1">
        <f>[1]服务器生态!AE534</f>
        <v>3.8604200140800002E-2</v>
      </c>
      <c r="BK516" s="1">
        <f>[1]服务器生态!AF534</f>
        <v>6.8679600000000019E-3</v>
      </c>
      <c r="BL516" s="1">
        <f>[1]服务器生态!AG534</f>
        <v>1.9871999999999997E-3</v>
      </c>
      <c r="BM516" s="1">
        <f>[1]服务器生态!$P515</f>
        <v>1</v>
      </c>
      <c r="BN516" s="11">
        <f>[1]服务器生态!Q515</f>
        <v>0.2930226531817865</v>
      </c>
    </row>
    <row r="517" spans="53:66" x14ac:dyDescent="0.15">
      <c r="BA517" s="1">
        <v>514</v>
      </c>
      <c r="BB517" s="1">
        <f>[1]服务器生态!W535</f>
        <v>13.970671152476976</v>
      </c>
      <c r="BC517" s="1">
        <f>[1]服务器生态!X535</f>
        <v>13.77520968471409</v>
      </c>
      <c r="BD517" s="1">
        <f>[1]服务器生态!Y535</f>
        <v>1.1244743710672938</v>
      </c>
      <c r="BE517" s="1">
        <f>[1]服务器生态!Z535</f>
        <v>0.20005193666357599</v>
      </c>
      <c r="BF517" s="1">
        <f>[1]服务器生态!AA535</f>
        <v>5.7883739645813025E-2</v>
      </c>
      <c r="BG517" s="1">
        <f>[1]服务器生态!AB535</f>
        <v>260.26891426737467</v>
      </c>
      <c r="BH517" s="1">
        <f>[1]服务器生态!AC535</f>
        <v>0.47962550249999997</v>
      </c>
      <c r="BI517" s="1">
        <f>[1]服务器生态!AD535</f>
        <v>0.47291513735919999</v>
      </c>
      <c r="BJ517" s="1">
        <f>[1]服务器生态!AE535</f>
        <v>3.8604200140800002E-2</v>
      </c>
      <c r="BK517" s="1">
        <f>[1]服务器生态!AF535</f>
        <v>6.8679600000000019E-3</v>
      </c>
      <c r="BL517" s="1">
        <f>[1]服务器生态!AG535</f>
        <v>1.9871999999999997E-3</v>
      </c>
      <c r="BM517" s="1">
        <f>[1]服务器生态!$P516</f>
        <v>1</v>
      </c>
      <c r="BN517" s="11">
        <f>[1]服务器生态!Q516</f>
        <v>0.29128290884567748</v>
      </c>
    </row>
    <row r="518" spans="53:66" x14ac:dyDescent="0.15">
      <c r="BA518" s="1">
        <v>515</v>
      </c>
      <c r="BB518" s="1">
        <f>[1]服务器生态!W536</f>
        <v>13.887228577334197</v>
      </c>
      <c r="BC518" s="1">
        <f>[1]服务器生态!X536</f>
        <v>13.692934541546004</v>
      </c>
      <c r="BD518" s="1">
        <f>[1]服务器生态!Y536</f>
        <v>1.1177582272127964</v>
      </c>
      <c r="BE518" s="1">
        <f>[1]服务器生态!Z536</f>
        <v>0.19885708721251369</v>
      </c>
      <c r="BF518" s="1">
        <f>[1]服务器生态!AA536</f>
        <v>5.753801765134145E-2</v>
      </c>
      <c r="BG518" s="1">
        <f>[1]服务器生态!AB536</f>
        <v>260.26891426737467</v>
      </c>
      <c r="BH518" s="1">
        <f>[1]服务器生态!AC536</f>
        <v>0.47962550249999997</v>
      </c>
      <c r="BI518" s="1">
        <f>[1]服务器生态!AD536</f>
        <v>0.47291513735919999</v>
      </c>
      <c r="BJ518" s="1">
        <f>[1]服务器生态!AE536</f>
        <v>3.8604200140800002E-2</v>
      </c>
      <c r="BK518" s="1">
        <f>[1]服务器生态!AF536</f>
        <v>6.8679600000000019E-3</v>
      </c>
      <c r="BL518" s="1">
        <f>[1]服务器生态!AG536</f>
        <v>1.9871999999999997E-3</v>
      </c>
      <c r="BM518" s="1">
        <f>[1]服务器生态!$P517</f>
        <v>1</v>
      </c>
      <c r="BN518" s="11">
        <f>[1]服务器生态!Q517</f>
        <v>0.28954316450956852</v>
      </c>
    </row>
    <row r="519" spans="53:66" x14ac:dyDescent="0.15">
      <c r="BA519" s="1">
        <v>516</v>
      </c>
      <c r="BB519" s="1">
        <f>[1]服务器生态!W537</f>
        <v>13.803786002191416</v>
      </c>
      <c r="BC519" s="1">
        <f>[1]服务器生态!X537</f>
        <v>13.610659398377916</v>
      </c>
      <c r="BD519" s="1">
        <f>[1]服务器生态!Y537</f>
        <v>1.1110420833582988</v>
      </c>
      <c r="BE519" s="1">
        <f>[1]服务器生态!Z537</f>
        <v>0.19766223776145136</v>
      </c>
      <c r="BF519" s="1">
        <f>[1]服务器生态!AA537</f>
        <v>5.7192295656869868E-2</v>
      </c>
      <c r="BG519" s="1">
        <f>[1]服务器生态!AB537</f>
        <v>260.26891426737467</v>
      </c>
      <c r="BH519" s="1">
        <f>[1]服务器生态!AC537</f>
        <v>0.47962550249999997</v>
      </c>
      <c r="BI519" s="1">
        <f>[1]服务器生态!AD537</f>
        <v>0.47291513735919999</v>
      </c>
      <c r="BJ519" s="1">
        <f>[1]服务器生态!AE537</f>
        <v>3.8604200140800002E-2</v>
      </c>
      <c r="BK519" s="1">
        <f>[1]服务器生态!AF537</f>
        <v>6.8679600000000019E-3</v>
      </c>
      <c r="BL519" s="1">
        <f>[1]服务器生态!AG537</f>
        <v>1.9871999999999997E-3</v>
      </c>
      <c r="BM519" s="1">
        <f>[1]服务器生态!$P518</f>
        <v>1</v>
      </c>
      <c r="BN519" s="11">
        <f>[1]服务器生态!Q518</f>
        <v>0.2878034201734595</v>
      </c>
    </row>
    <row r="520" spans="53:66" x14ac:dyDescent="0.15">
      <c r="BA520" s="1">
        <v>517</v>
      </c>
      <c r="BB520" s="1">
        <f>[1]服务器生态!W538</f>
        <v>13.720343427048634</v>
      </c>
      <c r="BC520" s="1">
        <f>[1]服务器生态!X538</f>
        <v>13.528384255209829</v>
      </c>
      <c r="BD520" s="1">
        <f>[1]服务器生态!Y538</f>
        <v>1.1043259395038014</v>
      </c>
      <c r="BE520" s="1">
        <f>[1]服务器生态!Z538</f>
        <v>0.19646738831038907</v>
      </c>
      <c r="BF520" s="1">
        <f>[1]服务器生态!AA538</f>
        <v>5.6846573662398293E-2</v>
      </c>
      <c r="BG520" s="1">
        <f>[1]服务器生态!AB538</f>
        <v>260.26891426737467</v>
      </c>
      <c r="BH520" s="1">
        <f>[1]服务器生态!AC538</f>
        <v>0.47962550249999997</v>
      </c>
      <c r="BI520" s="1">
        <f>[1]服务器生态!AD538</f>
        <v>0.47291513735919999</v>
      </c>
      <c r="BJ520" s="1">
        <f>[1]服务器生态!AE538</f>
        <v>3.8604200140800002E-2</v>
      </c>
      <c r="BK520" s="1">
        <f>[1]服务器生态!AF538</f>
        <v>6.8679600000000019E-3</v>
      </c>
      <c r="BL520" s="1">
        <f>[1]服务器生态!AG538</f>
        <v>1.9871999999999997E-3</v>
      </c>
      <c r="BM520" s="1">
        <f>[1]服务器生态!$P519</f>
        <v>1</v>
      </c>
      <c r="BN520" s="11">
        <f>[1]服务器生态!Q519</f>
        <v>0.28606367583735054</v>
      </c>
    </row>
    <row r="521" spans="53:66" x14ac:dyDescent="0.15">
      <c r="BA521" s="1">
        <v>518</v>
      </c>
      <c r="BB521" s="1">
        <f>[1]服务器生态!W539</f>
        <v>13.636900851905851</v>
      </c>
      <c r="BC521" s="1">
        <f>[1]服务器生态!X539</f>
        <v>13.446109112041739</v>
      </c>
      <c r="BD521" s="1">
        <f>[1]服务器生态!Y539</f>
        <v>1.0976097956493036</v>
      </c>
      <c r="BE521" s="1">
        <f>[1]服务器生态!Z539</f>
        <v>0.19527253885932672</v>
      </c>
      <c r="BF521" s="1">
        <f>[1]服务器生态!AA539</f>
        <v>5.6500851667926698E-2</v>
      </c>
      <c r="BG521" s="1">
        <f>[1]服务器生态!AB539</f>
        <v>260.26891426737467</v>
      </c>
      <c r="BH521" s="1">
        <f>[1]服务器生态!AC539</f>
        <v>0.47962550249999997</v>
      </c>
      <c r="BI521" s="1">
        <f>[1]服务器生态!AD539</f>
        <v>0.47291513735919999</v>
      </c>
      <c r="BJ521" s="1">
        <f>[1]服务器生态!AE539</f>
        <v>3.8604200140800002E-2</v>
      </c>
      <c r="BK521" s="1">
        <f>[1]服务器生态!AF539</f>
        <v>6.8679600000000019E-3</v>
      </c>
      <c r="BL521" s="1">
        <f>[1]服务器生态!AG539</f>
        <v>1.9871999999999997E-3</v>
      </c>
      <c r="BM521" s="1">
        <f>[1]服务器生态!$P520</f>
        <v>1</v>
      </c>
      <c r="BN521" s="11">
        <f>[1]服务器生态!Q520</f>
        <v>0.28432393150124147</v>
      </c>
    </row>
    <row r="522" spans="53:66" x14ac:dyDescent="0.15">
      <c r="BA522" s="1">
        <v>519</v>
      </c>
      <c r="BB522" s="1">
        <f>[1]服务器生态!W540</f>
        <v>13.553458276763072</v>
      </c>
      <c r="BC522" s="1">
        <f>[1]服务器生态!X540</f>
        <v>13.363833968873651</v>
      </c>
      <c r="BD522" s="1">
        <f>[1]服务器生态!Y540</f>
        <v>1.0908936517948062</v>
      </c>
      <c r="BE522" s="1">
        <f>[1]服务器生态!Z540</f>
        <v>0.19407768940826439</v>
      </c>
      <c r="BF522" s="1">
        <f>[1]服务器生态!AA540</f>
        <v>5.6155129673455123E-2</v>
      </c>
      <c r="BG522" s="1">
        <f>[1]服务器生态!AB540</f>
        <v>260.26891426737467</v>
      </c>
      <c r="BH522" s="1">
        <f>[1]服务器生态!AC540</f>
        <v>0.47962550249999997</v>
      </c>
      <c r="BI522" s="1">
        <f>[1]服务器生态!AD540</f>
        <v>0.47291513735919999</v>
      </c>
      <c r="BJ522" s="1">
        <f>[1]服务器生态!AE540</f>
        <v>3.8604200140800002E-2</v>
      </c>
      <c r="BK522" s="1">
        <f>[1]服务器生态!AF540</f>
        <v>6.8679600000000019E-3</v>
      </c>
      <c r="BL522" s="1">
        <f>[1]服务器生态!AG540</f>
        <v>1.9871999999999997E-3</v>
      </c>
      <c r="BM522" s="1">
        <f>[1]服务器生态!$P521</f>
        <v>1</v>
      </c>
      <c r="BN522" s="11">
        <f>[1]服务器生态!Q521</f>
        <v>0.28258418716513251</v>
      </c>
    </row>
    <row r="523" spans="53:66" x14ac:dyDescent="0.15">
      <c r="BA523" s="1">
        <v>520</v>
      </c>
      <c r="BB523" s="1">
        <f>[1]服务器生态!W541</f>
        <v>13.470015701620291</v>
      </c>
      <c r="BC523" s="1">
        <f>[1]服务器生态!X541</f>
        <v>13.281558825705563</v>
      </c>
      <c r="BD523" s="1">
        <f>[1]服务器生态!Y541</f>
        <v>1.0841775079403086</v>
      </c>
      <c r="BE523" s="1">
        <f>[1]服务器生态!Z541</f>
        <v>0.19288283995720207</v>
      </c>
      <c r="BF523" s="1">
        <f>[1]服务器生态!AA541</f>
        <v>5.5809407678983541E-2</v>
      </c>
      <c r="BG523" s="1">
        <f>[1]服务器生态!AB541</f>
        <v>260.26891426737467</v>
      </c>
      <c r="BH523" s="1">
        <f>[1]服务器生态!AC541</f>
        <v>0.47962550249999997</v>
      </c>
      <c r="BI523" s="1">
        <f>[1]服务器生态!AD541</f>
        <v>0.47291513735919999</v>
      </c>
      <c r="BJ523" s="1">
        <f>[1]服务器生态!AE541</f>
        <v>3.8604200140800002E-2</v>
      </c>
      <c r="BK523" s="1">
        <f>[1]服务器生态!AF541</f>
        <v>6.8679600000000019E-3</v>
      </c>
      <c r="BL523" s="1">
        <f>[1]服务器生态!AG541</f>
        <v>1.9871999999999997E-3</v>
      </c>
      <c r="BM523" s="1">
        <f>[1]服务器生态!$P522</f>
        <v>1</v>
      </c>
      <c r="BN523" s="11">
        <f>[1]服务器生态!Q522</f>
        <v>0.28084444282902349</v>
      </c>
    </row>
    <row r="524" spans="53:66" x14ac:dyDescent="0.15">
      <c r="BA524" s="1">
        <v>521</v>
      </c>
      <c r="BB524" s="1">
        <f>[1]服务器生态!W542</f>
        <v>13.386573126477511</v>
      </c>
      <c r="BC524" s="1">
        <f>[1]服务器生态!X542</f>
        <v>13.199283682537477</v>
      </c>
      <c r="BD524" s="1">
        <f>[1]服务器生态!Y542</f>
        <v>1.0774613640858113</v>
      </c>
      <c r="BE524" s="1">
        <f>[1]服务器生态!Z542</f>
        <v>0.19168799050613977</v>
      </c>
      <c r="BF524" s="1">
        <f>[1]服务器生态!AA542</f>
        <v>5.5463685684511967E-2</v>
      </c>
      <c r="BG524" s="1">
        <f>[1]服务器生态!AB542</f>
        <v>260.26891426737467</v>
      </c>
      <c r="BH524" s="1">
        <f>[1]服务器生态!AC542</f>
        <v>0.47962550249999997</v>
      </c>
      <c r="BI524" s="1">
        <f>[1]服务器生态!AD542</f>
        <v>0.47291513735919999</v>
      </c>
      <c r="BJ524" s="1">
        <f>[1]服务器生态!AE542</f>
        <v>3.8604200140800002E-2</v>
      </c>
      <c r="BK524" s="1">
        <f>[1]服务器生态!AF542</f>
        <v>6.8679600000000019E-3</v>
      </c>
      <c r="BL524" s="1">
        <f>[1]服务器生态!AG542</f>
        <v>1.9871999999999997E-3</v>
      </c>
      <c r="BM524" s="1">
        <f>[1]服务器生态!$P523</f>
        <v>1</v>
      </c>
      <c r="BN524" s="11">
        <f>[1]服务器生态!Q523</f>
        <v>0.27910469849291453</v>
      </c>
    </row>
    <row r="525" spans="53:66" x14ac:dyDescent="0.15">
      <c r="BA525" s="1">
        <v>522</v>
      </c>
      <c r="BB525" s="1">
        <f>[1]服务器生态!W543</f>
        <v>13.30313055133473</v>
      </c>
      <c r="BC525" s="1">
        <f>[1]服务器生态!X543</f>
        <v>13.117008539369388</v>
      </c>
      <c r="BD525" s="1">
        <f>[1]服务器生态!Y543</f>
        <v>1.0707452202313137</v>
      </c>
      <c r="BE525" s="1">
        <f>[1]服务器生态!Z543</f>
        <v>0.19049314105507745</v>
      </c>
      <c r="BF525" s="1">
        <f>[1]服务器生态!AA543</f>
        <v>5.5117963690040385E-2</v>
      </c>
      <c r="BG525" s="1">
        <f>[1]服务器生态!AB543</f>
        <v>260.26891426737467</v>
      </c>
      <c r="BH525" s="1">
        <f>[1]服务器生态!AC543</f>
        <v>0.47962550249999997</v>
      </c>
      <c r="BI525" s="1">
        <f>[1]服务器生态!AD543</f>
        <v>0.47291513735919999</v>
      </c>
      <c r="BJ525" s="1">
        <f>[1]服务器生态!AE543</f>
        <v>3.8604200140800002E-2</v>
      </c>
      <c r="BK525" s="1">
        <f>[1]服务器生态!AF543</f>
        <v>6.8679600000000019E-3</v>
      </c>
      <c r="BL525" s="1">
        <f>[1]服务器生态!AG543</f>
        <v>1.9871999999999997E-3</v>
      </c>
      <c r="BM525" s="1">
        <f>[1]服务器生态!$P524</f>
        <v>1</v>
      </c>
      <c r="BN525" s="11">
        <f>[1]服务器生态!Q524</f>
        <v>0.27736495415680551</v>
      </c>
    </row>
    <row r="526" spans="53:66" x14ac:dyDescent="0.15">
      <c r="BA526" s="1">
        <v>523</v>
      </c>
      <c r="BB526" s="1">
        <f>[1]服务器生态!W544</f>
        <v>13.219687976191951</v>
      </c>
      <c r="BC526" s="1">
        <f>[1]服务器生态!X544</f>
        <v>13.034733396201302</v>
      </c>
      <c r="BD526" s="1">
        <f>[1]服务器生态!Y544</f>
        <v>1.0640290763768163</v>
      </c>
      <c r="BE526" s="1">
        <f>[1]服务器生态!Z544</f>
        <v>0.18929829160401515</v>
      </c>
      <c r="BF526" s="1">
        <f>[1]服务器生态!AA544</f>
        <v>5.477224169556881E-2</v>
      </c>
      <c r="BG526" s="1">
        <f>[1]服务器生态!AB544</f>
        <v>260.26891426737467</v>
      </c>
      <c r="BH526" s="1">
        <f>[1]服务器生态!AC544</f>
        <v>0.47962550249999997</v>
      </c>
      <c r="BI526" s="1">
        <f>[1]服务器生态!AD544</f>
        <v>0.47291513735919999</v>
      </c>
      <c r="BJ526" s="1">
        <f>[1]服务器生态!AE544</f>
        <v>3.8604200140800002E-2</v>
      </c>
      <c r="BK526" s="1">
        <f>[1]服务器生态!AF544</f>
        <v>6.8679600000000019E-3</v>
      </c>
      <c r="BL526" s="1">
        <f>[1]服务器生态!AG544</f>
        <v>1.9871999999999997E-3</v>
      </c>
      <c r="BM526" s="1">
        <f>[1]服务器生态!$P525</f>
        <v>1</v>
      </c>
      <c r="BN526" s="11">
        <f>[1]服务器生态!Q525</f>
        <v>0.27562520982069655</v>
      </c>
    </row>
    <row r="527" spans="53:66" x14ac:dyDescent="0.15">
      <c r="BA527" s="1">
        <v>524</v>
      </c>
      <c r="BB527" s="1">
        <f>[1]服务器生态!W545</f>
        <v>13.136245401049168</v>
      </c>
      <c r="BC527" s="1">
        <f>[1]服务器生态!X545</f>
        <v>12.952458253033214</v>
      </c>
      <c r="BD527" s="1">
        <f>[1]服务器生态!Y545</f>
        <v>1.0573129325223187</v>
      </c>
      <c r="BE527" s="1">
        <f>[1]服务器生态!Z545</f>
        <v>0.18810344215295283</v>
      </c>
      <c r="BF527" s="1">
        <f>[1]服务器生态!AA545</f>
        <v>5.4426519701097222E-2</v>
      </c>
      <c r="BG527" s="1">
        <f>[1]服务器生态!AB545</f>
        <v>260.26891426737467</v>
      </c>
      <c r="BH527" s="1">
        <f>[1]服务器生态!AC545</f>
        <v>0.47962550249999997</v>
      </c>
      <c r="BI527" s="1">
        <f>[1]服务器生态!AD545</f>
        <v>0.47291513735919999</v>
      </c>
      <c r="BJ527" s="1">
        <f>[1]服务器生态!AE545</f>
        <v>3.8604200140800002E-2</v>
      </c>
      <c r="BK527" s="1">
        <f>[1]服务器生态!AF545</f>
        <v>6.8679600000000019E-3</v>
      </c>
      <c r="BL527" s="1">
        <f>[1]服务器生态!AG545</f>
        <v>1.9871999999999997E-3</v>
      </c>
      <c r="BM527" s="1">
        <f>[1]服务器生态!$P526</f>
        <v>1</v>
      </c>
      <c r="BN527" s="11">
        <f>[1]服务器生态!Q526</f>
        <v>0.27388546548458753</v>
      </c>
    </row>
    <row r="528" spans="53:66" x14ac:dyDescent="0.15">
      <c r="BA528" s="1">
        <v>525</v>
      </c>
      <c r="BB528" s="1">
        <f>[1]服务器生态!W546</f>
        <v>13.052802825906388</v>
      </c>
      <c r="BC528" s="1">
        <f>[1]服务器生态!X546</f>
        <v>12.870183109865128</v>
      </c>
      <c r="BD528" s="1">
        <f>[1]服务器生态!Y546</f>
        <v>1.0505967886678214</v>
      </c>
      <c r="BE528" s="1">
        <f>[1]服务器生态!Z546</f>
        <v>0.18690859270189053</v>
      </c>
      <c r="BF528" s="1">
        <f>[1]服务器生态!AA546</f>
        <v>5.4080797706625647E-2</v>
      </c>
      <c r="BG528" s="1">
        <f>[1]服务器生态!AB546</f>
        <v>260.26891426737467</v>
      </c>
      <c r="BH528" s="1">
        <f>[1]服务器生态!AC546</f>
        <v>0.47962550249999997</v>
      </c>
      <c r="BI528" s="1">
        <f>[1]服务器生态!AD546</f>
        <v>0.47291513735919999</v>
      </c>
      <c r="BJ528" s="1">
        <f>[1]服务器生态!AE546</f>
        <v>3.8604200140800002E-2</v>
      </c>
      <c r="BK528" s="1">
        <f>[1]服务器生态!AF546</f>
        <v>6.8679600000000019E-3</v>
      </c>
      <c r="BL528" s="1">
        <f>[1]服务器生态!AG546</f>
        <v>1.9871999999999997E-3</v>
      </c>
      <c r="BM528" s="1">
        <f>[1]服务器生态!$P527</f>
        <v>1</v>
      </c>
      <c r="BN528" s="11">
        <f>[1]服务器生态!Q527</f>
        <v>0.27214572114847857</v>
      </c>
    </row>
    <row r="529" spans="53:66" x14ac:dyDescent="0.15">
      <c r="BA529" s="1">
        <v>526</v>
      </c>
      <c r="BB529" s="1">
        <f>[1]服务器生态!W547</f>
        <v>12.969360250763609</v>
      </c>
      <c r="BC529" s="1">
        <f>[1]服务器生态!X547</f>
        <v>12.787907966697039</v>
      </c>
      <c r="BD529" s="1">
        <f>[1]服务器生态!Y547</f>
        <v>1.043880644813324</v>
      </c>
      <c r="BE529" s="1">
        <f>[1]服务器生态!Z547</f>
        <v>0.18571374325082823</v>
      </c>
      <c r="BF529" s="1">
        <f>[1]服务器生态!AA547</f>
        <v>5.3735075712154072E-2</v>
      </c>
      <c r="BG529" s="1">
        <f>[1]服务器生态!AB547</f>
        <v>260.26891426737467</v>
      </c>
      <c r="BH529" s="1">
        <f>[1]服务器生态!AC547</f>
        <v>0.47962550249999997</v>
      </c>
      <c r="BI529" s="1">
        <f>[1]服务器生态!AD547</f>
        <v>0.47291513735919999</v>
      </c>
      <c r="BJ529" s="1">
        <f>[1]服务器生态!AE547</f>
        <v>3.8604200140800002E-2</v>
      </c>
      <c r="BK529" s="1">
        <f>[1]服务器生态!AF547</f>
        <v>6.8679600000000019E-3</v>
      </c>
      <c r="BL529" s="1">
        <f>[1]服务器生态!AG547</f>
        <v>1.9871999999999997E-3</v>
      </c>
      <c r="BM529" s="1">
        <f>[1]服务器生态!$P528</f>
        <v>1</v>
      </c>
      <c r="BN529" s="11">
        <f>[1]服务器生态!Q528</f>
        <v>0.27040597681236955</v>
      </c>
    </row>
    <row r="530" spans="53:66" x14ac:dyDescent="0.15">
      <c r="BA530" s="1">
        <v>527</v>
      </c>
      <c r="BB530" s="1">
        <f>[1]服务器生态!W548</f>
        <v>12.885917675620828</v>
      </c>
      <c r="BC530" s="1">
        <f>[1]服务器生态!X548</f>
        <v>12.705632823528951</v>
      </c>
      <c r="BD530" s="1">
        <f>[1]服务器生态!Y548</f>
        <v>1.0371645009588264</v>
      </c>
      <c r="BE530" s="1">
        <f>[1]服务器生态!Z548</f>
        <v>0.18451889379976588</v>
      </c>
      <c r="BF530" s="1">
        <f>[1]服务器生态!AA548</f>
        <v>5.338935371768249E-2</v>
      </c>
      <c r="BG530" s="1">
        <f>[1]服务器生态!AB548</f>
        <v>260.26891426737467</v>
      </c>
      <c r="BH530" s="1">
        <f>[1]服务器生态!AC548</f>
        <v>0.47962550249999997</v>
      </c>
      <c r="BI530" s="1">
        <f>[1]服务器生态!AD548</f>
        <v>0.47291513735919999</v>
      </c>
      <c r="BJ530" s="1">
        <f>[1]服务器生态!AE548</f>
        <v>3.8604200140800002E-2</v>
      </c>
      <c r="BK530" s="1">
        <f>[1]服务器生态!AF548</f>
        <v>6.8679600000000019E-3</v>
      </c>
      <c r="BL530" s="1">
        <f>[1]服务器生态!AG548</f>
        <v>1.9871999999999997E-3</v>
      </c>
      <c r="BM530" s="1">
        <f>[1]服务器生态!$P529</f>
        <v>1</v>
      </c>
      <c r="BN530" s="11">
        <f>[1]服务器生态!Q529</f>
        <v>0.26866623247626054</v>
      </c>
    </row>
    <row r="531" spans="53:66" x14ac:dyDescent="0.15">
      <c r="BA531" s="1">
        <v>528</v>
      </c>
      <c r="BB531" s="1">
        <f>[1]服务器生态!W549</f>
        <v>12.802475100478047</v>
      </c>
      <c r="BC531" s="1">
        <f>[1]服务器生态!X549</f>
        <v>12.623357680360863</v>
      </c>
      <c r="BD531" s="1">
        <f>[1]服务器生态!Y549</f>
        <v>1.0304483571043288</v>
      </c>
      <c r="BE531" s="1">
        <f>[1]服务器生态!Z549</f>
        <v>0.18332404434870356</v>
      </c>
      <c r="BF531" s="1">
        <f>[1]服务器生态!AA549</f>
        <v>5.3043631723210909E-2</v>
      </c>
      <c r="BG531" s="1">
        <f>[1]服务器生态!AB549</f>
        <v>260.26891426737467</v>
      </c>
      <c r="BH531" s="1">
        <f>[1]服务器生态!AC549</f>
        <v>0.47962550249999997</v>
      </c>
      <c r="BI531" s="1">
        <f>[1]服务器生态!AD549</f>
        <v>0.47291513735919999</v>
      </c>
      <c r="BJ531" s="1">
        <f>[1]服务器生态!AE549</f>
        <v>3.8604200140800002E-2</v>
      </c>
      <c r="BK531" s="1">
        <f>[1]服务器生态!AF549</f>
        <v>6.8679600000000019E-3</v>
      </c>
      <c r="BL531" s="1">
        <f>[1]服务器生态!AG549</f>
        <v>1.9871999999999997E-3</v>
      </c>
      <c r="BM531" s="1">
        <f>[1]服务器生态!$P530</f>
        <v>1</v>
      </c>
      <c r="BN531" s="11">
        <f>[1]服务器生态!Q530</f>
        <v>0.26692648814015152</v>
      </c>
    </row>
    <row r="532" spans="53:66" x14ac:dyDescent="0.15">
      <c r="BA532" s="1">
        <v>529</v>
      </c>
      <c r="BB532" s="1">
        <f>[1]服务器生态!W550</f>
        <v>12.719032525335267</v>
      </c>
      <c r="BC532" s="1">
        <f>[1]服务器生态!X550</f>
        <v>12.541082537192777</v>
      </c>
      <c r="BD532" s="1">
        <f>[1]服务器生态!Y550</f>
        <v>1.0237322132498314</v>
      </c>
      <c r="BE532" s="1">
        <f>[1]服务器生态!Z550</f>
        <v>0.18212919489764126</v>
      </c>
      <c r="BF532" s="1">
        <f>[1]服务器生态!AA550</f>
        <v>5.2697909728739334E-2</v>
      </c>
      <c r="BG532" s="1">
        <f>[1]服务器生态!AB550</f>
        <v>260.26891426737467</v>
      </c>
      <c r="BH532" s="1">
        <f>[1]服务器生态!AC550</f>
        <v>0.47962550249999997</v>
      </c>
      <c r="BI532" s="1">
        <f>[1]服务器生态!AD550</f>
        <v>0.47291513735919999</v>
      </c>
      <c r="BJ532" s="1">
        <f>[1]服务器生态!AE550</f>
        <v>3.8604200140800002E-2</v>
      </c>
      <c r="BK532" s="1">
        <f>[1]服务器生态!AF550</f>
        <v>6.8679600000000019E-3</v>
      </c>
      <c r="BL532" s="1">
        <f>[1]服务器生态!AG550</f>
        <v>1.9871999999999997E-3</v>
      </c>
      <c r="BM532" s="1">
        <f>[1]服务器生态!$P531</f>
        <v>1</v>
      </c>
      <c r="BN532" s="11">
        <f>[1]服务器生态!Q531</f>
        <v>0.26518674380404256</v>
      </c>
    </row>
    <row r="533" spans="53:66" x14ac:dyDescent="0.15">
      <c r="BA533" s="1">
        <v>530</v>
      </c>
      <c r="BB533" s="1">
        <f>[1]服务器生态!W551</f>
        <v>12.635589950192488</v>
      </c>
      <c r="BC533" s="1">
        <f>[1]服务器生态!X551</f>
        <v>12.45880739402469</v>
      </c>
      <c r="BD533" s="1">
        <f>[1]服务器生态!Y551</f>
        <v>1.0170160693953341</v>
      </c>
      <c r="BE533" s="1">
        <f>[1]服务器生态!Z551</f>
        <v>0.18093434544657896</v>
      </c>
      <c r="BF533" s="1">
        <f>[1]服务器生态!AA551</f>
        <v>5.2352187734267752E-2</v>
      </c>
      <c r="BG533" s="1">
        <f>[1]服务器生态!AB551</f>
        <v>260.26891426737467</v>
      </c>
      <c r="BH533" s="1">
        <f>[1]服务器生态!AC551</f>
        <v>0.47962550249999997</v>
      </c>
      <c r="BI533" s="1">
        <f>[1]服务器生态!AD551</f>
        <v>0.47291513735919999</v>
      </c>
      <c r="BJ533" s="1">
        <f>[1]服务器生态!AE551</f>
        <v>3.8604200140800002E-2</v>
      </c>
      <c r="BK533" s="1">
        <f>[1]服务器生态!AF551</f>
        <v>6.8679600000000019E-3</v>
      </c>
      <c r="BL533" s="1">
        <f>[1]服务器生态!AG551</f>
        <v>1.9871999999999997E-3</v>
      </c>
      <c r="BM533" s="1">
        <f>[1]服务器生态!$P532</f>
        <v>1</v>
      </c>
      <c r="BN533" s="11">
        <f>[1]服务器生态!Q532</f>
        <v>0.2634469994679336</v>
      </c>
    </row>
    <row r="534" spans="53:66" x14ac:dyDescent="0.15">
      <c r="BA534" s="1">
        <v>531</v>
      </c>
      <c r="BB534" s="1">
        <f>[1]服务器生态!W552</f>
        <v>12.552147375049705</v>
      </c>
      <c r="BC534" s="1">
        <f>[1]服务器生态!X552</f>
        <v>12.376532250856602</v>
      </c>
      <c r="BD534" s="1">
        <f>[1]服务器生态!Y552</f>
        <v>1.0102999255408365</v>
      </c>
      <c r="BE534" s="1">
        <f>[1]服务器生态!Z552</f>
        <v>0.17973949599551664</v>
      </c>
      <c r="BF534" s="1">
        <f>[1]服务器生态!AA552</f>
        <v>5.200646573979617E-2</v>
      </c>
      <c r="BG534" s="1">
        <f>[1]服务器生态!AB552</f>
        <v>260.26891426737467</v>
      </c>
      <c r="BH534" s="1">
        <f>[1]服务器生态!AC552</f>
        <v>0.47962550249999997</v>
      </c>
      <c r="BI534" s="1">
        <f>[1]服务器生态!AD552</f>
        <v>0.47291513735919999</v>
      </c>
      <c r="BJ534" s="1">
        <f>[1]服务器生态!AE552</f>
        <v>3.8604200140800002E-2</v>
      </c>
      <c r="BK534" s="1">
        <f>[1]服务器生态!AF552</f>
        <v>6.8679600000000019E-3</v>
      </c>
      <c r="BL534" s="1">
        <f>[1]服务器生态!AG552</f>
        <v>1.9871999999999997E-3</v>
      </c>
      <c r="BM534" s="1">
        <f>[1]服务器生态!$P533</f>
        <v>1</v>
      </c>
      <c r="BN534" s="11">
        <f>[1]服务器生态!Q533</f>
        <v>0.26170725513182458</v>
      </c>
    </row>
    <row r="535" spans="53:66" x14ac:dyDescent="0.15">
      <c r="BA535" s="1">
        <v>532</v>
      </c>
      <c r="BB535" s="1">
        <f>[1]服务器生态!W553</f>
        <v>12.468704799906925</v>
      </c>
      <c r="BC535" s="1">
        <f>[1]服务器生态!X553</f>
        <v>12.294257107688514</v>
      </c>
      <c r="BD535" s="1">
        <f>[1]服务器生态!Y553</f>
        <v>1.0035837816863391</v>
      </c>
      <c r="BE535" s="1">
        <f>[1]服务器生态!Z553</f>
        <v>0.17854464654445434</v>
      </c>
      <c r="BF535" s="1">
        <f>[1]服务器生态!AA553</f>
        <v>5.1660743745324596E-2</v>
      </c>
      <c r="BG535" s="1">
        <f>[1]服务器生态!AB553</f>
        <v>260.26891426737467</v>
      </c>
      <c r="BH535" s="1">
        <f>[1]服务器生态!AC553</f>
        <v>0.47962550249999997</v>
      </c>
      <c r="BI535" s="1">
        <f>[1]服务器生态!AD553</f>
        <v>0.47291513735919999</v>
      </c>
      <c r="BJ535" s="1">
        <f>[1]服务器生态!AE553</f>
        <v>3.8604200140800002E-2</v>
      </c>
      <c r="BK535" s="1">
        <f>[1]服务器生态!AF553</f>
        <v>6.8679600000000019E-3</v>
      </c>
      <c r="BL535" s="1">
        <f>[1]服务器生态!AG553</f>
        <v>1.9871999999999997E-3</v>
      </c>
      <c r="BM535" s="1">
        <f>[1]服务器生态!$P534</f>
        <v>1</v>
      </c>
      <c r="BN535" s="11">
        <f>[1]服务器生态!Q534</f>
        <v>0.25996751079571562</v>
      </c>
    </row>
    <row r="536" spans="53:66" x14ac:dyDescent="0.15">
      <c r="BA536" s="1">
        <v>533</v>
      </c>
      <c r="BB536" s="1">
        <f>[1]服务器生态!W554</f>
        <v>12.385262224764144</v>
      </c>
      <c r="BC536" s="1">
        <f>[1]服务器生态!X554</f>
        <v>12.211981964520426</v>
      </c>
      <c r="BD536" s="1">
        <f>[1]服务器生态!Y554</f>
        <v>0.9968676378318414</v>
      </c>
      <c r="BE536" s="1">
        <f>[1]服务器生态!Z554</f>
        <v>0.17734979709339202</v>
      </c>
      <c r="BF536" s="1">
        <f>[1]服务器生态!AA554</f>
        <v>5.1315021750853014E-2</v>
      </c>
      <c r="BG536" s="1">
        <f>[1]服务器生态!AB554</f>
        <v>260.26891426737467</v>
      </c>
      <c r="BH536" s="1">
        <f>[1]服务器生态!AC554</f>
        <v>0.47962550249999997</v>
      </c>
      <c r="BI536" s="1">
        <f>[1]服务器生态!AD554</f>
        <v>0.47291513735919999</v>
      </c>
      <c r="BJ536" s="1">
        <f>[1]服务器生态!AE554</f>
        <v>3.8604200140800002E-2</v>
      </c>
      <c r="BK536" s="1">
        <f>[1]服务器生态!AF554</f>
        <v>6.8679600000000019E-3</v>
      </c>
      <c r="BL536" s="1">
        <f>[1]服务器生态!AG554</f>
        <v>1.9871999999999997E-3</v>
      </c>
      <c r="BM536" s="1">
        <f>[1]服务器生态!$P535</f>
        <v>1</v>
      </c>
      <c r="BN536" s="11">
        <f>[1]服务器生态!Q535</f>
        <v>0.2582277664596066</v>
      </c>
    </row>
    <row r="537" spans="53:66" x14ac:dyDescent="0.15">
      <c r="BA537" s="1">
        <v>534</v>
      </c>
      <c r="BB537" s="1">
        <f>[1]服务器生态!W555</f>
        <v>12.301819649621365</v>
      </c>
      <c r="BC537" s="1">
        <f>[1]服务器生态!X555</f>
        <v>12.12970682135234</v>
      </c>
      <c r="BD537" s="1">
        <f>[1]服务器生态!Y555</f>
        <v>0.99015149397734403</v>
      </c>
      <c r="BE537" s="1">
        <f>[1]服务器生态!Z555</f>
        <v>0.17615494764232972</v>
      </c>
      <c r="BF537" s="1">
        <f>[1]服务器生态!AA555</f>
        <v>5.0969299756381439E-2</v>
      </c>
      <c r="BG537" s="1">
        <f>[1]服务器生态!AB555</f>
        <v>260.26891426737467</v>
      </c>
      <c r="BH537" s="1">
        <f>[1]服务器生态!AC555</f>
        <v>0.47962550249999997</v>
      </c>
      <c r="BI537" s="1">
        <f>[1]服务器生态!AD555</f>
        <v>0.47291513735919999</v>
      </c>
      <c r="BJ537" s="1">
        <f>[1]服务器生态!AE555</f>
        <v>3.8604200140800002E-2</v>
      </c>
      <c r="BK537" s="1">
        <f>[1]服务器生态!AF555</f>
        <v>6.8679600000000019E-3</v>
      </c>
      <c r="BL537" s="1">
        <f>[1]服务器生态!AG555</f>
        <v>1.9871999999999997E-3</v>
      </c>
      <c r="BM537" s="1">
        <f>[1]服务器生态!$P536</f>
        <v>1</v>
      </c>
      <c r="BN537" s="11">
        <f>[1]服务器生态!Q536</f>
        <v>0.25648802212349758</v>
      </c>
    </row>
    <row r="538" spans="53:66" x14ac:dyDescent="0.15">
      <c r="BA538" s="1">
        <v>535</v>
      </c>
      <c r="BB538" s="1">
        <f>[1]服务器生态!W556</f>
        <v>12.218377074478582</v>
      </c>
      <c r="BC538" s="1">
        <f>[1]服务器生态!X556</f>
        <v>12.04743167818425</v>
      </c>
      <c r="BD538" s="1">
        <f>[1]服务器生态!Y556</f>
        <v>0.98343535012284633</v>
      </c>
      <c r="BE538" s="1">
        <f>[1]服务器生态!Z556</f>
        <v>0.17496009819126737</v>
      </c>
      <c r="BF538" s="1">
        <f>[1]服务器生态!AA556</f>
        <v>5.0623577761909851E-2</v>
      </c>
      <c r="BG538" s="1">
        <f>[1]服务器生态!AB556</f>
        <v>260.26891426737467</v>
      </c>
      <c r="BH538" s="1">
        <f>[1]服务器生态!AC556</f>
        <v>0.47962550249999997</v>
      </c>
      <c r="BI538" s="1">
        <f>[1]服务器生态!AD556</f>
        <v>0.47291513735919999</v>
      </c>
      <c r="BJ538" s="1">
        <f>[1]服务器生态!AE556</f>
        <v>3.8604200140800002E-2</v>
      </c>
      <c r="BK538" s="1">
        <f>[1]服务器生态!AF556</f>
        <v>6.8679600000000019E-3</v>
      </c>
      <c r="BL538" s="1">
        <f>[1]服务器生态!AG556</f>
        <v>1.9871999999999997E-3</v>
      </c>
      <c r="BM538" s="1">
        <f>[1]服务器生态!$P537</f>
        <v>1</v>
      </c>
      <c r="BN538" s="11">
        <f>[1]服务器生态!Q537</f>
        <v>0.25474827778738857</v>
      </c>
    </row>
    <row r="539" spans="53:66" x14ac:dyDescent="0.15">
      <c r="BA539" s="1">
        <v>536</v>
      </c>
      <c r="BB539" s="1">
        <f>[1]服务器生态!W557</f>
        <v>12.134934499335802</v>
      </c>
      <c r="BC539" s="1">
        <f>[1]服务器生态!X557</f>
        <v>11.965156535016163</v>
      </c>
      <c r="BD539" s="1">
        <f>[1]服务器生态!Y557</f>
        <v>0.97671920626834896</v>
      </c>
      <c r="BE539" s="1">
        <f>[1]服务器生态!Z557</f>
        <v>0.17376524874020507</v>
      </c>
      <c r="BF539" s="1">
        <f>[1]服务器生态!AA557</f>
        <v>5.0277855767438269E-2</v>
      </c>
      <c r="BG539" s="1">
        <f>[1]服务器生态!AB557</f>
        <v>260.26891426737467</v>
      </c>
      <c r="BH539" s="1">
        <f>[1]服务器生态!AC557</f>
        <v>0.47962550249999997</v>
      </c>
      <c r="BI539" s="1">
        <f>[1]服务器生态!AD557</f>
        <v>0.47291513735919999</v>
      </c>
      <c r="BJ539" s="1">
        <f>[1]服务器生态!AE557</f>
        <v>3.8604200140800002E-2</v>
      </c>
      <c r="BK539" s="1">
        <f>[1]服务器生态!AF557</f>
        <v>6.8679600000000019E-3</v>
      </c>
      <c r="BL539" s="1">
        <f>[1]服务器生态!AG557</f>
        <v>1.9871999999999997E-3</v>
      </c>
      <c r="BM539" s="1">
        <f>[1]服务器生态!$P538</f>
        <v>1</v>
      </c>
      <c r="BN539" s="11">
        <f>[1]服务器生态!Q538</f>
        <v>0.2530085334512796</v>
      </c>
    </row>
    <row r="540" spans="53:66" x14ac:dyDescent="0.15">
      <c r="BA540" s="1">
        <v>537</v>
      </c>
      <c r="BB540" s="1">
        <f>[1]服务器生态!W558</f>
        <v>12.051491924193021</v>
      </c>
      <c r="BC540" s="1">
        <f>[1]服务器生态!X558</f>
        <v>11.882881391848075</v>
      </c>
      <c r="BD540" s="1">
        <f>[1]服务器生态!Y558</f>
        <v>0.97000306241385137</v>
      </c>
      <c r="BE540" s="1">
        <f>[1]服务器生态!Z558</f>
        <v>0.17257039928914272</v>
      </c>
      <c r="BF540" s="1">
        <f>[1]服务器生态!AA558</f>
        <v>4.9932133772966687E-2</v>
      </c>
      <c r="BG540" s="1">
        <f>[1]服务器生态!AB558</f>
        <v>260.26891426737467</v>
      </c>
      <c r="BH540" s="1">
        <f>[1]服务器生态!AC558</f>
        <v>0.47962550249999997</v>
      </c>
      <c r="BI540" s="1">
        <f>[1]服务器生态!AD558</f>
        <v>0.47291513735919999</v>
      </c>
      <c r="BJ540" s="1">
        <f>[1]服务器生态!AE558</f>
        <v>3.8604200140800002E-2</v>
      </c>
      <c r="BK540" s="1">
        <f>[1]服务器生态!AF558</f>
        <v>6.8679600000000019E-3</v>
      </c>
      <c r="BL540" s="1">
        <f>[1]服务器生态!AG558</f>
        <v>1.9871999999999997E-3</v>
      </c>
      <c r="BM540" s="1">
        <f>[1]服务器生态!$P539</f>
        <v>1</v>
      </c>
      <c r="BN540" s="11">
        <f>[1]服务器生态!Q539</f>
        <v>0.25126878911517059</v>
      </c>
    </row>
    <row r="541" spans="53:66" x14ac:dyDescent="0.15">
      <c r="BA541" s="1">
        <v>538</v>
      </c>
      <c r="BB541" s="1">
        <f>[1]服务器生态!W559</f>
        <v>11.968049349050242</v>
      </c>
      <c r="BC541" s="1">
        <f>[1]服务器生态!X559</f>
        <v>11.800606248679987</v>
      </c>
      <c r="BD541" s="1">
        <f>[1]服务器生态!Y559</f>
        <v>0.963286918559354</v>
      </c>
      <c r="BE541" s="1">
        <f>[1]服务器生态!Z559</f>
        <v>0.17137554983808043</v>
      </c>
      <c r="BF541" s="1">
        <f>[1]服务器生态!AA559</f>
        <v>4.9586411778495113E-2</v>
      </c>
      <c r="BG541" s="1">
        <f>[1]服务器生态!AB559</f>
        <v>260.26891426737467</v>
      </c>
      <c r="BH541" s="1">
        <f>[1]服务器生态!AC559</f>
        <v>0.47962550249999997</v>
      </c>
      <c r="BI541" s="1">
        <f>[1]服务器生态!AD559</f>
        <v>0.47291513735919999</v>
      </c>
      <c r="BJ541" s="1">
        <f>[1]服务器生态!AE559</f>
        <v>3.8604200140800002E-2</v>
      </c>
      <c r="BK541" s="1">
        <f>[1]服务器生态!AF559</f>
        <v>6.8679600000000019E-3</v>
      </c>
      <c r="BL541" s="1">
        <f>[1]服务器生态!AG559</f>
        <v>1.9871999999999997E-3</v>
      </c>
      <c r="BM541" s="1">
        <f>[1]服务器生态!$P540</f>
        <v>1</v>
      </c>
      <c r="BN541" s="11">
        <f>[1]服务器生态!Q540</f>
        <v>0.2495290447790616</v>
      </c>
    </row>
    <row r="542" spans="53:66" x14ac:dyDescent="0.15">
      <c r="BA542" s="1">
        <v>539</v>
      </c>
      <c r="BB542" s="1">
        <f>[1]服务器生态!W560</f>
        <v>11.884606773907461</v>
      </c>
      <c r="BC542" s="1">
        <f>[1]服务器生态!X560</f>
        <v>11.718331105511901</v>
      </c>
      <c r="BD542" s="1">
        <f>[1]服务器生态!Y560</f>
        <v>0.95657077470485652</v>
      </c>
      <c r="BE542" s="1">
        <f>[1]服务器生态!Z560</f>
        <v>0.17018070038701813</v>
      </c>
      <c r="BF542" s="1">
        <f>[1]服务器生态!AA560</f>
        <v>4.9240689784023538E-2</v>
      </c>
      <c r="BG542" s="1">
        <f>[1]服务器生态!AB560</f>
        <v>260.26891426737467</v>
      </c>
      <c r="BH542" s="1">
        <f>[1]服务器生态!AC560</f>
        <v>0.47962550249999997</v>
      </c>
      <c r="BI542" s="1">
        <f>[1]服务器生态!AD560</f>
        <v>0.47291513735919999</v>
      </c>
      <c r="BJ542" s="1">
        <f>[1]服务器生态!AE560</f>
        <v>3.8604200140800002E-2</v>
      </c>
      <c r="BK542" s="1">
        <f>[1]服务器生态!AF560</f>
        <v>6.8679600000000019E-3</v>
      </c>
      <c r="BL542" s="1">
        <f>[1]服务器生态!AG560</f>
        <v>1.9871999999999997E-3</v>
      </c>
      <c r="BM542" s="1">
        <f>[1]服务器生态!$P541</f>
        <v>1</v>
      </c>
      <c r="BN542" s="11">
        <f>[1]服务器生态!Q541</f>
        <v>0.24778930044295261</v>
      </c>
    </row>
    <row r="543" spans="53:66" x14ac:dyDescent="0.15">
      <c r="BA543" s="1">
        <v>540</v>
      </c>
      <c r="BB543" s="1">
        <f>[1]服务器生态!W561</f>
        <v>11.801164198764679</v>
      </c>
      <c r="BC543" s="1">
        <f>[1]服务器生态!X561</f>
        <v>11.636055962343812</v>
      </c>
      <c r="BD543" s="1">
        <f>[1]服务器生态!Y561</f>
        <v>0.94985463085035893</v>
      </c>
      <c r="BE543" s="1">
        <f>[1]服务器生态!Z561</f>
        <v>0.16898585093595581</v>
      </c>
      <c r="BF543" s="1">
        <f>[1]服务器生态!AA561</f>
        <v>4.8894967789551956E-2</v>
      </c>
      <c r="BG543" s="1">
        <f>[1]服务器生态!AB561</f>
        <v>260.26891426737467</v>
      </c>
      <c r="BH543" s="1">
        <f>[1]服务器生态!AC561</f>
        <v>0.47962550249999997</v>
      </c>
      <c r="BI543" s="1">
        <f>[1]服务器生态!AD561</f>
        <v>0.47291513735919999</v>
      </c>
      <c r="BJ543" s="1">
        <f>[1]服务器生态!AE561</f>
        <v>3.8604200140800002E-2</v>
      </c>
      <c r="BK543" s="1">
        <f>[1]服务器生态!AF561</f>
        <v>6.8679600000000019E-3</v>
      </c>
      <c r="BL543" s="1">
        <f>[1]服务器生态!AG561</f>
        <v>1.9871999999999997E-3</v>
      </c>
      <c r="BM543" s="1">
        <f>[1]服务器生态!$P542</f>
        <v>1</v>
      </c>
      <c r="BN543" s="11">
        <f>[1]服务器生态!Q542</f>
        <v>0.24604955610684359</v>
      </c>
    </row>
    <row r="544" spans="53:66" x14ac:dyDescent="0.15">
      <c r="BA544" s="1">
        <v>541</v>
      </c>
      <c r="BB544" s="1">
        <f>[1]服务器生态!W562</f>
        <v>11.732324074271888</v>
      </c>
      <c r="BC544" s="1">
        <f>[1]服务器生态!X562</f>
        <v>11.568178969230143</v>
      </c>
      <c r="BD544" s="1">
        <f>[1]服务器生态!Y562</f>
        <v>0.94431381217039867</v>
      </c>
      <c r="BE544" s="1">
        <f>[1]服务器生态!Z562</f>
        <v>0.16800010013882943</v>
      </c>
      <c r="BF544" s="1">
        <f>[1]服务器生态!AA562</f>
        <v>4.8609747144112911E-2</v>
      </c>
      <c r="BG544" s="1">
        <f>[1]服务器生态!AB562</f>
        <v>260.26891426737467</v>
      </c>
      <c r="BH544" s="1">
        <f>[1]服务器生态!AC562</f>
        <v>0.47962550249999997</v>
      </c>
      <c r="BI544" s="1">
        <f>[1]服务器生态!AD562</f>
        <v>0.47291513735919999</v>
      </c>
      <c r="BJ544" s="1">
        <f>[1]服务器生态!AE562</f>
        <v>3.8604200140800002E-2</v>
      </c>
      <c r="BK544" s="1">
        <f>[1]服务器生态!AF562</f>
        <v>6.8679600000000019E-3</v>
      </c>
      <c r="BL544" s="1">
        <f>[1]服务器生态!AG562</f>
        <v>1.9871999999999997E-3</v>
      </c>
      <c r="BM544" s="1">
        <f>[1]服务器生态!$P543</f>
        <v>1</v>
      </c>
      <c r="BN544" s="11">
        <f>[1]服务器生态!Q543</f>
        <v>0.24461426702955372</v>
      </c>
    </row>
    <row r="545" spans="53:66" x14ac:dyDescent="0.15">
      <c r="BA545" s="1">
        <v>542</v>
      </c>
      <c r="BB545" s="1">
        <f>[1]服务器生态!W563</f>
        <v>11.663483949779092</v>
      </c>
      <c r="BC545" s="1">
        <f>[1]服务器生态!X563</f>
        <v>11.500301976116468</v>
      </c>
      <c r="BD545" s="1">
        <f>[1]服务器生态!Y563</f>
        <v>0.93877299349043808</v>
      </c>
      <c r="BE545" s="1">
        <f>[1]服务器生态!Z563</f>
        <v>0.16701434934170298</v>
      </c>
      <c r="BF545" s="1">
        <f>[1]服务器生态!AA563</f>
        <v>4.8324526498673845E-2</v>
      </c>
      <c r="BG545" s="1">
        <f>[1]服务器生态!AB563</f>
        <v>260.26891426737467</v>
      </c>
      <c r="BH545" s="1">
        <f>[1]服务器生态!AC563</f>
        <v>0.47962550249999997</v>
      </c>
      <c r="BI545" s="1">
        <f>[1]服务器生态!AD563</f>
        <v>0.47291513735919999</v>
      </c>
      <c r="BJ545" s="1">
        <f>[1]服务器生态!AE563</f>
        <v>3.8604200140800002E-2</v>
      </c>
      <c r="BK545" s="1">
        <f>[1]服务器生态!AF563</f>
        <v>6.8679600000000019E-3</v>
      </c>
      <c r="BL545" s="1">
        <f>[1]服务器生态!AG563</f>
        <v>1.9871999999999997E-3</v>
      </c>
      <c r="BM545" s="1">
        <f>[1]服务器生态!$P544</f>
        <v>1</v>
      </c>
      <c r="BN545" s="11">
        <f>[1]服务器生态!Q544</f>
        <v>0.24317897795226376</v>
      </c>
    </row>
    <row r="546" spans="53:66" x14ac:dyDescent="0.15">
      <c r="BA546" s="1">
        <v>543</v>
      </c>
      <c r="BB546" s="1">
        <f>[1]服务器生态!W564</f>
        <v>11.594643825286299</v>
      </c>
      <c r="BC546" s="1">
        <f>[1]服务器生态!X564</f>
        <v>11.432424983002797</v>
      </c>
      <c r="BD546" s="1">
        <f>[1]服务器生态!Y564</f>
        <v>0.93323217481047782</v>
      </c>
      <c r="BE546" s="1">
        <f>[1]服务器生态!Z564</f>
        <v>0.16602859854457661</v>
      </c>
      <c r="BF546" s="1">
        <f>[1]服务器生态!AA564</f>
        <v>4.80393058532348E-2</v>
      </c>
      <c r="BG546" s="1">
        <f>[1]服务器生态!AB564</f>
        <v>260.26891426737467</v>
      </c>
      <c r="BH546" s="1">
        <f>[1]服务器生态!AC564</f>
        <v>0.47962550249999997</v>
      </c>
      <c r="BI546" s="1">
        <f>[1]服务器生态!AD564</f>
        <v>0.47291513735919999</v>
      </c>
      <c r="BJ546" s="1">
        <f>[1]服务器生态!AE564</f>
        <v>3.8604200140800002E-2</v>
      </c>
      <c r="BK546" s="1">
        <f>[1]服务器生态!AF564</f>
        <v>6.8679600000000019E-3</v>
      </c>
      <c r="BL546" s="1">
        <f>[1]服务器生态!AG564</f>
        <v>1.9871999999999997E-3</v>
      </c>
      <c r="BM546" s="1">
        <f>[1]服务器生态!$P545</f>
        <v>1</v>
      </c>
      <c r="BN546" s="11">
        <f>[1]服务器生态!Q545</f>
        <v>0.24174368887497388</v>
      </c>
    </row>
    <row r="547" spans="53:66" x14ac:dyDescent="0.15">
      <c r="BA547" s="1">
        <v>544</v>
      </c>
      <c r="BB547" s="1">
        <f>[1]服务器生态!W565</f>
        <v>11.525803700793503</v>
      </c>
      <c r="BC547" s="1">
        <f>[1]服务器生态!X565</f>
        <v>11.364547989889124</v>
      </c>
      <c r="BD547" s="1">
        <f>[1]服务器生态!Y565</f>
        <v>0.92769135613051723</v>
      </c>
      <c r="BE547" s="1">
        <f>[1]服务器生态!Z565</f>
        <v>0.16504284774745018</v>
      </c>
      <c r="BF547" s="1">
        <f>[1]服务器生态!AA565</f>
        <v>4.7754085207795741E-2</v>
      </c>
      <c r="BG547" s="1">
        <f>[1]服务器生态!AB565</f>
        <v>260.26891426737467</v>
      </c>
      <c r="BH547" s="1">
        <f>[1]服务器生态!AC565</f>
        <v>0.47962550249999997</v>
      </c>
      <c r="BI547" s="1">
        <f>[1]服务器生态!AD565</f>
        <v>0.47291513735919999</v>
      </c>
      <c r="BJ547" s="1">
        <f>[1]服务器生态!AE565</f>
        <v>3.8604200140800002E-2</v>
      </c>
      <c r="BK547" s="1">
        <f>[1]服务器生态!AF565</f>
        <v>6.8679600000000019E-3</v>
      </c>
      <c r="BL547" s="1">
        <f>[1]服务器生态!AG565</f>
        <v>1.9871999999999997E-3</v>
      </c>
      <c r="BM547" s="1">
        <f>[1]服务器生态!$P546</f>
        <v>1</v>
      </c>
      <c r="BN547" s="11">
        <f>[1]服务器生态!Q546</f>
        <v>0.24030839979768392</v>
      </c>
    </row>
    <row r="548" spans="53:66" x14ac:dyDescent="0.15">
      <c r="BA548" s="1">
        <v>545</v>
      </c>
      <c r="BB548" s="1">
        <f>[1]服务器生态!W566</f>
        <v>11.45696357630071</v>
      </c>
      <c r="BC548" s="1">
        <f>[1]服务器生态!X566</f>
        <v>11.29667099677545</v>
      </c>
      <c r="BD548" s="1">
        <f>[1]服务器生态!Y566</f>
        <v>0.92215053745055675</v>
      </c>
      <c r="BE548" s="1">
        <f>[1]服务器生态!Z566</f>
        <v>0.16405709695032375</v>
      </c>
      <c r="BF548" s="1">
        <f>[1]服务器生态!AA566</f>
        <v>4.7468864562356688E-2</v>
      </c>
      <c r="BG548" s="1">
        <f>[1]服务器生态!AB566</f>
        <v>260.26891426737467</v>
      </c>
      <c r="BH548" s="1">
        <f>[1]服务器生态!AC566</f>
        <v>0.47962550249999997</v>
      </c>
      <c r="BI548" s="1">
        <f>[1]服务器生态!AD566</f>
        <v>0.47291513735919999</v>
      </c>
      <c r="BJ548" s="1">
        <f>[1]服务器生态!AE566</f>
        <v>3.8604200140800002E-2</v>
      </c>
      <c r="BK548" s="1">
        <f>[1]服务器生态!AF566</f>
        <v>6.8679600000000019E-3</v>
      </c>
      <c r="BL548" s="1">
        <f>[1]服务器生态!AG566</f>
        <v>1.9871999999999997E-3</v>
      </c>
      <c r="BM548" s="1">
        <f>[1]服务器生态!$P547</f>
        <v>1</v>
      </c>
      <c r="BN548" s="11">
        <f>[1]服务器生态!Q547</f>
        <v>0.23887311072039399</v>
      </c>
    </row>
    <row r="549" spans="53:66" x14ac:dyDescent="0.15">
      <c r="BA549" s="1">
        <v>546</v>
      </c>
      <c r="BB549" s="1">
        <f>[1]服务器生态!W567</f>
        <v>11.388123451807918</v>
      </c>
      <c r="BC549" s="1">
        <f>[1]服务器生态!X567</f>
        <v>11.228794003661781</v>
      </c>
      <c r="BD549" s="1">
        <f>[1]服务器生态!Y567</f>
        <v>0.91660971877059649</v>
      </c>
      <c r="BE549" s="1">
        <f>[1]服务器生态!Z567</f>
        <v>0.16307134615319738</v>
      </c>
      <c r="BF549" s="1">
        <f>[1]服务器生态!AA567</f>
        <v>4.7183643916917643E-2</v>
      </c>
      <c r="BG549" s="1">
        <f>[1]服务器生态!AB567</f>
        <v>260.26891426737467</v>
      </c>
      <c r="BH549" s="1">
        <f>[1]服务器生态!AC567</f>
        <v>0.47962550249999997</v>
      </c>
      <c r="BI549" s="1">
        <f>[1]服务器生态!AD567</f>
        <v>0.47291513735919999</v>
      </c>
      <c r="BJ549" s="1">
        <f>[1]服务器生态!AE567</f>
        <v>3.8604200140800002E-2</v>
      </c>
      <c r="BK549" s="1">
        <f>[1]服务器生态!AF567</f>
        <v>6.8679600000000019E-3</v>
      </c>
      <c r="BL549" s="1">
        <f>[1]服务器生态!AG567</f>
        <v>1.9871999999999997E-3</v>
      </c>
      <c r="BM549" s="1">
        <f>[1]服务器生态!$P548</f>
        <v>1</v>
      </c>
      <c r="BN549" s="11">
        <f>[1]服务器生态!Q548</f>
        <v>0.23743782164310409</v>
      </c>
    </row>
    <row r="550" spans="53:66" x14ac:dyDescent="0.15">
      <c r="BA550" s="1">
        <v>547</v>
      </c>
      <c r="BB550" s="1">
        <f>[1]服务器生态!W568</f>
        <v>11.319283327315121</v>
      </c>
      <c r="BC550" s="1">
        <f>[1]服务器生态!X568</f>
        <v>11.160917010548106</v>
      </c>
      <c r="BD550" s="1">
        <f>[1]服务器生态!Y568</f>
        <v>0.9110689000906359</v>
      </c>
      <c r="BE550" s="1">
        <f>[1]服务器生态!Z568</f>
        <v>0.16208559535607095</v>
      </c>
      <c r="BF550" s="1">
        <f>[1]服务器生态!AA568</f>
        <v>4.6898423271478577E-2</v>
      </c>
      <c r="BG550" s="1">
        <f>[1]服务器生态!AB568</f>
        <v>260.26891426737467</v>
      </c>
      <c r="BH550" s="1">
        <f>[1]服务器生态!AC568</f>
        <v>0.47962550249999997</v>
      </c>
      <c r="BI550" s="1">
        <f>[1]服务器生态!AD568</f>
        <v>0.47291513735919999</v>
      </c>
      <c r="BJ550" s="1">
        <f>[1]服务器生态!AE568</f>
        <v>3.8604200140800002E-2</v>
      </c>
      <c r="BK550" s="1">
        <f>[1]服务器生态!AF568</f>
        <v>6.8679600000000019E-3</v>
      </c>
      <c r="BL550" s="1">
        <f>[1]服务器生态!AG568</f>
        <v>1.9871999999999997E-3</v>
      </c>
      <c r="BM550" s="1">
        <f>[1]服务器生态!$P549</f>
        <v>1</v>
      </c>
      <c r="BN550" s="11">
        <f>[1]服务器生态!Q549</f>
        <v>0.23600253256581413</v>
      </c>
    </row>
    <row r="551" spans="53:66" x14ac:dyDescent="0.15">
      <c r="BA551" s="1">
        <v>548</v>
      </c>
      <c r="BB551" s="1">
        <f>[1]服务器生态!W569</f>
        <v>11.250443202822328</v>
      </c>
      <c r="BC551" s="1">
        <f>[1]服务器生态!X569</f>
        <v>11.093040017434436</v>
      </c>
      <c r="BD551" s="1">
        <f>[1]服务器生态!Y569</f>
        <v>0.90552808141067564</v>
      </c>
      <c r="BE551" s="1">
        <f>[1]服务器生态!Z569</f>
        <v>0.16109984455894455</v>
      </c>
      <c r="BF551" s="1">
        <f>[1]服务器生态!AA569</f>
        <v>4.6613202626039532E-2</v>
      </c>
      <c r="BG551" s="1">
        <f>[1]服务器生态!AB569</f>
        <v>260.26891426737467</v>
      </c>
      <c r="BH551" s="1">
        <f>[1]服务器生态!AC569</f>
        <v>0.47962550249999997</v>
      </c>
      <c r="BI551" s="1">
        <f>[1]服务器生态!AD569</f>
        <v>0.47291513735919999</v>
      </c>
      <c r="BJ551" s="1">
        <f>[1]服务器生态!AE569</f>
        <v>3.8604200140800002E-2</v>
      </c>
      <c r="BK551" s="1">
        <f>[1]服务器生态!AF569</f>
        <v>6.8679600000000019E-3</v>
      </c>
      <c r="BL551" s="1">
        <f>[1]服务器生态!AG569</f>
        <v>1.9871999999999997E-3</v>
      </c>
      <c r="BM551" s="1">
        <f>[1]服务器生态!$P550</f>
        <v>1</v>
      </c>
      <c r="BN551" s="11">
        <f>[1]服务器生态!Q550</f>
        <v>0.23456724348852426</v>
      </c>
    </row>
    <row r="552" spans="53:66" x14ac:dyDescent="0.15">
      <c r="BA552" s="1">
        <v>549</v>
      </c>
      <c r="BB552" s="1">
        <f>[1]服务器生态!W570</f>
        <v>11.181603078329534</v>
      </c>
      <c r="BC552" s="1">
        <f>[1]服务器生态!X570</f>
        <v>11.025163024320761</v>
      </c>
      <c r="BD552" s="1">
        <f>[1]服务器生态!Y570</f>
        <v>0.89998726273071505</v>
      </c>
      <c r="BE552" s="1">
        <f>[1]服务器生态!Z570</f>
        <v>0.16011409376181812</v>
      </c>
      <c r="BF552" s="1">
        <f>[1]服务器生态!AA570</f>
        <v>4.6327981980600473E-2</v>
      </c>
      <c r="BG552" s="1">
        <f>[1]服务器生态!AB570</f>
        <v>260.26891426737467</v>
      </c>
      <c r="BH552" s="1">
        <f>[1]服务器生态!AC570</f>
        <v>0.47962550249999997</v>
      </c>
      <c r="BI552" s="1">
        <f>[1]服务器生态!AD570</f>
        <v>0.47291513735919999</v>
      </c>
      <c r="BJ552" s="1">
        <f>[1]服务器生态!AE570</f>
        <v>3.8604200140800002E-2</v>
      </c>
      <c r="BK552" s="1">
        <f>[1]服务器生态!AF570</f>
        <v>6.8679600000000019E-3</v>
      </c>
      <c r="BL552" s="1">
        <f>[1]服务器生态!AG570</f>
        <v>1.9871999999999997E-3</v>
      </c>
      <c r="BM552" s="1">
        <f>[1]服务器生态!$P551</f>
        <v>1</v>
      </c>
      <c r="BN552" s="11">
        <f>[1]服务器生态!Q551</f>
        <v>0.2331319544112343</v>
      </c>
    </row>
    <row r="553" spans="53:66" x14ac:dyDescent="0.15">
      <c r="BA553" s="1">
        <v>550</v>
      </c>
      <c r="BB553" s="1">
        <f>[1]服务器生态!W571</f>
        <v>11.112762953836739</v>
      </c>
      <c r="BC553" s="1">
        <f>[1]服务器生态!X571</f>
        <v>10.95728603120709</v>
      </c>
      <c r="BD553" s="1">
        <f>[1]服务器生态!Y571</f>
        <v>0.89444644405075469</v>
      </c>
      <c r="BE553" s="1">
        <f>[1]服务器生态!Z571</f>
        <v>0.15912834296469169</v>
      </c>
      <c r="BF553" s="1">
        <f>[1]服务器生态!AA571</f>
        <v>4.6042761335161421E-2</v>
      </c>
      <c r="BG553" s="1">
        <f>[1]服务器生态!AB571</f>
        <v>260.26891426737467</v>
      </c>
      <c r="BH553" s="1">
        <f>[1]服务器生态!AC571</f>
        <v>0.47962550249999997</v>
      </c>
      <c r="BI553" s="1">
        <f>[1]服务器生态!AD571</f>
        <v>0.47291513735919999</v>
      </c>
      <c r="BJ553" s="1">
        <f>[1]服务器生态!AE571</f>
        <v>3.8604200140800002E-2</v>
      </c>
      <c r="BK553" s="1">
        <f>[1]服务器生态!AF571</f>
        <v>6.8679600000000019E-3</v>
      </c>
      <c r="BL553" s="1">
        <f>[1]服务器生态!AG571</f>
        <v>1.9871999999999997E-3</v>
      </c>
      <c r="BM553" s="1">
        <f>[1]服务器生态!$P552</f>
        <v>1</v>
      </c>
      <c r="BN553" s="11">
        <f>[1]服务器生态!Q552</f>
        <v>0.23169666533394437</v>
      </c>
    </row>
    <row r="554" spans="53:66" x14ac:dyDescent="0.15">
      <c r="BA554" s="1">
        <v>551</v>
      </c>
      <c r="BB554" s="1">
        <f>[1]服务器生态!W572</f>
        <v>11.043922829343947</v>
      </c>
      <c r="BC554" s="1">
        <f>[1]服务器生态!X572</f>
        <v>10.889409038093419</v>
      </c>
      <c r="BD554" s="1">
        <f>[1]服务器生态!Y572</f>
        <v>0.88890562537079432</v>
      </c>
      <c r="BE554" s="1">
        <f>[1]服务器生态!Z572</f>
        <v>0.15814259216756532</v>
      </c>
      <c r="BF554" s="1">
        <f>[1]服务器生态!AA572</f>
        <v>4.5757540689722376E-2</v>
      </c>
      <c r="BG554" s="1">
        <f>[1]服务器生态!AB572</f>
        <v>260.26891426737467</v>
      </c>
      <c r="BH554" s="1">
        <f>[1]服务器生态!AC572</f>
        <v>0.47962550249999997</v>
      </c>
      <c r="BI554" s="1">
        <f>[1]服务器生态!AD572</f>
        <v>0.47291513735919999</v>
      </c>
      <c r="BJ554" s="1">
        <f>[1]服务器生态!AE572</f>
        <v>3.8604200140800002E-2</v>
      </c>
      <c r="BK554" s="1">
        <f>[1]服务器生态!AF572</f>
        <v>6.8679600000000019E-3</v>
      </c>
      <c r="BL554" s="1">
        <f>[1]服务器生态!AG572</f>
        <v>1.9871999999999997E-3</v>
      </c>
      <c r="BM554" s="1">
        <f>[1]服务器生态!$P553</f>
        <v>1</v>
      </c>
      <c r="BN554" s="11">
        <f>[1]服务器生态!Q553</f>
        <v>0.23026137625665449</v>
      </c>
    </row>
    <row r="555" spans="53:66" x14ac:dyDescent="0.15">
      <c r="BA555" s="1">
        <v>552</v>
      </c>
      <c r="BB555" s="1">
        <f>[1]服务器生态!W573</f>
        <v>10.97508270485115</v>
      </c>
      <c r="BC555" s="1">
        <f>[1]服务器生态!X573</f>
        <v>10.821532044979744</v>
      </c>
      <c r="BD555" s="1">
        <f>[1]服务器生态!Y573</f>
        <v>0.88336480669083373</v>
      </c>
      <c r="BE555" s="1">
        <f>[1]服务器生态!Z573</f>
        <v>0.15715684137043889</v>
      </c>
      <c r="BF555" s="1">
        <f>[1]服务器生态!AA573</f>
        <v>4.547232004428331E-2</v>
      </c>
      <c r="BG555" s="1">
        <f>[1]服务器生态!AB573</f>
        <v>260.26891426737467</v>
      </c>
      <c r="BH555" s="1">
        <f>[1]服务器生态!AC573</f>
        <v>0.47962550249999997</v>
      </c>
      <c r="BI555" s="1">
        <f>[1]服务器生态!AD573</f>
        <v>0.47291513735919999</v>
      </c>
      <c r="BJ555" s="1">
        <f>[1]服务器生态!AE573</f>
        <v>3.8604200140800002E-2</v>
      </c>
      <c r="BK555" s="1">
        <f>[1]服务器生态!AF573</f>
        <v>6.8679600000000019E-3</v>
      </c>
      <c r="BL555" s="1">
        <f>[1]服务器生态!AG573</f>
        <v>1.9871999999999997E-3</v>
      </c>
      <c r="BM555" s="1">
        <f>[1]服务器生态!$P554</f>
        <v>1</v>
      </c>
      <c r="BN555" s="11">
        <f>[1]服务器生态!Q554</f>
        <v>0.22882608717936453</v>
      </c>
    </row>
    <row r="556" spans="53:66" x14ac:dyDescent="0.15">
      <c r="BA556" s="1">
        <v>553</v>
      </c>
      <c r="BB556" s="1">
        <f>[1]服务器生态!W574</f>
        <v>10.906242580358359</v>
      </c>
      <c r="BC556" s="1">
        <f>[1]服务器生态!X574</f>
        <v>10.753655051866074</v>
      </c>
      <c r="BD556" s="1">
        <f>[1]服务器生态!Y574</f>
        <v>0.87782398801087347</v>
      </c>
      <c r="BE556" s="1">
        <f>[1]服务器生态!Z574</f>
        <v>0.15617109057331249</v>
      </c>
      <c r="BF556" s="1">
        <f>[1]服务器生态!AA574</f>
        <v>4.5187099398844265E-2</v>
      </c>
      <c r="BG556" s="1">
        <f>[1]服务器生态!AB574</f>
        <v>260.26891426737467</v>
      </c>
      <c r="BH556" s="1">
        <f>[1]服务器生态!AC574</f>
        <v>0.47962550249999997</v>
      </c>
      <c r="BI556" s="1">
        <f>[1]服务器生态!AD574</f>
        <v>0.47291513735919999</v>
      </c>
      <c r="BJ556" s="1">
        <f>[1]服务器生态!AE574</f>
        <v>3.8604200140800002E-2</v>
      </c>
      <c r="BK556" s="1">
        <f>[1]服务器生态!AF574</f>
        <v>6.8679600000000019E-3</v>
      </c>
      <c r="BL556" s="1">
        <f>[1]服务器生态!AG574</f>
        <v>1.9871999999999997E-3</v>
      </c>
      <c r="BM556" s="1">
        <f>[1]服务器生态!$P555</f>
        <v>1</v>
      </c>
      <c r="BN556" s="11">
        <f>[1]服务器生态!Q555</f>
        <v>0.22739079810207463</v>
      </c>
    </row>
    <row r="557" spans="53:66" x14ac:dyDescent="0.15">
      <c r="BA557" s="1">
        <v>554</v>
      </c>
      <c r="BB557" s="1">
        <f>[1]服务器生态!W575</f>
        <v>10.837402455865563</v>
      </c>
      <c r="BC557" s="1">
        <f>[1]服务器生态!X575</f>
        <v>10.685778058752399</v>
      </c>
      <c r="BD557" s="1">
        <f>[1]服务器生态!Y575</f>
        <v>0.87228316933091288</v>
      </c>
      <c r="BE557" s="1">
        <f>[1]服务器生态!Z575</f>
        <v>0.15518533977618607</v>
      </c>
      <c r="BF557" s="1">
        <f>[1]服务器生态!AA575</f>
        <v>4.4901878753405206E-2</v>
      </c>
      <c r="BG557" s="1">
        <f>[1]服务器生态!AB575</f>
        <v>260.26891426737467</v>
      </c>
      <c r="BH557" s="1">
        <f>[1]服务器生态!AC575</f>
        <v>0.47962550249999997</v>
      </c>
      <c r="BI557" s="1">
        <f>[1]服务器生态!AD575</f>
        <v>0.47291513735919999</v>
      </c>
      <c r="BJ557" s="1">
        <f>[1]服务器生态!AE575</f>
        <v>3.8604200140800002E-2</v>
      </c>
      <c r="BK557" s="1">
        <f>[1]服务器生态!AF575</f>
        <v>6.8679600000000019E-3</v>
      </c>
      <c r="BL557" s="1">
        <f>[1]服务器生态!AG575</f>
        <v>1.9871999999999997E-3</v>
      </c>
      <c r="BM557" s="1">
        <f>[1]服务器生态!$P556</f>
        <v>1</v>
      </c>
      <c r="BN557" s="11">
        <f>[1]服务器生态!Q556</f>
        <v>0.22595550902478467</v>
      </c>
    </row>
    <row r="558" spans="53:66" x14ac:dyDescent="0.15">
      <c r="BA558" s="1">
        <v>555</v>
      </c>
      <c r="BB558" s="1">
        <f>[1]服务器生态!W576</f>
        <v>10.76856233137277</v>
      </c>
      <c r="BC558" s="1">
        <f>[1]服务器生态!X576</f>
        <v>10.61790106563873</v>
      </c>
      <c r="BD558" s="1">
        <f>[1]服务器生态!Y576</f>
        <v>0.86674235065095262</v>
      </c>
      <c r="BE558" s="1">
        <f>[1]服务器生态!Z576</f>
        <v>0.15419958897905967</v>
      </c>
      <c r="BF558" s="1">
        <f>[1]服务器生态!AA576</f>
        <v>4.461665810796616E-2</v>
      </c>
      <c r="BG558" s="1">
        <f>[1]服务器生态!AB576</f>
        <v>260.26891426737467</v>
      </c>
      <c r="BH558" s="1">
        <f>[1]服务器生态!AC576</f>
        <v>0.47962550249999997</v>
      </c>
      <c r="BI558" s="1">
        <f>[1]服务器生态!AD576</f>
        <v>0.47291513735919999</v>
      </c>
      <c r="BJ558" s="1">
        <f>[1]服务器生态!AE576</f>
        <v>3.8604200140800002E-2</v>
      </c>
      <c r="BK558" s="1">
        <f>[1]服务器生态!AF576</f>
        <v>6.8679600000000019E-3</v>
      </c>
      <c r="BL558" s="1">
        <f>[1]服务器生态!AG576</f>
        <v>1.9871999999999997E-3</v>
      </c>
      <c r="BM558" s="1">
        <f>[1]服务器生态!$P557</f>
        <v>1</v>
      </c>
      <c r="BN558" s="11">
        <f>[1]服务器生态!Q557</f>
        <v>0.2245202199474948</v>
      </c>
    </row>
    <row r="559" spans="53:66" x14ac:dyDescent="0.15">
      <c r="BA559" s="1">
        <v>556</v>
      </c>
      <c r="BB559" s="1">
        <f>[1]服务器生态!W577</f>
        <v>10.699722206879976</v>
      </c>
      <c r="BC559" s="1">
        <f>[1]服务器生态!X577</f>
        <v>10.550024072525057</v>
      </c>
      <c r="BD559" s="1">
        <f>[1]服务器生态!Y577</f>
        <v>0.86120153197099214</v>
      </c>
      <c r="BE559" s="1">
        <f>[1]服务器生态!Z577</f>
        <v>0.15321383818193327</v>
      </c>
      <c r="BF559" s="1">
        <f>[1]服务器生态!AA577</f>
        <v>4.4331437462527108E-2</v>
      </c>
      <c r="BG559" s="1">
        <f>[1]服务器生态!AB577</f>
        <v>260.26891426737467</v>
      </c>
      <c r="BH559" s="1">
        <f>[1]服务器生态!AC577</f>
        <v>0.47962550249999997</v>
      </c>
      <c r="BI559" s="1">
        <f>[1]服务器生态!AD577</f>
        <v>0.47291513735919999</v>
      </c>
      <c r="BJ559" s="1">
        <f>[1]服务器生态!AE577</f>
        <v>3.8604200140800002E-2</v>
      </c>
      <c r="BK559" s="1">
        <f>[1]服务器生态!AF577</f>
        <v>6.8679600000000019E-3</v>
      </c>
      <c r="BL559" s="1">
        <f>[1]服务器生态!AG577</f>
        <v>1.9871999999999997E-3</v>
      </c>
      <c r="BM559" s="1">
        <f>[1]服务器生态!$P558</f>
        <v>1</v>
      </c>
      <c r="BN559" s="11">
        <f>[1]服务器生态!Q558</f>
        <v>0.22308493087020487</v>
      </c>
    </row>
    <row r="560" spans="53:66" x14ac:dyDescent="0.15">
      <c r="BA560" s="1">
        <v>557</v>
      </c>
      <c r="BB560" s="1">
        <f>[1]服务器生态!W578</f>
        <v>10.630882082387181</v>
      </c>
      <c r="BC560" s="1">
        <f>[1]服务器生态!X578</f>
        <v>10.482147079411384</v>
      </c>
      <c r="BD560" s="1">
        <f>[1]服务器生态!Y578</f>
        <v>0.85566071329103155</v>
      </c>
      <c r="BE560" s="1">
        <f>[1]服务器生态!Z578</f>
        <v>0.15222808738480684</v>
      </c>
      <c r="BF560" s="1">
        <f>[1]服务器生态!AA578</f>
        <v>4.4046216817088042E-2</v>
      </c>
      <c r="BG560" s="1">
        <f>[1]服务器生态!AB578</f>
        <v>260.26891426737467</v>
      </c>
      <c r="BH560" s="1">
        <f>[1]服务器生态!AC578</f>
        <v>0.47962550249999997</v>
      </c>
      <c r="BI560" s="1">
        <f>[1]服务器生态!AD578</f>
        <v>0.47291513735919999</v>
      </c>
      <c r="BJ560" s="1">
        <f>[1]服务器生态!AE578</f>
        <v>3.8604200140800002E-2</v>
      </c>
      <c r="BK560" s="1">
        <f>[1]服务器生态!AF578</f>
        <v>6.8679600000000019E-3</v>
      </c>
      <c r="BL560" s="1">
        <f>[1]服务器生态!AG578</f>
        <v>1.9871999999999997E-3</v>
      </c>
      <c r="BM560" s="1">
        <f>[1]服务器生态!$P559</f>
        <v>1</v>
      </c>
      <c r="BN560" s="11">
        <f>[1]服务器生态!Q559</f>
        <v>0.22164964179291491</v>
      </c>
    </row>
    <row r="561" spans="53:66" x14ac:dyDescent="0.15">
      <c r="BA561" s="1">
        <v>558</v>
      </c>
      <c r="BB561" s="1">
        <f>[1]服务器生态!W579</f>
        <v>10.562041957894388</v>
      </c>
      <c r="BC561" s="1">
        <f>[1]服务器生态!X579</f>
        <v>10.414270086297712</v>
      </c>
      <c r="BD561" s="1">
        <f>[1]服务器生态!Y579</f>
        <v>0.85011989461107129</v>
      </c>
      <c r="BE561" s="1">
        <f>[1]服务器生态!Z579</f>
        <v>0.15124233658768044</v>
      </c>
      <c r="BF561" s="1">
        <f>[1]服务器生态!AA579</f>
        <v>4.3760996171648997E-2</v>
      </c>
      <c r="BG561" s="1">
        <f>[1]服务器生态!AB579</f>
        <v>260.26891426737467</v>
      </c>
      <c r="BH561" s="1">
        <f>[1]服务器生态!AC579</f>
        <v>0.47962550249999997</v>
      </c>
      <c r="BI561" s="1">
        <f>[1]服务器生态!AD579</f>
        <v>0.47291513735919999</v>
      </c>
      <c r="BJ561" s="1">
        <f>[1]服务器生态!AE579</f>
        <v>3.8604200140800002E-2</v>
      </c>
      <c r="BK561" s="1">
        <f>[1]服务器生态!AF579</f>
        <v>6.8679600000000019E-3</v>
      </c>
      <c r="BL561" s="1">
        <f>[1]服务器生态!AG579</f>
        <v>1.9871999999999997E-3</v>
      </c>
      <c r="BM561" s="1">
        <f>[1]服务器生态!$P560</f>
        <v>1</v>
      </c>
      <c r="BN561" s="11">
        <f>[1]服务器生态!Q560</f>
        <v>0.22021435271562503</v>
      </c>
    </row>
    <row r="562" spans="53:66" x14ac:dyDescent="0.15">
      <c r="BA562" s="1">
        <v>559</v>
      </c>
      <c r="BB562" s="1">
        <f>[1]服务器生态!W580</f>
        <v>10.493201833401592</v>
      </c>
      <c r="BC562" s="1">
        <f>[1]服务器生态!X580</f>
        <v>10.346393093184039</v>
      </c>
      <c r="BD562" s="1">
        <f>[1]服务器生态!Y580</f>
        <v>0.8445790759311107</v>
      </c>
      <c r="BE562" s="1">
        <f>[1]服务器生态!Z580</f>
        <v>0.15025658579055401</v>
      </c>
      <c r="BF562" s="1">
        <f>[1]服务器生态!AA580</f>
        <v>4.3475775526209938E-2</v>
      </c>
      <c r="BG562" s="1">
        <f>[1]服务器生态!AB580</f>
        <v>260.26891426737467</v>
      </c>
      <c r="BH562" s="1">
        <f>[1]服务器生态!AC580</f>
        <v>0.47962550249999997</v>
      </c>
      <c r="BI562" s="1">
        <f>[1]服务器生态!AD580</f>
        <v>0.47291513735919999</v>
      </c>
      <c r="BJ562" s="1">
        <f>[1]服务器生态!AE580</f>
        <v>3.8604200140800002E-2</v>
      </c>
      <c r="BK562" s="1">
        <f>[1]服务器生态!AF580</f>
        <v>6.8679600000000019E-3</v>
      </c>
      <c r="BL562" s="1">
        <f>[1]服务器生态!AG580</f>
        <v>1.9871999999999997E-3</v>
      </c>
      <c r="BM562" s="1">
        <f>[1]服务器生态!$P561</f>
        <v>1</v>
      </c>
      <c r="BN562" s="11">
        <f>[1]服务器生态!Q561</f>
        <v>0.21877906363833508</v>
      </c>
    </row>
    <row r="563" spans="53:66" x14ac:dyDescent="0.15">
      <c r="BA563" s="1">
        <v>560</v>
      </c>
      <c r="BB563" s="1">
        <f>[1]服务器生态!W581</f>
        <v>10.424361708908801</v>
      </c>
      <c r="BC563" s="1">
        <f>[1]服务器生态!X581</f>
        <v>10.278516100070368</v>
      </c>
      <c r="BD563" s="1">
        <f>[1]服务器生态!Y581</f>
        <v>0.83903825725115044</v>
      </c>
      <c r="BE563" s="1">
        <f>[1]服务器生态!Z581</f>
        <v>0.14927083499342764</v>
      </c>
      <c r="BF563" s="1">
        <f>[1]服务器生态!AA581</f>
        <v>4.3190554880770893E-2</v>
      </c>
      <c r="BG563" s="1">
        <f>[1]服务器生态!AB581</f>
        <v>260.26891426737467</v>
      </c>
      <c r="BH563" s="1">
        <f>[1]服务器生态!AC581</f>
        <v>0.47962550249999997</v>
      </c>
      <c r="BI563" s="1">
        <f>[1]服务器生态!AD581</f>
        <v>0.47291513735919999</v>
      </c>
      <c r="BJ563" s="1">
        <f>[1]服务器生态!AE581</f>
        <v>3.8604200140800002E-2</v>
      </c>
      <c r="BK563" s="1">
        <f>[1]服务器生态!AF581</f>
        <v>6.8679600000000019E-3</v>
      </c>
      <c r="BL563" s="1">
        <f>[1]服务器生态!AG581</f>
        <v>1.9871999999999997E-3</v>
      </c>
      <c r="BM563" s="1">
        <f>[1]服务器生态!$P562</f>
        <v>1</v>
      </c>
      <c r="BN563" s="11">
        <f>[1]服务器生态!Q562</f>
        <v>0.21734377456104517</v>
      </c>
    </row>
    <row r="564" spans="53:66" x14ac:dyDescent="0.15">
      <c r="BA564" s="1">
        <v>561</v>
      </c>
      <c r="BB564" s="1">
        <f>[1]服务器生态!W582</f>
        <v>10.355521584416007</v>
      </c>
      <c r="BC564" s="1">
        <f>[1]服务器生态!X582</f>
        <v>10.210639106956695</v>
      </c>
      <c r="BD564" s="1">
        <f>[1]服务器生态!Y582</f>
        <v>0.83349743857118996</v>
      </c>
      <c r="BE564" s="1">
        <f>[1]服务器生态!Z582</f>
        <v>0.14828508419630121</v>
      </c>
      <c r="BF564" s="1">
        <f>[1]服务器生态!AA582</f>
        <v>4.2905334235331841E-2</v>
      </c>
      <c r="BG564" s="1">
        <f>[1]服务器生态!AB582</f>
        <v>260.26891426737467</v>
      </c>
      <c r="BH564" s="1">
        <f>[1]服务器生态!AC582</f>
        <v>0.47962550249999997</v>
      </c>
      <c r="BI564" s="1">
        <f>[1]服务器生态!AD582</f>
        <v>0.47291513735919999</v>
      </c>
      <c r="BJ564" s="1">
        <f>[1]服务器生态!AE582</f>
        <v>3.8604200140800002E-2</v>
      </c>
      <c r="BK564" s="1">
        <f>[1]服务器生态!AF582</f>
        <v>6.8679600000000019E-3</v>
      </c>
      <c r="BL564" s="1">
        <f>[1]服务器生态!AG582</f>
        <v>1.9871999999999997E-3</v>
      </c>
      <c r="BM564" s="1">
        <f>[1]服务器生态!$P563</f>
        <v>1</v>
      </c>
      <c r="BN564" s="11">
        <f>[1]服务器生态!Q563</f>
        <v>0.21590848548375527</v>
      </c>
    </row>
    <row r="565" spans="53:66" x14ac:dyDescent="0.15">
      <c r="BA565" s="1">
        <v>562</v>
      </c>
      <c r="BB565" s="1">
        <f>[1]服务器生态!W583</f>
        <v>10.286681459923212</v>
      </c>
      <c r="BC565" s="1">
        <f>[1]服务器生态!X583</f>
        <v>10.142762113843023</v>
      </c>
      <c r="BD565" s="1">
        <f>[1]服务器生态!Y583</f>
        <v>0.82795661989122959</v>
      </c>
      <c r="BE565" s="1">
        <f>[1]服务器生态!Z583</f>
        <v>0.14729933339917481</v>
      </c>
      <c r="BF565" s="1">
        <f>[1]服务器生态!AA583</f>
        <v>4.2620113589892789E-2</v>
      </c>
      <c r="BG565" s="1">
        <f>[1]服务器生态!AB583</f>
        <v>260.26891426737467</v>
      </c>
      <c r="BH565" s="1">
        <f>[1]服务器生态!AC583</f>
        <v>0.47962550249999997</v>
      </c>
      <c r="BI565" s="1">
        <f>[1]服务器生态!AD583</f>
        <v>0.47291513735919999</v>
      </c>
      <c r="BJ565" s="1">
        <f>[1]服务器生态!AE583</f>
        <v>3.8604200140800002E-2</v>
      </c>
      <c r="BK565" s="1">
        <f>[1]服务器生态!AF583</f>
        <v>6.8679600000000019E-3</v>
      </c>
      <c r="BL565" s="1">
        <f>[1]服务器生态!AG583</f>
        <v>1.9871999999999997E-3</v>
      </c>
      <c r="BM565" s="1">
        <f>[1]服务器生态!$P564</f>
        <v>1</v>
      </c>
      <c r="BN565" s="11">
        <f>[1]服务器生态!Q564</f>
        <v>0.21447319640646534</v>
      </c>
    </row>
    <row r="566" spans="53:66" x14ac:dyDescent="0.15">
      <c r="BA566" s="1">
        <v>563</v>
      </c>
      <c r="BB566" s="1">
        <f>[1]服务器生态!W584</f>
        <v>10.217841335430418</v>
      </c>
      <c r="BC566" s="1">
        <f>[1]服务器生态!X584</f>
        <v>10.07488512072935</v>
      </c>
      <c r="BD566" s="1">
        <f>[1]服务器生态!Y584</f>
        <v>0.82241580121126912</v>
      </c>
      <c r="BE566" s="1">
        <f>[1]服务器生态!Z584</f>
        <v>0.14631358260204841</v>
      </c>
      <c r="BF566" s="1">
        <f>[1]服务器生态!AA584</f>
        <v>4.2334892944453729E-2</v>
      </c>
      <c r="BG566" s="1">
        <f>[1]服务器生态!AB584</f>
        <v>260.26891426737467</v>
      </c>
      <c r="BH566" s="1">
        <f>[1]服务器生态!AC584</f>
        <v>0.47962550249999997</v>
      </c>
      <c r="BI566" s="1">
        <f>[1]服务器生态!AD584</f>
        <v>0.47291513735919999</v>
      </c>
      <c r="BJ566" s="1">
        <f>[1]服务器生态!AE584</f>
        <v>3.8604200140800002E-2</v>
      </c>
      <c r="BK566" s="1">
        <f>[1]服务器生态!AF584</f>
        <v>6.8679600000000019E-3</v>
      </c>
      <c r="BL566" s="1">
        <f>[1]服务器生态!AG584</f>
        <v>1.9871999999999997E-3</v>
      </c>
      <c r="BM566" s="1">
        <f>[1]服务器生态!$P565</f>
        <v>1</v>
      </c>
      <c r="BN566" s="11">
        <f>[1]服务器生态!Q565</f>
        <v>0.21303790732917541</v>
      </c>
    </row>
    <row r="567" spans="53:66" x14ac:dyDescent="0.15">
      <c r="BA567" s="1">
        <v>564</v>
      </c>
      <c r="BB567" s="1">
        <f>[1]服务器生态!W585</f>
        <v>10.149001210937627</v>
      </c>
      <c r="BC567" s="1">
        <f>[1]服务器生态!X585</f>
        <v>10.007008127615681</v>
      </c>
      <c r="BD567" s="1">
        <f>[1]服务器生态!Y585</f>
        <v>0.81687498253130886</v>
      </c>
      <c r="BE567" s="1">
        <f>[1]服务器生态!Z585</f>
        <v>0.14532783180492201</v>
      </c>
      <c r="BF567" s="1">
        <f>[1]服务器生态!AA585</f>
        <v>4.2049672299014684E-2</v>
      </c>
      <c r="BG567" s="1">
        <f>[1]服务器生态!AB585</f>
        <v>260.26891426737467</v>
      </c>
      <c r="BH567" s="1">
        <f>[1]服务器生态!AC585</f>
        <v>0.47962550249999997</v>
      </c>
      <c r="BI567" s="1">
        <f>[1]服务器生态!AD585</f>
        <v>0.47291513735919999</v>
      </c>
      <c r="BJ567" s="1">
        <f>[1]服务器生态!AE585</f>
        <v>3.8604200140800002E-2</v>
      </c>
      <c r="BK567" s="1">
        <f>[1]服务器生态!AF585</f>
        <v>6.8679600000000019E-3</v>
      </c>
      <c r="BL567" s="1">
        <f>[1]服务器生态!AG585</f>
        <v>1.9871999999999997E-3</v>
      </c>
      <c r="BM567" s="1">
        <f>[1]服务器生态!$P566</f>
        <v>1</v>
      </c>
      <c r="BN567" s="11">
        <f>[1]服务器生态!Q566</f>
        <v>0.21160261825188553</v>
      </c>
    </row>
    <row r="568" spans="53:66" x14ac:dyDescent="0.15">
      <c r="BA568" s="1">
        <v>565</v>
      </c>
      <c r="BB568" s="1">
        <f>[1]服务器生态!W586</f>
        <v>10.08016108644483</v>
      </c>
      <c r="BC568" s="1">
        <f>[1]服务器生态!X586</f>
        <v>9.9391311345020057</v>
      </c>
      <c r="BD568" s="1">
        <f>[1]服务器生态!Y586</f>
        <v>0.81133416385134827</v>
      </c>
      <c r="BE568" s="1">
        <f>[1]服务器生态!Z586</f>
        <v>0.14434208100779558</v>
      </c>
      <c r="BF568" s="1">
        <f>[1]服务器生态!AA586</f>
        <v>4.1764451653575625E-2</v>
      </c>
      <c r="BG568" s="1">
        <f>[1]服务器生态!AB586</f>
        <v>260.26891426737467</v>
      </c>
      <c r="BH568" s="1">
        <f>[1]服务器生态!AC586</f>
        <v>0.47962550249999997</v>
      </c>
      <c r="BI568" s="1">
        <f>[1]服务器生态!AD586</f>
        <v>0.47291513735919999</v>
      </c>
      <c r="BJ568" s="1">
        <f>[1]服务器生态!AE586</f>
        <v>3.8604200140800002E-2</v>
      </c>
      <c r="BK568" s="1">
        <f>[1]服务器生态!AF586</f>
        <v>6.8679600000000019E-3</v>
      </c>
      <c r="BL568" s="1">
        <f>[1]服务器生态!AG586</f>
        <v>1.9871999999999997E-3</v>
      </c>
      <c r="BM568" s="1">
        <f>[1]服务器生态!$P567</f>
        <v>1</v>
      </c>
      <c r="BN568" s="11">
        <f>[1]服务器生态!Q567</f>
        <v>0.21016732917459557</v>
      </c>
    </row>
    <row r="569" spans="53:66" x14ac:dyDescent="0.15">
      <c r="BA569" s="1">
        <v>566</v>
      </c>
      <c r="BB569" s="1">
        <f>[1]服务器生态!W587</f>
        <v>10.011320961952036</v>
      </c>
      <c r="BC569" s="1">
        <f>[1]服务器生态!X587</f>
        <v>9.8712541413883343</v>
      </c>
      <c r="BD569" s="1">
        <f>[1]服务器生态!Y587</f>
        <v>0.80579334517138779</v>
      </c>
      <c r="BE569" s="1">
        <f>[1]服务器生态!Z587</f>
        <v>0.14335633021066915</v>
      </c>
      <c r="BF569" s="1">
        <f>[1]服务器生态!AA587</f>
        <v>4.1479231008136573E-2</v>
      </c>
      <c r="BG569" s="1">
        <f>[1]服务器生态!AB587</f>
        <v>260.26891426737467</v>
      </c>
      <c r="BH569" s="1">
        <f>[1]服务器生态!AC587</f>
        <v>0.47962550249999997</v>
      </c>
      <c r="BI569" s="1">
        <f>[1]服务器生态!AD587</f>
        <v>0.47291513735919999</v>
      </c>
      <c r="BJ569" s="1">
        <f>[1]服务器生态!AE587</f>
        <v>3.8604200140800002E-2</v>
      </c>
      <c r="BK569" s="1">
        <f>[1]服务器生态!AF587</f>
        <v>6.8679600000000019E-3</v>
      </c>
      <c r="BL569" s="1">
        <f>[1]服务器生态!AG587</f>
        <v>1.9871999999999997E-3</v>
      </c>
      <c r="BM569" s="1">
        <f>[1]服务器生态!$P568</f>
        <v>1</v>
      </c>
      <c r="BN569" s="11">
        <f>[1]服务器生态!Q568</f>
        <v>0.20873204009730564</v>
      </c>
    </row>
    <row r="570" spans="53:66" x14ac:dyDescent="0.15">
      <c r="BA570" s="1">
        <v>567</v>
      </c>
      <c r="BB570" s="1">
        <f>[1]服务器生态!W588</f>
        <v>9.9424808374592413</v>
      </c>
      <c r="BC570" s="1">
        <f>[1]服务器生态!X588</f>
        <v>9.8033771482746612</v>
      </c>
      <c r="BD570" s="1">
        <f>[1]服务器生态!Y588</f>
        <v>0.80025252649142742</v>
      </c>
      <c r="BE570" s="1">
        <f>[1]服务器生态!Z588</f>
        <v>0.14237057941354275</v>
      </c>
      <c r="BF570" s="1">
        <f>[1]服务器生态!AA588</f>
        <v>4.1194010362697521E-2</v>
      </c>
      <c r="BG570" s="1">
        <f>[1]服务器生态!AB588</f>
        <v>260.26891426737467</v>
      </c>
      <c r="BH570" s="1">
        <f>[1]服务器生态!AC588</f>
        <v>0.47962550249999997</v>
      </c>
      <c r="BI570" s="1">
        <f>[1]服务器生态!AD588</f>
        <v>0.47291513735919999</v>
      </c>
      <c r="BJ570" s="1">
        <f>[1]服务器生态!AE588</f>
        <v>3.8604200140800002E-2</v>
      </c>
      <c r="BK570" s="1">
        <f>[1]服务器生态!AF588</f>
        <v>6.8679600000000019E-3</v>
      </c>
      <c r="BL570" s="1">
        <f>[1]服务器生态!AG588</f>
        <v>1.9871999999999997E-3</v>
      </c>
      <c r="BM570" s="1">
        <f>[1]服务器生态!$P569</f>
        <v>1</v>
      </c>
      <c r="BN570" s="11">
        <f>[1]服务器生态!Q569</f>
        <v>0.20729675102001571</v>
      </c>
    </row>
    <row r="571" spans="53:66" x14ac:dyDescent="0.15">
      <c r="BA571" s="1">
        <v>568</v>
      </c>
      <c r="BB571" s="1">
        <f>[1]服务器生态!W589</f>
        <v>9.8736407129664485</v>
      </c>
      <c r="BC571" s="1">
        <f>[1]服务器生态!X589</f>
        <v>9.7355001551609899</v>
      </c>
      <c r="BD571" s="1">
        <f>[1]服务器生态!Y589</f>
        <v>0.79471170781146694</v>
      </c>
      <c r="BE571" s="1">
        <f>[1]服务器生态!Z589</f>
        <v>0.14138482861641635</v>
      </c>
      <c r="BF571" s="1">
        <f>[1]服务器生态!AA589</f>
        <v>4.0908789717258462E-2</v>
      </c>
      <c r="BG571" s="1">
        <f>[1]服务器生态!AB589</f>
        <v>260.26891426737467</v>
      </c>
      <c r="BH571" s="1">
        <f>[1]服务器生态!AC589</f>
        <v>0.47962550249999997</v>
      </c>
      <c r="BI571" s="1">
        <f>[1]服务器生态!AD589</f>
        <v>0.47291513735919999</v>
      </c>
      <c r="BJ571" s="1">
        <f>[1]服务器生态!AE589</f>
        <v>3.8604200140800002E-2</v>
      </c>
      <c r="BK571" s="1">
        <f>[1]服务器生态!AF589</f>
        <v>6.8679600000000019E-3</v>
      </c>
      <c r="BL571" s="1">
        <f>[1]服务器生态!AG589</f>
        <v>1.9871999999999997E-3</v>
      </c>
      <c r="BM571" s="1">
        <f>[1]服务器生态!$P570</f>
        <v>1</v>
      </c>
      <c r="BN571" s="11">
        <f>[1]服务器生态!Q570</f>
        <v>0.20586146194272581</v>
      </c>
    </row>
    <row r="572" spans="53:66" x14ac:dyDescent="0.15">
      <c r="BA572" s="1">
        <v>569</v>
      </c>
      <c r="BB572" s="1">
        <f>[1]服务器生态!W590</f>
        <v>9.8048005884736522</v>
      </c>
      <c r="BC572" s="1">
        <f>[1]服务器生态!X590</f>
        <v>9.667623162047315</v>
      </c>
      <c r="BD572" s="1">
        <f>[1]服务器生态!Y590</f>
        <v>0.78917088913150635</v>
      </c>
      <c r="BE572" s="1">
        <f>[1]服务器生态!Z590</f>
        <v>0.14039907781928992</v>
      </c>
      <c r="BF572" s="1">
        <f>[1]服务器生态!AA590</f>
        <v>4.0623569071819403E-2</v>
      </c>
      <c r="BG572" s="1">
        <f>[1]服务器生态!AB590</f>
        <v>260.26891426737467</v>
      </c>
      <c r="BH572" s="1">
        <f>[1]服务器生态!AC590</f>
        <v>0.47962550249999997</v>
      </c>
      <c r="BI572" s="1">
        <f>[1]服务器生态!AD590</f>
        <v>0.47291513735919999</v>
      </c>
      <c r="BJ572" s="1">
        <f>[1]服务器生态!AE590</f>
        <v>3.8604200140800002E-2</v>
      </c>
      <c r="BK572" s="1">
        <f>[1]服务器生态!AF590</f>
        <v>6.8679600000000019E-3</v>
      </c>
      <c r="BL572" s="1">
        <f>[1]服务器生态!AG590</f>
        <v>1.9871999999999997E-3</v>
      </c>
      <c r="BM572" s="1">
        <f>[1]服务器生态!$P571</f>
        <v>1</v>
      </c>
      <c r="BN572" s="11">
        <f>[1]服务器生态!Q571</f>
        <v>0.20442617286543585</v>
      </c>
    </row>
    <row r="573" spans="53:66" x14ac:dyDescent="0.15">
      <c r="BA573" s="1">
        <v>570</v>
      </c>
      <c r="BB573" s="1">
        <f>[1]服务器生态!W591</f>
        <v>9.7359604639808595</v>
      </c>
      <c r="BC573" s="1">
        <f>[1]服务器生态!X591</f>
        <v>9.5997461689336436</v>
      </c>
      <c r="BD573" s="1">
        <f>[1]服务器生态!Y591</f>
        <v>0.78363007045154609</v>
      </c>
      <c r="BE573" s="1">
        <f>[1]服务器生态!Z591</f>
        <v>0.13941332702216352</v>
      </c>
      <c r="BF573" s="1">
        <f>[1]服务器生态!AA591</f>
        <v>4.0338348426380358E-2</v>
      </c>
      <c r="BG573" s="1">
        <f>[1]服务器生态!AB591</f>
        <v>260.26891426737467</v>
      </c>
      <c r="BH573" s="1">
        <f>[1]服务器生态!AC591</f>
        <v>0.47962550249999997</v>
      </c>
      <c r="BI573" s="1">
        <f>[1]服务器生态!AD591</f>
        <v>0.47291513735919999</v>
      </c>
      <c r="BJ573" s="1">
        <f>[1]服务器生态!AE591</f>
        <v>3.8604200140800002E-2</v>
      </c>
      <c r="BK573" s="1">
        <f>[1]服务器生态!AF591</f>
        <v>6.8679600000000019E-3</v>
      </c>
      <c r="BL573" s="1">
        <f>[1]服务器生态!AG591</f>
        <v>1.9871999999999997E-3</v>
      </c>
      <c r="BM573" s="1">
        <f>[1]服务器生态!$P572</f>
        <v>1</v>
      </c>
      <c r="BN573" s="11">
        <f>[1]服务器生态!Q572</f>
        <v>0.20299088378814595</v>
      </c>
    </row>
    <row r="574" spans="53:66" x14ac:dyDescent="0.15">
      <c r="BA574" s="1">
        <v>571</v>
      </c>
      <c r="BB574" s="1">
        <f>[1]服务器生态!W592</f>
        <v>9.6791673612743061</v>
      </c>
      <c r="BC574" s="1">
        <f>[1]服务器生态!X592</f>
        <v>9.5437476496148648</v>
      </c>
      <c r="BD574" s="1">
        <f>[1]服务器生态!Y592</f>
        <v>0.77905889504057879</v>
      </c>
      <c r="BE574" s="1">
        <f>[1]服务器生态!Z592</f>
        <v>0.13860008261453424</v>
      </c>
      <c r="BF574" s="1">
        <f>[1]服务器生态!AA592</f>
        <v>4.0103041393893139E-2</v>
      </c>
      <c r="BG574" s="1">
        <f>[1]服务器生态!AB592</f>
        <v>260.26891426737467</v>
      </c>
      <c r="BH574" s="1">
        <f>[1]服务器生态!AC592</f>
        <v>0.47962550249999997</v>
      </c>
      <c r="BI574" s="1">
        <f>[1]服务器生态!AD592</f>
        <v>0.47291513735919999</v>
      </c>
      <c r="BJ574" s="1">
        <f>[1]服务器生态!AE592</f>
        <v>3.8604200140800002E-2</v>
      </c>
      <c r="BK574" s="1">
        <f>[1]服务器生态!AF592</f>
        <v>6.8679600000000019E-3</v>
      </c>
      <c r="BL574" s="1">
        <f>[1]服务器生态!AG592</f>
        <v>1.9871999999999997E-3</v>
      </c>
      <c r="BM574" s="1">
        <f>[1]服务器生态!$P573</f>
        <v>1</v>
      </c>
      <c r="BN574" s="11">
        <f>[1]服务器生态!Q573</f>
        <v>0.20180677029938177</v>
      </c>
    </row>
    <row r="575" spans="53:66" x14ac:dyDescent="0.15">
      <c r="BA575" s="1">
        <v>572</v>
      </c>
      <c r="BB575" s="1">
        <f>[1]服务器生态!W593</f>
        <v>9.6223742585677492</v>
      </c>
      <c r="BC575" s="1">
        <f>[1]服务器生态!X593</f>
        <v>9.4877491302960841</v>
      </c>
      <c r="BD575" s="1">
        <f>[1]服务器生态!Y593</f>
        <v>0.77448771962961127</v>
      </c>
      <c r="BE575" s="1">
        <f>[1]服务器生态!Z593</f>
        <v>0.13778683820690493</v>
      </c>
      <c r="BF575" s="1">
        <f>[1]服务器生态!AA593</f>
        <v>3.9867734361405914E-2</v>
      </c>
      <c r="BG575" s="1">
        <f>[1]服务器生态!AB593</f>
        <v>260.26891426737467</v>
      </c>
      <c r="BH575" s="1">
        <f>[1]服务器生态!AC593</f>
        <v>0.47962550249999997</v>
      </c>
      <c r="BI575" s="1">
        <f>[1]服务器生态!AD593</f>
        <v>0.47291513735919999</v>
      </c>
      <c r="BJ575" s="1">
        <f>[1]服务器生态!AE593</f>
        <v>3.8604200140800002E-2</v>
      </c>
      <c r="BK575" s="1">
        <f>[1]服务器生态!AF593</f>
        <v>6.8679600000000019E-3</v>
      </c>
      <c r="BL575" s="1">
        <f>[1]服务器生态!AG593</f>
        <v>1.9871999999999997E-3</v>
      </c>
      <c r="BM575" s="1">
        <f>[1]服务器生态!$P574</f>
        <v>1</v>
      </c>
      <c r="BN575" s="11">
        <f>[1]服务器生态!Q574</f>
        <v>0.20062265681061756</v>
      </c>
    </row>
    <row r="576" spans="53:66" x14ac:dyDescent="0.15">
      <c r="BA576" s="1">
        <v>573</v>
      </c>
      <c r="BB576" s="1">
        <f>[1]服务器生态!W594</f>
        <v>9.5655811558611941</v>
      </c>
      <c r="BC576" s="1">
        <f>[1]服务器生态!X594</f>
        <v>9.4317506109773053</v>
      </c>
      <c r="BD576" s="1">
        <f>[1]服务器生态!Y594</f>
        <v>0.76991654421864397</v>
      </c>
      <c r="BE576" s="1">
        <f>[1]服务器生态!Z594</f>
        <v>0.13697359379927565</v>
      </c>
      <c r="BF576" s="1">
        <f>[1]服务器生态!AA594</f>
        <v>3.9632427328918703E-2</v>
      </c>
      <c r="BG576" s="1">
        <f>[1]服务器生态!AB594</f>
        <v>260.26891426737467</v>
      </c>
      <c r="BH576" s="1">
        <f>[1]服务器生态!AC594</f>
        <v>0.47962550249999997</v>
      </c>
      <c r="BI576" s="1">
        <f>[1]服务器生态!AD594</f>
        <v>0.47291513735919999</v>
      </c>
      <c r="BJ576" s="1">
        <f>[1]服务器生态!AE594</f>
        <v>3.8604200140800002E-2</v>
      </c>
      <c r="BK576" s="1">
        <f>[1]服务器生态!AF594</f>
        <v>6.8679600000000019E-3</v>
      </c>
      <c r="BL576" s="1">
        <f>[1]服务器生态!AG594</f>
        <v>1.9871999999999997E-3</v>
      </c>
      <c r="BM576" s="1">
        <f>[1]服务器生态!$P575</f>
        <v>1</v>
      </c>
      <c r="BN576" s="11">
        <f>[1]服务器生态!Q575</f>
        <v>0.1994385433218534</v>
      </c>
    </row>
    <row r="577" spans="53:66" x14ac:dyDescent="0.15">
      <c r="BA577" s="1">
        <v>574</v>
      </c>
      <c r="BB577" s="1">
        <f>[1]服务器生态!W595</f>
        <v>9.5087880531546389</v>
      </c>
      <c r="BC577" s="1">
        <f>[1]服务器生态!X595</f>
        <v>9.3757520916585264</v>
      </c>
      <c r="BD577" s="1">
        <f>[1]服务器生态!Y595</f>
        <v>0.76534536880767667</v>
      </c>
      <c r="BE577" s="1">
        <f>[1]服务器生态!Z595</f>
        <v>0.13616034939164637</v>
      </c>
      <c r="BF577" s="1">
        <f>[1]服务器生态!AA595</f>
        <v>3.9397120296431484E-2</v>
      </c>
      <c r="BG577" s="1">
        <f>[1]服务器生态!AB595</f>
        <v>260.26891426737467</v>
      </c>
      <c r="BH577" s="1">
        <f>[1]服务器生态!AC595</f>
        <v>0.47962550249999997</v>
      </c>
      <c r="BI577" s="1">
        <f>[1]服务器生态!AD595</f>
        <v>0.47291513735919999</v>
      </c>
      <c r="BJ577" s="1">
        <f>[1]服务器生态!AE595</f>
        <v>3.8604200140800002E-2</v>
      </c>
      <c r="BK577" s="1">
        <f>[1]服务器生态!AF595</f>
        <v>6.8679600000000019E-3</v>
      </c>
      <c r="BL577" s="1">
        <f>[1]服务器生态!AG595</f>
        <v>1.9871999999999997E-3</v>
      </c>
      <c r="BM577" s="1">
        <f>[1]服务器生态!$P576</f>
        <v>1</v>
      </c>
      <c r="BN577" s="11">
        <f>[1]服务器生态!Q576</f>
        <v>0.19825442983308922</v>
      </c>
    </row>
    <row r="578" spans="53:66" x14ac:dyDescent="0.15">
      <c r="BA578" s="1">
        <v>575</v>
      </c>
      <c r="BB578" s="1">
        <f>[1]服务器生态!W596</f>
        <v>9.4519949504480838</v>
      </c>
      <c r="BC578" s="1">
        <f>[1]服务器生态!X596</f>
        <v>9.3197535723397458</v>
      </c>
      <c r="BD578" s="1">
        <f>[1]服务器生态!Y596</f>
        <v>0.76077419339670926</v>
      </c>
      <c r="BE578" s="1">
        <f>[1]服务器生态!Z596</f>
        <v>0.13534710498401706</v>
      </c>
      <c r="BF578" s="1">
        <f>[1]服务器生态!AA596</f>
        <v>3.9161813263944259E-2</v>
      </c>
      <c r="BG578" s="1">
        <f>[1]服务器生态!AB596</f>
        <v>260.26891426737467</v>
      </c>
      <c r="BH578" s="1">
        <f>[1]服务器生态!AC596</f>
        <v>0.47962550249999997</v>
      </c>
      <c r="BI578" s="1">
        <f>[1]服务器生态!AD596</f>
        <v>0.47291513735919999</v>
      </c>
      <c r="BJ578" s="1">
        <f>[1]服务器生态!AE596</f>
        <v>3.8604200140800002E-2</v>
      </c>
      <c r="BK578" s="1">
        <f>[1]服务器生态!AF596</f>
        <v>6.8679600000000019E-3</v>
      </c>
      <c r="BL578" s="1">
        <f>[1]服务器生态!AG596</f>
        <v>1.9871999999999997E-3</v>
      </c>
      <c r="BM578" s="1">
        <f>[1]服务器生态!$P577</f>
        <v>1</v>
      </c>
      <c r="BN578" s="11">
        <f>[1]服务器生态!Q577</f>
        <v>0.19707031634432501</v>
      </c>
    </row>
    <row r="579" spans="53:66" x14ac:dyDescent="0.15">
      <c r="BA579" s="1">
        <v>576</v>
      </c>
      <c r="BB579" s="1">
        <f>[1]服务器生态!W597</f>
        <v>9.3952018477415287</v>
      </c>
      <c r="BC579" s="1">
        <f>[1]服务器生态!X597</f>
        <v>9.2637550530209669</v>
      </c>
      <c r="BD579" s="1">
        <f>[1]服务器生态!Y597</f>
        <v>0.75620301798574185</v>
      </c>
      <c r="BE579" s="1">
        <f>[1]服务器生态!Z597</f>
        <v>0.1345338605763878</v>
      </c>
      <c r="BF579" s="1">
        <f>[1]服务器生态!AA597</f>
        <v>3.8926506231457041E-2</v>
      </c>
      <c r="BG579" s="1">
        <f>[1]服务器生态!AB597</f>
        <v>260.26891426737467</v>
      </c>
      <c r="BH579" s="1">
        <f>[1]服务器生态!AC597</f>
        <v>0.47962550249999997</v>
      </c>
      <c r="BI579" s="1">
        <f>[1]服务器生态!AD597</f>
        <v>0.47291513735919999</v>
      </c>
      <c r="BJ579" s="1">
        <f>[1]服务器生态!AE597</f>
        <v>3.8604200140800002E-2</v>
      </c>
      <c r="BK579" s="1">
        <f>[1]服务器生态!AF597</f>
        <v>6.8679600000000019E-3</v>
      </c>
      <c r="BL579" s="1">
        <f>[1]服务器生态!AG597</f>
        <v>1.9871999999999997E-3</v>
      </c>
      <c r="BM579" s="1">
        <f>[1]服务器生态!$P578</f>
        <v>1</v>
      </c>
      <c r="BN579" s="11">
        <f>[1]服务器生态!Q578</f>
        <v>0.19588620285556083</v>
      </c>
    </row>
    <row r="580" spans="53:66" x14ac:dyDescent="0.15">
      <c r="BA580" s="1">
        <v>577</v>
      </c>
      <c r="BB580" s="1">
        <f>[1]服务器生态!W598</f>
        <v>9.3384087450349735</v>
      </c>
      <c r="BC580" s="1">
        <f>[1]服务器生态!X598</f>
        <v>9.2077565337021863</v>
      </c>
      <c r="BD580" s="1">
        <f>[1]服务器生态!Y598</f>
        <v>0.75163184257477456</v>
      </c>
      <c r="BE580" s="1">
        <f>[1]服务器生态!Z598</f>
        <v>0.13372061616875852</v>
      </c>
      <c r="BF580" s="1">
        <f>[1]服务器生态!AA598</f>
        <v>3.8691199198969822E-2</v>
      </c>
      <c r="BG580" s="1">
        <f>[1]服务器生态!AB598</f>
        <v>260.26891426737467</v>
      </c>
      <c r="BH580" s="1">
        <f>[1]服务器生态!AC598</f>
        <v>0.47962550249999997</v>
      </c>
      <c r="BI580" s="1">
        <f>[1]服务器生态!AD598</f>
        <v>0.47291513735919999</v>
      </c>
      <c r="BJ580" s="1">
        <f>[1]服务器生态!AE598</f>
        <v>3.8604200140800002E-2</v>
      </c>
      <c r="BK580" s="1">
        <f>[1]服务器生态!AF598</f>
        <v>6.8679600000000019E-3</v>
      </c>
      <c r="BL580" s="1">
        <f>[1]服务器生态!AG598</f>
        <v>1.9871999999999997E-3</v>
      </c>
      <c r="BM580" s="1">
        <f>[1]服务器生态!$P579</f>
        <v>1</v>
      </c>
      <c r="BN580" s="11">
        <f>[1]服务器生态!Q579</f>
        <v>0.19470208936679664</v>
      </c>
    </row>
    <row r="581" spans="53:66" x14ac:dyDescent="0.15">
      <c r="BA581" s="1">
        <v>578</v>
      </c>
      <c r="BB581" s="1">
        <f>[1]服务器生态!W599</f>
        <v>9.2816156423284202</v>
      </c>
      <c r="BC581" s="1">
        <f>[1]服务器生态!X599</f>
        <v>9.1517580143834074</v>
      </c>
      <c r="BD581" s="1">
        <f>[1]服务器生态!Y599</f>
        <v>0.74706066716380726</v>
      </c>
      <c r="BE581" s="1">
        <f>[1]服务器生态!Z599</f>
        <v>0.13290737176112924</v>
      </c>
      <c r="BF581" s="1">
        <f>[1]服务器生态!AA599</f>
        <v>3.8455892166482611E-2</v>
      </c>
      <c r="BG581" s="1">
        <f>[1]服务器生态!AB599</f>
        <v>260.26891426737467</v>
      </c>
      <c r="BH581" s="1">
        <f>[1]服务器生态!AC599</f>
        <v>0.47962550249999997</v>
      </c>
      <c r="BI581" s="1">
        <f>[1]服务器生态!AD599</f>
        <v>0.47291513735919999</v>
      </c>
      <c r="BJ581" s="1">
        <f>[1]服务器生态!AE599</f>
        <v>3.8604200140800002E-2</v>
      </c>
      <c r="BK581" s="1">
        <f>[1]服务器生态!AF599</f>
        <v>6.8679600000000019E-3</v>
      </c>
      <c r="BL581" s="1">
        <f>[1]服务器生态!AG599</f>
        <v>1.9871999999999997E-3</v>
      </c>
      <c r="BM581" s="1">
        <f>[1]服务器生态!$P580</f>
        <v>1</v>
      </c>
      <c r="BN581" s="11">
        <f>[1]服务器生态!Q580</f>
        <v>0.19351797587803246</v>
      </c>
    </row>
    <row r="582" spans="53:66" x14ac:dyDescent="0.15">
      <c r="BA582" s="1">
        <v>579</v>
      </c>
      <c r="BB582" s="1">
        <f>[1]服务器生态!W600</f>
        <v>9.224822539621865</v>
      </c>
      <c r="BC582" s="1">
        <f>[1]服务器生态!X600</f>
        <v>9.0957594950646286</v>
      </c>
      <c r="BD582" s="1">
        <f>[1]服务器生态!Y600</f>
        <v>0.74248949175283996</v>
      </c>
      <c r="BE582" s="1">
        <f>[1]服务器生态!Z600</f>
        <v>0.13209412735349996</v>
      </c>
      <c r="BF582" s="1">
        <f>[1]服务器生态!AA600</f>
        <v>3.8220585133995393E-2</v>
      </c>
      <c r="BG582" s="1">
        <f>[1]服务器生态!AB600</f>
        <v>260.26891426737467</v>
      </c>
      <c r="BH582" s="1">
        <f>[1]服务器生态!AC600</f>
        <v>0.47962550249999997</v>
      </c>
      <c r="BI582" s="1">
        <f>[1]服务器生态!AD600</f>
        <v>0.47291513735919999</v>
      </c>
      <c r="BJ582" s="1">
        <f>[1]服务器生态!AE600</f>
        <v>3.8604200140800002E-2</v>
      </c>
      <c r="BK582" s="1">
        <f>[1]服务器生态!AF600</f>
        <v>6.8679600000000019E-3</v>
      </c>
      <c r="BL582" s="1">
        <f>[1]服务器生态!AG600</f>
        <v>1.9871999999999997E-3</v>
      </c>
      <c r="BM582" s="1">
        <f>[1]服务器生态!$P581</f>
        <v>1</v>
      </c>
      <c r="BN582" s="11">
        <f>[1]服务器生态!Q581</f>
        <v>0.19233386238926831</v>
      </c>
    </row>
    <row r="583" spans="53:66" x14ac:dyDescent="0.15">
      <c r="BA583" s="1">
        <v>580</v>
      </c>
      <c r="BB583" s="1">
        <f>[1]服务器生态!W601</f>
        <v>9.1680294369153081</v>
      </c>
      <c r="BC583" s="1">
        <f>[1]服务器生态!X601</f>
        <v>9.0397609757458479</v>
      </c>
      <c r="BD583" s="1">
        <f>[1]服务器生态!Y601</f>
        <v>0.73791831634187244</v>
      </c>
      <c r="BE583" s="1">
        <f>[1]服务器生态!Z601</f>
        <v>0.13128088294587065</v>
      </c>
      <c r="BF583" s="1">
        <f>[1]服务器生态!AA601</f>
        <v>3.7985278101508167E-2</v>
      </c>
      <c r="BG583" s="1">
        <f>[1]服务器生态!AB601</f>
        <v>260.26891426737467</v>
      </c>
      <c r="BH583" s="1">
        <f>[1]服务器生态!AC601</f>
        <v>0.47962550249999997</v>
      </c>
      <c r="BI583" s="1">
        <f>[1]服务器生态!AD601</f>
        <v>0.47291513735919999</v>
      </c>
      <c r="BJ583" s="1">
        <f>[1]服务器生态!AE601</f>
        <v>3.8604200140800002E-2</v>
      </c>
      <c r="BK583" s="1">
        <f>[1]服务器生态!AF601</f>
        <v>6.8679600000000019E-3</v>
      </c>
      <c r="BL583" s="1">
        <f>[1]服务器生态!AG601</f>
        <v>1.9871999999999997E-3</v>
      </c>
      <c r="BM583" s="1">
        <f>[1]服务器生态!$P582</f>
        <v>1</v>
      </c>
      <c r="BN583" s="11">
        <f>[1]服务器生态!Q582</f>
        <v>0.1911497489005041</v>
      </c>
    </row>
    <row r="584" spans="53:66" x14ac:dyDescent="0.15">
      <c r="BA584" s="1">
        <v>581</v>
      </c>
      <c r="BB584" s="1">
        <f>[1]服务器生态!W602</f>
        <v>9.1112363342087548</v>
      </c>
      <c r="BC584" s="1">
        <f>[1]服务器生态!X602</f>
        <v>8.9837624564270691</v>
      </c>
      <c r="BD584" s="1">
        <f>[1]服务器生态!Y602</f>
        <v>0.73334714093090514</v>
      </c>
      <c r="BE584" s="1">
        <f>[1]服务器生态!Z602</f>
        <v>0.13046763853824137</v>
      </c>
      <c r="BF584" s="1">
        <f>[1]服务器生态!AA602</f>
        <v>3.7749971069020949E-2</v>
      </c>
      <c r="BG584" s="1">
        <f>[1]服务器生态!AB602</f>
        <v>260.26891426737467</v>
      </c>
      <c r="BH584" s="1">
        <f>[1]服务器生态!AC602</f>
        <v>0.47962550249999997</v>
      </c>
      <c r="BI584" s="1">
        <f>[1]服务器生态!AD602</f>
        <v>0.47291513735919999</v>
      </c>
      <c r="BJ584" s="1">
        <f>[1]服务器生态!AE602</f>
        <v>3.8604200140800002E-2</v>
      </c>
      <c r="BK584" s="1">
        <f>[1]服务器生态!AF602</f>
        <v>6.8679600000000019E-3</v>
      </c>
      <c r="BL584" s="1">
        <f>[1]服务器生态!AG602</f>
        <v>1.9871999999999997E-3</v>
      </c>
      <c r="BM584" s="1">
        <f>[1]服务器生态!$P583</f>
        <v>1</v>
      </c>
      <c r="BN584" s="11">
        <f>[1]服务器生态!Q583</f>
        <v>0.18996563541173991</v>
      </c>
    </row>
    <row r="585" spans="53:66" x14ac:dyDescent="0.15">
      <c r="BA585" s="1">
        <v>582</v>
      </c>
      <c r="BB585" s="1">
        <f>[1]服务器生态!W603</f>
        <v>9.0544432315021997</v>
      </c>
      <c r="BC585" s="1">
        <f>[1]服务器生态!X603</f>
        <v>8.9277639371082902</v>
      </c>
      <c r="BD585" s="1">
        <f>[1]服务器生态!Y603</f>
        <v>0.72877596551993784</v>
      </c>
      <c r="BE585" s="1">
        <f>[1]服务器生态!Z603</f>
        <v>0.12965439413061208</v>
      </c>
      <c r="BF585" s="1">
        <f>[1]服务器生态!AA603</f>
        <v>3.7514664036533731E-2</v>
      </c>
      <c r="BG585" s="1">
        <f>[1]服务器生态!AB603</f>
        <v>260.26891426737467</v>
      </c>
      <c r="BH585" s="1">
        <f>[1]服务器生态!AC603</f>
        <v>0.47962550249999997</v>
      </c>
      <c r="BI585" s="1">
        <f>[1]服务器生态!AD603</f>
        <v>0.47291513735919999</v>
      </c>
      <c r="BJ585" s="1">
        <f>[1]服务器生态!AE603</f>
        <v>3.8604200140800002E-2</v>
      </c>
      <c r="BK585" s="1">
        <f>[1]服务器生态!AF603</f>
        <v>6.8679600000000019E-3</v>
      </c>
      <c r="BL585" s="1">
        <f>[1]服务器生态!AG603</f>
        <v>1.9871999999999997E-3</v>
      </c>
      <c r="BM585" s="1">
        <f>[1]服务器生态!$P584</f>
        <v>1</v>
      </c>
      <c r="BN585" s="11">
        <f>[1]服务器生态!Q584</f>
        <v>0.18878152192297573</v>
      </c>
    </row>
    <row r="586" spans="53:66" x14ac:dyDescent="0.15">
      <c r="BA586" s="1">
        <v>583</v>
      </c>
      <c r="BB586" s="1">
        <f>[1]服务器生态!W604</f>
        <v>8.9976501287956427</v>
      </c>
      <c r="BC586" s="1">
        <f>[1]服务器生态!X604</f>
        <v>8.8717654177895078</v>
      </c>
      <c r="BD586" s="1">
        <f>[1]服务器生态!Y604</f>
        <v>0.72420479010897043</v>
      </c>
      <c r="BE586" s="1">
        <f>[1]服务器生态!Z604</f>
        <v>0.12884114972298277</v>
      </c>
      <c r="BF586" s="1">
        <f>[1]服务器生态!AA604</f>
        <v>3.7279357004046512E-2</v>
      </c>
      <c r="BG586" s="1">
        <f>[1]服务器生态!AB604</f>
        <v>260.26891426737467</v>
      </c>
      <c r="BH586" s="1">
        <f>[1]服务器生态!AC604</f>
        <v>0.47962550249999997</v>
      </c>
      <c r="BI586" s="1">
        <f>[1]服务器生态!AD604</f>
        <v>0.47291513735919999</v>
      </c>
      <c r="BJ586" s="1">
        <f>[1]服务器生态!AE604</f>
        <v>3.8604200140800002E-2</v>
      </c>
      <c r="BK586" s="1">
        <f>[1]服务器生态!AF604</f>
        <v>6.8679600000000019E-3</v>
      </c>
      <c r="BL586" s="1">
        <f>[1]服务器生态!AG604</f>
        <v>1.9871999999999997E-3</v>
      </c>
      <c r="BM586" s="1">
        <f>[1]服务器生态!$P585</f>
        <v>1</v>
      </c>
      <c r="BN586" s="11">
        <f>[1]服务器生态!Q585</f>
        <v>0.18759740843421152</v>
      </c>
    </row>
    <row r="587" spans="53:66" x14ac:dyDescent="0.15">
      <c r="BA587" s="1">
        <v>584</v>
      </c>
      <c r="BB587" s="1">
        <f>[1]服务器生态!W605</f>
        <v>8.9408570260890912</v>
      </c>
      <c r="BC587" s="1">
        <f>[1]服务器生态!X605</f>
        <v>8.8157668984707307</v>
      </c>
      <c r="BD587" s="1">
        <f>[1]服务器生态!Y605</f>
        <v>0.71963361469800324</v>
      </c>
      <c r="BE587" s="1">
        <f>[1]服务器生态!Z605</f>
        <v>0.12802790531535352</v>
      </c>
      <c r="BF587" s="1">
        <f>[1]服务器生态!AA605</f>
        <v>3.7044049971559301E-2</v>
      </c>
      <c r="BG587" s="1">
        <f>[1]服务器生态!AB605</f>
        <v>260.26891426737467</v>
      </c>
      <c r="BH587" s="1">
        <f>[1]服务器生态!AC605</f>
        <v>0.47962550249999997</v>
      </c>
      <c r="BI587" s="1">
        <f>[1]服务器生态!AD605</f>
        <v>0.47291513735919999</v>
      </c>
      <c r="BJ587" s="1">
        <f>[1]服务器生态!AE605</f>
        <v>3.8604200140800002E-2</v>
      </c>
      <c r="BK587" s="1">
        <f>[1]服务器生态!AF605</f>
        <v>6.8679600000000019E-3</v>
      </c>
      <c r="BL587" s="1">
        <f>[1]服务器生态!AG605</f>
        <v>1.9871999999999997E-3</v>
      </c>
      <c r="BM587" s="1">
        <f>[1]服务器生态!$P586</f>
        <v>1</v>
      </c>
      <c r="BN587" s="11">
        <f>[1]服务器生态!Q586</f>
        <v>0.18641329494544739</v>
      </c>
    </row>
    <row r="588" spans="53:66" x14ac:dyDescent="0.15">
      <c r="BA588" s="1">
        <v>585</v>
      </c>
      <c r="BB588" s="1">
        <f>[1]服务器生态!W606</f>
        <v>8.8840639233825343</v>
      </c>
      <c r="BC588" s="1">
        <f>[1]服务器生态!X606</f>
        <v>8.7597683791519501</v>
      </c>
      <c r="BD588" s="1">
        <f>[1]服务器生态!Y606</f>
        <v>0.71506243928703572</v>
      </c>
      <c r="BE588" s="1">
        <f>[1]服务器生态!Z606</f>
        <v>0.12721466090772421</v>
      </c>
      <c r="BF588" s="1">
        <f>[1]服务器生态!AA606</f>
        <v>3.6808742939072076E-2</v>
      </c>
      <c r="BG588" s="1">
        <f>[1]服务器生态!AB606</f>
        <v>260.26891426737467</v>
      </c>
      <c r="BH588" s="1">
        <f>[1]服务器生态!AC606</f>
        <v>0.47962550249999997</v>
      </c>
      <c r="BI588" s="1">
        <f>[1]服务器生态!AD606</f>
        <v>0.47291513735919999</v>
      </c>
      <c r="BJ588" s="1">
        <f>[1]服务器生态!AE606</f>
        <v>3.8604200140800002E-2</v>
      </c>
      <c r="BK588" s="1">
        <f>[1]服务器生态!AF606</f>
        <v>6.8679600000000019E-3</v>
      </c>
      <c r="BL588" s="1">
        <f>[1]服务器生态!AG606</f>
        <v>1.9871999999999997E-3</v>
      </c>
      <c r="BM588" s="1">
        <f>[1]服务器生态!$P587</f>
        <v>1</v>
      </c>
      <c r="BN588" s="11">
        <f>[1]服务器生态!Q587</f>
        <v>0.18522918145668318</v>
      </c>
    </row>
    <row r="589" spans="53:66" x14ac:dyDescent="0.15">
      <c r="BA589" s="1">
        <v>586</v>
      </c>
      <c r="BB589" s="1">
        <f>[1]服务器生态!W607</f>
        <v>8.8272708206759791</v>
      </c>
      <c r="BC589" s="1">
        <f>[1]服务器生态!X607</f>
        <v>8.7037698598331712</v>
      </c>
      <c r="BD589" s="1">
        <f>[1]服务器生态!Y607</f>
        <v>0.71049126387606842</v>
      </c>
      <c r="BE589" s="1">
        <f>[1]服务器生态!Z607</f>
        <v>0.12640141650009493</v>
      </c>
      <c r="BF589" s="1">
        <f>[1]服务器生态!AA607</f>
        <v>3.6573435906584857E-2</v>
      </c>
      <c r="BG589" s="1">
        <f>[1]服务器生态!AB607</f>
        <v>260.26891426737467</v>
      </c>
      <c r="BH589" s="1">
        <f>[1]服务器生态!AC607</f>
        <v>0.47962550249999997</v>
      </c>
      <c r="BI589" s="1">
        <f>[1]服务器生态!AD607</f>
        <v>0.47291513735919999</v>
      </c>
      <c r="BJ589" s="1">
        <f>[1]服务器生态!AE607</f>
        <v>3.8604200140800002E-2</v>
      </c>
      <c r="BK589" s="1">
        <f>[1]服务器生态!AF607</f>
        <v>6.8679600000000019E-3</v>
      </c>
      <c r="BL589" s="1">
        <f>[1]服务器生态!AG607</f>
        <v>1.9871999999999997E-3</v>
      </c>
      <c r="BM589" s="1">
        <f>[1]服务器生态!$P588</f>
        <v>1</v>
      </c>
      <c r="BN589" s="11">
        <f>[1]服务器生态!Q588</f>
        <v>0.184045067967919</v>
      </c>
    </row>
    <row r="590" spans="53:66" x14ac:dyDescent="0.15">
      <c r="BA590" s="1">
        <v>587</v>
      </c>
      <c r="BB590" s="1">
        <f>[1]服务器生态!W608</f>
        <v>8.7704777179694258</v>
      </c>
      <c r="BC590" s="1">
        <f>[1]服务器生态!X608</f>
        <v>8.6477713405143923</v>
      </c>
      <c r="BD590" s="1">
        <f>[1]服务器生态!Y608</f>
        <v>0.70592008846510113</v>
      </c>
      <c r="BE590" s="1">
        <f>[1]服务器生态!Z608</f>
        <v>0.12558817209246564</v>
      </c>
      <c r="BF590" s="1">
        <f>[1]服务器生态!AA608</f>
        <v>3.6338128874097639E-2</v>
      </c>
      <c r="BG590" s="1">
        <f>[1]服务器生态!AB608</f>
        <v>260.26891426737467</v>
      </c>
      <c r="BH590" s="1">
        <f>[1]服务器生态!AC608</f>
        <v>0.47962550249999997</v>
      </c>
      <c r="BI590" s="1">
        <f>[1]服务器生态!AD608</f>
        <v>0.47291513735919999</v>
      </c>
      <c r="BJ590" s="1">
        <f>[1]服务器生态!AE608</f>
        <v>3.8604200140800002E-2</v>
      </c>
      <c r="BK590" s="1">
        <f>[1]服务器生态!AF608</f>
        <v>6.8679600000000019E-3</v>
      </c>
      <c r="BL590" s="1">
        <f>[1]服务器生态!AG608</f>
        <v>1.9871999999999997E-3</v>
      </c>
      <c r="BM590" s="1">
        <f>[1]服务器生态!$P589</f>
        <v>1</v>
      </c>
      <c r="BN590" s="11">
        <f>[1]服务器生态!Q589</f>
        <v>0.18286095447915482</v>
      </c>
    </row>
    <row r="591" spans="53:66" x14ac:dyDescent="0.15">
      <c r="BA591" s="1">
        <v>588</v>
      </c>
      <c r="BB591" s="1">
        <f>[1]服务器生态!W609</f>
        <v>8.7136846152628689</v>
      </c>
      <c r="BC591" s="1">
        <f>[1]服务器生态!X609</f>
        <v>8.5917728211956117</v>
      </c>
      <c r="BD591" s="1">
        <f>[1]服务器生态!Y609</f>
        <v>0.70134891305413372</v>
      </c>
      <c r="BE591" s="1">
        <f>[1]服务器生态!Z609</f>
        <v>0.12477492768483635</v>
      </c>
      <c r="BF591" s="1">
        <f>[1]服务器生态!AA609</f>
        <v>3.6102821841610414E-2</v>
      </c>
      <c r="BG591" s="1">
        <f>[1]服务器生态!AB609</f>
        <v>260.26891426737467</v>
      </c>
      <c r="BH591" s="1">
        <f>[1]服务器生态!AC609</f>
        <v>0.47962550249999997</v>
      </c>
      <c r="BI591" s="1">
        <f>[1]服务器生态!AD609</f>
        <v>0.47291513735919999</v>
      </c>
      <c r="BJ591" s="1">
        <f>[1]服务器生态!AE609</f>
        <v>3.8604200140800002E-2</v>
      </c>
      <c r="BK591" s="1">
        <f>[1]服务器生态!AF609</f>
        <v>6.8679600000000019E-3</v>
      </c>
      <c r="BL591" s="1">
        <f>[1]服务器生态!AG609</f>
        <v>1.9871999999999997E-3</v>
      </c>
      <c r="BM591" s="1">
        <f>[1]服务器生态!$P590</f>
        <v>1</v>
      </c>
      <c r="BN591" s="11">
        <f>[1]服务器生态!Q590</f>
        <v>0.18167684099039061</v>
      </c>
    </row>
    <row r="592" spans="53:66" x14ac:dyDescent="0.15">
      <c r="BA592" s="1">
        <v>589</v>
      </c>
      <c r="BB592" s="1">
        <f>[1]服务器生态!W610</f>
        <v>8.6568915125563137</v>
      </c>
      <c r="BC592" s="1">
        <f>[1]服务器生态!X610</f>
        <v>8.5357743018768311</v>
      </c>
      <c r="BD592" s="1">
        <f>[1]服务器生态!Y610</f>
        <v>0.69677773764316631</v>
      </c>
      <c r="BE592" s="1">
        <f>[1]服务器生态!Z610</f>
        <v>0.12396168327720707</v>
      </c>
      <c r="BF592" s="1">
        <f>[1]服务器生态!AA610</f>
        <v>3.5867514809123202E-2</v>
      </c>
      <c r="BG592" s="1">
        <f>[1]服务器生态!AB610</f>
        <v>260.26891426737467</v>
      </c>
      <c r="BH592" s="1">
        <f>[1]服务器生态!AC610</f>
        <v>0.47962550249999997</v>
      </c>
      <c r="BI592" s="1">
        <f>[1]服务器生态!AD610</f>
        <v>0.47291513735919999</v>
      </c>
      <c r="BJ592" s="1">
        <f>[1]服务器生态!AE610</f>
        <v>3.8604200140800002E-2</v>
      </c>
      <c r="BK592" s="1">
        <f>[1]服务器生态!AF610</f>
        <v>6.8679600000000019E-3</v>
      </c>
      <c r="BL592" s="1">
        <f>[1]服务器生态!AG610</f>
        <v>1.9871999999999997E-3</v>
      </c>
      <c r="BM592" s="1">
        <f>[1]服务器生态!$P591</f>
        <v>1</v>
      </c>
      <c r="BN592" s="11">
        <f>[1]服务器生态!Q591</f>
        <v>0.18049272750162643</v>
      </c>
    </row>
    <row r="593" spans="53:66" x14ac:dyDescent="0.15">
      <c r="BA593" s="1">
        <v>590</v>
      </c>
      <c r="BB593" s="1">
        <f>[1]服务器生态!W611</f>
        <v>8.6000984098497604</v>
      </c>
      <c r="BC593" s="1">
        <f>[1]服务器生态!X611</f>
        <v>8.4797757825580522</v>
      </c>
      <c r="BD593" s="1">
        <f>[1]服务器生态!Y611</f>
        <v>0.69220656223219901</v>
      </c>
      <c r="BE593" s="1">
        <f>[1]服务器生态!Z611</f>
        <v>0.12314843886957778</v>
      </c>
      <c r="BF593" s="1">
        <f>[1]服务器生态!AA611</f>
        <v>3.5632207776635984E-2</v>
      </c>
      <c r="BG593" s="1">
        <f>[1]服务器生态!AB611</f>
        <v>260.26891426737467</v>
      </c>
      <c r="BH593" s="1">
        <f>[1]服务器生态!AC611</f>
        <v>0.47962550249999997</v>
      </c>
      <c r="BI593" s="1">
        <f>[1]服务器生态!AD611</f>
        <v>0.47291513735919999</v>
      </c>
      <c r="BJ593" s="1">
        <f>[1]服务器生态!AE611</f>
        <v>3.8604200140800002E-2</v>
      </c>
      <c r="BK593" s="1">
        <f>[1]服务器生态!AF611</f>
        <v>6.8679600000000019E-3</v>
      </c>
      <c r="BL593" s="1">
        <f>[1]服务器生态!AG611</f>
        <v>1.9871999999999997E-3</v>
      </c>
      <c r="BM593" s="1">
        <f>[1]服务器生态!$P592</f>
        <v>1</v>
      </c>
      <c r="BN593" s="11">
        <f>[1]服务器生态!Q592</f>
        <v>0.17930861401286224</v>
      </c>
    </row>
    <row r="594" spans="53:66" x14ac:dyDescent="0.15">
      <c r="BA594" s="1">
        <v>591</v>
      </c>
      <c r="BB594" s="1">
        <f>[1]服务器生态!W612</f>
        <v>8.5433053071432052</v>
      </c>
      <c r="BC594" s="1">
        <f>[1]服务器生态!X612</f>
        <v>8.4237772632392733</v>
      </c>
      <c r="BD594" s="1">
        <f>[1]服务器生态!Y612</f>
        <v>0.68763538682123171</v>
      </c>
      <c r="BE594" s="1">
        <f>[1]服务器生态!Z612</f>
        <v>0.1223351944619485</v>
      </c>
      <c r="BF594" s="1">
        <f>[1]服务器生态!AA612</f>
        <v>3.5396900744148765E-2</v>
      </c>
      <c r="BG594" s="1">
        <f>[1]服务器生态!AB612</f>
        <v>260.26891426737467</v>
      </c>
      <c r="BH594" s="1">
        <f>[1]服务器生态!AC612</f>
        <v>0.47962550249999997</v>
      </c>
      <c r="BI594" s="1">
        <f>[1]服务器生态!AD612</f>
        <v>0.47291513735919999</v>
      </c>
      <c r="BJ594" s="1">
        <f>[1]服务器生态!AE612</f>
        <v>3.8604200140800002E-2</v>
      </c>
      <c r="BK594" s="1">
        <f>[1]服务器生态!AF612</f>
        <v>6.8679600000000019E-3</v>
      </c>
      <c r="BL594" s="1">
        <f>[1]服务器生态!AG612</f>
        <v>1.9871999999999997E-3</v>
      </c>
      <c r="BM594" s="1">
        <f>[1]服务器生态!$P593</f>
        <v>1</v>
      </c>
      <c r="BN594" s="11">
        <f>[1]服务器生态!Q593</f>
        <v>0.17812450052409809</v>
      </c>
    </row>
    <row r="595" spans="53:66" x14ac:dyDescent="0.15">
      <c r="BA595" s="1">
        <v>592</v>
      </c>
      <c r="BB595" s="1">
        <f>[1]服务器生态!W613</f>
        <v>8.4865122044366501</v>
      </c>
      <c r="BC595" s="1">
        <f>[1]服务器生态!X613</f>
        <v>8.3677787439204945</v>
      </c>
      <c r="BD595" s="1">
        <f>[1]服务器生态!Y613</f>
        <v>0.68306421141026441</v>
      </c>
      <c r="BE595" s="1">
        <f>[1]服务器生态!Z613</f>
        <v>0.12152195005431922</v>
      </c>
      <c r="BF595" s="1">
        <f>[1]服务器生态!AA613</f>
        <v>3.5161593711661547E-2</v>
      </c>
      <c r="BG595" s="1">
        <f>[1]服务器生态!AB613</f>
        <v>260.26891426737467</v>
      </c>
      <c r="BH595" s="1">
        <f>[1]服务器生态!AC613</f>
        <v>0.47962550249999997</v>
      </c>
      <c r="BI595" s="1">
        <f>[1]服务器生态!AD613</f>
        <v>0.47291513735919999</v>
      </c>
      <c r="BJ595" s="1">
        <f>[1]服务器生态!AE613</f>
        <v>3.8604200140800002E-2</v>
      </c>
      <c r="BK595" s="1">
        <f>[1]服务器生态!AF613</f>
        <v>6.8679600000000019E-3</v>
      </c>
      <c r="BL595" s="1">
        <f>[1]服务器生态!AG613</f>
        <v>1.9871999999999997E-3</v>
      </c>
      <c r="BM595" s="1">
        <f>[1]服务器生态!$P594</f>
        <v>1</v>
      </c>
      <c r="BN595" s="11">
        <f>[1]服务器生态!Q594</f>
        <v>0.17694038703533391</v>
      </c>
    </row>
    <row r="596" spans="53:66" x14ac:dyDescent="0.15">
      <c r="BA596" s="1">
        <v>593</v>
      </c>
      <c r="BB596" s="1">
        <f>[1]服务器生态!W614</f>
        <v>8.429719101730095</v>
      </c>
      <c r="BC596" s="1">
        <f>[1]服务器生态!X614</f>
        <v>8.3117802246017138</v>
      </c>
      <c r="BD596" s="1">
        <f>[1]服务器生态!Y614</f>
        <v>0.67849303599929689</v>
      </c>
      <c r="BE596" s="1">
        <f>[1]服务器生态!Z614</f>
        <v>0.12070870564668991</v>
      </c>
      <c r="BF596" s="1">
        <f>[1]服务器生态!AA614</f>
        <v>3.4926286679174322E-2</v>
      </c>
      <c r="BG596" s="1">
        <f>[1]服务器生态!AB614</f>
        <v>260.26891426737467</v>
      </c>
      <c r="BH596" s="1">
        <f>[1]服务器生态!AC614</f>
        <v>0.47962550249999997</v>
      </c>
      <c r="BI596" s="1">
        <f>[1]服务器生态!AD614</f>
        <v>0.47291513735919999</v>
      </c>
      <c r="BJ596" s="1">
        <f>[1]服务器生态!AE614</f>
        <v>3.8604200140800002E-2</v>
      </c>
      <c r="BK596" s="1">
        <f>[1]服务器生态!AF614</f>
        <v>6.8679600000000019E-3</v>
      </c>
      <c r="BL596" s="1">
        <f>[1]服务器生态!AG614</f>
        <v>1.9871999999999997E-3</v>
      </c>
      <c r="BM596" s="1">
        <f>[1]服务器生态!$P595</f>
        <v>1</v>
      </c>
      <c r="BN596" s="11">
        <f>[1]服务器生态!Q595</f>
        <v>0.1757562735465697</v>
      </c>
    </row>
    <row r="597" spans="53:66" x14ac:dyDescent="0.15">
      <c r="BA597" s="1">
        <v>594</v>
      </c>
      <c r="BB597" s="1">
        <f>[1]服务器生态!W615</f>
        <v>8.3729259990235398</v>
      </c>
      <c r="BC597" s="1">
        <f>[1]服务器生态!X615</f>
        <v>8.255781705282935</v>
      </c>
      <c r="BD597" s="1">
        <f>[1]服务器生态!Y615</f>
        <v>0.67392186058832959</v>
      </c>
      <c r="BE597" s="1">
        <f>[1]服务器生态!Z615</f>
        <v>0.11989546123906063</v>
      </c>
      <c r="BF597" s="1">
        <f>[1]服务器生态!AA615</f>
        <v>3.469097964668711E-2</v>
      </c>
      <c r="BG597" s="1">
        <f>[1]服务器生态!AB615</f>
        <v>260.26891426737467</v>
      </c>
      <c r="BH597" s="1">
        <f>[1]服务器生态!AC615</f>
        <v>0.47962550249999997</v>
      </c>
      <c r="BI597" s="1">
        <f>[1]服务器生态!AD615</f>
        <v>0.47291513735919999</v>
      </c>
      <c r="BJ597" s="1">
        <f>[1]服务器生态!AE615</f>
        <v>3.8604200140800002E-2</v>
      </c>
      <c r="BK597" s="1">
        <f>[1]服务器生态!AF615</f>
        <v>6.8679600000000019E-3</v>
      </c>
      <c r="BL597" s="1">
        <f>[1]服务器生态!AG615</f>
        <v>1.9871999999999997E-3</v>
      </c>
      <c r="BM597" s="1">
        <f>[1]服务器生态!$P596</f>
        <v>1</v>
      </c>
      <c r="BN597" s="11">
        <f>[1]服务器生态!Q596</f>
        <v>0.17457216005780551</v>
      </c>
    </row>
    <row r="598" spans="53:66" x14ac:dyDescent="0.15">
      <c r="BA598" s="1">
        <v>595</v>
      </c>
      <c r="BB598" s="1">
        <f>[1]服务器生态!W616</f>
        <v>8.3161328963169847</v>
      </c>
      <c r="BC598" s="1">
        <f>[1]服务器生态!X616</f>
        <v>8.1997831859641543</v>
      </c>
      <c r="BD598" s="1">
        <f>[1]服务器生态!Y616</f>
        <v>0.66935068517736229</v>
      </c>
      <c r="BE598" s="1">
        <f>[1]服务器生态!Z616</f>
        <v>0.11908221683143135</v>
      </c>
      <c r="BF598" s="1">
        <f>[1]服务器生态!AA616</f>
        <v>3.4455672614199892E-2</v>
      </c>
      <c r="BG598" s="1">
        <f>[1]服务器生态!AB616</f>
        <v>260.26891426737467</v>
      </c>
      <c r="BH598" s="1">
        <f>[1]服务器生态!AC616</f>
        <v>0.47962550249999997</v>
      </c>
      <c r="BI598" s="1">
        <f>[1]服务器生态!AD616</f>
        <v>0.47291513735919999</v>
      </c>
      <c r="BJ598" s="1">
        <f>[1]服务器生态!AE616</f>
        <v>3.8604200140800002E-2</v>
      </c>
      <c r="BK598" s="1">
        <f>[1]服务器生态!AF616</f>
        <v>6.8679600000000019E-3</v>
      </c>
      <c r="BL598" s="1">
        <f>[1]服务器生态!AG616</f>
        <v>1.9871999999999997E-3</v>
      </c>
      <c r="BM598" s="1">
        <f>[1]服务器生态!$P597</f>
        <v>1</v>
      </c>
      <c r="BN598" s="11">
        <f>[1]服务器生态!Q597</f>
        <v>0.17338804656904133</v>
      </c>
    </row>
    <row r="599" spans="53:66" x14ac:dyDescent="0.15">
      <c r="BA599" s="1">
        <v>596</v>
      </c>
      <c r="BB599" s="1">
        <f>[1]服务器生态!W617</f>
        <v>8.2593397936104296</v>
      </c>
      <c r="BC599" s="1">
        <f>[1]服务器生态!X617</f>
        <v>8.1437846666453755</v>
      </c>
      <c r="BD599" s="1">
        <f>[1]服务器生态!Y617</f>
        <v>0.66477950976639499</v>
      </c>
      <c r="BE599" s="1">
        <f>[1]服务器生态!Z617</f>
        <v>0.11826897242380208</v>
      </c>
      <c r="BF599" s="1">
        <f>[1]服务器生态!AA617</f>
        <v>3.4220365581712674E-2</v>
      </c>
      <c r="BG599" s="1">
        <f>[1]服务器生态!AB617</f>
        <v>260.26891426737467</v>
      </c>
      <c r="BH599" s="1">
        <f>[1]服务器生态!AC617</f>
        <v>0.47962550249999997</v>
      </c>
      <c r="BI599" s="1">
        <f>[1]服务器生态!AD617</f>
        <v>0.47291513735919999</v>
      </c>
      <c r="BJ599" s="1">
        <f>[1]服务器生态!AE617</f>
        <v>3.8604200140800002E-2</v>
      </c>
      <c r="BK599" s="1">
        <f>[1]服务器生态!AF617</f>
        <v>6.8679600000000019E-3</v>
      </c>
      <c r="BL599" s="1">
        <f>[1]服务器生态!AG617</f>
        <v>1.9871999999999997E-3</v>
      </c>
      <c r="BM599" s="1">
        <f>[1]服务器生态!$P598</f>
        <v>1</v>
      </c>
      <c r="BN599" s="11">
        <f>[1]服务器生态!Q598</f>
        <v>0.17220393308027718</v>
      </c>
    </row>
    <row r="600" spans="53:66" x14ac:dyDescent="0.15">
      <c r="BA600" s="1">
        <v>597</v>
      </c>
      <c r="BB600" s="1">
        <f>[1]服务器生态!W618</f>
        <v>8.2025466909038744</v>
      </c>
      <c r="BC600" s="1">
        <f>[1]服务器生态!X618</f>
        <v>8.0877861473265948</v>
      </c>
      <c r="BD600" s="1">
        <f>[1]服务器生态!Y618</f>
        <v>0.66020833435542758</v>
      </c>
      <c r="BE600" s="1">
        <f>[1]服务器生态!Z618</f>
        <v>0.11745572801617277</v>
      </c>
      <c r="BF600" s="1">
        <f>[1]服务器生态!AA618</f>
        <v>3.3985058549225448E-2</v>
      </c>
      <c r="BG600" s="1">
        <f>[1]服务器生态!AB618</f>
        <v>260.26891426737467</v>
      </c>
      <c r="BH600" s="1">
        <f>[1]服务器生态!AC618</f>
        <v>0.47962550249999997</v>
      </c>
      <c r="BI600" s="1">
        <f>[1]服务器生态!AD618</f>
        <v>0.47291513735919999</v>
      </c>
      <c r="BJ600" s="1">
        <f>[1]服务器生态!AE618</f>
        <v>3.8604200140800002E-2</v>
      </c>
      <c r="BK600" s="1">
        <f>[1]服务器生态!AF618</f>
        <v>6.8679600000000019E-3</v>
      </c>
      <c r="BL600" s="1">
        <f>[1]服务器生态!AG618</f>
        <v>1.9871999999999997E-3</v>
      </c>
      <c r="BM600" s="1">
        <f>[1]服务器生态!$P599</f>
        <v>1</v>
      </c>
      <c r="BN600" s="11">
        <f>[1]服务器生态!Q599</f>
        <v>0.17101981959151297</v>
      </c>
    </row>
    <row r="601" spans="53:66" x14ac:dyDescent="0.15">
      <c r="BA601" s="1">
        <v>598</v>
      </c>
      <c r="BB601" s="1">
        <f>[1]服务器生态!W619</f>
        <v>8.1457535881973193</v>
      </c>
      <c r="BC601" s="1">
        <f>[1]服务器生态!X619</f>
        <v>8.031787628007816</v>
      </c>
      <c r="BD601" s="1">
        <f>[1]服务器生态!Y619</f>
        <v>0.65563715894446017</v>
      </c>
      <c r="BE601" s="1">
        <f>[1]服务器生态!Z619</f>
        <v>0.11664248360854348</v>
      </c>
      <c r="BF601" s="1">
        <f>[1]服务器生态!AA619</f>
        <v>3.374975151673823E-2</v>
      </c>
      <c r="BG601" s="1">
        <f>[1]服务器生态!AB619</f>
        <v>260.26891426737467</v>
      </c>
      <c r="BH601" s="1">
        <f>[1]服务器生态!AC619</f>
        <v>0.47962550249999997</v>
      </c>
      <c r="BI601" s="1">
        <f>[1]服务器生态!AD619</f>
        <v>0.47291513735919999</v>
      </c>
      <c r="BJ601" s="1">
        <f>[1]服务器生态!AE619</f>
        <v>3.8604200140800002E-2</v>
      </c>
      <c r="BK601" s="1">
        <f>[1]服务器生态!AF619</f>
        <v>6.8679600000000019E-3</v>
      </c>
      <c r="BL601" s="1">
        <f>[1]服务器生态!AG619</f>
        <v>1.9871999999999997E-3</v>
      </c>
      <c r="BM601" s="1">
        <f>[1]服务器生态!$P600</f>
        <v>1</v>
      </c>
      <c r="BN601" s="11">
        <f>[1]服务器生态!Q600</f>
        <v>0.16983570610274878</v>
      </c>
    </row>
    <row r="602" spans="53:66" x14ac:dyDescent="0.15">
      <c r="BA602" s="1">
        <v>599</v>
      </c>
      <c r="BB602" s="1">
        <f>[1]服务器生态!W620</f>
        <v>8.0889604854907642</v>
      </c>
      <c r="BC602" s="1">
        <f>[1]服务器生态!X620</f>
        <v>7.9757891086890371</v>
      </c>
      <c r="BD602" s="1">
        <f>[1]服务器生态!Y620</f>
        <v>0.65106598353349288</v>
      </c>
      <c r="BE602" s="1">
        <f>[1]服务器生态!Z620</f>
        <v>0.1158292392009142</v>
      </c>
      <c r="BF602" s="1">
        <f>[1]服务器生态!AA620</f>
        <v>3.3514444484251019E-2</v>
      </c>
      <c r="BG602" s="1">
        <f>[1]服务器生态!AB620</f>
        <v>260.26891426737467</v>
      </c>
      <c r="BH602" s="1">
        <f>[1]服务器生态!AC620</f>
        <v>0.47962550249999997</v>
      </c>
      <c r="BI602" s="1">
        <f>[1]服务器生态!AD620</f>
        <v>0.47291513735919999</v>
      </c>
      <c r="BJ602" s="1">
        <f>[1]服务器生态!AE620</f>
        <v>3.8604200140800002E-2</v>
      </c>
      <c r="BK602" s="1">
        <f>[1]服务器生态!AF620</f>
        <v>6.8679600000000019E-3</v>
      </c>
      <c r="BL602" s="1">
        <f>[1]服务器生态!AG620</f>
        <v>1.9871999999999997E-3</v>
      </c>
      <c r="BM602" s="1">
        <f>[1]服务器生态!$P601</f>
        <v>1</v>
      </c>
      <c r="BN602" s="11">
        <f>[1]服务器生态!Q601</f>
        <v>0.1686515926139846</v>
      </c>
    </row>
    <row r="603" spans="53:66" x14ac:dyDescent="0.15">
      <c r="BA603" s="1">
        <v>600</v>
      </c>
      <c r="BB603" s="1">
        <f>[1]服务器生态!W621</f>
        <v>8.0321673827842091</v>
      </c>
      <c r="BC603" s="1">
        <f>[1]服务器生态!X621</f>
        <v>7.9197905893702556</v>
      </c>
      <c r="BD603" s="1">
        <f>[1]服务器生态!Y621</f>
        <v>0.64649480812252547</v>
      </c>
      <c r="BE603" s="1">
        <f>[1]服务器生态!Z621</f>
        <v>0.11501599479328489</v>
      </c>
      <c r="BF603" s="1">
        <f>[1]服务器生态!AA621</f>
        <v>3.3279137451763793E-2</v>
      </c>
      <c r="BG603" s="1">
        <f>[1]服务器生态!AB621</f>
        <v>260.26891426737467</v>
      </c>
      <c r="BH603" s="1">
        <f>[1]服务器生态!AC621</f>
        <v>0.47962550249999997</v>
      </c>
      <c r="BI603" s="1">
        <f>[1]服务器生态!AD621</f>
        <v>0.47291513735919999</v>
      </c>
      <c r="BJ603" s="1">
        <f>[1]服务器生态!AE621</f>
        <v>3.8604200140800002E-2</v>
      </c>
      <c r="BK603" s="1">
        <f>[1]服务器生态!AF621</f>
        <v>6.8679600000000019E-3</v>
      </c>
      <c r="BL603" s="1">
        <f>[1]服务器生态!AG621</f>
        <v>1.9871999999999997E-3</v>
      </c>
      <c r="BM603" s="1">
        <f>[1]服务器生态!$P602</f>
        <v>1</v>
      </c>
      <c r="BN603" s="11">
        <f>[1]服务器生态!Q602</f>
        <v>0.16746747912522039</v>
      </c>
    </row>
  </sheetData>
  <mergeCells count="21">
    <mergeCell ref="BR2:BV2"/>
    <mergeCell ref="BB2:BF2"/>
    <mergeCell ref="BH2:BL2"/>
    <mergeCell ref="H2:L2"/>
    <mergeCell ref="O2:S2"/>
    <mergeCell ref="V2:Z2"/>
    <mergeCell ref="AE2:AI2"/>
    <mergeCell ref="AL2:AP2"/>
    <mergeCell ref="AS2:AW2"/>
    <mergeCell ref="CO2:DH2"/>
    <mergeCell ref="CO3:CO4"/>
    <mergeCell ref="CP3:CP4"/>
    <mergeCell ref="CQ3:CQ4"/>
    <mergeCell ref="CR3:CR4"/>
    <mergeCell ref="CS3:CS4"/>
    <mergeCell ref="CT3:CY3"/>
    <mergeCell ref="DA3:DA4"/>
    <mergeCell ref="DB3:DE3"/>
    <mergeCell ref="DF3:DF4"/>
    <mergeCell ref="DG3:DG4"/>
    <mergeCell ref="DH3:DH4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/>
  <dimension ref="C2:AG2003"/>
  <sheetViews>
    <sheetView topLeftCell="R1" workbookViewId="0">
      <selection activeCell="AA13" sqref="AA13:AG13"/>
    </sheetView>
  </sheetViews>
  <sheetFormatPr defaultColWidth="6.625" defaultRowHeight="12" x14ac:dyDescent="0.2"/>
  <cols>
    <col min="1" max="2" width="6.625" style="15"/>
    <col min="3" max="8" width="6.625" style="15" customWidth="1"/>
    <col min="9" max="9" width="6.625" style="15"/>
    <col min="10" max="10" width="6.625" style="5"/>
    <col min="11" max="12" width="6.625" style="15"/>
    <col min="13" max="13" width="8.25" style="13" bestFit="1" customWidth="1"/>
    <col min="14" max="14" width="6.625" style="15"/>
    <col min="15" max="15" width="6.625" style="5"/>
    <col min="16" max="24" width="6.625" style="15"/>
    <col min="25" max="25" width="6.625" style="5"/>
    <col min="26" max="26" width="6.625" style="15"/>
    <col min="27" max="27" width="10.625" style="54" customWidth="1"/>
    <col min="28" max="33" width="10.625" style="13" customWidth="1"/>
    <col min="34" max="16384" width="6.625" style="15"/>
  </cols>
  <sheetData>
    <row r="2" spans="3:33" x14ac:dyDescent="0.2">
      <c r="R2" s="17" t="s">
        <v>52</v>
      </c>
      <c r="AB2" s="65" t="s">
        <v>143</v>
      </c>
      <c r="AC2" s="65"/>
      <c r="AD2" s="65"/>
      <c r="AE2" s="65"/>
      <c r="AF2" s="65"/>
      <c r="AG2" s="65"/>
    </row>
    <row r="3" spans="3:33" x14ac:dyDescent="0.2">
      <c r="R3" s="64" t="s">
        <v>53</v>
      </c>
      <c r="S3" s="64"/>
      <c r="T3" s="64"/>
      <c r="U3" s="64"/>
      <c r="V3" s="64"/>
      <c r="W3" s="64"/>
      <c r="AA3" s="54" t="s">
        <v>0</v>
      </c>
      <c r="AB3" s="55" t="s">
        <v>37</v>
      </c>
      <c r="AC3" s="55" t="s">
        <v>38</v>
      </c>
      <c r="AD3" s="55" t="s">
        <v>39</v>
      </c>
      <c r="AE3" s="55" t="s">
        <v>40</v>
      </c>
      <c r="AF3" s="55" t="s">
        <v>41</v>
      </c>
      <c r="AG3" s="56" t="s">
        <v>144</v>
      </c>
    </row>
    <row r="4" spans="3:33" x14ac:dyDescent="0.2">
      <c r="R4" s="18" t="s">
        <v>49</v>
      </c>
      <c r="S4" s="16" t="s">
        <v>37</v>
      </c>
      <c r="T4" s="16" t="s">
        <v>38</v>
      </c>
      <c r="U4" s="16" t="s">
        <v>39</v>
      </c>
      <c r="V4" s="16" t="s">
        <v>40</v>
      </c>
      <c r="W4" s="16" t="s">
        <v>41</v>
      </c>
      <c r="AA4" s="54">
        <v>1</v>
      </c>
      <c r="AB4" s="13">
        <f>[2]国家城池攻打!AL4</f>
        <v>135526795.44832429</v>
      </c>
      <c r="AC4" s="13">
        <f>[2]国家城池攻打!AM4</f>
        <v>11695341.317433152</v>
      </c>
      <c r="AD4" s="13">
        <f>[2]国家城池攻打!AN4</f>
        <v>4704187.768735908</v>
      </c>
      <c r="AE4" s="13">
        <f>[2]国家城池攻打!AO4</f>
        <v>349739.61349256872</v>
      </c>
      <c r="AF4" s="13">
        <f>[2]国家城池攻打!AP4</f>
        <v>58468.005857733959</v>
      </c>
      <c r="AG4" s="13">
        <f>[2]国家城池攻打!AQ4</f>
        <v>152334532.15384367</v>
      </c>
    </row>
    <row r="5" spans="3:33" x14ac:dyDescent="0.2">
      <c r="D5" s="64" t="s">
        <v>50</v>
      </c>
      <c r="E5" s="64"/>
      <c r="F5" s="64"/>
      <c r="G5" s="64"/>
      <c r="H5" s="64"/>
      <c r="L5" s="15" t="s">
        <v>49</v>
      </c>
      <c r="M5" s="13" t="s">
        <v>51</v>
      </c>
      <c r="R5" s="16">
        <v>1</v>
      </c>
      <c r="S5" s="16">
        <f>[3]攻城值!AJ5</f>
        <v>400.23265869040176</v>
      </c>
      <c r="T5" s="16">
        <f>[3]攻城值!AK5</f>
        <v>400.32213335780227</v>
      </c>
      <c r="U5" s="16">
        <f>[3]攻城值!AL5</f>
        <v>400.54527711638565</v>
      </c>
      <c r="V5" s="16">
        <f>[3]攻城值!AM5</f>
        <v>400</v>
      </c>
      <c r="W5" s="16">
        <f>[3]攻城值!AN5</f>
        <v>400</v>
      </c>
      <c r="AA5" s="54">
        <v>2</v>
      </c>
      <c r="AB5" s="13">
        <f>[2]国家城池攻打!AL5</f>
        <v>194173244.13638726</v>
      </c>
      <c r="AC5" s="13">
        <f>[2]国家城池攻打!AM5</f>
        <v>26383412.117503911</v>
      </c>
      <c r="AD5" s="13">
        <f>[2]国家城池攻打!AN5</f>
        <v>7616585.1593247782</v>
      </c>
      <c r="AE5" s="13">
        <f>[2]国家城池攻打!AO5</f>
        <v>700131.78576835606</v>
      </c>
      <c r="AF5" s="13">
        <f>[2]国家城池攻打!AP5</f>
        <v>167022.61722572349</v>
      </c>
      <c r="AG5" s="13">
        <f>[2]国家城池攻打!AQ5</f>
        <v>229040395.81621003</v>
      </c>
    </row>
    <row r="6" spans="3:33" x14ac:dyDescent="0.2">
      <c r="C6" s="16" t="s">
        <v>49</v>
      </c>
      <c r="D6" s="16" t="s">
        <v>37</v>
      </c>
      <c r="E6" s="16" t="s">
        <v>38</v>
      </c>
      <c r="F6" s="16" t="s">
        <v>39</v>
      </c>
      <c r="G6" s="16" t="s">
        <v>40</v>
      </c>
      <c r="H6" s="16" t="s">
        <v>41</v>
      </c>
      <c r="L6" s="15">
        <v>1</v>
      </c>
      <c r="M6" s="13">
        <f>[3]非r将兵属性验证!AM7</f>
        <v>1000</v>
      </c>
      <c r="R6" s="16">
        <v>2</v>
      </c>
      <c r="S6" s="16">
        <f>[3]攻城值!AJ6</f>
        <v>405.67256521605589</v>
      </c>
      <c r="T6" s="16">
        <f>[3]攻城值!AK6</f>
        <v>406.08160497867044</v>
      </c>
      <c r="U6" s="16">
        <f>[3]攻城值!AL6</f>
        <v>406.80292260356146</v>
      </c>
      <c r="V6" s="16">
        <f>[3]攻城值!AM6</f>
        <v>406.02786273573179</v>
      </c>
      <c r="W6" s="16">
        <f>[3]攻城值!AN6</f>
        <v>406.38093382826207</v>
      </c>
      <c r="AA6" s="54">
        <v>3</v>
      </c>
      <c r="AB6" s="13">
        <f>[2]国家城池攻打!AL6</f>
        <v>242468103.58489183</v>
      </c>
      <c r="AC6" s="13">
        <f>[2]国家城池攻打!AM6</f>
        <v>44655277.715288557</v>
      </c>
      <c r="AD6" s="13">
        <f>[2]国家城池攻打!AN6</f>
        <v>10186083.512816319</v>
      </c>
      <c r="AE6" s="13">
        <f>[2]国家城池攻打!AO6</f>
        <v>1200217.9542754707</v>
      </c>
      <c r="AF6" s="13">
        <f>[2]国家城池攻打!AP6</f>
        <v>335818.12788370566</v>
      </c>
      <c r="AG6" s="13">
        <f>[2]国家城池攻打!AQ6</f>
        <v>298845500.89515591</v>
      </c>
    </row>
    <row r="7" spans="3:33" x14ac:dyDescent="0.2">
      <c r="C7" s="16">
        <v>1</v>
      </c>
      <c r="D7" s="16">
        <f>[4]其他调用!T7</f>
        <v>364332</v>
      </c>
      <c r="E7" s="16">
        <f>[4]其他调用!U7</f>
        <v>364332</v>
      </c>
      <c r="F7" s="16">
        <f>[4]其他调用!V7</f>
        <v>364332</v>
      </c>
      <c r="G7" s="16">
        <f>[4]其他调用!W7</f>
        <v>364332</v>
      </c>
      <c r="H7" s="16">
        <f>[4]其他调用!X7</f>
        <v>364332</v>
      </c>
      <c r="L7" s="15">
        <v>2</v>
      </c>
      <c r="M7" s="13">
        <f>[3]非r将兵属性验证!AM8</f>
        <v>1130.4772933163429</v>
      </c>
      <c r="R7" s="16">
        <v>3</v>
      </c>
      <c r="S7" s="16">
        <f>[3]攻城值!AJ7</f>
        <v>411.11852226049081</v>
      </c>
      <c r="T7" s="16">
        <f>[3]攻城值!AK7</f>
        <v>411.84982025658172</v>
      </c>
      <c r="U7" s="16">
        <f>[3]攻城值!AL7</f>
        <v>413.07609986389957</v>
      </c>
      <c r="V7" s="16">
        <f>[3]攻城值!AM7</f>
        <v>412.05572547146357</v>
      </c>
      <c r="W7" s="16">
        <f>[3]攻城值!AN7</f>
        <v>412.76186765652415</v>
      </c>
      <c r="AA7" s="54">
        <v>4</v>
      </c>
      <c r="AB7" s="13">
        <f>[2]国家城池攻打!AL7</f>
        <v>273261610.20249468</v>
      </c>
      <c r="AC7" s="13">
        <f>[2]国家城池攻打!AM7</f>
        <v>65455663.233376637</v>
      </c>
      <c r="AD7" s="13">
        <f>[2]国家城池攻打!AN7</f>
        <v>13796456.308898877</v>
      </c>
      <c r="AE7" s="13">
        <f>[2]国家城池攻打!AO7</f>
        <v>1899133.8377241818</v>
      </c>
      <c r="AF7" s="13">
        <f>[2]国家城池攻打!AP7</f>
        <v>514214.38002670434</v>
      </c>
      <c r="AG7" s="13">
        <f>[2]国家城池攻打!AQ7</f>
        <v>354927077.96252108</v>
      </c>
    </row>
    <row r="8" spans="3:33" x14ac:dyDescent="0.2">
      <c r="C8" s="16">
        <v>2</v>
      </c>
      <c r="D8" s="16">
        <f>[4]其他调用!T8</f>
        <v>550424</v>
      </c>
      <c r="E8" s="16">
        <f>[4]其他调用!U8</f>
        <v>554078</v>
      </c>
      <c r="F8" s="16">
        <f>[4]其他调用!V8</f>
        <v>561911</v>
      </c>
      <c r="G8" s="16">
        <f>[4]其他调用!W8</f>
        <v>573843</v>
      </c>
      <c r="H8" s="16">
        <f>[4]其他调用!X8</f>
        <v>581288</v>
      </c>
      <c r="L8" s="15">
        <v>3</v>
      </c>
      <c r="M8" s="13">
        <f>[3]非r将兵属性验证!AM9</f>
        <v>1260.9545866326857</v>
      </c>
      <c r="R8" s="16">
        <v>4</v>
      </c>
      <c r="S8" s="16">
        <f>[3]攻城值!AJ8</f>
        <v>416.57052982370658</v>
      </c>
      <c r="T8" s="16">
        <f>[3]攻城值!AK8</f>
        <v>417.62677919153572</v>
      </c>
      <c r="U8" s="16">
        <f>[3]攻城值!AL8</f>
        <v>419.36480889740011</v>
      </c>
      <c r="V8" s="16">
        <f>[3]攻城值!AM8</f>
        <v>418.08358820719536</v>
      </c>
      <c r="W8" s="16">
        <f>[3]攻城值!AN8</f>
        <v>419.14280148478622</v>
      </c>
      <c r="AA8" s="54">
        <v>5</v>
      </c>
      <c r="AB8" s="13">
        <f>[2]国家城池攻打!AL8</f>
        <v>296971272.84634811</v>
      </c>
      <c r="AC8" s="13">
        <f>[2]国家城池攻打!AM8</f>
        <v>96381883.062935755</v>
      </c>
      <c r="AD8" s="13">
        <f>[2]国家城池攻打!AN8</f>
        <v>17218655.21943241</v>
      </c>
      <c r="AE8" s="13">
        <f>[2]国家城池攻打!AO8</f>
        <v>2671554.8766179378</v>
      </c>
      <c r="AF8" s="13">
        <f>[2]国家城池攻打!AP8</f>
        <v>716635.4368885702</v>
      </c>
      <c r="AG8" s="13">
        <f>[2]国家城池攻打!AQ8</f>
        <v>413960001.44222277</v>
      </c>
    </row>
    <row r="9" spans="3:33" x14ac:dyDescent="0.2">
      <c r="C9" s="16">
        <v>3</v>
      </c>
      <c r="D9" s="16">
        <f>[4]其他调用!T9</f>
        <v>804049</v>
      </c>
      <c r="E9" s="16">
        <f>[4]其他调用!U9</f>
        <v>813733</v>
      </c>
      <c r="F9" s="16">
        <f>[4]其他调用!V9</f>
        <v>835257</v>
      </c>
      <c r="G9" s="16">
        <f>[4]其他调用!W9</f>
        <v>868616</v>
      </c>
      <c r="H9" s="16">
        <f>[4]其他调用!X9</f>
        <v>889322</v>
      </c>
      <c r="L9" s="15">
        <v>4</v>
      </c>
      <c r="M9" s="13">
        <f>[3]非r将兵属性验证!AM10</f>
        <v>1391.4318799490286</v>
      </c>
      <c r="R9" s="16">
        <v>5</v>
      </c>
      <c r="S9" s="16">
        <f>[3]攻城值!AJ9</f>
        <v>422.0285879057032</v>
      </c>
      <c r="T9" s="16">
        <f>[3]攻城值!AK9</f>
        <v>423.41248178353271</v>
      </c>
      <c r="U9" s="16">
        <f>[3]攻城值!AL9</f>
        <v>425.66904970406301</v>
      </c>
      <c r="V9" s="16">
        <f>[3]攻城值!AM9</f>
        <v>424.11145094292715</v>
      </c>
      <c r="W9" s="16">
        <f>[3]攻城值!AN9</f>
        <v>425.52373531304835</v>
      </c>
      <c r="AA9" s="54">
        <v>6</v>
      </c>
      <c r="AB9" s="13">
        <f>[2]国家城池攻打!AL9</f>
        <v>337458880.08839118</v>
      </c>
      <c r="AC9" s="13">
        <f>[2]国家城池攻打!AM9</f>
        <v>126563725.7401084</v>
      </c>
      <c r="AD9" s="13">
        <f>[2]国家城池攻打!AN9</f>
        <v>21824970.669776559</v>
      </c>
      <c r="AE9" s="13">
        <f>[2]国家城池攻打!AO9</f>
        <v>3398147.4570737071</v>
      </c>
      <c r="AF9" s="13">
        <f>[2]国家城池攻打!AP9</f>
        <v>939703.18060901447</v>
      </c>
      <c r="AG9" s="13">
        <f>[2]国家城池攻打!AQ9</f>
        <v>490185427.13595879</v>
      </c>
    </row>
    <row r="10" spans="3:33" x14ac:dyDescent="0.2">
      <c r="C10" s="16">
        <v>4</v>
      </c>
      <c r="D10" s="16">
        <f>[4]其他调用!T10</f>
        <v>1142312</v>
      </c>
      <c r="E10" s="16">
        <f>[4]其他调用!U10</f>
        <v>1161207</v>
      </c>
      <c r="F10" s="16">
        <f>[4]其他调用!V10</f>
        <v>1204588</v>
      </c>
      <c r="G10" s="16">
        <f>[4]其他调用!W10</f>
        <v>1272814</v>
      </c>
      <c r="H10" s="16">
        <f>[4]其他调用!X10</f>
        <v>1314997</v>
      </c>
      <c r="L10" s="15">
        <v>5</v>
      </c>
      <c r="M10" s="13">
        <f>[3]非r将兵属性验证!AM11</f>
        <v>1521.9091732653715</v>
      </c>
      <c r="R10" s="16">
        <v>6</v>
      </c>
      <c r="S10" s="16">
        <f>[3]攻城值!AJ10</f>
        <v>427.49269650648074</v>
      </c>
      <c r="T10" s="16">
        <f>[3]攻城值!AK10</f>
        <v>429.20692803257259</v>
      </c>
      <c r="U10" s="16">
        <f>[3]攻城值!AL10</f>
        <v>431.98882228388828</v>
      </c>
      <c r="V10" s="16">
        <f>[3]攻城值!AM10</f>
        <v>430.13931367865899</v>
      </c>
      <c r="W10" s="16">
        <f>[3]攻城值!AN10</f>
        <v>431.90466914131042</v>
      </c>
      <c r="AA10" s="54">
        <v>7</v>
      </c>
      <c r="AB10" s="13">
        <f>[2]国家城池攻打!AL10</f>
        <v>353420571.79050618</v>
      </c>
      <c r="AC10" s="13">
        <f>[2]国家城池攻打!AM10</f>
        <v>167361675.64536884</v>
      </c>
      <c r="AD10" s="13">
        <f>[2]国家城池攻打!AN10</f>
        <v>25726698.900522195</v>
      </c>
      <c r="AE10" s="13">
        <f>[2]国家城池攻打!AO10</f>
        <v>4185349.6031260206</v>
      </c>
      <c r="AF10" s="13">
        <f>[2]国家城池攻打!AP10</f>
        <v>1225029.2993632085</v>
      </c>
      <c r="AG10" s="13">
        <f>[2]国家城池攻打!AQ10</f>
        <v>551919325.23888659</v>
      </c>
    </row>
    <row r="11" spans="3:33" x14ac:dyDescent="0.2">
      <c r="C11" s="16">
        <v>5</v>
      </c>
      <c r="D11" s="16">
        <f>[4]其他调用!T11</f>
        <v>1585220</v>
      </c>
      <c r="E11" s="16">
        <f>[4]其他调用!U11</f>
        <v>1617482</v>
      </c>
      <c r="F11" s="16">
        <f>[4]其他调用!V11</f>
        <v>1693736</v>
      </c>
      <c r="G11" s="16">
        <f>[4]其他调用!W11</f>
        <v>1815177</v>
      </c>
      <c r="H11" s="16">
        <f>[4]其他调用!X11</f>
        <v>1890052</v>
      </c>
      <c r="L11" s="15">
        <v>6</v>
      </c>
      <c r="M11" s="13">
        <f>[3]非r将兵属性验证!AM12</f>
        <v>1652.3864665817143</v>
      </c>
      <c r="R11" s="16">
        <v>7</v>
      </c>
      <c r="S11" s="16">
        <f>[3]攻城值!AJ11</f>
        <v>432.96285562603913</v>
      </c>
      <c r="T11" s="16">
        <f>[3]攻城值!AK11</f>
        <v>435.01011793865553</v>
      </c>
      <c r="U11" s="16">
        <f>[3]攻城值!AL11</f>
        <v>438.32412663687592</v>
      </c>
      <c r="V11" s="16">
        <f>[3]攻城值!AM11</f>
        <v>436.16717641439078</v>
      </c>
      <c r="W11" s="16">
        <f>[3]攻城值!AN11</f>
        <v>438.28560296957249</v>
      </c>
      <c r="AA11" s="54">
        <v>8</v>
      </c>
      <c r="AB11" s="13">
        <f>[2]国家城池攻打!AL11</f>
        <v>394753794.48460591</v>
      </c>
      <c r="AC11" s="13">
        <f>[2]国家城池攻打!AM11</f>
        <v>191175519.67616865</v>
      </c>
      <c r="AD11" s="13">
        <f>[2]国家城池攻打!AN11</f>
        <v>27925588.050964084</v>
      </c>
      <c r="AE11" s="13">
        <f>[2]国家城池攻打!AO11</f>
        <v>4597907.8898548912</v>
      </c>
      <c r="AF11" s="13">
        <f>[2]国家城池攻打!AP11</f>
        <v>1365557.1176260887</v>
      </c>
      <c r="AG11" s="13">
        <f>[2]国家城池攻打!AQ11</f>
        <v>619818367.21921968</v>
      </c>
    </row>
    <row r="12" spans="3:33" x14ac:dyDescent="0.2">
      <c r="C12" s="16">
        <v>6</v>
      </c>
      <c r="D12" s="16">
        <f>[4]其他调用!T12</f>
        <v>2155983</v>
      </c>
      <c r="E12" s="16">
        <f>[4]其他调用!U12</f>
        <v>2206927</v>
      </c>
      <c r="F12" s="16">
        <f>[4]其他调用!V12</f>
        <v>2330533</v>
      </c>
      <c r="G12" s="16">
        <f>[4]其他调用!W12</f>
        <v>2529553</v>
      </c>
      <c r="H12" s="16">
        <f>[4]其他调用!X12</f>
        <v>2652013</v>
      </c>
      <c r="L12" s="15">
        <v>7</v>
      </c>
      <c r="M12" s="13">
        <f>[3]非r将兵属性验证!AM13</f>
        <v>1782.8637598980572</v>
      </c>
      <c r="R12" s="16">
        <v>8</v>
      </c>
      <c r="S12" s="16">
        <f>[3]攻城值!AJ12</f>
        <v>438.43906526437831</v>
      </c>
      <c r="T12" s="16">
        <f>[3]攻城值!AK12</f>
        <v>440.82205150178129</v>
      </c>
      <c r="U12" s="16">
        <f>[3]攻城值!AL12</f>
        <v>444.67496276302597</v>
      </c>
      <c r="V12" s="16">
        <f>[3]攻城值!AM12</f>
        <v>442.19503915012257</v>
      </c>
      <c r="W12" s="16">
        <f>[3]攻城值!AN12</f>
        <v>444.66653679783457</v>
      </c>
      <c r="AA12" s="54">
        <v>9</v>
      </c>
      <c r="AB12" s="13">
        <f>[2]国家城池攻打!AL12</f>
        <v>419190058.92390174</v>
      </c>
      <c r="AC12" s="13">
        <f>[2]国家城池攻打!AM12</f>
        <v>215838998.81262055</v>
      </c>
      <c r="AD12" s="13">
        <f>[2]国家城池攻打!AN12</f>
        <v>30096592.560325202</v>
      </c>
      <c r="AE12" s="13">
        <f>[2]国家城池攻打!AO12</f>
        <v>5004056.1944824914</v>
      </c>
      <c r="AF12" s="13">
        <f>[2]国家城池攻打!AP12</f>
        <v>1501736.4365983207</v>
      </c>
      <c r="AG12" s="13">
        <f>[2]国家城池攻打!AQ12</f>
        <v>671631442.92792821</v>
      </c>
    </row>
    <row r="13" spans="3:33" x14ac:dyDescent="0.2">
      <c r="C13" s="16">
        <v>7</v>
      </c>
      <c r="D13" s="16">
        <f>[4]其他调用!T13</f>
        <v>2881330</v>
      </c>
      <c r="E13" s="16">
        <f>[4]其他调用!U13</f>
        <v>2957634</v>
      </c>
      <c r="F13" s="16">
        <f>[4]其他调用!V13</f>
        <v>3147228</v>
      </c>
      <c r="G13" s="16">
        <f>[4]其他调用!W13</f>
        <v>3455444</v>
      </c>
      <c r="H13" s="16">
        <f>[4]其他调用!X13</f>
        <v>3644830</v>
      </c>
      <c r="L13" s="15">
        <v>8</v>
      </c>
      <c r="M13" s="13">
        <f>[3]非r将兵属性验证!AM14</f>
        <v>1913.3410532144001</v>
      </c>
      <c r="R13" s="16">
        <v>9</v>
      </c>
      <c r="S13" s="16">
        <f>[3]攻城值!AJ13</f>
        <v>443.92132542149841</v>
      </c>
      <c r="T13" s="16">
        <f>[3]攻城值!AK13</f>
        <v>446.64272872194994</v>
      </c>
      <c r="U13" s="16">
        <f>[3]攻城值!AL13</f>
        <v>451.0413306623384</v>
      </c>
      <c r="V13" s="16">
        <f>[3]攻城值!AM13</f>
        <v>448.22290188585436</v>
      </c>
      <c r="W13" s="16">
        <f>[3]攻城值!AN13</f>
        <v>451.04747062609664</v>
      </c>
      <c r="AA13" s="54">
        <v>10</v>
      </c>
      <c r="AB13" s="13">
        <f>[2]国家城池攻打!AL13</f>
        <v>443634419.27849001</v>
      </c>
      <c r="AC13" s="13">
        <f>[2]国家城池攻打!AM13</f>
        <v>242022103.12057027</v>
      </c>
      <c r="AD13" s="13">
        <f>[2]国家城池攻打!AN13</f>
        <v>32288280.85400578</v>
      </c>
      <c r="AE13" s="13">
        <f>[2]国家城池攻打!AO13</f>
        <v>5409773.1549339192</v>
      </c>
      <c r="AF13" s="13">
        <f>[2]国家城池攻打!AP13</f>
        <v>1656594.4859277853</v>
      </c>
      <c r="AG13" s="13">
        <f>[2]国家城池攻打!AQ13</f>
        <v>725011170.89392781</v>
      </c>
    </row>
    <row r="14" spans="3:33" x14ac:dyDescent="0.2">
      <c r="C14" s="16">
        <v>8</v>
      </c>
      <c r="D14" s="16">
        <f>[4]其他调用!T14</f>
        <v>3791833</v>
      </c>
      <c r="E14" s="16">
        <f>[4]其他调用!U14</f>
        <v>3901766</v>
      </c>
      <c r="F14" s="16">
        <f>[4]其他调用!V14</f>
        <v>4180909</v>
      </c>
      <c r="G14" s="16">
        <f>[4]其他调用!W14</f>
        <v>4638592</v>
      </c>
      <c r="H14" s="16">
        <f>[4]其他调用!X14</f>
        <v>4919562</v>
      </c>
      <c r="L14" s="15">
        <v>9</v>
      </c>
      <c r="M14" s="13">
        <f>[3]非r将兵属性验证!AM15</f>
        <v>2043.8183465307429</v>
      </c>
      <c r="R14" s="16">
        <v>10</v>
      </c>
      <c r="S14" s="16">
        <f>[3]攻城值!AJ14</f>
        <v>460.57990549360539</v>
      </c>
      <c r="T14" s="16">
        <f>[3]攻城值!AK14</f>
        <v>452.45741760046167</v>
      </c>
      <c r="U14" s="16">
        <f>[3]攻城值!AL14</f>
        <v>457.42323033481318</v>
      </c>
      <c r="V14" s="16">
        <f>[3]攻城值!AM14</f>
        <v>454.25076462158614</v>
      </c>
      <c r="W14" s="16">
        <f>[3]攻城值!AN14</f>
        <v>457.42840445435877</v>
      </c>
      <c r="AA14" s="54">
        <v>11</v>
      </c>
      <c r="AB14" s="13">
        <f>[2]国家城池攻打!AL14</f>
        <v>470886781.58307129</v>
      </c>
      <c r="AC14" s="13">
        <f>[2]国家城池攻打!AM14</f>
        <v>269537535.10107613</v>
      </c>
      <c r="AD14" s="13">
        <f>[2]国家城池攻打!AN14</f>
        <v>34266673.933498159</v>
      </c>
      <c r="AE14" s="13">
        <f>[2]国家城池攻打!AO14</f>
        <v>5869625.671308835</v>
      </c>
      <c r="AF14" s="13">
        <f>[2]国家城池攻打!AP14</f>
        <v>1817090.1648096384</v>
      </c>
      <c r="AG14" s="13">
        <f>[2]国家城池攻打!AQ14</f>
        <v>782377706.45376396</v>
      </c>
    </row>
    <row r="15" spans="3:33" x14ac:dyDescent="0.2">
      <c r="C15" s="16">
        <v>9</v>
      </c>
      <c r="D15" s="16">
        <f>[4]其他调用!T15</f>
        <v>4922250</v>
      </c>
      <c r="E15" s="16">
        <f>[4]其他调用!U15</f>
        <v>5075922</v>
      </c>
      <c r="F15" s="16">
        <f>[4]其他调用!V15</f>
        <v>5473964</v>
      </c>
      <c r="G15" s="16">
        <f>[4]其他调用!W15</f>
        <v>6131583</v>
      </c>
      <c r="H15" s="16">
        <f>[4]其他调用!X15</f>
        <v>6535078</v>
      </c>
      <c r="L15" s="15">
        <v>10</v>
      </c>
      <c r="M15" s="13">
        <f>[3]非r将兵属性验证!AM16</f>
        <v>2174.295639847086</v>
      </c>
      <c r="R15" s="16">
        <v>11</v>
      </c>
      <c r="S15" s="16">
        <f>[3]攻城值!AJ15</f>
        <v>467.41604281061535</v>
      </c>
      <c r="T15" s="16">
        <f>[3]攻城值!AK15</f>
        <v>457.92955231917205</v>
      </c>
      <c r="U15" s="16">
        <f>[3]攻城值!AL15</f>
        <v>463.25999780674329</v>
      </c>
      <c r="V15" s="16">
        <f>[3]攻城值!AM15</f>
        <v>461.26073047579001</v>
      </c>
      <c r="W15" s="16">
        <f>[3]攻城值!AN15</f>
        <v>465.70298152274074</v>
      </c>
      <c r="AA15" s="54">
        <v>12</v>
      </c>
      <c r="AB15" s="13">
        <f>[2]国家城池攻打!AL15</f>
        <v>498500881.68270367</v>
      </c>
      <c r="AC15" s="13">
        <f>[2]国家城池攻打!AM15</f>
        <v>298944501.91827506</v>
      </c>
      <c r="AD15" s="13">
        <f>[2]国家城池攻打!AN15</f>
        <v>36246883.501275204</v>
      </c>
      <c r="AE15" s="13">
        <f>[2]国家城池攻打!AO15</f>
        <v>6452939.2826012559</v>
      </c>
      <c r="AF15" s="13">
        <f>[2]国家城池攻打!AP15</f>
        <v>1988805.0266520078</v>
      </c>
      <c r="AG15" s="13">
        <f>[2]国家城池攻打!AQ15</f>
        <v>842134011.41150713</v>
      </c>
    </row>
    <row r="16" spans="3:33" x14ac:dyDescent="0.2">
      <c r="C16" s="16">
        <v>10</v>
      </c>
      <c r="D16" s="16">
        <f>[4]其他调用!T16</f>
        <v>6344749</v>
      </c>
      <c r="E16" s="16">
        <f>[4]其他调用!U16</f>
        <v>6521516</v>
      </c>
      <c r="F16" s="16">
        <f>[4]其他调用!V16</f>
        <v>7074538</v>
      </c>
      <c r="G16" s="16">
        <f>[4]其他调用!W16</f>
        <v>7994486</v>
      </c>
      <c r="H16" s="16">
        <f>[4]其他调用!X16</f>
        <v>8558804</v>
      </c>
      <c r="L16" s="15">
        <v>11</v>
      </c>
      <c r="M16" s="13">
        <f>[3]非r将兵属性验证!AM17</f>
        <v>2304.7729331634296</v>
      </c>
      <c r="R16" s="16">
        <v>12</v>
      </c>
      <c r="S16" s="16">
        <f>[3]攻城值!AJ16</f>
        <v>474.39317637715914</v>
      </c>
      <c r="T16" s="16">
        <f>[3]攻城值!AK16</f>
        <v>476.07149728746577</v>
      </c>
      <c r="U16" s="16">
        <f>[3]攻城值!AL16</f>
        <v>469.0352695896907</v>
      </c>
      <c r="V16" s="16">
        <f>[3]攻城值!AM16</f>
        <v>468.29904587742629</v>
      </c>
      <c r="W16" s="16">
        <f>[3]攻城值!AN16</f>
        <v>474.11062971369103</v>
      </c>
      <c r="AA16" s="54">
        <v>13</v>
      </c>
      <c r="AB16" s="13">
        <f>[2]国家城池攻打!AL16</f>
        <v>525228669.67174751</v>
      </c>
      <c r="AC16" s="13">
        <f>[2]国家城池攻打!AM16</f>
        <v>328286816.1218223</v>
      </c>
      <c r="AD16" s="13">
        <f>[2]国家城池攻打!AN16</f>
        <v>38195740.224632241</v>
      </c>
      <c r="AE16" s="13">
        <f>[2]国家城池攻打!AO16</f>
        <v>6925632.7888187971</v>
      </c>
      <c r="AF16" s="13">
        <f>[2]国家城池攻打!AP16</f>
        <v>2161664.086077692</v>
      </c>
      <c r="AG16" s="13">
        <f>[2]国家城池攻打!AQ16</f>
        <v>900798522.89309859</v>
      </c>
    </row>
    <row r="17" spans="3:33" x14ac:dyDescent="0.2">
      <c r="C17" s="16">
        <v>11</v>
      </c>
      <c r="D17" s="16">
        <f>[4]其他调用!T17</f>
        <v>8049982</v>
      </c>
      <c r="E17" s="16">
        <f>[4]其他调用!U17</f>
        <v>8285173</v>
      </c>
      <c r="F17" s="16">
        <f>[4]其他调用!V17</f>
        <v>9037033</v>
      </c>
      <c r="G17" s="16">
        <f>[4]其他调用!W17</f>
        <v>10295518</v>
      </c>
      <c r="H17" s="16">
        <f>[4]其他调用!X17</f>
        <v>11067497</v>
      </c>
      <c r="L17" s="15">
        <v>12</v>
      </c>
      <c r="M17" s="13">
        <f>[3]非r将兵属性验证!AM18</f>
        <v>2384.2132297048984</v>
      </c>
      <c r="R17" s="16">
        <v>13</v>
      </c>
      <c r="S17" s="16">
        <f>[3]攻城值!AJ17</f>
        <v>481.52273128559744</v>
      </c>
      <c r="T17" s="16">
        <f>[3]攻城值!AK17</f>
        <v>483.28091818179303</v>
      </c>
      <c r="U17" s="16">
        <f>[3]攻城值!AL17</f>
        <v>486.83308978019267</v>
      </c>
      <c r="V17" s="16">
        <f>[3]攻城值!AM17</f>
        <v>475.36315264723697</v>
      </c>
      <c r="W17" s="16">
        <f>[3]攻城值!AN17</f>
        <v>482.57257972328819</v>
      </c>
      <c r="AA17" s="54">
        <v>14</v>
      </c>
      <c r="AB17" s="13">
        <f>[2]国家城池攻打!AL17</f>
        <v>550695173.30585635</v>
      </c>
      <c r="AC17" s="13">
        <f>[2]国家城池攻打!AM17</f>
        <v>356004572.05213642</v>
      </c>
      <c r="AD17" s="13">
        <f>[2]国家城池攻打!AN17</f>
        <v>40208340.366628811</v>
      </c>
      <c r="AE17" s="13">
        <f>[2]国家城池攻打!AO17</f>
        <v>7412412.5197314462</v>
      </c>
      <c r="AF17" s="13">
        <f>[2]国家城池攻打!AP17</f>
        <v>2337724.6722624358</v>
      </c>
      <c r="AG17" s="13">
        <f>[2]国家城池攻打!AQ17</f>
        <v>956658222.91661537</v>
      </c>
    </row>
    <row r="18" spans="3:33" x14ac:dyDescent="0.2">
      <c r="C18" s="16">
        <v>12</v>
      </c>
      <c r="D18" s="16">
        <f>[4]其他调用!T18</f>
        <v>9192201</v>
      </c>
      <c r="E18" s="16">
        <f>[4]其他调用!U18</f>
        <v>9523790</v>
      </c>
      <c r="F18" s="16">
        <f>[4]其他调用!V18</f>
        <v>10359883</v>
      </c>
      <c r="G18" s="16">
        <f>[4]其他调用!W18</f>
        <v>11801971</v>
      </c>
      <c r="H18" s="16">
        <f>[4]其他调用!X18</f>
        <v>12747792</v>
      </c>
      <c r="L18" s="15">
        <v>13</v>
      </c>
      <c r="M18" s="13">
        <f>[3]非r将兵属性验证!AM19</f>
        <v>2464.3190924164546</v>
      </c>
      <c r="R18" s="16">
        <v>14</v>
      </c>
      <c r="S18" s="16">
        <f>[3]攻城值!AJ18</f>
        <v>488.81704633286915</v>
      </c>
      <c r="T18" s="16">
        <f>[3]攻城值!AK18</f>
        <v>490.53417098086362</v>
      </c>
      <c r="U18" s="16">
        <f>[3]攻城值!AL18</f>
        <v>494.10212320053643</v>
      </c>
      <c r="V18" s="16">
        <f>[3]攻城值!AM18</f>
        <v>482.45305078522193</v>
      </c>
      <c r="W18" s="16">
        <f>[3]攻城值!AN18</f>
        <v>491.08883155153217</v>
      </c>
      <c r="AA18" s="54">
        <v>15</v>
      </c>
      <c r="AB18" s="13">
        <f>[2]国家城池攻打!AL18</f>
        <v>578686023.9529475</v>
      </c>
      <c r="AC18" s="13">
        <f>[2]国家城池攻打!AM18</f>
        <v>374460529.32745296</v>
      </c>
      <c r="AD18" s="13">
        <f>[2]国家城池攻打!AN18</f>
        <v>42463768.739961058</v>
      </c>
      <c r="AE18" s="13">
        <f>[2]国家城池攻打!AO18</f>
        <v>7811876.6093735378</v>
      </c>
      <c r="AF18" s="13">
        <f>[2]国家城池攻打!AP18</f>
        <v>2475002.3476368114</v>
      </c>
      <c r="AG18" s="13">
        <f>[2]国家城池攻打!AQ18</f>
        <v>1005897200.9773719</v>
      </c>
    </row>
    <row r="19" spans="3:33" x14ac:dyDescent="0.2">
      <c r="C19" s="16">
        <v>13</v>
      </c>
      <c r="D19" s="16">
        <f>[4]其他调用!T19</f>
        <v>10472035</v>
      </c>
      <c r="E19" s="16">
        <f>[4]其他调用!U19</f>
        <v>10848738</v>
      </c>
      <c r="F19" s="16">
        <f>[4]其他调用!V19</f>
        <v>11910935</v>
      </c>
      <c r="G19" s="16">
        <f>[4]其他调用!W19</f>
        <v>13421016</v>
      </c>
      <c r="H19" s="16">
        <f>[4]其他调用!X19</f>
        <v>14593213</v>
      </c>
      <c r="L19" s="15">
        <v>14</v>
      </c>
      <c r="M19" s="13">
        <f>[3]非r将兵属性验证!AM20</f>
        <v>2540.9487920387801</v>
      </c>
      <c r="R19" s="16">
        <v>15</v>
      </c>
      <c r="S19" s="16">
        <f>[3]攻城值!AJ19</f>
        <v>496.28944632441079</v>
      </c>
      <c r="T19" s="16">
        <f>[3]攻城值!AK19</f>
        <v>497.98610782371361</v>
      </c>
      <c r="U19" s="16">
        <f>[3]攻城值!AL19</f>
        <v>501.54841516573811</v>
      </c>
      <c r="V19" s="16">
        <f>[3]攻城值!AM19</f>
        <v>489.56874029138123</v>
      </c>
      <c r="W19" s="16">
        <f>[3]攻城值!AN19</f>
        <v>499.65938519842297</v>
      </c>
      <c r="AA19" s="54">
        <v>16</v>
      </c>
      <c r="AB19" s="13">
        <f>[2]国家城池攻打!AL19</f>
        <v>596673253.41712141</v>
      </c>
      <c r="AC19" s="13">
        <f>[2]国家城池攻打!AM19</f>
        <v>392044962.08728647</v>
      </c>
      <c r="AD19" s="13">
        <f>[2]国家城池攻打!AN19</f>
        <v>44768282.254645608</v>
      </c>
      <c r="AE19" s="13">
        <f>[2]国家城池攻打!AO19</f>
        <v>8176322.4506901912</v>
      </c>
      <c r="AF19" s="13">
        <f>[2]国家城池攻打!AP19</f>
        <v>2604723.1755482028</v>
      </c>
      <c r="AG19" s="13">
        <f>[2]国家城池攻打!AQ19</f>
        <v>1044267543.3852918</v>
      </c>
    </row>
    <row r="20" spans="3:33" x14ac:dyDescent="0.2">
      <c r="C20" s="16">
        <v>14</v>
      </c>
      <c r="D20" s="16">
        <f>[4]其他调用!T20</f>
        <v>11864989</v>
      </c>
      <c r="E20" s="16">
        <f>[4]其他调用!U20</f>
        <v>12292687</v>
      </c>
      <c r="F20" s="16">
        <f>[4]其他调用!V20</f>
        <v>13447246</v>
      </c>
      <c r="G20" s="16">
        <f>[4]其他调用!W20</f>
        <v>15127276</v>
      </c>
      <c r="H20" s="16">
        <f>[4]其他调用!X20</f>
        <v>16473645</v>
      </c>
      <c r="L20" s="15">
        <v>15</v>
      </c>
      <c r="M20" s="13">
        <f>[3]非r将兵属性验证!AM21</f>
        <v>2616.6658834916134</v>
      </c>
      <c r="R20" s="16">
        <v>16</v>
      </c>
      <c r="S20" s="16">
        <f>[3]攻城值!AJ20</f>
        <v>503.95432005019711</v>
      </c>
      <c r="T20" s="16">
        <f>[3]攻城值!AK20</f>
        <v>505.62634873204428</v>
      </c>
      <c r="U20" s="16">
        <f>[3]攻城值!AL20</f>
        <v>509.1258698188268</v>
      </c>
      <c r="V20" s="16">
        <f>[3]攻城值!AM20</f>
        <v>509.65981945670882</v>
      </c>
      <c r="W20" s="16">
        <f>[3]攻城值!AN20</f>
        <v>508.28424066396076</v>
      </c>
      <c r="AA20" s="54">
        <v>17</v>
      </c>
      <c r="AB20" s="13">
        <f>[2]国家城池攻打!AL20</f>
        <v>614637507.58471167</v>
      </c>
      <c r="AC20" s="13">
        <f>[2]国家城池攻打!AM20</f>
        <v>409988327.32615435</v>
      </c>
      <c r="AD20" s="13">
        <f>[2]国家城池攻打!AN20</f>
        <v>46542025.854587086</v>
      </c>
      <c r="AE20" s="13">
        <f>[2]国家城池攻打!AO20</f>
        <v>8559522.3314841539</v>
      </c>
      <c r="AF20" s="13">
        <f>[2]国家城池攻打!AP20</f>
        <v>2731272.6085928669</v>
      </c>
      <c r="AG20" s="13">
        <f>[2]国家城池攻打!AQ20</f>
        <v>1082458655.7055299</v>
      </c>
    </row>
    <row r="21" spans="3:33" x14ac:dyDescent="0.2">
      <c r="C21" s="16">
        <v>15</v>
      </c>
      <c r="D21" s="16">
        <f>[4]其他调用!T21</f>
        <v>13383032</v>
      </c>
      <c r="E21" s="16">
        <f>[4]其他调用!U21</f>
        <v>13849051</v>
      </c>
      <c r="F21" s="16">
        <f>[4]其他调用!V21</f>
        <v>15176447</v>
      </c>
      <c r="G21" s="16">
        <f>[4]其他调用!W21</f>
        <v>16987863</v>
      </c>
      <c r="H21" s="16">
        <f>[4]其他调用!X21</f>
        <v>18924865</v>
      </c>
      <c r="L21" s="15">
        <v>16</v>
      </c>
      <c r="M21" s="13">
        <f>[3]非r将兵属性验证!AM22</f>
        <v>2691.4845624513546</v>
      </c>
      <c r="R21" s="16">
        <v>17</v>
      </c>
      <c r="S21" s="16">
        <f>[3]攻城值!AJ21</f>
        <v>511.69083262036122</v>
      </c>
      <c r="T21" s="16">
        <f>[3]攻城值!AK21</f>
        <v>513.37212517427713</v>
      </c>
      <c r="U21" s="16">
        <f>[3]攻城值!AL21</f>
        <v>516.78180644594318</v>
      </c>
      <c r="V21" s="16">
        <f>[3]攻城值!AM21</f>
        <v>518.25420175701299</v>
      </c>
      <c r="W21" s="16">
        <f>[3]攻城值!AN21</f>
        <v>516.83102511839218</v>
      </c>
      <c r="AA21" s="54">
        <v>18</v>
      </c>
      <c r="AB21" s="13">
        <f>[2]国家城池攻打!AL21</f>
        <v>632701576.45436621</v>
      </c>
      <c r="AC21" s="13">
        <f>[2]国家城池攻打!AM21</f>
        <v>431940062.17899007</v>
      </c>
      <c r="AD21" s="13">
        <f>[2]国家城池攻打!AN21</f>
        <v>48357044.624355383</v>
      </c>
      <c r="AE21" s="13">
        <f>[2]国家城池攻打!AO21</f>
        <v>8962105.6613515578</v>
      </c>
      <c r="AF21" s="13">
        <f>[2]国家城池攻打!AP21</f>
        <v>2854698.7454434973</v>
      </c>
      <c r="AG21" s="13">
        <f>[2]国家城池攻打!AQ21</f>
        <v>1124815487.6645067</v>
      </c>
    </row>
    <row r="22" spans="3:33" x14ac:dyDescent="0.2">
      <c r="C22" s="16">
        <v>16</v>
      </c>
      <c r="D22" s="16">
        <f>[4]其他调用!T22</f>
        <v>15032770</v>
      </c>
      <c r="E22" s="16">
        <f>[4]其他调用!U22</f>
        <v>15553557</v>
      </c>
      <c r="F22" s="16">
        <f>[4]其他调用!V22</f>
        <v>17037986</v>
      </c>
      <c r="G22" s="16">
        <f>[4]其他调用!W22</f>
        <v>19445376</v>
      </c>
      <c r="H22" s="16">
        <f>[4]其他调用!X22</f>
        <v>21461151</v>
      </c>
      <c r="L22" s="15">
        <v>17</v>
      </c>
      <c r="M22" s="13">
        <f>[3]非r将兵属性验证!AM23</f>
        <v>2763.9606019664152</v>
      </c>
      <c r="R22" s="16">
        <v>18</v>
      </c>
      <c r="S22" s="16">
        <f>[3]攻城值!AJ22</f>
        <v>519.57132309826432</v>
      </c>
      <c r="T22" s="16">
        <f>[3]攻城值!AK22</f>
        <v>521.37773052910336</v>
      </c>
      <c r="U22" s="16">
        <f>[3]攻城值!AL22</f>
        <v>524.79231291059591</v>
      </c>
      <c r="V22" s="16">
        <f>[3]攻城值!AM22</f>
        <v>527.05369058247618</v>
      </c>
      <c r="W22" s="16">
        <f>[3]攻城值!AN22</f>
        <v>525.1590795480646</v>
      </c>
      <c r="AA22" s="54">
        <v>19</v>
      </c>
      <c r="AB22" s="13">
        <f>[2]国家城池攻打!AL22</f>
        <v>650028862.33250296</v>
      </c>
      <c r="AC22" s="13">
        <f>[2]国家城池攻打!AM22</f>
        <v>458138039.07224923</v>
      </c>
      <c r="AD22" s="13">
        <f>[2]国家城池攻打!AN22</f>
        <v>50151317.116100378</v>
      </c>
      <c r="AE22" s="13">
        <f>[2]国家城池攻打!AO22</f>
        <v>9365444.2597902119</v>
      </c>
      <c r="AF22" s="13">
        <f>[2]国家城池攻打!AP22</f>
        <v>2982992.9978782064</v>
      </c>
      <c r="AG22" s="13">
        <f>[2]国家城池攻打!AQ22</f>
        <v>1170666655.7785211</v>
      </c>
    </row>
    <row r="23" spans="3:33" x14ac:dyDescent="0.2">
      <c r="C23" s="16">
        <v>17</v>
      </c>
      <c r="D23" s="16">
        <f>[4]其他调用!T23</f>
        <v>16821708</v>
      </c>
      <c r="E23" s="16">
        <f>[4]其他调用!U23</f>
        <v>17384974</v>
      </c>
      <c r="F23" s="16">
        <f>[4]其他调用!V23</f>
        <v>19342295</v>
      </c>
      <c r="G23" s="16">
        <f>[4]其他调用!W23</f>
        <v>21760942</v>
      </c>
      <c r="H23" s="16">
        <f>[4]其他调用!X23</f>
        <v>24051610</v>
      </c>
      <c r="L23" s="15">
        <v>18</v>
      </c>
      <c r="M23" s="13">
        <f>[3]非r将兵属性验证!AM24</f>
        <v>2837.1072726902107</v>
      </c>
      <c r="R23" s="16">
        <v>19</v>
      </c>
      <c r="S23" s="16">
        <f>[3]攻城值!AJ23</f>
        <v>527.67447041740809</v>
      </c>
      <c r="T23" s="16">
        <f>[3]攻城值!AK23</f>
        <v>529.4272967210718</v>
      </c>
      <c r="U23" s="16">
        <f>[3]攻城值!AL23</f>
        <v>532.90828740109714</v>
      </c>
      <c r="V23" s="16">
        <f>[3]攻城值!AM23</f>
        <v>535.80422946458066</v>
      </c>
      <c r="W23" s="16">
        <f>[3]攻城值!AN23</f>
        <v>533.5381033173195</v>
      </c>
      <c r="AA23" s="54">
        <v>20</v>
      </c>
      <c r="AB23" s="13">
        <f>[2]国家城池攻打!AL23</f>
        <v>666827290.67545331</v>
      </c>
      <c r="AC23" s="13">
        <f>[2]国家城池攻打!AM23</f>
        <v>477202657.33960396</v>
      </c>
      <c r="AD23" s="13">
        <f>[2]国家城池攻打!AN23</f>
        <v>51959151.631850436</v>
      </c>
      <c r="AE23" s="13">
        <f>[2]国家城池攻打!AO23</f>
        <v>9773275.5542010348</v>
      </c>
      <c r="AF23" s="13">
        <f>[2]国家城池攻打!AP23</f>
        <v>3113163.0712402542</v>
      </c>
      <c r="AG23" s="13">
        <f>[2]国家城池攻打!AQ23</f>
        <v>1208875538.2723491</v>
      </c>
    </row>
    <row r="24" spans="3:33" x14ac:dyDescent="0.2">
      <c r="C24" s="16">
        <v>18</v>
      </c>
      <c r="D24" s="16">
        <f>[4]其他调用!T24</f>
        <v>18796301</v>
      </c>
      <c r="E24" s="16">
        <f>[4]其他调用!U24</f>
        <v>19710486</v>
      </c>
      <c r="F24" s="16">
        <f>[4]其他调用!V24</f>
        <v>21731275</v>
      </c>
      <c r="G24" s="16">
        <f>[4]其他调用!W24</f>
        <v>24390961</v>
      </c>
      <c r="H24" s="16">
        <f>[4]其他调用!X24</f>
        <v>27040425</v>
      </c>
      <c r="L24" s="15">
        <v>19</v>
      </c>
      <c r="M24" s="13">
        <f>[3]非r将兵属性验证!AM25</f>
        <v>2907.2441911687642</v>
      </c>
      <c r="R24" s="16">
        <v>20</v>
      </c>
      <c r="S24" s="16">
        <f>[3]攻城值!AJ24</f>
        <v>536.01819919579737</v>
      </c>
      <c r="T24" s="16">
        <f>[3]攻城值!AK24</f>
        <v>537.8286505707174</v>
      </c>
      <c r="U24" s="16">
        <f>[3]攻城值!AL24</f>
        <v>541.3852071150817</v>
      </c>
      <c r="V24" s="16">
        <f>[3]攻城值!AM24</f>
        <v>546.33249270991803</v>
      </c>
      <c r="W24" s="16">
        <f>[3]攻城值!AN24</f>
        <v>543.43381581364224</v>
      </c>
      <c r="AA24" s="54">
        <v>21</v>
      </c>
      <c r="AB24" s="13">
        <f>[2]国家城池攻打!AL24</f>
        <v>690192951.83024108</v>
      </c>
      <c r="AC24" s="13">
        <f>[2]国家城池攻打!AM24</f>
        <v>496134107.2882266</v>
      </c>
      <c r="AD24" s="13">
        <f>[2]国家城池攻打!AN24</f>
        <v>53723990.872646742</v>
      </c>
      <c r="AE24" s="13">
        <f>[2]国家城池攻打!AO24</f>
        <v>10169894.188617224</v>
      </c>
      <c r="AF24" s="13">
        <f>[2]国家城池攻打!AP24</f>
        <v>3241886.2479275404</v>
      </c>
      <c r="AG24" s="13">
        <f>[2]国家城池攻打!AQ24</f>
        <v>1253462830.4276593</v>
      </c>
    </row>
    <row r="25" spans="3:33" x14ac:dyDescent="0.2">
      <c r="C25" s="16">
        <v>19</v>
      </c>
      <c r="D25" s="16">
        <f>[4]其他调用!T25</f>
        <v>21244938</v>
      </c>
      <c r="E25" s="16">
        <f>[4]其他调用!U25</f>
        <v>22006915</v>
      </c>
      <c r="F25" s="16">
        <f>[4]其他调用!V25</f>
        <v>24327526</v>
      </c>
      <c r="G25" s="16">
        <f>[4]其他调用!W25</f>
        <v>27215971</v>
      </c>
      <c r="H25" s="16">
        <f>[4]其他调用!X25</f>
        <v>30248809</v>
      </c>
      <c r="L25" s="15">
        <v>20</v>
      </c>
      <c r="M25" s="13">
        <f>[3]非r将兵属性验证!AM26</f>
        <v>2978.8397947066123</v>
      </c>
      <c r="R25" s="16">
        <v>21</v>
      </c>
      <c r="S25" s="16">
        <f>[3]攻城值!AJ25</f>
        <v>544.9213705783709</v>
      </c>
      <c r="T25" s="16">
        <f>[3]攻城值!AK25</f>
        <v>546.83811078393717</v>
      </c>
      <c r="U25" s="16">
        <f>[3]攻城值!AL25</f>
        <v>551.13384222929653</v>
      </c>
      <c r="V25" s="16">
        <f>[3]攻城值!AM25</f>
        <v>558.39109400117638</v>
      </c>
      <c r="W25" s="16">
        <f>[3]攻城值!AN25</f>
        <v>554.01647939078907</v>
      </c>
      <c r="AA25" s="54">
        <v>22</v>
      </c>
      <c r="AB25" s="13">
        <f>[2]国家城池攻打!AL25</f>
        <v>710010744.19260824</v>
      </c>
      <c r="AC25" s="13">
        <f>[2]国家城池攻打!AM25</f>
        <v>515206963.57388312</v>
      </c>
      <c r="AD25" s="13">
        <f>[2]国家城池攻打!AN25</f>
        <v>55353350.567362554</v>
      </c>
      <c r="AE25" s="13">
        <f>[2]国家城池攻打!AO25</f>
        <v>10559977.080257529</v>
      </c>
      <c r="AF25" s="13">
        <f>[2]国家城池攻打!AP25</f>
        <v>3368067.3823734499</v>
      </c>
      <c r="AG25" s="13">
        <f>[2]国家城池攻打!AQ25</f>
        <v>1294499102.7964847</v>
      </c>
    </row>
    <row r="26" spans="3:33" x14ac:dyDescent="0.2">
      <c r="C26" s="16">
        <v>20</v>
      </c>
      <c r="D26" s="16">
        <f>[4]其他调用!T26</f>
        <v>23730469</v>
      </c>
      <c r="E26" s="16">
        <f>[4]其他调用!U26</f>
        <v>24488811</v>
      </c>
      <c r="F26" s="16">
        <f>[4]其他调用!V26</f>
        <v>27147427</v>
      </c>
      <c r="G26" s="16">
        <f>[4]其他调用!W26</f>
        <v>30374359</v>
      </c>
      <c r="H26" s="16">
        <f>[4]其他调用!X26</f>
        <v>33702682</v>
      </c>
      <c r="L26" s="15">
        <v>21</v>
      </c>
      <c r="M26" s="13">
        <f>[3]非r将兵属性验证!AM27</f>
        <v>3047.3487155583607</v>
      </c>
      <c r="R26" s="16">
        <v>22</v>
      </c>
      <c r="S26" s="16">
        <f>[3]攻城值!AJ26</f>
        <v>553.57079704020452</v>
      </c>
      <c r="T26" s="16">
        <f>[3]攻城值!AK26</f>
        <v>556.17272881894587</v>
      </c>
      <c r="U26" s="16">
        <f>[3]攻城值!AL26</f>
        <v>561.16764761535399</v>
      </c>
      <c r="V26" s="16">
        <f>[3]攻城值!AM26</f>
        <v>570.75697685067951</v>
      </c>
      <c r="W26" s="16">
        <f>[3]攻城值!AN26</f>
        <v>578.82632135102961</v>
      </c>
      <c r="AA26" s="54">
        <v>23</v>
      </c>
      <c r="AB26" s="13">
        <f>[2]国家城池攻打!AL26</f>
        <v>722129582.52832699</v>
      </c>
      <c r="AC26" s="13">
        <f>[2]国家城池攻打!AM26</f>
        <v>534305065.46051216</v>
      </c>
      <c r="AD26" s="13">
        <f>[2]国家城池攻打!AN26</f>
        <v>57138174.719146885</v>
      </c>
      <c r="AE26" s="13">
        <f>[2]国家城池攻打!AO26</f>
        <v>10935168.068085028</v>
      </c>
      <c r="AF26" s="13">
        <f>[2]国家城池攻打!AP26</f>
        <v>3493291.1451067803</v>
      </c>
      <c r="AG26" s="13">
        <f>[2]国家城池攻打!AQ26</f>
        <v>1328001281.9211779</v>
      </c>
    </row>
    <row r="27" spans="3:33" x14ac:dyDescent="0.2">
      <c r="C27" s="16">
        <v>21</v>
      </c>
      <c r="D27" s="16">
        <f>[4]其他调用!T27</f>
        <v>26396757</v>
      </c>
      <c r="E27" s="16">
        <f>[4]其他调用!U27</f>
        <v>27306722</v>
      </c>
      <c r="F27" s="16">
        <f>[4]其他调用!V27</f>
        <v>30414382</v>
      </c>
      <c r="G27" s="16">
        <f>[4]其他调用!W27</f>
        <v>34083047</v>
      </c>
      <c r="H27" s="16">
        <f>[4]其他调用!X27</f>
        <v>37739842</v>
      </c>
      <c r="L27" s="15">
        <v>22</v>
      </c>
      <c r="M27" s="13">
        <f>[3]非r将兵属性验证!AM28</f>
        <v>3117.4992861074707</v>
      </c>
      <c r="R27" s="16">
        <v>23</v>
      </c>
      <c r="S27" s="16">
        <f>[3]攻城值!AJ27</f>
        <v>562.43984064301719</v>
      </c>
      <c r="T27" s="16">
        <f>[3]攻城值!AK27</f>
        <v>565.469582369764</v>
      </c>
      <c r="U27" s="16">
        <f>[3]攻城值!AL27</f>
        <v>571.32239821150199</v>
      </c>
      <c r="V27" s="16">
        <f>[3]攻城值!AM27</f>
        <v>583.26659059883616</v>
      </c>
      <c r="W27" s="16">
        <f>[3]攻城值!AN27</f>
        <v>590.89161887090597</v>
      </c>
      <c r="AA27" s="54">
        <v>24</v>
      </c>
      <c r="AB27" s="13">
        <f>[2]国家城池攻打!AL27</f>
        <v>733639840.08894396</v>
      </c>
      <c r="AC27" s="13">
        <f>[2]国家城池攻打!AM27</f>
        <v>553374204.40117133</v>
      </c>
      <c r="AD27" s="13">
        <f>[2]国家城池攻打!AN27</f>
        <v>58952896.711893961</v>
      </c>
      <c r="AE27" s="13">
        <f>[2]国家城池攻打!AO27</f>
        <v>11308417.376017358</v>
      </c>
      <c r="AF27" s="13">
        <f>[2]国家城池攻打!AP27</f>
        <v>3618269.3003325132</v>
      </c>
      <c r="AG27" s="13">
        <f>[2]国家城池攻打!AQ27</f>
        <v>1360893627.8783591</v>
      </c>
    </row>
    <row r="28" spans="3:33" x14ac:dyDescent="0.2">
      <c r="C28" s="16">
        <v>22</v>
      </c>
      <c r="D28" s="16">
        <f>[4]其他调用!T28</f>
        <v>29350505</v>
      </c>
      <c r="E28" s="16">
        <f>[4]其他调用!U28</f>
        <v>30389914</v>
      </c>
      <c r="F28" s="16">
        <f>[4]其他调用!V28</f>
        <v>33933206</v>
      </c>
      <c r="G28" s="16">
        <f>[4]其他调用!W28</f>
        <v>38057302</v>
      </c>
      <c r="H28" s="16">
        <f>[4]其他调用!X28</f>
        <v>42447565</v>
      </c>
      <c r="L28" s="15">
        <v>23</v>
      </c>
      <c r="M28" s="13">
        <f>[3]非r将兵属性验证!AM29</f>
        <v>3184.9419791058081</v>
      </c>
      <c r="R28" s="16">
        <v>24</v>
      </c>
      <c r="S28" s="16">
        <f>[3]攻城值!AJ28</f>
        <v>571.57552280007326</v>
      </c>
      <c r="T28" s="16">
        <f>[3]攻城值!AK28</f>
        <v>574.70913820850615</v>
      </c>
      <c r="U28" s="16">
        <f>[3]攻城值!AL28</f>
        <v>581.91705993699566</v>
      </c>
      <c r="V28" s="16">
        <f>[3]攻城值!AM28</f>
        <v>596.01160847416872</v>
      </c>
      <c r="W28" s="16">
        <f>[3]攻城值!AN28</f>
        <v>603.28125391131744</v>
      </c>
      <c r="AA28" s="54">
        <v>25</v>
      </c>
      <c r="AB28" s="13">
        <f>[2]国家城池攻打!AL28</f>
        <v>744910136.52953577</v>
      </c>
      <c r="AC28" s="13">
        <f>[2]国家城池攻打!AM28</f>
        <v>572566683.11283994</v>
      </c>
      <c r="AD28" s="13">
        <f>[2]国家城池攻打!AN28</f>
        <v>60696147.304890551</v>
      </c>
      <c r="AE28" s="13">
        <f>[2]国家城池攻打!AO28</f>
        <v>11684292.029590698</v>
      </c>
      <c r="AF28" s="13">
        <f>[2]国家城池攻打!AP28</f>
        <v>3746136.5030288678</v>
      </c>
      <c r="AG28" s="13">
        <f>[2]国家城池攻打!AQ28</f>
        <v>1393603395.4798858</v>
      </c>
    </row>
    <row r="29" spans="3:33" x14ac:dyDescent="0.2">
      <c r="C29" s="16">
        <v>23</v>
      </c>
      <c r="D29" s="16">
        <f>[4]其他调用!T29</f>
        <v>32528833</v>
      </c>
      <c r="E29" s="16">
        <f>[4]其他调用!U29</f>
        <v>33752352</v>
      </c>
      <c r="F29" s="16">
        <f>[4]其他调用!V29</f>
        <v>37608312</v>
      </c>
      <c r="G29" s="16">
        <f>[4]其他调用!W29</f>
        <v>42396427</v>
      </c>
      <c r="H29" s="16">
        <f>[4]其他调用!X29</f>
        <v>47153464</v>
      </c>
      <c r="L29" s="15">
        <v>24</v>
      </c>
      <c r="M29" s="13">
        <f>[3]非r将兵属性验证!AM30</f>
        <v>3253.7411459307195</v>
      </c>
      <c r="R29" s="16">
        <v>25</v>
      </c>
      <c r="S29" s="16">
        <f>[3]攻城值!AJ29</f>
        <v>580.99933168667133</v>
      </c>
      <c r="T29" s="16">
        <f>[3]攻城值!AK29</f>
        <v>584.18755432613557</v>
      </c>
      <c r="U29" s="16">
        <f>[3]攻城值!AL29</f>
        <v>592.63128374782445</v>
      </c>
      <c r="V29" s="16">
        <f>[3]攻城值!AM29</f>
        <v>608.98214975026008</v>
      </c>
      <c r="W29" s="16">
        <f>[3]攻城值!AN29</f>
        <v>615.83131878853544</v>
      </c>
      <c r="AA29" s="54">
        <v>26</v>
      </c>
      <c r="AB29" s="13">
        <f>[2]国家城池攻打!AL29</f>
        <v>756805318.71590424</v>
      </c>
      <c r="AC29" s="13">
        <f>[2]国家城池攻打!AM29</f>
        <v>592248668.25266087</v>
      </c>
      <c r="AD29" s="13">
        <f>[2]国家城池攻打!AN29</f>
        <v>62434697.872510821</v>
      </c>
      <c r="AE29" s="13">
        <f>[2]国家城池攻打!AO29</f>
        <v>12057454.618388655</v>
      </c>
      <c r="AF29" s="13">
        <f>[2]国家城池攻打!AP29</f>
        <v>3876690.5963025372</v>
      </c>
      <c r="AG29" s="13">
        <f>[2]国家城池攻打!AQ29</f>
        <v>1427422830.0557671</v>
      </c>
    </row>
    <row r="30" spans="3:33" x14ac:dyDescent="0.2">
      <c r="C30" s="16">
        <v>24</v>
      </c>
      <c r="D30" s="16">
        <f>[4]其他调用!T30</f>
        <v>35918041</v>
      </c>
      <c r="E30" s="16">
        <f>[4]其他调用!U30</f>
        <v>37299955</v>
      </c>
      <c r="F30" s="16">
        <f>[4]其他调用!V30</f>
        <v>41720211</v>
      </c>
      <c r="G30" s="16">
        <f>[4]其他调用!W30</f>
        <v>47124381</v>
      </c>
      <c r="H30" s="16">
        <f>[4]其他调用!X30</f>
        <v>52496282</v>
      </c>
      <c r="L30" s="15">
        <v>25</v>
      </c>
      <c r="M30" s="13">
        <f>[3]非r将兵属性验证!AM31</f>
        <v>3320.561657309669</v>
      </c>
      <c r="R30" s="16">
        <v>26</v>
      </c>
      <c r="S30" s="16">
        <f>[3]攻城值!AJ30</f>
        <v>589.2998947079559</v>
      </c>
      <c r="T30" s="16">
        <f>[3]攻城值!AK30</f>
        <v>593.93044013189171</v>
      </c>
      <c r="U30" s="16">
        <f>[3]攻城值!AL30</f>
        <v>603.08240351432278</v>
      </c>
      <c r="V30" s="16">
        <f>[3]攻城值!AM30</f>
        <v>622.19373170536335</v>
      </c>
      <c r="W30" s="16">
        <f>[3]攻城值!AN30</f>
        <v>628.61529013657173</v>
      </c>
      <c r="AA30" s="54">
        <v>27</v>
      </c>
      <c r="AB30" s="13">
        <f>[2]国家城池攻打!AL30</f>
        <v>768684122.80734408</v>
      </c>
      <c r="AC30" s="13">
        <f>[2]国家城池攻打!AM30</f>
        <v>612338309.45885777</v>
      </c>
      <c r="AD30" s="13">
        <f>[2]国家城池攻打!AN30</f>
        <v>64156014.096192844</v>
      </c>
      <c r="AE30" s="13">
        <f>[2]国家城池攻打!AO30</f>
        <v>12431803.917030355</v>
      </c>
      <c r="AF30" s="13">
        <f>[2]国家城池攻打!AP30</f>
        <v>3995648.4655365353</v>
      </c>
      <c r="AG30" s="13">
        <f>[2]国家城池攻打!AQ30</f>
        <v>1461605898.7449617</v>
      </c>
    </row>
    <row r="31" spans="3:33" x14ac:dyDescent="0.2">
      <c r="C31" s="16">
        <v>25</v>
      </c>
      <c r="D31" s="16">
        <f>[4]其他调用!T31</f>
        <v>39499431</v>
      </c>
      <c r="E31" s="16">
        <f>[4]其他调用!U31</f>
        <v>41103738</v>
      </c>
      <c r="F31" s="16">
        <f>[4]其他调用!V31</f>
        <v>46115503</v>
      </c>
      <c r="G31" s="16">
        <f>[4]其他调用!W31</f>
        <v>52343379</v>
      </c>
      <c r="H31" s="16">
        <f>[4]其他调用!X31</f>
        <v>58111920</v>
      </c>
      <c r="L31" s="15">
        <v>26</v>
      </c>
      <c r="M31" s="13">
        <f>[3]非r将兵属性验证!AM32</f>
        <v>3388.0926419241737</v>
      </c>
      <c r="R31" s="16">
        <v>27</v>
      </c>
      <c r="S31" s="16">
        <f>[3]攻城值!AJ31</f>
        <v>643.26354344761512</v>
      </c>
      <c r="T31" s="16">
        <f>[3]攻城值!AK31</f>
        <v>651.56328117728492</v>
      </c>
      <c r="U31" s="16">
        <f>[3]攻城值!AL31</f>
        <v>663.68562118938735</v>
      </c>
      <c r="V31" s="16">
        <f>[3]攻城值!AM31</f>
        <v>688.95545526487138</v>
      </c>
      <c r="W31" s="16">
        <f>[3]攻城值!AN31</f>
        <v>697.84531293519001</v>
      </c>
      <c r="AA31" s="54">
        <v>28</v>
      </c>
      <c r="AB31" s="13">
        <f>[2]国家城池攻打!AL31</f>
        <v>780629001.18094814</v>
      </c>
      <c r="AC31" s="13">
        <f>[2]国家城池攻打!AM31</f>
        <v>634840149.18669176</v>
      </c>
      <c r="AD31" s="13">
        <f>[2]国家城池攻打!AN31</f>
        <v>65879456.023128517</v>
      </c>
      <c r="AE31" s="13">
        <f>[2]国家城池攻打!AO31</f>
        <v>12795220.350329662</v>
      </c>
      <c r="AF31" s="13">
        <f>[2]国家城池攻打!AP31</f>
        <v>4135624.3931232728</v>
      </c>
      <c r="AG31" s="13">
        <f>[2]国家城池攻打!AQ31</f>
        <v>1498279451.1342216</v>
      </c>
    </row>
    <row r="32" spans="3:33" x14ac:dyDescent="0.2">
      <c r="C32" s="16">
        <v>26</v>
      </c>
      <c r="D32" s="16">
        <f>[4]其他调用!T32</f>
        <v>43384921</v>
      </c>
      <c r="E32" s="16">
        <f>[4]其他调用!U32</f>
        <v>45198649</v>
      </c>
      <c r="F32" s="16">
        <f>[4]其他调用!V32</f>
        <v>50916193</v>
      </c>
      <c r="G32" s="16">
        <f>[4]其他调用!W32</f>
        <v>57837619</v>
      </c>
      <c r="H32" s="16">
        <f>[4]其他调用!X32</f>
        <v>64336885</v>
      </c>
      <c r="L32" s="15">
        <v>27</v>
      </c>
      <c r="M32" s="13">
        <f>[3]非r将兵属性验证!AM33</f>
        <v>3454.6416839245758</v>
      </c>
      <c r="R32" s="16">
        <v>28</v>
      </c>
      <c r="S32" s="16">
        <f>[3]攻城值!AJ32</f>
        <v>651.41317141219702</v>
      </c>
      <c r="T32" s="16">
        <f>[3]攻城值!AK32</f>
        <v>660.6614166287311</v>
      </c>
      <c r="U32" s="16">
        <f>[3]攻城值!AL32</f>
        <v>675.67161715042039</v>
      </c>
      <c r="V32" s="16">
        <f>[3]攻城值!AM32</f>
        <v>704.95588422813705</v>
      </c>
      <c r="W32" s="16">
        <f>[3]攻城值!AN32</f>
        <v>713.33276975520528</v>
      </c>
      <c r="AA32" s="54">
        <v>29</v>
      </c>
      <c r="AB32" s="13">
        <f>[2]国家城池攻打!AL32</f>
        <v>792543686.1938585</v>
      </c>
      <c r="AC32" s="13">
        <f>[2]国家城池攻打!AM32</f>
        <v>657834359.70230842</v>
      </c>
      <c r="AD32" s="13">
        <f>[2]国家城池攻打!AN32</f>
        <v>67649836.330757603</v>
      </c>
      <c r="AE32" s="13">
        <f>[2]国家城池攻打!AO32</f>
        <v>13169088.080905952</v>
      </c>
      <c r="AF32" s="13">
        <f>[2]国家城池攻打!AP32</f>
        <v>4401159.5307385065</v>
      </c>
      <c r="AG32" s="13">
        <f>[2]国家城池攻打!AQ32</f>
        <v>1535598129.8385689</v>
      </c>
    </row>
    <row r="33" spans="3:33" x14ac:dyDescent="0.2">
      <c r="C33" s="16">
        <v>27</v>
      </c>
      <c r="D33" s="16">
        <f>[4]其他调用!T33</f>
        <v>47557856</v>
      </c>
      <c r="E33" s="16">
        <f>[4]其他调用!U33</f>
        <v>49637599</v>
      </c>
      <c r="F33" s="16">
        <f>[4]其他调用!V33</f>
        <v>56058759</v>
      </c>
      <c r="G33" s="16">
        <f>[4]其他调用!W33</f>
        <v>63902938</v>
      </c>
      <c r="H33" s="16">
        <f>[4]其他调用!X33</f>
        <v>71004485</v>
      </c>
      <c r="L33" s="15">
        <v>28</v>
      </c>
      <c r="M33" s="13">
        <f>[3]非r将兵属性验证!AM34</f>
        <v>3520.9789085251496</v>
      </c>
      <c r="R33" s="16">
        <v>29</v>
      </c>
      <c r="S33" s="16">
        <f>[3]攻城值!AJ33</f>
        <v>661.66404418941522</v>
      </c>
      <c r="T33" s="16">
        <f>[3]攻城值!AK33</f>
        <v>671.94166298802418</v>
      </c>
      <c r="U33" s="16">
        <f>[3]攻城值!AL33</f>
        <v>690.48412563756438</v>
      </c>
      <c r="V33" s="16">
        <f>[3]攻城值!AM33</f>
        <v>722.10866256116026</v>
      </c>
      <c r="W33" s="16">
        <f>[3]攻城值!AN33</f>
        <v>729.48502341471044</v>
      </c>
      <c r="AA33" s="54">
        <v>30</v>
      </c>
      <c r="AB33" s="13">
        <f>[2]国家城池攻打!AL33</f>
        <v>804978260.21585524</v>
      </c>
      <c r="AC33" s="13">
        <f>[2]国家城池攻打!AM33</f>
        <v>680823599.67078459</v>
      </c>
      <c r="AD33" s="13">
        <f>[2]国家城池攻打!AN33</f>
        <v>69438446.116222441</v>
      </c>
      <c r="AE33" s="13">
        <f>[2]国家城池攻打!AO33</f>
        <v>13555321.690622417</v>
      </c>
      <c r="AF33" s="13">
        <f>[2]国家城池攻打!AP33</f>
        <v>4646360.0763790794</v>
      </c>
      <c r="AG33" s="13">
        <f>[2]国家城池攻打!AQ33</f>
        <v>1573441987.7698636</v>
      </c>
    </row>
    <row r="34" spans="3:33" x14ac:dyDescent="0.2">
      <c r="C34" s="16">
        <v>28</v>
      </c>
      <c r="D34" s="16">
        <f>[4]其他调用!T34</f>
        <v>52064687</v>
      </c>
      <c r="E34" s="16">
        <f>[4]其他调用!U34</f>
        <v>54464717</v>
      </c>
      <c r="F34" s="16">
        <f>[4]其他调用!V34</f>
        <v>61654555</v>
      </c>
      <c r="G34" s="16">
        <f>[4]其他调用!W34</f>
        <v>70675321</v>
      </c>
      <c r="H34" s="16">
        <f>[4]其他调用!X34</f>
        <v>78677278</v>
      </c>
      <c r="L34" s="15">
        <v>29</v>
      </c>
      <c r="M34" s="13">
        <f>[3]非r将兵属性验证!AM35</f>
        <v>3587.5328404170023</v>
      </c>
      <c r="R34" s="16">
        <v>30</v>
      </c>
      <c r="S34" s="16">
        <f>[3]攻城值!AJ34</f>
        <v>672.27003207149824</v>
      </c>
      <c r="T34" s="16">
        <f>[3]攻城值!AK34</f>
        <v>683.41649692143437</v>
      </c>
      <c r="U34" s="16">
        <f>[3]攻城值!AL34</f>
        <v>704.20355512912897</v>
      </c>
      <c r="V34" s="16">
        <f>[3]攻城值!AM34</f>
        <v>739.17909316768657</v>
      </c>
      <c r="W34" s="16">
        <f>[3]攻城值!AN34</f>
        <v>745.83147487798794</v>
      </c>
      <c r="AA34" s="54">
        <v>31</v>
      </c>
      <c r="AB34" s="13">
        <f>[2]国家城池攻打!AL34</f>
        <v>821858821.17693031</v>
      </c>
      <c r="AC34" s="13">
        <f>[2]国家城池攻打!AM34</f>
        <v>699319277.75540555</v>
      </c>
      <c r="AD34" s="13">
        <f>[2]国家城池攻打!AN34</f>
        <v>71206113.276553959</v>
      </c>
      <c r="AE34" s="13">
        <f>[2]国家城池攻打!AO34</f>
        <v>13912231.535295811</v>
      </c>
      <c r="AF34" s="13">
        <f>[2]国家城池攻打!AP34</f>
        <v>4771574.0331096165</v>
      </c>
      <c r="AG34" s="13">
        <f>[2]国家城池攻打!AQ34</f>
        <v>1611068017.7772951</v>
      </c>
    </row>
    <row r="35" spans="3:33" x14ac:dyDescent="0.2">
      <c r="C35" s="16">
        <v>29</v>
      </c>
      <c r="D35" s="16">
        <f>[4]其他调用!T35</f>
        <v>57182182</v>
      </c>
      <c r="E35" s="16">
        <f>[4]其他调用!U35</f>
        <v>59867734</v>
      </c>
      <c r="F35" s="16">
        <f>[4]其他调用!V35</f>
        <v>68015671</v>
      </c>
      <c r="G35" s="16">
        <f>[4]其他调用!W35</f>
        <v>78347935</v>
      </c>
      <c r="H35" s="16">
        <f>[4]其他调用!X35</f>
        <v>86987600</v>
      </c>
      <c r="L35" s="15">
        <v>30</v>
      </c>
      <c r="M35" s="13">
        <f>[3]非r将兵属性验证!AM36</f>
        <v>3652.7432338833255</v>
      </c>
      <c r="R35" s="16">
        <v>31</v>
      </c>
      <c r="S35" s="16">
        <f>[3]攻城值!AJ35</f>
        <v>711.71061360708791</v>
      </c>
      <c r="T35" s="16">
        <f>[3]攻城值!AK35</f>
        <v>724.53943908518659</v>
      </c>
      <c r="U35" s="16">
        <f>[3]攻城值!AL35</f>
        <v>748.10540823855661</v>
      </c>
      <c r="V35" s="16">
        <f>[3]攻城值!AM35</f>
        <v>789.47923278999974</v>
      </c>
      <c r="W35" s="16">
        <f>[3]攻城值!AN35</f>
        <v>797.4922640091703</v>
      </c>
      <c r="AA35" s="54">
        <v>32</v>
      </c>
      <c r="AB35" s="13">
        <f>[2]国家城池攻打!AL35</f>
        <v>838959000.26743317</v>
      </c>
      <c r="AC35" s="13">
        <f>[2]国家城池攻打!AM35</f>
        <v>717555053.29315424</v>
      </c>
      <c r="AD35" s="13">
        <f>[2]国家城池攻打!AN35</f>
        <v>72973128.260086074</v>
      </c>
      <c r="AE35" s="13">
        <f>[2]国家城池攻打!AO35</f>
        <v>14269532.268638441</v>
      </c>
      <c r="AF35" s="13">
        <f>[2]国家城池攻打!AP35</f>
        <v>4899016.2056892458</v>
      </c>
      <c r="AG35" s="13">
        <f>[2]国家城池攻打!AQ35</f>
        <v>1648655730.295001</v>
      </c>
    </row>
    <row r="36" spans="3:33" x14ac:dyDescent="0.2">
      <c r="C36" s="16">
        <v>30</v>
      </c>
      <c r="D36" s="16">
        <f>[4]其他调用!T36</f>
        <v>62584983</v>
      </c>
      <c r="E36" s="16">
        <f>[4]其他调用!U36</f>
        <v>65656761</v>
      </c>
      <c r="F36" s="16">
        <f>[4]其他调用!V36</f>
        <v>74779588</v>
      </c>
      <c r="G36" s="16">
        <f>[4]其他调用!W36</f>
        <v>86493505</v>
      </c>
      <c r="H36" s="16">
        <f>[4]其他调用!X36</f>
        <v>96013412</v>
      </c>
      <c r="L36" s="15">
        <v>31</v>
      </c>
      <c r="M36" s="13">
        <f>[3]非r将兵属性验证!AM37</f>
        <v>3719.5189537639744</v>
      </c>
      <c r="R36" s="16">
        <v>32</v>
      </c>
      <c r="S36" s="16">
        <f>[3]攻城值!AJ36</f>
        <v>722.97559220028756</v>
      </c>
      <c r="T36" s="16">
        <f>[3]攻城值!AK36</f>
        <v>736.66744910106479</v>
      </c>
      <c r="U36" s="16">
        <f>[3]攻城值!AL36</f>
        <v>761.62271928025962</v>
      </c>
      <c r="V36" s="16">
        <f>[3]攻城值!AM36</f>
        <v>807.59522687720778</v>
      </c>
      <c r="W36" s="16">
        <f>[3]攻城值!AN36</f>
        <v>814.54692286970771</v>
      </c>
      <c r="AA36" s="54">
        <v>33</v>
      </c>
      <c r="AB36" s="13">
        <f>[2]国家城池攻打!AL36</f>
        <v>855890249.03964102</v>
      </c>
      <c r="AC36" s="13">
        <f>[2]国家城池攻打!AM36</f>
        <v>735752877.30921721</v>
      </c>
      <c r="AD36" s="13">
        <f>[2]国家城池攻打!AN36</f>
        <v>74707968.591199562</v>
      </c>
      <c r="AE36" s="13">
        <f>[2]国家城池攻打!AO36</f>
        <v>14624840.05987102</v>
      </c>
      <c r="AF36" s="13">
        <f>[2]国家城池攻打!AP36</f>
        <v>5029208.8366286</v>
      </c>
      <c r="AG36" s="13">
        <f>[2]国家城池攻打!AQ36</f>
        <v>1686005143.8365576</v>
      </c>
    </row>
    <row r="37" spans="3:33" x14ac:dyDescent="0.2">
      <c r="C37" s="16">
        <v>31</v>
      </c>
      <c r="D37" s="16">
        <f>[4]其他调用!T37</f>
        <v>68949482</v>
      </c>
      <c r="E37" s="16">
        <f>[4]其他调用!U37</f>
        <v>72347762</v>
      </c>
      <c r="F37" s="16">
        <f>[4]其他调用!V37</f>
        <v>82691520</v>
      </c>
      <c r="G37" s="16">
        <f>[4]其他调用!W37</f>
        <v>96006427</v>
      </c>
      <c r="H37" s="16">
        <f>[4]其他调用!X37</f>
        <v>106301106</v>
      </c>
      <c r="L37" s="15">
        <v>32</v>
      </c>
      <c r="M37" s="13">
        <f>[3]非r将兵属性验证!AM38</f>
        <v>3783.6630202092224</v>
      </c>
      <c r="R37" s="16">
        <v>33</v>
      </c>
      <c r="S37" s="16">
        <f>[3]攻城值!AJ37</f>
        <v>734.81221326285538</v>
      </c>
      <c r="T37" s="16">
        <f>[3]攻城值!AK37</f>
        <v>748.98713570191546</v>
      </c>
      <c r="U37" s="16">
        <f>[3]攻城值!AL37</f>
        <v>775.3308576985055</v>
      </c>
      <c r="V37" s="16">
        <f>[3]攻城值!AM37</f>
        <v>826.08874884281909</v>
      </c>
      <c r="W37" s="16">
        <f>[3]攻城值!AN37</f>
        <v>831.92183351323467</v>
      </c>
      <c r="AA37" s="54">
        <v>34</v>
      </c>
      <c r="AB37" s="13">
        <f>[2]国家城池攻打!AL37</f>
        <v>872389177.78731859</v>
      </c>
      <c r="AC37" s="13">
        <f>[2]国家城池攻打!AM37</f>
        <v>753807091.5071851</v>
      </c>
      <c r="AD37" s="13">
        <f>[2]国家城池攻打!AN37</f>
        <v>76434895.683312744</v>
      </c>
      <c r="AE37" s="13">
        <f>[2]国家城池攻打!AO37</f>
        <v>14970877.124108892</v>
      </c>
      <c r="AF37" s="13">
        <f>[2]国家城池攻打!AP37</f>
        <v>5160252.7965427497</v>
      </c>
      <c r="AG37" s="13">
        <f>[2]国家城池攻打!AQ37</f>
        <v>1722762294.8984678</v>
      </c>
    </row>
    <row r="38" spans="3:33" x14ac:dyDescent="0.2">
      <c r="C38" s="16">
        <v>32</v>
      </c>
      <c r="D38" s="16">
        <f>[4]其他调用!T38</f>
        <v>75758794</v>
      </c>
      <c r="E38" s="16">
        <f>[4]其他调用!U38</f>
        <v>79694516</v>
      </c>
      <c r="F38" s="16">
        <f>[4]其他调用!V38</f>
        <v>91221771</v>
      </c>
      <c r="G38" s="16">
        <f>[4]其他调用!W38</f>
        <v>106353994</v>
      </c>
      <c r="H38" s="16">
        <f>[4]其他调用!X38</f>
        <v>117660270</v>
      </c>
      <c r="L38" s="15">
        <v>33</v>
      </c>
      <c r="M38" s="13">
        <f>[3]非r将兵属性验证!AM39</f>
        <v>3850.8297311415272</v>
      </c>
      <c r="R38" s="16">
        <v>34</v>
      </c>
      <c r="S38" s="16">
        <f>[3]攻城值!AJ38</f>
        <v>748.22288601058358</v>
      </c>
      <c r="T38" s="16">
        <f>[3]攻城值!AK38</f>
        <v>761.60320488999014</v>
      </c>
      <c r="U38" s="16">
        <f>[3]攻城值!AL38</f>
        <v>789.38552341927209</v>
      </c>
      <c r="V38" s="16">
        <f>[3]攻城值!AM38</f>
        <v>843.36291999157993</v>
      </c>
      <c r="W38" s="16">
        <f>[3]攻城值!AN38</f>
        <v>849.64839059321605</v>
      </c>
      <c r="AA38" s="54">
        <v>35</v>
      </c>
      <c r="AB38" s="13">
        <f>[2]国家城池攻打!AL38</f>
        <v>888799187.2063899</v>
      </c>
      <c r="AC38" s="13">
        <f>[2]国家城池攻打!AM38</f>
        <v>771906670.87749779</v>
      </c>
      <c r="AD38" s="13">
        <f>[2]国家城池攻打!AN38</f>
        <v>78129652.95304282</v>
      </c>
      <c r="AE38" s="13">
        <f>[2]国家城池攻打!AO38</f>
        <v>15320676.436430404</v>
      </c>
      <c r="AF38" s="13">
        <f>[2]国家城池攻打!AP38</f>
        <v>5294182.9336192636</v>
      </c>
      <c r="AG38" s="13">
        <f>[2]国家城池攻打!AQ38</f>
        <v>1759450370.40698</v>
      </c>
    </row>
    <row r="39" spans="3:33" x14ac:dyDescent="0.2">
      <c r="C39" s="16">
        <v>33</v>
      </c>
      <c r="D39" s="16">
        <f>[4]其他调用!T39</f>
        <v>83278541</v>
      </c>
      <c r="E39" s="16">
        <f>[4]其他调用!U39</f>
        <v>87503827</v>
      </c>
      <c r="F39" s="16">
        <f>[4]其他调用!V39</f>
        <v>100520846</v>
      </c>
      <c r="G39" s="16">
        <f>[4]其他调用!W39</f>
        <v>117594449</v>
      </c>
      <c r="H39" s="16">
        <f>[4]其他调用!X39</f>
        <v>129781870</v>
      </c>
      <c r="L39" s="15">
        <v>34</v>
      </c>
      <c r="M39" s="13">
        <f>[3]非r将兵属性验证!AM40</f>
        <v>3913.962430455269</v>
      </c>
      <c r="R39" s="16">
        <v>35</v>
      </c>
      <c r="S39" s="16">
        <f>[3]攻城值!AJ39</f>
        <v>762.41807051279261</v>
      </c>
      <c r="T39" s="16">
        <f>[3]攻城值!AK39</f>
        <v>775.60535704647464</v>
      </c>
      <c r="U39" s="16">
        <f>[3]攻城值!AL39</f>
        <v>803.98501335028664</v>
      </c>
      <c r="V39" s="16">
        <f>[3]攻城值!AM39</f>
        <v>860.87851433772494</v>
      </c>
      <c r="W39" s="16">
        <f>[3]攻城值!AN39</f>
        <v>867.65360821292859</v>
      </c>
      <c r="AA39" s="54">
        <v>36</v>
      </c>
      <c r="AB39" s="13">
        <f>[2]国家城池攻打!AL39</f>
        <v>905120877.83574378</v>
      </c>
      <c r="AC39" s="13">
        <f>[2]国家城池攻打!AM39</f>
        <v>790192665.46599865</v>
      </c>
      <c r="AD39" s="13">
        <f>[2]国家城池攻打!AN39</f>
        <v>79836618.685936227</v>
      </c>
      <c r="AE39" s="13">
        <f>[2]国家城池攻打!AO39</f>
        <v>15667004.765595824</v>
      </c>
      <c r="AF39" s="13">
        <f>[2]国家城池攻打!AP39</f>
        <v>5430076.2193934685</v>
      </c>
      <c r="AG39" s="13">
        <f>[2]国家城池攻打!AQ39</f>
        <v>1796247242.9726682</v>
      </c>
    </row>
    <row r="40" spans="3:33" x14ac:dyDescent="0.2">
      <c r="C40" s="16">
        <v>34</v>
      </c>
      <c r="D40" s="16">
        <f>[4]其他调用!T40</f>
        <v>91319537</v>
      </c>
      <c r="E40" s="16">
        <f>[4]其他调用!U40</f>
        <v>96183528</v>
      </c>
      <c r="F40" s="16">
        <f>[4]其他调用!V40</f>
        <v>110592511</v>
      </c>
      <c r="G40" s="16">
        <f>[4]其他调用!W40</f>
        <v>129977757</v>
      </c>
      <c r="H40" s="16">
        <f>[4]其他调用!X40</f>
        <v>143224796</v>
      </c>
      <c r="L40" s="15">
        <v>35</v>
      </c>
      <c r="M40" s="13">
        <f>[3]非r将兵属性验证!AM41</f>
        <v>3980.1909129472951</v>
      </c>
      <c r="R40" s="16">
        <v>36</v>
      </c>
      <c r="S40" s="16">
        <f>[3]攻城值!AJ40</f>
        <v>777.52996228954987</v>
      </c>
      <c r="T40" s="16">
        <f>[3]攻城值!AK40</f>
        <v>791.00824570344207</v>
      </c>
      <c r="U40" s="16">
        <f>[3]攻城值!AL40</f>
        <v>818.90336532230094</v>
      </c>
      <c r="V40" s="16">
        <f>[3]攻城值!AM40</f>
        <v>878.64134057056197</v>
      </c>
      <c r="W40" s="16">
        <f>[3]攻城值!AN40</f>
        <v>885.60487362639958</v>
      </c>
      <c r="AA40" s="54">
        <v>37</v>
      </c>
      <c r="AB40" s="13">
        <f>[2]国家城池攻打!AL40</f>
        <v>921084656.82787037</v>
      </c>
      <c r="AC40" s="13">
        <f>[2]国家城池攻打!AM40</f>
        <v>808821215.370978</v>
      </c>
      <c r="AD40" s="13">
        <f>[2]国家城池攻打!AN40</f>
        <v>81527379.920030147</v>
      </c>
      <c r="AE40" s="13">
        <f>[2]国家城池攻打!AO40</f>
        <v>16014852.469507355</v>
      </c>
      <c r="AF40" s="13">
        <f>[2]国家城池攻打!AP40</f>
        <v>5566401.6409328068</v>
      </c>
      <c r="AG40" s="13">
        <f>[2]国家城池攻打!AQ40</f>
        <v>1833014506.2293186</v>
      </c>
    </row>
    <row r="41" spans="3:33" x14ac:dyDescent="0.2">
      <c r="C41" s="16">
        <v>35</v>
      </c>
      <c r="D41" s="16">
        <f>[4]其他调用!T41</f>
        <v>100237312</v>
      </c>
      <c r="E41" s="16">
        <f>[4]其他调用!U41</f>
        <v>105532027</v>
      </c>
      <c r="F41" s="16">
        <f>[4]其他调用!V41</f>
        <v>121785691</v>
      </c>
      <c r="G41" s="16">
        <f>[4]其他调用!W41</f>
        <v>143395917</v>
      </c>
      <c r="H41" s="16">
        <f>[4]其他调用!X41</f>
        <v>157474459</v>
      </c>
      <c r="L41" s="15">
        <v>36</v>
      </c>
      <c r="M41" s="13">
        <f>[3]非r将兵属性验证!AM42</f>
        <v>4043.8224722802161</v>
      </c>
      <c r="R41" s="16">
        <v>37</v>
      </c>
      <c r="S41" s="16">
        <f>[3]攻城值!AJ41</f>
        <v>790.12108143350429</v>
      </c>
      <c r="T41" s="16">
        <f>[3]攻城值!AK41</f>
        <v>806.80273485578846</v>
      </c>
      <c r="U41" s="16">
        <f>[3]攻城值!AL41</f>
        <v>834.1001056906731</v>
      </c>
      <c r="V41" s="16">
        <f>[3]攻城值!AM41</f>
        <v>896.67565849794471</v>
      </c>
      <c r="W41" s="16">
        <f>[3]攻城值!AN41</f>
        <v>903.4911337618347</v>
      </c>
      <c r="AA41" s="54">
        <v>38</v>
      </c>
      <c r="AB41" s="13">
        <f>[2]国家城池攻打!AL41</f>
        <v>937082381.51423573</v>
      </c>
      <c r="AC41" s="13">
        <f>[2]国家城池攻打!AM41</f>
        <v>827630653.24898207</v>
      </c>
      <c r="AD41" s="13">
        <f>[2]国家城池攻打!AN41</f>
        <v>83216950.862486124</v>
      </c>
      <c r="AE41" s="13">
        <f>[2]国家城池攻打!AO41</f>
        <v>16364972.07460957</v>
      </c>
      <c r="AF41" s="13">
        <f>[2]国家城池攻打!AP41</f>
        <v>5703127.4296079725</v>
      </c>
      <c r="AG41" s="13">
        <f>[2]国家城池攻打!AQ41</f>
        <v>1869998085.1299214</v>
      </c>
    </row>
    <row r="42" spans="3:33" x14ac:dyDescent="0.2">
      <c r="C42" s="16">
        <v>36</v>
      </c>
      <c r="D42" s="16">
        <f>[4]其他调用!T42</f>
        <v>109845418</v>
      </c>
      <c r="E42" s="16">
        <f>[4]其他调用!U42</f>
        <v>115848128</v>
      </c>
      <c r="F42" s="16">
        <f>[4]其他调用!V42</f>
        <v>133613329</v>
      </c>
      <c r="G42" s="16">
        <f>[4]其他调用!W42</f>
        <v>157964374</v>
      </c>
      <c r="H42" s="16">
        <f>[4]其他调用!X42</f>
        <v>172620795</v>
      </c>
      <c r="L42" s="15">
        <v>37</v>
      </c>
      <c r="M42" s="13">
        <f>[3]非r将兵属性验证!AM43</f>
        <v>4109.020743671972</v>
      </c>
      <c r="R42" s="16">
        <v>38</v>
      </c>
      <c r="S42" s="16">
        <f>[3]攻城值!AJ42</f>
        <v>802.9783637730759</v>
      </c>
      <c r="T42" s="16">
        <f>[3]攻城值!AK42</f>
        <v>822.37190767678169</v>
      </c>
      <c r="U42" s="16">
        <f>[3]攻城值!AL42</f>
        <v>851.07443175093124</v>
      </c>
      <c r="V42" s="16">
        <f>[3]攻城值!AM42</f>
        <v>915.00330131908572</v>
      </c>
      <c r="W42" s="16">
        <f>[3]攻城值!AN42</f>
        <v>921.67168935464088</v>
      </c>
      <c r="AA42" s="54">
        <v>39</v>
      </c>
      <c r="AB42" s="13">
        <f>[2]国家城池攻打!AL42</f>
        <v>953057415.62423456</v>
      </c>
      <c r="AC42" s="13">
        <f>[2]国家城池攻打!AM42</f>
        <v>846376200.60295331</v>
      </c>
      <c r="AD42" s="13">
        <f>[2]国家城池攻打!AN42</f>
        <v>84899304.579855487</v>
      </c>
      <c r="AE42" s="13">
        <f>[2]国家城池攻打!AO42</f>
        <v>16708128.290234223</v>
      </c>
      <c r="AF42" s="13">
        <f>[2]国家城池攻打!AP42</f>
        <v>5840746.0607528053</v>
      </c>
      <c r="AG42" s="13">
        <f>[2]国家城池攻打!AQ42</f>
        <v>1906881795.1580305</v>
      </c>
    </row>
    <row r="43" spans="3:33" x14ac:dyDescent="0.2">
      <c r="C43" s="16">
        <v>37</v>
      </c>
      <c r="D43" s="16">
        <f>[4]其他调用!T43</f>
        <v>120260103</v>
      </c>
      <c r="E43" s="16">
        <f>[4]其他调用!U43</f>
        <v>126801809</v>
      </c>
      <c r="F43" s="16">
        <f>[4]其他调用!V43</f>
        <v>146543489</v>
      </c>
      <c r="G43" s="16">
        <f>[4]其他调用!W43</f>
        <v>173289033</v>
      </c>
      <c r="H43" s="16">
        <f>[4]其他调用!X43</f>
        <v>189465777</v>
      </c>
      <c r="L43" s="15">
        <v>38</v>
      </c>
      <c r="M43" s="13">
        <f>[3]非r将兵属性验证!AM44</f>
        <v>4173.3890826430224</v>
      </c>
      <c r="R43" s="16">
        <v>39</v>
      </c>
      <c r="S43" s="16">
        <f>[3]攻城值!AJ43</f>
        <v>816.11509114950093</v>
      </c>
      <c r="T43" s="16">
        <f>[3]攻城值!AK43</f>
        <v>835.94800742953544</v>
      </c>
      <c r="U43" s="16">
        <f>[3]攻城值!AL43</f>
        <v>868.58149799450905</v>
      </c>
      <c r="V43" s="16">
        <f>[3]攻城值!AM43</f>
        <v>933.70942613388843</v>
      </c>
      <c r="W43" s="16">
        <f>[3]攻城值!AN43</f>
        <v>940.31234500875712</v>
      </c>
      <c r="AA43" s="54">
        <v>40</v>
      </c>
      <c r="AB43" s="13">
        <f>[2]国家城池攻打!AL43</f>
        <v>968923258.81716323</v>
      </c>
      <c r="AC43" s="13">
        <f>[2]国家城池攻打!AM43</f>
        <v>864994712.96792984</v>
      </c>
      <c r="AD43" s="13">
        <f>[2]国家城池攻打!AN43</f>
        <v>86523041.478722677</v>
      </c>
      <c r="AE43" s="13">
        <f>[2]国家城池攻打!AO43</f>
        <v>17051145.992866028</v>
      </c>
      <c r="AF43" s="13">
        <f>[2]国家城池攻打!AP43</f>
        <v>5995277.3945730971</v>
      </c>
      <c r="AG43" s="13">
        <f>[2]国家城池攻打!AQ43</f>
        <v>1943487436.6512549</v>
      </c>
    </row>
    <row r="44" spans="3:33" x14ac:dyDescent="0.2">
      <c r="C44" s="16">
        <v>38</v>
      </c>
      <c r="D44" s="16">
        <f>[4]其他调用!T44</f>
        <v>131362659</v>
      </c>
      <c r="E44" s="16">
        <f>[4]其他调用!U44</f>
        <v>138622067</v>
      </c>
      <c r="F44" s="16">
        <f>[4]其他调用!V44</f>
        <v>160217436</v>
      </c>
      <c r="G44" s="16">
        <f>[4]其他调用!W44</f>
        <v>190145908</v>
      </c>
      <c r="H44" s="16">
        <f>[4]其他调用!X44</f>
        <v>207805272</v>
      </c>
      <c r="L44" s="15">
        <v>39</v>
      </c>
      <c r="M44" s="13">
        <f>[3]非r将兵属性验证!AM45</f>
        <v>4237.6063828071456</v>
      </c>
      <c r="R44" s="16">
        <v>40</v>
      </c>
      <c r="S44" s="16">
        <f>[3]攻城值!AJ44</f>
        <v>829.5436338156793</v>
      </c>
      <c r="T44" s="16">
        <f>[3]攻城值!AK44</f>
        <v>850.23512098336403</v>
      </c>
      <c r="U44" s="16">
        <f>[3]攻城值!AL44</f>
        <v>887.41993625418138</v>
      </c>
      <c r="V44" s="16">
        <f>[3]攻城值!AM44</f>
        <v>951.58641425987037</v>
      </c>
      <c r="W44" s="16">
        <f>[3]攻城值!AN44</f>
        <v>959.46151736300283</v>
      </c>
      <c r="AA44" s="54">
        <v>41</v>
      </c>
      <c r="AB44" s="13">
        <f>[2]国家城池攻打!AL44</f>
        <v>984812015.37874579</v>
      </c>
      <c r="AC44" s="13">
        <f>[2]国家城池攻打!AM44</f>
        <v>883781474.02507591</v>
      </c>
      <c r="AD44" s="13">
        <f>[2]国家城池攻打!AN44</f>
        <v>88157215.100110322</v>
      </c>
      <c r="AE44" s="13">
        <f>[2]国家城池攻打!AO44</f>
        <v>17395706.228739247</v>
      </c>
      <c r="AF44" s="13">
        <f>[2]国家城池攻打!AP44</f>
        <v>6154313.3404219812</v>
      </c>
      <c r="AG44" s="13">
        <f>[2]国家城池攻打!AQ44</f>
        <v>1980300724.0730932</v>
      </c>
    </row>
    <row r="45" spans="3:33" x14ac:dyDescent="0.2">
      <c r="C45" s="16">
        <v>39</v>
      </c>
      <c r="D45" s="16">
        <f>[4]其他调用!T45</f>
        <v>143332113</v>
      </c>
      <c r="E45" s="16">
        <f>[4]其他调用!U45</f>
        <v>151253065</v>
      </c>
      <c r="F45" s="16">
        <f>[4]其他调用!V45</f>
        <v>175089203</v>
      </c>
      <c r="G45" s="16">
        <f>[4]其他调用!W45</f>
        <v>208691690</v>
      </c>
      <c r="H45" s="16">
        <f>[4]其他调用!X45</f>
        <v>227920441</v>
      </c>
      <c r="L45" s="15">
        <v>40</v>
      </c>
      <c r="M45" s="13">
        <f>[3]非r将兵属性验证!AM46</f>
        <v>4302.7796402772656</v>
      </c>
      <c r="R45" s="16">
        <v>41</v>
      </c>
      <c r="S45" s="16">
        <f>[3]攻城值!AJ45</f>
        <v>844.46285852214169</v>
      </c>
      <c r="T45" s="16">
        <f>[3]攻城值!AK45</f>
        <v>865.75752106070502</v>
      </c>
      <c r="U45" s="16">
        <f>[3]攻城值!AL45</f>
        <v>906.18854559239549</v>
      </c>
      <c r="V45" s="16">
        <f>[3]攻城值!AM45</f>
        <v>969.63927246407923</v>
      </c>
      <c r="W45" s="16">
        <f>[3]攻城值!AN45</f>
        <v>978.70759369469067</v>
      </c>
      <c r="AA45" s="54">
        <v>42</v>
      </c>
      <c r="AB45" s="13">
        <f>[2]国家城池攻打!AL45</f>
        <v>1000866880.9530749</v>
      </c>
      <c r="AC45" s="13">
        <f>[2]国家城池攻打!AM45</f>
        <v>902126835.23149896</v>
      </c>
      <c r="AD45" s="13">
        <f>[2]国家城池攻打!AN45</f>
        <v>89798939.984231874</v>
      </c>
      <c r="AE45" s="13">
        <f>[2]国家城池攻打!AO45</f>
        <v>17739735.079312008</v>
      </c>
      <c r="AF45" s="13">
        <f>[2]国家城池攻打!AP45</f>
        <v>6315373.5351193426</v>
      </c>
      <c r="AG45" s="13">
        <f>[2]国家城池攻打!AQ45</f>
        <v>2016847764.7832372</v>
      </c>
    </row>
    <row r="46" spans="3:33" x14ac:dyDescent="0.2">
      <c r="C46" s="16">
        <v>40</v>
      </c>
      <c r="D46" s="16">
        <f>[4]其他调用!T46</f>
        <v>156288740</v>
      </c>
      <c r="E46" s="16">
        <f>[4]其他调用!U46</f>
        <v>164911674</v>
      </c>
      <c r="F46" s="16">
        <f>[4]其他调用!V46</f>
        <v>191726452</v>
      </c>
      <c r="G46" s="16">
        <f>[4]其他调用!W46</f>
        <v>228807208</v>
      </c>
      <c r="H46" s="16">
        <f>[4]其他调用!X46</f>
        <v>249720924</v>
      </c>
      <c r="L46" s="15">
        <v>41</v>
      </c>
      <c r="M46" s="13">
        <f>[3]非r将兵属性验证!AM47</f>
        <v>4366.0612527540407</v>
      </c>
      <c r="R46" s="16">
        <v>42</v>
      </c>
      <c r="S46" s="16">
        <f>[3]攻城值!AJ46</f>
        <v>860.87323398160186</v>
      </c>
      <c r="T46" s="16">
        <f>[3]攻城值!AK46</f>
        <v>881.73122597067993</v>
      </c>
      <c r="U46" s="16">
        <f>[3]攻城值!AL46</f>
        <v>924.15894236531972</v>
      </c>
      <c r="V46" s="16">
        <f>[3]攻城值!AM46</f>
        <v>989.71048428805557</v>
      </c>
      <c r="W46" s="16">
        <f>[3]攻城值!AN46</f>
        <v>997.37622931393173</v>
      </c>
      <c r="AA46" s="54">
        <v>43</v>
      </c>
      <c r="AB46" s="13">
        <f>[2]国家城池攻打!AL46</f>
        <v>1016985453.8236959</v>
      </c>
      <c r="AC46" s="13">
        <f>[2]国家城池攻打!AM46</f>
        <v>920401797.76400244</v>
      </c>
      <c r="AD46" s="13">
        <f>[2]国家城池攻打!AN46</f>
        <v>91443310.216157734</v>
      </c>
      <c r="AE46" s="13">
        <f>[2]国家城池攻打!AO46</f>
        <v>18087105.257846568</v>
      </c>
      <c r="AF46" s="13">
        <f>[2]国家城池攻打!AP46</f>
        <v>6477315.574564469</v>
      </c>
      <c r="AG46" s="13">
        <f>[2]国家城池攻打!AQ46</f>
        <v>2053394982.6362672</v>
      </c>
    </row>
    <row r="47" spans="3:33" x14ac:dyDescent="0.2">
      <c r="C47" s="16">
        <v>41</v>
      </c>
      <c r="D47" s="16">
        <f>[4]其他调用!T47</f>
        <v>168902154</v>
      </c>
      <c r="E47" s="16">
        <f>[4]其他调用!U47</f>
        <v>178639333</v>
      </c>
      <c r="F47" s="16">
        <f>[4]其他调用!V47</f>
        <v>208628622</v>
      </c>
      <c r="G47" s="16">
        <f>[4]其他调用!W47</f>
        <v>248290611</v>
      </c>
      <c r="H47" s="16">
        <f>[4]其他调用!X47</f>
        <v>272171622</v>
      </c>
      <c r="L47" s="15">
        <v>42</v>
      </c>
      <c r="M47" s="13">
        <f>[3]非r将兵属性验证!AM48</f>
        <v>4432.088233338909</v>
      </c>
      <c r="R47" s="16">
        <v>43</v>
      </c>
      <c r="S47" s="16">
        <f>[3]攻城值!AJ47</f>
        <v>879.18087818518188</v>
      </c>
      <c r="T47" s="16">
        <f>[3]攻城值!AK47</f>
        <v>897.9506971502193</v>
      </c>
      <c r="U47" s="16">
        <f>[3]攻城值!AL47</f>
        <v>942.42558056145572</v>
      </c>
      <c r="V47" s="16">
        <f>[3]攻城值!AM47</f>
        <v>1010.2603116904114</v>
      </c>
      <c r="W47" s="16">
        <f>[3]攻城值!AN47</f>
        <v>1019.4221033651854</v>
      </c>
      <c r="AA47" s="54">
        <v>44</v>
      </c>
      <c r="AB47" s="13">
        <f>[2]国家城池攻打!AL47</f>
        <v>1033125636.8587183</v>
      </c>
      <c r="AC47" s="13">
        <f>[2]国家城池攻打!AM47</f>
        <v>938837501.08231831</v>
      </c>
      <c r="AD47" s="13">
        <f>[2]国家城池攻打!AN47</f>
        <v>93098084.111322552</v>
      </c>
      <c r="AE47" s="13">
        <f>[2]国家城池攻打!AO47</f>
        <v>18436488.008120228</v>
      </c>
      <c r="AF47" s="13">
        <f>[2]国家城池攻打!AP47</f>
        <v>6641427.1489704531</v>
      </c>
      <c r="AG47" s="13">
        <f>[2]国家城池攻打!AQ47</f>
        <v>2090139137.20945</v>
      </c>
    </row>
    <row r="48" spans="3:33" x14ac:dyDescent="0.2">
      <c r="C48" s="16">
        <v>42</v>
      </c>
      <c r="D48" s="16">
        <f>[4]其他调用!T48</f>
        <v>182691122</v>
      </c>
      <c r="E48" s="16">
        <f>[4]其他调用!U48</f>
        <v>193670753</v>
      </c>
      <c r="F48" s="16">
        <f>[4]其他调用!V48</f>
        <v>226894251</v>
      </c>
      <c r="G48" s="16">
        <f>[4]其他调用!W48</f>
        <v>269978286</v>
      </c>
      <c r="H48" s="16">
        <f>[4]其他调用!X48</f>
        <v>295933273</v>
      </c>
      <c r="L48" s="15">
        <v>43</v>
      </c>
      <c r="M48" s="13">
        <f>[3]非r将兵属性验证!AM49</f>
        <v>4494.4759493295178</v>
      </c>
      <c r="R48" s="16">
        <v>44</v>
      </c>
      <c r="S48" s="16">
        <f>[3]攻城值!AJ48</f>
        <v>898.1724692570308</v>
      </c>
      <c r="T48" s="16">
        <f>[3]攻城值!AK48</f>
        <v>916.6613841192044</v>
      </c>
      <c r="U48" s="16">
        <f>[3]攻城值!AL48</f>
        <v>960.22817922579941</v>
      </c>
      <c r="V48" s="16">
        <f>[3]攻城值!AM48</f>
        <v>1035.4834641629225</v>
      </c>
      <c r="W48" s="16">
        <f>[3]攻城值!AN48</f>
        <v>1042.553416237098</v>
      </c>
      <c r="AA48" s="54">
        <v>45</v>
      </c>
      <c r="AB48" s="13">
        <f>[2]国家城池攻打!AL48</f>
        <v>1048491165.0272644</v>
      </c>
      <c r="AC48" s="13">
        <f>[2]国家城池攻打!AM48</f>
        <v>957272900.63868427</v>
      </c>
      <c r="AD48" s="13">
        <f>[2]国家城池攻打!AN48</f>
        <v>94747060.370350868</v>
      </c>
      <c r="AE48" s="13">
        <f>[2]国家城池攻打!AO48</f>
        <v>18785770.661863979</v>
      </c>
      <c r="AF48" s="13">
        <f>[2]国家城池攻打!AP48</f>
        <v>6806022.6852165386</v>
      </c>
      <c r="AG48" s="13">
        <f>[2]国家城池攻打!AQ48</f>
        <v>2126102919.3833799</v>
      </c>
    </row>
    <row r="49" spans="3:33" x14ac:dyDescent="0.2">
      <c r="C49" s="16">
        <v>43</v>
      </c>
      <c r="D49" s="16">
        <f>[4]其他调用!T49</f>
        <v>197643269</v>
      </c>
      <c r="E49" s="16">
        <f>[4]其他调用!U49</f>
        <v>209871656</v>
      </c>
      <c r="F49" s="16">
        <f>[4]其他调用!V49</f>
        <v>246272361</v>
      </c>
      <c r="G49" s="16">
        <f>[4]其他调用!W49</f>
        <v>293223582</v>
      </c>
      <c r="H49" s="16">
        <f>[4]其他调用!X49</f>
        <v>321939510</v>
      </c>
      <c r="L49" s="15">
        <v>44</v>
      </c>
      <c r="M49" s="13">
        <f>[3]非r将兵属性验证!AM50</f>
        <v>4559.9059784657766</v>
      </c>
      <c r="R49" s="16">
        <v>45</v>
      </c>
      <c r="S49" s="16">
        <f>[3]攻城值!AJ49</f>
        <v>935.79349794705661</v>
      </c>
      <c r="T49" s="16">
        <f>[3]攻城值!AK49</f>
        <v>959.03970132822747</v>
      </c>
      <c r="U49" s="16">
        <f>[3]攻城值!AL49</f>
        <v>1001.5403980470198</v>
      </c>
      <c r="V49" s="16">
        <f>[3]攻城值!AM49</f>
        <v>1084.7514607808398</v>
      </c>
      <c r="W49" s="16">
        <f>[3]攻城值!AN49</f>
        <v>1092.1562483671921</v>
      </c>
      <c r="AA49" s="54">
        <v>46</v>
      </c>
      <c r="AB49" s="13">
        <f>[2]国家城池攻打!AL49</f>
        <v>1063400479.5975614</v>
      </c>
      <c r="AC49" s="13">
        <f>[2]国家城池攻打!AM49</f>
        <v>975609590.64220119</v>
      </c>
      <c r="AD49" s="13">
        <f>[2]国家城池攻打!AN49</f>
        <v>96346679.046621025</v>
      </c>
      <c r="AE49" s="13">
        <f>[2]国家城池攻打!AO49</f>
        <v>19134733.780092828</v>
      </c>
      <c r="AF49" s="13">
        <f>[2]国家城池攻打!AP49</f>
        <v>6959160.9159872085</v>
      </c>
      <c r="AG49" s="13">
        <f>[2]国家城池攻打!AQ49</f>
        <v>2161450643.9824634</v>
      </c>
    </row>
    <row r="50" spans="3:33" x14ac:dyDescent="0.2">
      <c r="C50" s="16">
        <v>44</v>
      </c>
      <c r="D50" s="16">
        <f>[4]其他调用!T50</f>
        <v>213980041</v>
      </c>
      <c r="E50" s="16">
        <f>[4]其他调用!U50</f>
        <v>227100260</v>
      </c>
      <c r="F50" s="16">
        <f>[4]其他调用!V50</f>
        <v>267609752</v>
      </c>
      <c r="G50" s="16">
        <f>[4]其他调用!W50</f>
        <v>318981489</v>
      </c>
      <c r="H50" s="16">
        <f>[4]其他调用!X50</f>
        <v>349716832</v>
      </c>
      <c r="L50" s="15">
        <v>45</v>
      </c>
      <c r="M50" s="13">
        <f>[3]非r将兵属性验证!AM51</f>
        <v>4622.9224478524739</v>
      </c>
      <c r="R50" s="16">
        <v>46</v>
      </c>
      <c r="S50" s="16">
        <f>[3]攻城值!AJ50</f>
        <v>952.97915769336237</v>
      </c>
      <c r="T50" s="16">
        <f>[3]攻城值!AK50</f>
        <v>980.12146493787986</v>
      </c>
      <c r="U50" s="16">
        <f>[3]攻城值!AL50</f>
        <v>1023.8453579391343</v>
      </c>
      <c r="V50" s="16">
        <f>[3]攻城值!AM50</f>
        <v>1109.2880737418843</v>
      </c>
      <c r="W50" s="16">
        <f>[3]攻城值!AN50</f>
        <v>1116.2259306908788</v>
      </c>
      <c r="AA50" s="54">
        <v>47</v>
      </c>
      <c r="AB50" s="13">
        <f>[2]国家城池攻打!AL50</f>
        <v>1078186366.6918092</v>
      </c>
      <c r="AC50" s="13">
        <f>[2]国家城池攻打!AM50</f>
        <v>993974510.91774952</v>
      </c>
      <c r="AD50" s="13">
        <f>[2]国家城池攻打!AN50</f>
        <v>97943412.463708594</v>
      </c>
      <c r="AE50" s="13">
        <f>[2]国家城池攻打!AO50</f>
        <v>19482731.963384841</v>
      </c>
      <c r="AF50" s="13">
        <f>[2]国家城池攻打!AP50</f>
        <v>7113295.5385886924</v>
      </c>
      <c r="AG50" s="13">
        <f>[2]国家城池攻打!AQ50</f>
        <v>2196700317.5752401</v>
      </c>
    </row>
    <row r="51" spans="3:33" x14ac:dyDescent="0.2">
      <c r="C51" s="16">
        <v>45</v>
      </c>
      <c r="D51" s="16">
        <f>[4]其他调用!T51</f>
        <v>231467261</v>
      </c>
      <c r="E51" s="16">
        <f>[4]其他调用!U51</f>
        <v>246168191</v>
      </c>
      <c r="F51" s="16">
        <f>[4]其他调用!V51</f>
        <v>289961179</v>
      </c>
      <c r="G51" s="16">
        <f>[4]其他调用!W51</f>
        <v>346915969</v>
      </c>
      <c r="H51" s="16">
        <f>[4]其他调用!X51</f>
        <v>379699335</v>
      </c>
      <c r="L51" s="15">
        <v>46</v>
      </c>
      <c r="M51" s="13">
        <f>[3]非r将兵属性验证!AM52</f>
        <v>4687.4358926933264</v>
      </c>
      <c r="R51" s="16">
        <v>47</v>
      </c>
      <c r="S51" s="16">
        <f>[3]攻城值!AJ51</f>
        <v>970.57615608401204</v>
      </c>
      <c r="T51" s="16">
        <f>[3]攻城值!AK51</f>
        <v>1002.7570328482067</v>
      </c>
      <c r="U51" s="16">
        <f>[3]攻城值!AL51</f>
        <v>1049.2157887859889</v>
      </c>
      <c r="V51" s="16">
        <f>[3]攻城值!AM51</f>
        <v>1134.2399234887021</v>
      </c>
      <c r="W51" s="16">
        <f>[3]攻城值!AN51</f>
        <v>1140.6950073699438</v>
      </c>
      <c r="AA51" s="54">
        <v>48</v>
      </c>
      <c r="AB51" s="13">
        <f>[2]国家城池攻打!AL51</f>
        <v>1092225665.2133896</v>
      </c>
      <c r="AC51" s="13">
        <f>[2]国家城池攻打!AM51</f>
        <v>1011349897.8689995</v>
      </c>
      <c r="AD51" s="13">
        <f>[2]国家城池攻打!AN51</f>
        <v>99545148.062667802</v>
      </c>
      <c r="AE51" s="13">
        <f>[2]国家城池攻打!AO51</f>
        <v>19810855.434361275</v>
      </c>
      <c r="AF51" s="13">
        <f>[2]国家城池攻打!AP51</f>
        <v>7269302.3343410129</v>
      </c>
      <c r="AG51" s="13">
        <f>[2]国家城池攻打!AQ51</f>
        <v>2230200868.9137592</v>
      </c>
    </row>
    <row r="52" spans="3:33" x14ac:dyDescent="0.2">
      <c r="C52" s="16">
        <v>46</v>
      </c>
      <c r="D52" s="16">
        <f>[4]其他调用!T52</f>
        <v>250823733</v>
      </c>
      <c r="E52" s="16">
        <f>[4]其他调用!U52</f>
        <v>266835450</v>
      </c>
      <c r="F52" s="16">
        <f>[4]其他调用!V52</f>
        <v>314651204</v>
      </c>
      <c r="G52" s="16">
        <f>[4]其他调用!W52</f>
        <v>376467918</v>
      </c>
      <c r="H52" s="16">
        <f>[4]其他调用!X52</f>
        <v>411450595</v>
      </c>
      <c r="L52" s="15">
        <v>47</v>
      </c>
      <c r="M52" s="13">
        <f>[3]非r将兵属性验证!AM53</f>
        <v>4751.4575269515653</v>
      </c>
      <c r="R52" s="16">
        <v>48</v>
      </c>
      <c r="S52" s="16">
        <f>[3]攻城值!AJ52</f>
        <v>992.23883817949411</v>
      </c>
      <c r="T52" s="16">
        <f>[3]攻城值!AK52</f>
        <v>1025.8566772307358</v>
      </c>
      <c r="U52" s="16">
        <f>[3]攻城值!AL52</f>
        <v>1075.4541187795116</v>
      </c>
      <c r="V52" s="16">
        <f>[3]攻城值!AM52</f>
        <v>1159.5854924873111</v>
      </c>
      <c r="W52" s="16">
        <f>[3]攻城值!AN52</f>
        <v>1165.5472716019842</v>
      </c>
      <c r="AA52" s="54">
        <v>49</v>
      </c>
      <c r="AB52" s="13">
        <f>[2]国家城池攻打!AL52</f>
        <v>1105507203.2240582</v>
      </c>
      <c r="AC52" s="13">
        <f>[2]国家城池攻打!AM52</f>
        <v>1027888428.2207162</v>
      </c>
      <c r="AD52" s="13">
        <f>[2]国家城池攻打!AN52</f>
        <v>100970410.47291747</v>
      </c>
      <c r="AE52" s="13">
        <f>[2]国家城池攻打!AO52</f>
        <v>20141858.066305086</v>
      </c>
      <c r="AF52" s="13">
        <f>[2]国家城池攻打!AP52</f>
        <v>7412532.4632615848</v>
      </c>
      <c r="AG52" s="13">
        <f>[2]国家城池攻打!AQ52</f>
        <v>2261920432.4472585</v>
      </c>
    </row>
    <row r="53" spans="3:33" x14ac:dyDescent="0.2">
      <c r="C53" s="16">
        <v>47</v>
      </c>
      <c r="D53" s="16">
        <f>[4]其他调用!T53</f>
        <v>271845298</v>
      </c>
      <c r="E53" s="16">
        <f>[4]其他调用!U53</f>
        <v>289306159</v>
      </c>
      <c r="F53" s="16">
        <f>[4]其他调用!V53</f>
        <v>341017994</v>
      </c>
      <c r="G53" s="16">
        <f>[4]其他调用!W53</f>
        <v>408499394</v>
      </c>
      <c r="H53" s="16">
        <f>[4]其他调用!X53</f>
        <v>445659025</v>
      </c>
      <c r="L53" s="15">
        <v>48</v>
      </c>
      <c r="M53" s="13">
        <f>[3]非r将兵属性验证!AM54</f>
        <v>4815.0928982110609</v>
      </c>
      <c r="R53" s="16">
        <v>49</v>
      </c>
      <c r="S53" s="16">
        <f>[3]攻城值!AJ53</f>
        <v>1017.5750717377794</v>
      </c>
      <c r="T53" s="16">
        <f>[3]攻城值!AK53</f>
        <v>1049.5287333430922</v>
      </c>
      <c r="U53" s="16">
        <f>[3]攻城值!AL53</f>
        <v>1100.5214607255102</v>
      </c>
      <c r="V53" s="16">
        <f>[3]攻城值!AM53</f>
        <v>1183.0260672539887</v>
      </c>
      <c r="W53" s="16">
        <f>[3]攻城值!AN53</f>
        <v>1186.3703560768604</v>
      </c>
      <c r="AA53" s="54">
        <v>50</v>
      </c>
      <c r="AB53" s="13">
        <f>[2]国家城池攻打!AL53</f>
        <v>1118794993.0563152</v>
      </c>
      <c r="AC53" s="13">
        <f>[2]国家城池攻打!AM53</f>
        <v>1044556763.8892347</v>
      </c>
      <c r="AD53" s="13">
        <f>[2]国家城池攻打!AN53</f>
        <v>102403564.87959555</v>
      </c>
      <c r="AE53" s="13">
        <f>[2]国家城池攻打!AO53</f>
        <v>20475751.163578082</v>
      </c>
      <c r="AF53" s="13">
        <f>[2]国家城池攻打!AP53</f>
        <v>7554375.5034604752</v>
      </c>
      <c r="AG53" s="13">
        <f>[2]国家城池攻打!AQ53</f>
        <v>2293785448.4921842</v>
      </c>
    </row>
    <row r="54" spans="3:33" x14ac:dyDescent="0.2">
      <c r="C54" s="16">
        <v>48</v>
      </c>
      <c r="D54" s="16">
        <f>[4]其他调用!T54</f>
        <v>294867386</v>
      </c>
      <c r="E54" s="16">
        <f>[4]其他调用!U54</f>
        <v>313891292</v>
      </c>
      <c r="F54" s="16">
        <f>[4]其他调用!V54</f>
        <v>369544485</v>
      </c>
      <c r="G54" s="16">
        <f>[4]其他调用!W54</f>
        <v>442213310</v>
      </c>
      <c r="H54" s="16">
        <f>[4]其他调用!X54</f>
        <v>482534350</v>
      </c>
      <c r="L54" s="15">
        <v>49</v>
      </c>
      <c r="M54" s="13">
        <f>[3]非r将兵属性验证!AM55</f>
        <v>4880.1255625879667</v>
      </c>
      <c r="R54" s="16">
        <v>50</v>
      </c>
      <c r="S54" s="16">
        <f>[3]攻城值!AJ54</f>
        <v>1043.5623721804823</v>
      </c>
      <c r="T54" s="16">
        <f>[3]攻城值!AK54</f>
        <v>1069.2028970212825</v>
      </c>
      <c r="U54" s="16">
        <f>[3]攻城值!AL54</f>
        <v>1118.5613583932861</v>
      </c>
      <c r="V54" s="16">
        <f>[3]攻城值!AM54</f>
        <v>1200.5599154918264</v>
      </c>
      <c r="W54" s="16">
        <f>[3]攻城值!AN54</f>
        <v>1204.4357517688325</v>
      </c>
      <c r="AA54" s="54">
        <v>51</v>
      </c>
      <c r="AB54" s="13">
        <f>[2]国家城池攻打!AL54</f>
        <v>1132082453.2432559</v>
      </c>
      <c r="AC54" s="13">
        <f>[2]国家城池攻打!AM54</f>
        <v>1061370803.5534135</v>
      </c>
      <c r="AD54" s="13">
        <f>[2]国家城池攻打!AN54</f>
        <v>103844623.32564588</v>
      </c>
      <c r="AE54" s="13">
        <f>[2]国家城池攻打!AO54</f>
        <v>21078287.572320409</v>
      </c>
      <c r="AF54" s="13">
        <f>[2]国家城池攻打!AP54</f>
        <v>7697807.8790036691</v>
      </c>
      <c r="AG54" s="13">
        <f>[2]国家城池攻打!AQ54</f>
        <v>2326073975.5736394</v>
      </c>
    </row>
    <row r="55" spans="3:33" x14ac:dyDescent="0.2">
      <c r="C55" s="16">
        <v>49</v>
      </c>
      <c r="D55" s="16">
        <f>[4]其他调用!T55</f>
        <v>320049810</v>
      </c>
      <c r="E55" s="16">
        <f>[4]其他调用!U55</f>
        <v>340425336</v>
      </c>
      <c r="F55" s="16">
        <f>[4]其他调用!V55</f>
        <v>399922616</v>
      </c>
      <c r="G55" s="16">
        <f>[4]其他调用!W55</f>
        <v>477950491</v>
      </c>
      <c r="H55" s="16">
        <f>[4]其他调用!X55</f>
        <v>520543743</v>
      </c>
      <c r="L55" s="15">
        <v>50</v>
      </c>
      <c r="M55" s="13">
        <f>[3]非r将兵属性验证!AM56</f>
        <v>4942.9187213831892</v>
      </c>
      <c r="R55" s="16">
        <v>51</v>
      </c>
      <c r="S55" s="16">
        <f>[3]攻城值!AJ55</f>
        <v>1068.2592573627464</v>
      </c>
      <c r="T55" s="16">
        <f>[3]攻城值!AK55</f>
        <v>1090.5392280323385</v>
      </c>
      <c r="U55" s="16">
        <f>[3]攻城值!AL55</f>
        <v>1135.6707684566261</v>
      </c>
      <c r="V55" s="16">
        <f>[3]攻城值!AM55</f>
        <v>1220.2214417937969</v>
      </c>
      <c r="W55" s="16">
        <f>[3]攻城值!AN55</f>
        <v>1223.2232619802585</v>
      </c>
      <c r="AA55" s="54">
        <v>52</v>
      </c>
      <c r="AB55" s="13">
        <f>[2]国家城池攻打!AL55</f>
        <v>1144993296.2789845</v>
      </c>
      <c r="AC55" s="13">
        <f>[2]国家城池攻打!AM55</f>
        <v>1078560634.7018187</v>
      </c>
      <c r="AD55" s="13">
        <f>[2]国家城池攻打!AN55</f>
        <v>105278262.71471265</v>
      </c>
      <c r="AE55" s="13">
        <f>[2]国家城池攻打!AO55</f>
        <v>21738976.081854623</v>
      </c>
      <c r="AF55" s="13">
        <f>[2]国家城池攻打!AP55</f>
        <v>7840949.1583115384</v>
      </c>
      <c r="AG55" s="13">
        <f>[2]国家城池攻打!AQ55</f>
        <v>2358412118.9356823</v>
      </c>
    </row>
    <row r="56" spans="3:33" x14ac:dyDescent="0.2">
      <c r="C56" s="16">
        <v>50</v>
      </c>
      <c r="D56" s="16">
        <f>[4]其他调用!T56</f>
        <v>347482249</v>
      </c>
      <c r="E56" s="16">
        <f>[4]其他调用!U56</f>
        <v>369426826</v>
      </c>
      <c r="F56" s="16">
        <f>[4]其他调用!V56</f>
        <v>431442583</v>
      </c>
      <c r="G56" s="16">
        <f>[4]其他调用!W56</f>
        <v>513726852</v>
      </c>
      <c r="H56" s="16">
        <f>[4]其他调用!X56</f>
        <v>560773684</v>
      </c>
      <c r="L56" s="15">
        <v>51</v>
      </c>
      <c r="M56" s="13">
        <f>[3]非r将兵属性验证!AM57</f>
        <v>5008.7832933580094</v>
      </c>
      <c r="R56" s="16">
        <v>52</v>
      </c>
      <c r="S56" s="16">
        <f>[3]攻城值!AJ56</f>
        <v>1093.6821376472512</v>
      </c>
      <c r="T56" s="16">
        <f>[3]攻城值!AK56</f>
        <v>1114.1538148545994</v>
      </c>
      <c r="U56" s="16">
        <f>[3]攻城值!AL56</f>
        <v>1153.4378447254462</v>
      </c>
      <c r="V56" s="16">
        <f>[3]攻城值!AM56</f>
        <v>1241.719183623012</v>
      </c>
      <c r="W56" s="16">
        <f>[3]攻城值!AN56</f>
        <v>1242.5879887389178</v>
      </c>
      <c r="AA56" s="54">
        <v>53</v>
      </c>
      <c r="AB56" s="13">
        <f>[2]国家城池攻打!AL56</f>
        <v>1157908520.3472381</v>
      </c>
      <c r="AC56" s="13">
        <f>[2]国家城池攻打!AM56</f>
        <v>1095884263.4800229</v>
      </c>
      <c r="AD56" s="13">
        <f>[2]国家城池攻打!AN56</f>
        <v>106703796.4737809</v>
      </c>
      <c r="AE56" s="13">
        <f>[2]国家城池攻打!AO56</f>
        <v>22406376.4525631</v>
      </c>
      <c r="AF56" s="13">
        <f>[2]国家城池攻打!AP56</f>
        <v>7979776.0346387764</v>
      </c>
      <c r="AG56" s="13">
        <f>[2]国家城池攻打!AQ56</f>
        <v>2390882732.7882442</v>
      </c>
    </row>
    <row r="57" spans="3:33" x14ac:dyDescent="0.2">
      <c r="C57" s="16">
        <v>51</v>
      </c>
      <c r="D57" s="16">
        <f>[4]其他调用!T57</f>
        <v>386606646</v>
      </c>
      <c r="E57" s="16">
        <f>[4]其他调用!U57</f>
        <v>409537765</v>
      </c>
      <c r="F57" s="16">
        <f>[4]其他调用!V57</f>
        <v>478956447</v>
      </c>
      <c r="G57" s="16">
        <f>[4]其他调用!W57</f>
        <v>580257754</v>
      </c>
      <c r="H57" s="16">
        <f>[4]其他调用!X57</f>
        <v>643165647</v>
      </c>
      <c r="L57" s="15">
        <v>52</v>
      </c>
      <c r="M57" s="13">
        <f>[3]非r将兵属性验证!AM58</f>
        <v>5070.9452382022582</v>
      </c>
      <c r="R57" s="16">
        <v>53</v>
      </c>
      <c r="S57" s="16">
        <f>[3]攻城值!AJ57</f>
        <v>1119.560354035327</v>
      </c>
      <c r="T57" s="16">
        <f>[3]攻城值!AK57</f>
        <v>1138.393608898019</v>
      </c>
      <c r="U57" s="16">
        <f>[3]攻城值!AL57</f>
        <v>1171.6328510235603</v>
      </c>
      <c r="V57" s="16">
        <f>[3]攻城值!AM57</f>
        <v>1263.4369635035118</v>
      </c>
      <c r="W57" s="16">
        <f>[3]攻城值!AN57</f>
        <v>1263.637560942052</v>
      </c>
      <c r="AA57" s="54">
        <v>54</v>
      </c>
      <c r="AB57" s="13">
        <f>[2]国家城池攻打!AL57</f>
        <v>1170516404.4286749</v>
      </c>
      <c r="AC57" s="13">
        <f>[2]国家城池攻打!AM57</f>
        <v>1113046128.863544</v>
      </c>
      <c r="AD57" s="13">
        <f>[2]国家城池攻打!AN57</f>
        <v>108108302.3221183</v>
      </c>
      <c r="AE57" s="13">
        <f>[2]国家城池攻打!AO57</f>
        <v>22945984.290745724</v>
      </c>
      <c r="AF57" s="13">
        <f>[2]国家城池攻打!AP57</f>
        <v>8117922.2581416741</v>
      </c>
      <c r="AG57" s="13">
        <f>[2]国家城池攻打!AQ57</f>
        <v>2422734742.1632247</v>
      </c>
    </row>
    <row r="58" spans="3:33" x14ac:dyDescent="0.2">
      <c r="C58" s="16">
        <v>52</v>
      </c>
      <c r="D58" s="16">
        <f>[4]其他调用!T58</f>
        <v>429199783</v>
      </c>
      <c r="E58" s="16">
        <f>[4]其他调用!U58</f>
        <v>454430296</v>
      </c>
      <c r="F58" s="16">
        <f>[4]其他调用!V58</f>
        <v>530948038</v>
      </c>
      <c r="G58" s="16">
        <f>[4]其他调用!W58</f>
        <v>654582391</v>
      </c>
      <c r="H58" s="16">
        <f>[4]其他调用!X58</f>
        <v>735980442</v>
      </c>
      <c r="L58" s="15">
        <v>53</v>
      </c>
      <c r="M58" s="13">
        <f>[3]非r将兵属性验证!AM59</f>
        <v>5135.9430310817388</v>
      </c>
      <c r="R58" s="16">
        <v>54</v>
      </c>
      <c r="S58" s="16">
        <f>[3]攻城值!AJ58</f>
        <v>1145.9757446765707</v>
      </c>
      <c r="T58" s="16">
        <f>[3]攻城值!AK58</f>
        <v>1163.7319190477053</v>
      </c>
      <c r="U58" s="16">
        <f>[3]攻城值!AL58</f>
        <v>1195.0277051319167</v>
      </c>
      <c r="V58" s="16">
        <f>[3]攻城值!AM58</f>
        <v>1283.3030616113479</v>
      </c>
      <c r="W58" s="16">
        <f>[3]攻城值!AN58</f>
        <v>1285.3920088708942</v>
      </c>
      <c r="AA58" s="54">
        <v>55</v>
      </c>
      <c r="AB58" s="13">
        <f>[2]国家城池攻打!AL58</f>
        <v>1183002725.3295844</v>
      </c>
      <c r="AC58" s="13">
        <f>[2]国家城池攻打!AM58</f>
        <v>1130141767.0238397</v>
      </c>
      <c r="AD58" s="13">
        <f>[2]国家城池攻打!AN58</f>
        <v>109519939.3587026</v>
      </c>
      <c r="AE58" s="13">
        <f>[2]国家城池攻打!AO58</f>
        <v>23274571.068942625</v>
      </c>
      <c r="AF58" s="13">
        <f>[2]国家城池攻打!AP58</f>
        <v>8257490.529103105</v>
      </c>
      <c r="AG58" s="13">
        <f>[2]国家城池攻打!AQ58</f>
        <v>2454196493.3101726</v>
      </c>
    </row>
    <row r="59" spans="3:33" x14ac:dyDescent="0.2">
      <c r="C59" s="16">
        <v>53</v>
      </c>
      <c r="D59" s="16">
        <f>[4]其他调用!T59</f>
        <v>476257143</v>
      </c>
      <c r="E59" s="16">
        <f>[4]其他调用!U59</f>
        <v>503043965</v>
      </c>
      <c r="F59" s="16">
        <f>[4]其他调用!V59</f>
        <v>588518427</v>
      </c>
      <c r="G59" s="16">
        <f>[4]其他调用!W59</f>
        <v>736353337</v>
      </c>
      <c r="H59" s="16">
        <f>[4]其他调用!X59</f>
        <v>840238566</v>
      </c>
      <c r="L59" s="15">
        <v>54</v>
      </c>
      <c r="M59" s="13">
        <f>[3]非r将兵属性验证!AM60</f>
        <v>5199.1963103880526</v>
      </c>
      <c r="R59" s="16">
        <v>55</v>
      </c>
      <c r="S59" s="16">
        <f>[3]攻城值!AJ59</f>
        <v>1172.3935333189168</v>
      </c>
      <c r="T59" s="16">
        <f>[3]攻城值!AK59</f>
        <v>1189.1844658493392</v>
      </c>
      <c r="U59" s="16">
        <f>[3]攻城值!AL59</f>
        <v>1219.5285163421449</v>
      </c>
      <c r="V59" s="16">
        <f>[3]攻城值!AM59</f>
        <v>1303.5193836035812</v>
      </c>
      <c r="W59" s="16">
        <f>[3]攻城值!AN59</f>
        <v>1307.4877108756796</v>
      </c>
      <c r="AA59" s="54">
        <v>56</v>
      </c>
      <c r="AB59" s="13">
        <f>[2]国家城池攻打!AL59</f>
        <v>1195185496.2399712</v>
      </c>
      <c r="AC59" s="13">
        <f>[2]国家城池攻打!AM59</f>
        <v>1147084131.1733482</v>
      </c>
      <c r="AD59" s="13">
        <f>[2]国家城池攻打!AN59</f>
        <v>110907583.790194</v>
      </c>
      <c r="AE59" s="13">
        <f>[2]国家城池攻打!AO59</f>
        <v>23605753.309232946</v>
      </c>
      <c r="AF59" s="13">
        <f>[2]国家城池攻打!AP59</f>
        <v>8399649.1277611796</v>
      </c>
      <c r="AG59" s="13">
        <f>[2]国家城池攻打!AQ59</f>
        <v>2485182613.6405077</v>
      </c>
    </row>
    <row r="60" spans="3:33" x14ac:dyDescent="0.2">
      <c r="C60" s="16">
        <v>54</v>
      </c>
      <c r="D60" s="16">
        <f>[4]其他调用!T60</f>
        <v>526504808</v>
      </c>
      <c r="E60" s="16">
        <f>[4]其他调用!U60</f>
        <v>555546275</v>
      </c>
      <c r="F60" s="16">
        <f>[4]其他调用!V60</f>
        <v>651091601</v>
      </c>
      <c r="G60" s="16">
        <f>[4]其他调用!W60</f>
        <v>828700374</v>
      </c>
      <c r="H60" s="16">
        <f>[4]其他调用!X60</f>
        <v>957359067</v>
      </c>
      <c r="L60" s="15">
        <v>55</v>
      </c>
      <c r="M60" s="13">
        <f>[3]非r将兵属性验证!AM61</f>
        <v>5263.360901484315</v>
      </c>
      <c r="R60" s="16">
        <v>56</v>
      </c>
      <c r="S60" s="16">
        <f>[3]攻城值!AJ60</f>
        <v>1197.378935686874</v>
      </c>
      <c r="T60" s="16">
        <f>[3]攻城值!AK60</f>
        <v>1215.3835118508764</v>
      </c>
      <c r="U60" s="16">
        <f>[3]攻城值!AL60</f>
        <v>1244.3637653556395</v>
      </c>
      <c r="V60" s="16">
        <f>[3]攻城值!AM60</f>
        <v>1324.1039669277729</v>
      </c>
      <c r="W60" s="16">
        <f>[3]攻城值!AN60</f>
        <v>1329.9528506628978</v>
      </c>
      <c r="AA60" s="54">
        <v>57</v>
      </c>
      <c r="AB60" s="13">
        <f>[2]国家城池攻打!AL60</f>
        <v>1207365571.5626965</v>
      </c>
      <c r="AC60" s="13">
        <f>[2]国家城池攻打!AM60</f>
        <v>1164149806.4860773</v>
      </c>
      <c r="AD60" s="13">
        <f>[2]国家城池攻打!AN60</f>
        <v>112290044.27573885</v>
      </c>
      <c r="AE60" s="13">
        <f>[2]国家城池攻打!AO60</f>
        <v>23939540.298832431</v>
      </c>
      <c r="AF60" s="13">
        <f>[2]国家城池攻打!AP60</f>
        <v>8545582.6319724135</v>
      </c>
      <c r="AG60" s="13">
        <f>[2]国家城池攻打!AQ60</f>
        <v>2516290545.2553172</v>
      </c>
    </row>
    <row r="61" spans="3:33" x14ac:dyDescent="0.2">
      <c r="C61" s="16">
        <v>55</v>
      </c>
      <c r="D61" s="16">
        <f>[4]其他调用!T61</f>
        <v>580245049</v>
      </c>
      <c r="E61" s="16">
        <f>[4]其他调用!U61</f>
        <v>611574356</v>
      </c>
      <c r="F61" s="16">
        <f>[4]其他调用!V61</f>
        <v>720137701</v>
      </c>
      <c r="G61" s="16">
        <f>[4]其他调用!W61</f>
        <v>928995441</v>
      </c>
      <c r="H61" s="16">
        <f>[4]其他调用!X61</f>
        <v>1088279749</v>
      </c>
      <c r="L61" s="15">
        <v>56</v>
      </c>
      <c r="M61" s="13">
        <f>[3]非r将兵属性验证!AM62</f>
        <v>5327.689290730219</v>
      </c>
      <c r="R61" s="16">
        <v>57</v>
      </c>
      <c r="S61" s="16">
        <f>[3]攻城值!AJ61</f>
        <v>1219.2321053259911</v>
      </c>
      <c r="T61" s="16">
        <f>[3]攻城值!AK61</f>
        <v>1242.3302802999888</v>
      </c>
      <c r="U61" s="16">
        <f>[3]攻城值!AL61</f>
        <v>1270.1460825572706</v>
      </c>
      <c r="V61" s="16">
        <f>[3]攻城值!AM61</f>
        <v>1345.1349644411168</v>
      </c>
      <c r="W61" s="16">
        <f>[3]攻城值!AN61</f>
        <v>1352.840202794752</v>
      </c>
      <c r="AA61" s="54">
        <v>58</v>
      </c>
      <c r="AB61" s="13">
        <f>[2]国家城池攻打!AL61</f>
        <v>1219542583.0147202</v>
      </c>
      <c r="AC61" s="13">
        <f>[2]国家城池攻打!AM61</f>
        <v>1181339187.523001</v>
      </c>
      <c r="AD61" s="13">
        <f>[2]国家城池攻打!AN61</f>
        <v>113679393.13594706</v>
      </c>
      <c r="AE61" s="13">
        <f>[2]国家城池攻打!AO61</f>
        <v>24270372.595343295</v>
      </c>
      <c r="AF61" s="13">
        <f>[2]国家城池攻打!AP61</f>
        <v>8693014.0376089104</v>
      </c>
      <c r="AG61" s="13">
        <f>[2]国家城池攻打!AQ61</f>
        <v>2547524550.3066206</v>
      </c>
    </row>
    <row r="62" spans="3:33" x14ac:dyDescent="0.2">
      <c r="C62" s="16">
        <v>56</v>
      </c>
      <c r="D62" s="16">
        <f>[4]其他调用!T62</f>
        <v>638455220</v>
      </c>
      <c r="E62" s="16">
        <f>[4]其他调用!U62</f>
        <v>672420164</v>
      </c>
      <c r="F62" s="16">
        <f>[4]其他调用!V62</f>
        <v>795004623</v>
      </c>
      <c r="G62" s="16">
        <f>[4]其他调用!W62</f>
        <v>1040561404</v>
      </c>
      <c r="H62" s="16">
        <f>[4]其他调用!X62</f>
        <v>1233965524</v>
      </c>
      <c r="L62" s="15">
        <v>57</v>
      </c>
      <c r="M62" s="13">
        <f>[3]非r将兵属性验证!AM63</f>
        <v>5391.052169328852</v>
      </c>
      <c r="R62" s="16">
        <v>58</v>
      </c>
      <c r="S62" s="16">
        <f>[3]攻城值!AJ62</f>
        <v>1241.6678608738532</v>
      </c>
      <c r="T62" s="16">
        <f>[3]攻城值!AK62</f>
        <v>1267.5049301253102</v>
      </c>
      <c r="U62" s="16">
        <f>[3]攻城值!AL62</f>
        <v>1296.2105417089474</v>
      </c>
      <c r="V62" s="16">
        <f>[3]攻城值!AM62</f>
        <v>1368.6480037170827</v>
      </c>
      <c r="W62" s="16">
        <f>[3]攻城值!AN62</f>
        <v>1376.1629606875372</v>
      </c>
      <c r="AA62" s="54">
        <v>59</v>
      </c>
      <c r="AB62" s="13">
        <f>[2]国家城池攻打!AL62</f>
        <v>1231710107.1551714</v>
      </c>
      <c r="AC62" s="13">
        <f>[2]国家城池攻打!AM62</f>
        <v>1198502914.5935035</v>
      </c>
      <c r="AD62" s="13">
        <f>[2]国家城池攻打!AN62</f>
        <v>115075640.52699235</v>
      </c>
      <c r="AE62" s="13">
        <f>[2]国家城池攻打!AO62</f>
        <v>24599829.718828347</v>
      </c>
      <c r="AF62" s="13">
        <f>[2]国家城池攻打!AP62</f>
        <v>8841949.8874341547</v>
      </c>
      <c r="AG62" s="13">
        <f>[2]国家城池攻打!AQ62</f>
        <v>2578730441.8819294</v>
      </c>
    </row>
    <row r="63" spans="3:33" x14ac:dyDescent="0.2">
      <c r="C63" s="16">
        <v>57</v>
      </c>
      <c r="D63" s="16">
        <f>[4]其他调用!T63</f>
        <v>700940580</v>
      </c>
      <c r="E63" s="16">
        <f>[4]其他调用!U63</f>
        <v>739049508</v>
      </c>
      <c r="F63" s="16">
        <f>[4]其他调用!V63</f>
        <v>876946980</v>
      </c>
      <c r="G63" s="16">
        <f>[4]其他调用!W63</f>
        <v>1163954925</v>
      </c>
      <c r="H63" s="16">
        <f>[4]其他调用!X63</f>
        <v>1396755885</v>
      </c>
      <c r="L63" s="15">
        <v>58</v>
      </c>
      <c r="M63" s="13">
        <f>[3]非r将兵属性验证!AM64</f>
        <v>5456.4362584006394</v>
      </c>
      <c r="R63" s="16">
        <v>59</v>
      </c>
      <c r="S63" s="16">
        <f>[3]攻城值!AJ63</f>
        <v>1264.5332515256869</v>
      </c>
      <c r="T63" s="16">
        <f>[3]攻城值!AK63</f>
        <v>1289.6475829188732</v>
      </c>
      <c r="U63" s="16">
        <f>[3]攻城值!AL63</f>
        <v>1323.2538793269682</v>
      </c>
      <c r="V63" s="16">
        <f>[3]攻城值!AM63</f>
        <v>1398.0091319730864</v>
      </c>
      <c r="W63" s="16">
        <f>[3]攻城值!AN63</f>
        <v>1402.7108075833191</v>
      </c>
      <c r="AA63" s="54">
        <v>60</v>
      </c>
      <c r="AB63" s="13">
        <f>[2]国家城池攻打!AL63</f>
        <v>1243858695.3857315</v>
      </c>
      <c r="AC63" s="13">
        <f>[2]国家城池攻打!AM63</f>
        <v>1215566991.1125321</v>
      </c>
      <c r="AD63" s="13">
        <f>[2]国家城池攻打!AN63</f>
        <v>116442376.47221246</v>
      </c>
      <c r="AE63" s="13">
        <f>[2]国家城池攻打!AO63</f>
        <v>24931813.666194621</v>
      </c>
      <c r="AF63" s="13">
        <f>[2]国家城池攻打!AP63</f>
        <v>8990626.6751686577</v>
      </c>
      <c r="AG63" s="13">
        <f>[2]国家城池攻打!AQ63</f>
        <v>2609790503.3118386</v>
      </c>
    </row>
    <row r="64" spans="3:33" x14ac:dyDescent="0.2">
      <c r="C64" s="16">
        <v>58</v>
      </c>
      <c r="D64" s="16">
        <f>[4]其他调用!T64</f>
        <v>769206172</v>
      </c>
      <c r="E64" s="16">
        <f>[4]其他调用!U64</f>
        <v>810100821</v>
      </c>
      <c r="F64" s="16">
        <f>[4]其他调用!V64</f>
        <v>967208472</v>
      </c>
      <c r="G64" s="16">
        <f>[4]其他调用!W64</f>
        <v>1301158253</v>
      </c>
      <c r="H64" s="16">
        <f>[4]其他调用!X64</f>
        <v>1574539547</v>
      </c>
      <c r="L64" s="15">
        <v>59</v>
      </c>
      <c r="M64" s="13">
        <f>[3]非r将兵属性验证!AM65</f>
        <v>5519.0270152469757</v>
      </c>
      <c r="R64" s="16">
        <v>60</v>
      </c>
      <c r="S64" s="16">
        <f>[3]攻城值!AJ64</f>
        <v>1292.0090569862996</v>
      </c>
      <c r="T64" s="16">
        <f>[3]攻城值!AK64</f>
        <v>1320.9793650737674</v>
      </c>
      <c r="U64" s="16">
        <f>[3]攻城值!AL64</f>
        <v>1359.9491530001112</v>
      </c>
      <c r="V64" s="16">
        <f>[3]攻城值!AM64</f>
        <v>1435.5972094807521</v>
      </c>
      <c r="W64" s="16">
        <f>[3]攻城值!AN64</f>
        <v>1435.5622688828789</v>
      </c>
      <c r="AA64" s="54">
        <v>61</v>
      </c>
      <c r="AB64" s="13">
        <f>[2]国家城池攻打!AL64</f>
        <v>1256559602.7347476</v>
      </c>
      <c r="AC64" s="13">
        <f>[2]国家城池攻打!AM64</f>
        <v>1232168807.8988991</v>
      </c>
      <c r="AD64" s="13">
        <f>[2]国家城池攻打!AN64</f>
        <v>117776696.94358696</v>
      </c>
      <c r="AE64" s="13">
        <f>[2]国家城池攻打!AO64</f>
        <v>25252974.95743018</v>
      </c>
      <c r="AF64" s="13">
        <f>[2]国家城池攻打!AP64</f>
        <v>9133685.0382174067</v>
      </c>
      <c r="AG64" s="13">
        <f>[2]国家城池攻打!AQ64</f>
        <v>2640891767.5728817</v>
      </c>
    </row>
    <row r="65" spans="3:33" x14ac:dyDescent="0.2">
      <c r="C65" s="16">
        <v>59</v>
      </c>
      <c r="D65" s="16">
        <f>[4]其他调用!T65</f>
        <v>842269980</v>
      </c>
      <c r="E65" s="16">
        <f>[4]其他调用!U65</f>
        <v>887835262</v>
      </c>
      <c r="F65" s="16">
        <f>[4]其他调用!V65</f>
        <v>1066328716</v>
      </c>
      <c r="G65" s="16">
        <f>[4]其他调用!W65</f>
        <v>1454192245</v>
      </c>
      <c r="H65" s="16">
        <f>[4]其他调用!X65</f>
        <v>1776625481</v>
      </c>
      <c r="L65" s="15">
        <v>60</v>
      </c>
      <c r="M65" s="13">
        <f>[3]非r将兵属性验证!AM66</f>
        <v>5584.6746581842135</v>
      </c>
      <c r="R65" s="16">
        <v>61</v>
      </c>
      <c r="S65" s="16">
        <f>[3]攻城值!AJ65</f>
        <v>1322.1817274443354</v>
      </c>
      <c r="T65" s="16">
        <f>[3]攻城值!AK65</f>
        <v>1353.2023164754173</v>
      </c>
      <c r="U65" s="16">
        <f>[3]攻城值!AL65</f>
        <v>1395.4090732482471</v>
      </c>
      <c r="V65" s="16">
        <f>[3]攻城值!AM65</f>
        <v>1474.2344082729946</v>
      </c>
      <c r="W65" s="16">
        <f>[3]攻城值!AN65</f>
        <v>1469.1042447121313</v>
      </c>
      <c r="AA65" s="54">
        <v>62</v>
      </c>
      <c r="AB65" s="13">
        <f>[2]国家城池攻打!AL65</f>
        <v>1269097642.1609669</v>
      </c>
      <c r="AC65" s="13">
        <f>[2]国家城池攻打!AM65</f>
        <v>1248709919.1288514</v>
      </c>
      <c r="AD65" s="13">
        <f>[2]国家城池攻打!AN65</f>
        <v>119101101.41618979</v>
      </c>
      <c r="AE65" s="13">
        <f>[2]国家城池攻打!AO65</f>
        <v>25560533.394435406</v>
      </c>
      <c r="AF65" s="13">
        <f>[2]国家城池攻打!AP65</f>
        <v>9276843.61103452</v>
      </c>
      <c r="AG65" s="13">
        <f>[2]国家城池攻打!AQ65</f>
        <v>2671746039.7114778</v>
      </c>
    </row>
    <row r="66" spans="3:33" x14ac:dyDescent="0.2">
      <c r="C66" s="16">
        <v>60</v>
      </c>
      <c r="D66" s="16">
        <f>[4]其他调用!T66</f>
        <v>926064217</v>
      </c>
      <c r="E66" s="16">
        <f>[4]其他调用!U66</f>
        <v>979637711</v>
      </c>
      <c r="F66" s="16">
        <f>[4]其他调用!V66</f>
        <v>1181939946</v>
      </c>
      <c r="G66" s="16">
        <f>[4]其他调用!W66</f>
        <v>1628974081</v>
      </c>
      <c r="H66" s="16">
        <f>[4]其他调用!X66</f>
        <v>2001640673</v>
      </c>
      <c r="L66" s="15">
        <v>61</v>
      </c>
      <c r="M66" s="13">
        <f>[3]非r将兵属性验证!AM67</f>
        <v>5649.948832484999</v>
      </c>
      <c r="R66" s="16">
        <v>62</v>
      </c>
      <c r="S66" s="16">
        <f>[3]攻城值!AJ66</f>
        <v>1348.594875033692</v>
      </c>
      <c r="T66" s="16">
        <f>[3]攻城值!AK66</f>
        <v>1385.7535679199159</v>
      </c>
      <c r="U66" s="16">
        <f>[3]攻城值!AL66</f>
        <v>1428.632538132257</v>
      </c>
      <c r="V66" s="16">
        <f>[3]攻城值!AM66</f>
        <v>1513.8250907630968</v>
      </c>
      <c r="W66" s="16">
        <f>[3]攻城值!AN66</f>
        <v>1500.6669693777333</v>
      </c>
      <c r="AA66" s="54">
        <v>63</v>
      </c>
      <c r="AB66" s="13">
        <f>[2]国家城池攻打!AL66</f>
        <v>1281526233.8948932</v>
      </c>
      <c r="AC66" s="13">
        <f>[2]国家城池攻打!AM66</f>
        <v>1265159122.0650823</v>
      </c>
      <c r="AD66" s="13">
        <f>[2]国家城池攻打!AN66</f>
        <v>120420582.79944733</v>
      </c>
      <c r="AE66" s="13">
        <f>[2]国家城池攻打!AO66</f>
        <v>25853481.089253608</v>
      </c>
      <c r="AF66" s="13">
        <f>[2]国家城池攻打!AP66</f>
        <v>9420481.6375274882</v>
      </c>
      <c r="AG66" s="13">
        <f>[2]国家城池攻打!AQ66</f>
        <v>2702379901.4862037</v>
      </c>
    </row>
    <row r="67" spans="3:33" x14ac:dyDescent="0.2">
      <c r="C67" s="16">
        <v>61</v>
      </c>
      <c r="D67" s="16">
        <f>[4]其他调用!T67</f>
        <v>1012426318</v>
      </c>
      <c r="E67" s="16">
        <f>[4]其他调用!U67</f>
        <v>1071411803</v>
      </c>
      <c r="F67" s="16">
        <f>[4]其他调用!V67</f>
        <v>1291301610</v>
      </c>
      <c r="G67" s="16">
        <f>[4]其他调用!W67</f>
        <v>1766783892</v>
      </c>
      <c r="H67" s="16">
        <f>[4]其他调用!X67</f>
        <v>2161430783</v>
      </c>
      <c r="L67" s="15">
        <v>62</v>
      </c>
      <c r="M67" s="13">
        <f>[3]非r将兵属性验证!AM68</f>
        <v>5717.9946954767738</v>
      </c>
      <c r="R67" s="16">
        <v>63</v>
      </c>
      <c r="S67" s="16">
        <f>[3]攻城值!AJ67</f>
        <v>1372.0766231964724</v>
      </c>
      <c r="T67" s="16">
        <f>[3]攻城值!AK67</f>
        <v>1419.27756748824</v>
      </c>
      <c r="U67" s="16">
        <f>[3]攻城值!AL67</f>
        <v>1462.7149143130159</v>
      </c>
      <c r="V67" s="16">
        <f>[3]攻城值!AM67</f>
        <v>1554.5142711929664</v>
      </c>
      <c r="W67" s="16">
        <f>[3]攻城值!AN67</f>
        <v>1530.9546573803639</v>
      </c>
      <c r="AA67" s="54">
        <v>64</v>
      </c>
      <c r="AB67" s="13">
        <f>[2]国家城池攻打!AL67</f>
        <v>1293803383.5588424</v>
      </c>
      <c r="AC67" s="13">
        <f>[2]国家城池攻打!AM67</f>
        <v>1281263772.4880853</v>
      </c>
      <c r="AD67" s="13">
        <f>[2]国家城池攻打!AN67</f>
        <v>121745470.28047542</v>
      </c>
      <c r="AE67" s="13">
        <f>[2]国家城池攻打!AO67</f>
        <v>26148340.315421086</v>
      </c>
      <c r="AF67" s="13">
        <f>[2]国家城池攻打!AP67</f>
        <v>9566478.8500734977</v>
      </c>
      <c r="AG67" s="13">
        <f>[2]国家城池攻打!AQ67</f>
        <v>2732527445.4928975</v>
      </c>
    </row>
    <row r="68" spans="3:33" x14ac:dyDescent="0.2">
      <c r="C68" s="16">
        <v>62</v>
      </c>
      <c r="D68" s="16">
        <f>[4]其他调用!T68</f>
        <v>1106069153</v>
      </c>
      <c r="E68" s="16">
        <f>[4]其他调用!U68</f>
        <v>1169056379</v>
      </c>
      <c r="F68" s="16">
        <f>[4]其他调用!V68</f>
        <v>1411225595</v>
      </c>
      <c r="G68" s="16">
        <f>[4]其他调用!W68</f>
        <v>1914403468</v>
      </c>
      <c r="H68" s="16">
        <f>[4]其他调用!X68</f>
        <v>2332121986</v>
      </c>
      <c r="L68" s="15">
        <v>63</v>
      </c>
      <c r="M68" s="13">
        <f>[3]非r将兵属性验证!AM69</f>
        <v>5784.0586819184891</v>
      </c>
      <c r="R68" s="16">
        <v>64</v>
      </c>
      <c r="S68" s="16">
        <f>[3]攻城值!AJ68</f>
        <v>1395.7336376957669</v>
      </c>
      <c r="T68" s="16">
        <f>[3]攻城值!AK68</f>
        <v>1449.1370507892693</v>
      </c>
      <c r="U68" s="16">
        <f>[3]攻城值!AL68</f>
        <v>1497.3665594156575</v>
      </c>
      <c r="V68" s="16">
        <f>[3]攻城值!AM68</f>
        <v>1595.9722713235019</v>
      </c>
      <c r="W68" s="16">
        <f>[3]攻城值!AN68</f>
        <v>1561.7718624175691</v>
      </c>
      <c r="AA68" s="54">
        <v>65</v>
      </c>
      <c r="AB68" s="13">
        <f>[2]国家城池攻打!AL68</f>
        <v>1306083822.1273768</v>
      </c>
      <c r="AC68" s="13">
        <f>[2]国家城池攻打!AM68</f>
        <v>1297466858.2800057</v>
      </c>
      <c r="AD68" s="13">
        <f>[2]国家城池攻打!AN68</f>
        <v>123074815.73226294</v>
      </c>
      <c r="AE68" s="13">
        <f>[2]国家城池攻打!AO68</f>
        <v>26445116.814871676</v>
      </c>
      <c r="AF68" s="13">
        <f>[2]国家城池攻打!AP68</f>
        <v>9715785.9207045492</v>
      </c>
      <c r="AG68" s="13">
        <f>[2]国家城池攻打!AQ68</f>
        <v>2762786398.8752217</v>
      </c>
    </row>
    <row r="69" spans="3:33" x14ac:dyDescent="0.2">
      <c r="C69" s="16">
        <v>63</v>
      </c>
      <c r="D69" s="16">
        <f>[4]其他调用!T69</f>
        <v>1205624456</v>
      </c>
      <c r="E69" s="16">
        <f>[4]其他调用!U69</f>
        <v>1275851258</v>
      </c>
      <c r="F69" s="16">
        <f>[4]其他调用!V69</f>
        <v>1538826169</v>
      </c>
      <c r="G69" s="16">
        <f>[4]其他调用!W69</f>
        <v>2073976780</v>
      </c>
      <c r="H69" s="16">
        <f>[4]其他调用!X69</f>
        <v>2512982584</v>
      </c>
      <c r="L69" s="15">
        <v>64</v>
      </c>
      <c r="M69" s="13">
        <f>[3]非r将兵属性验证!AM70</f>
        <v>5851.6594496836879</v>
      </c>
      <c r="R69" s="16">
        <v>65</v>
      </c>
      <c r="S69" s="16">
        <f>[3]攻城值!AJ69</f>
        <v>1419.5864864153859</v>
      </c>
      <c r="T69" s="16">
        <f>[3]攻城值!AK69</f>
        <v>1474.8562648131669</v>
      </c>
      <c r="U69" s="16">
        <f>[3]攻城值!AL69</f>
        <v>1531.7085057966235</v>
      </c>
      <c r="V69" s="16">
        <f>[3]攻城值!AM69</f>
        <v>1635.2407941635011</v>
      </c>
      <c r="W69" s="16">
        <f>[3]攻城值!AN69</f>
        <v>1591.6981556660949</v>
      </c>
      <c r="AA69" s="54">
        <v>66</v>
      </c>
      <c r="AB69" s="13">
        <f>[2]国家城池攻打!AL69</f>
        <v>1318367288.9746985</v>
      </c>
      <c r="AC69" s="13">
        <f>[2]国家城池攻打!AM69</f>
        <v>1313768640.9739072</v>
      </c>
      <c r="AD69" s="13">
        <f>[2]国家城池攻打!AN69</f>
        <v>124409882.04544893</v>
      </c>
      <c r="AE69" s="13">
        <f>[2]国家城池攻打!AO69</f>
        <v>26743171.181308478</v>
      </c>
      <c r="AF69" s="13">
        <f>[2]国家城池攻打!AP69</f>
        <v>9866455.6119913291</v>
      </c>
      <c r="AG69" s="13">
        <f>[2]国家城池攻打!AQ69</f>
        <v>2793155438.787354</v>
      </c>
    </row>
    <row r="70" spans="3:33" x14ac:dyDescent="0.2">
      <c r="C70" s="16">
        <v>64</v>
      </c>
      <c r="D70" s="16">
        <f>[4]其他调用!T70</f>
        <v>1313625741</v>
      </c>
      <c r="E70" s="16">
        <f>[4]其他调用!U70</f>
        <v>1389104732</v>
      </c>
      <c r="F70" s="16">
        <f>[4]其他调用!V70</f>
        <v>1678423324</v>
      </c>
      <c r="G70" s="16">
        <f>[4]其他调用!W70</f>
        <v>2243664264</v>
      </c>
      <c r="H70" s="16">
        <f>[4]其他调用!X70</f>
        <v>2698805348</v>
      </c>
      <c r="L70" s="15">
        <v>65</v>
      </c>
      <c r="M70" s="13">
        <f>[3]非r将兵属性验证!AM71</f>
        <v>5918.1858261446177</v>
      </c>
      <c r="R70" s="16">
        <v>66</v>
      </c>
      <c r="S70" s="16">
        <f>[3]攻城值!AJ70</f>
        <v>1438.6235380773965</v>
      </c>
      <c r="T70" s="16">
        <f>[3]攻城值!AK70</f>
        <v>1497.4832523384973</v>
      </c>
      <c r="U70" s="16">
        <f>[3]攻城值!AL70</f>
        <v>1562.4476768351878</v>
      </c>
      <c r="V70" s="16">
        <f>[3]攻城值!AM70</f>
        <v>1668.3969089126258</v>
      </c>
      <c r="W70" s="16">
        <f>[3]攻城值!AN70</f>
        <v>1626.5975156641005</v>
      </c>
      <c r="AA70" s="54">
        <v>67</v>
      </c>
      <c r="AB70" s="13">
        <f>[2]国家城池攻打!AL70</f>
        <v>1330653523.4750118</v>
      </c>
      <c r="AC70" s="13">
        <f>[2]国家城池攻打!AM70</f>
        <v>1330169382.102854</v>
      </c>
      <c r="AD70" s="13">
        <f>[2]国家城池攻打!AN70</f>
        <v>125750675.88319011</v>
      </c>
      <c r="AE70" s="13">
        <f>[2]国家城池攻打!AO70</f>
        <v>27035072.591942996</v>
      </c>
      <c r="AF70" s="13">
        <f>[2]国家城池攻打!AP70</f>
        <v>10018493.217239652</v>
      </c>
      <c r="AG70" s="13">
        <f>[2]国家城池攻打!AQ70</f>
        <v>2823627147.2702384</v>
      </c>
    </row>
    <row r="71" spans="3:33" x14ac:dyDescent="0.2">
      <c r="C71" s="16">
        <v>65</v>
      </c>
      <c r="D71" s="16">
        <f>[4]其他调用!T71</f>
        <v>1429406695</v>
      </c>
      <c r="E71" s="16">
        <f>[4]其他调用!U71</f>
        <v>1510284657</v>
      </c>
      <c r="F71" s="16">
        <f>[4]其他调用!V71</f>
        <v>1826357336</v>
      </c>
      <c r="G71" s="16">
        <f>[4]其他调用!W71</f>
        <v>2421912334</v>
      </c>
      <c r="H71" s="16">
        <f>[4]其他调用!X71</f>
        <v>2893239327</v>
      </c>
      <c r="L71" s="15">
        <v>66</v>
      </c>
      <c r="M71" s="13">
        <f>[3]非r将兵属性验证!AM72</f>
        <v>5985.3500482504596</v>
      </c>
      <c r="R71" s="16">
        <v>67</v>
      </c>
      <c r="S71" s="16">
        <f>[3]攻城值!AJ71</f>
        <v>1520.5874060054286</v>
      </c>
      <c r="T71" s="16">
        <f>[3]攻城值!AK71</f>
        <v>1585.1619157083337</v>
      </c>
      <c r="U71" s="16">
        <f>[3]攻城值!AL71</f>
        <v>1655.1570699938229</v>
      </c>
      <c r="V71" s="16">
        <f>[3]攻城值!AM71</f>
        <v>1775.75945902635</v>
      </c>
      <c r="W71" s="16">
        <f>[3]攻城值!AN71</f>
        <v>1744.2101527801631</v>
      </c>
      <c r="AA71" s="54">
        <v>68</v>
      </c>
      <c r="AB71" s="13">
        <f>[2]国家城池攻打!AL71</f>
        <v>1342363623.0758021</v>
      </c>
      <c r="AC71" s="13">
        <f>[2]国家城池攻打!AM71</f>
        <v>1346182470.7657936</v>
      </c>
      <c r="AD71" s="13">
        <f>[2]国家城池攻打!AN71</f>
        <v>127097203.90864304</v>
      </c>
      <c r="AE71" s="13">
        <f>[2]国家城池攻打!AO71</f>
        <v>27328826.681637432</v>
      </c>
      <c r="AF71" s="13">
        <f>[2]国家城池攻打!AP71</f>
        <v>10171904.029755328</v>
      </c>
      <c r="AG71" s="13">
        <f>[2]国家城池攻打!AQ71</f>
        <v>2853144028.4616313</v>
      </c>
    </row>
    <row r="72" spans="3:33" x14ac:dyDescent="0.2">
      <c r="C72" s="16">
        <v>66</v>
      </c>
      <c r="D72" s="16">
        <f>[4]其他调用!T72</f>
        <v>1550273537</v>
      </c>
      <c r="E72" s="16">
        <f>[4]其他调用!U72</f>
        <v>1637741985</v>
      </c>
      <c r="F72" s="16">
        <f>[4]其他调用!V72</f>
        <v>1981763574</v>
      </c>
      <c r="G72" s="16">
        <f>[4]其他调用!W72</f>
        <v>2601155347</v>
      </c>
      <c r="H72" s="16">
        <f>[4]其他调用!X72</f>
        <v>3103003436</v>
      </c>
      <c r="L72" s="15">
        <v>67</v>
      </c>
      <c r="M72" s="13">
        <f>[3]非r将兵属性验证!AM73</f>
        <v>6052.3420039247139</v>
      </c>
      <c r="R72" s="16">
        <v>68</v>
      </c>
      <c r="S72" s="16">
        <f>[3]攻城值!AJ72</f>
        <v>1539.83897595486</v>
      </c>
      <c r="T72" s="16">
        <f>[3]攻城值!AK72</f>
        <v>1608.5605216976112</v>
      </c>
      <c r="U72" s="16">
        <f>[3]攻城值!AL72</f>
        <v>1678.8628999445577</v>
      </c>
      <c r="V72" s="16">
        <f>[3]攻城值!AM72</f>
        <v>1816.5154477612866</v>
      </c>
      <c r="W72" s="16">
        <f>[3]攻城值!AN72</f>
        <v>1786.2577214597429</v>
      </c>
      <c r="AA72" s="54">
        <v>69</v>
      </c>
      <c r="AB72" s="13">
        <f>[2]国家城池攻打!AL72</f>
        <v>1353230073.5222535</v>
      </c>
      <c r="AC72" s="13">
        <f>[2]国家城池攻打!AM72</f>
        <v>1361857557.8453636</v>
      </c>
      <c r="AD72" s="13">
        <f>[2]国家城池攻打!AN72</f>
        <v>129158934.25821136</v>
      </c>
      <c r="AE72" s="13">
        <f>[2]国家城池攻打!AO72</f>
        <v>27624438.90597273</v>
      </c>
      <c r="AF72" s="13">
        <f>[2]国家城池攻打!AP72</f>
        <v>10326458.331639942</v>
      </c>
      <c r="AG72" s="13">
        <f>[2]国家城池攻打!AQ72</f>
        <v>2882197462.863441</v>
      </c>
    </row>
    <row r="73" spans="3:33" x14ac:dyDescent="0.2">
      <c r="C73" s="16">
        <v>67</v>
      </c>
      <c r="D73" s="16">
        <f>[4]其他调用!T73</f>
        <v>1679422774</v>
      </c>
      <c r="E73" s="16">
        <f>[4]其他调用!U73</f>
        <v>1774899716</v>
      </c>
      <c r="F73" s="16">
        <f>[4]其他调用!V73</f>
        <v>2139322000</v>
      </c>
      <c r="G73" s="16">
        <f>[4]其他调用!W73</f>
        <v>2795198291</v>
      </c>
      <c r="H73" s="16">
        <f>[4]其他调用!X73</f>
        <v>3327211153</v>
      </c>
      <c r="L73" s="15">
        <v>68</v>
      </c>
      <c r="M73" s="13">
        <f>[3]非r将兵属性验证!AM74</f>
        <v>6119.0779383138506</v>
      </c>
      <c r="R73" s="16">
        <v>69</v>
      </c>
      <c r="S73" s="16">
        <f>[3]攻城值!AJ73</f>
        <v>1559.1503380362278</v>
      </c>
      <c r="T73" s="16">
        <f>[3]攻城值!AK73</f>
        <v>1631.7977824074553</v>
      </c>
      <c r="U73" s="16">
        <f>[3]攻城值!AL73</f>
        <v>1707.5122399296476</v>
      </c>
      <c r="V73" s="16">
        <f>[3]攻城值!AM73</f>
        <v>1856.2842679319992</v>
      </c>
      <c r="W73" s="16">
        <f>[3]攻城值!AN73</f>
        <v>1827.3329877575509</v>
      </c>
      <c r="AA73" s="54">
        <v>70</v>
      </c>
      <c r="AB73" s="13">
        <f>[2]国家城池攻打!AL73</f>
        <v>1364097030.3030908</v>
      </c>
      <c r="AC73" s="13">
        <f>[2]国家城池攻打!AM73</f>
        <v>1377625060.9580333</v>
      </c>
      <c r="AD73" s="13">
        <f>[2]国家城池攻打!AN73</f>
        <v>131915345.87467784</v>
      </c>
      <c r="AE73" s="13">
        <f>[2]国家城池攻打!AO73</f>
        <v>27921914.720529821</v>
      </c>
      <c r="AF73" s="13">
        <f>[2]国家城池攻打!AP73</f>
        <v>10482360.220880825</v>
      </c>
      <c r="AG73" s="13">
        <f>[2]国家城池攻打!AQ73</f>
        <v>2912041712.0772128</v>
      </c>
    </row>
    <row r="74" spans="3:33" x14ac:dyDescent="0.2">
      <c r="C74" s="16">
        <v>68</v>
      </c>
      <c r="D74" s="16">
        <f>[4]其他调用!T74</f>
        <v>1817591574</v>
      </c>
      <c r="E74" s="16">
        <f>[4]其他调用!U74</f>
        <v>1918344603</v>
      </c>
      <c r="F74" s="16">
        <f>[4]其他调用!V74</f>
        <v>2306482655</v>
      </c>
      <c r="G74" s="16">
        <f>[4]其他调用!W74</f>
        <v>3000762823</v>
      </c>
      <c r="H74" s="16">
        <f>[4]其他调用!X74</f>
        <v>3565597513</v>
      </c>
      <c r="L74" s="15">
        <v>69</v>
      </c>
      <c r="M74" s="13">
        <f>[3]非r将兵属性验证!AM75</f>
        <v>6186.536882419874</v>
      </c>
      <c r="R74" s="16">
        <v>70</v>
      </c>
      <c r="S74" s="16">
        <f>[3]攻城值!AJ74</f>
        <v>1577.5326581189133</v>
      </c>
      <c r="T74" s="16">
        <f>[3]攻城值!AK74</f>
        <v>1654.6669976283897</v>
      </c>
      <c r="U74" s="16">
        <f>[3]攻城值!AL74</f>
        <v>1733.9781421240473</v>
      </c>
      <c r="V74" s="16">
        <f>[3]攻城值!AM74</f>
        <v>1894.8466134321588</v>
      </c>
      <c r="W74" s="16">
        <f>[3]攻城值!AN74</f>
        <v>1868.3188297054267</v>
      </c>
      <c r="AA74" s="54">
        <v>71</v>
      </c>
      <c r="AB74" s="13">
        <f>[2]国家城池攻打!AL74</f>
        <v>1374869273.7611628</v>
      </c>
      <c r="AC74" s="13">
        <f>[2]国家城池攻打!AM74</f>
        <v>1393388949.5536916</v>
      </c>
      <c r="AD74" s="13">
        <f>[2]国家城池攻打!AN74</f>
        <v>134675778.36981604</v>
      </c>
      <c r="AE74" s="13">
        <f>[2]国家城池攻打!AO74</f>
        <v>28234339.614367135</v>
      </c>
      <c r="AF74" s="13">
        <f>[2]国家城池攻打!AP74</f>
        <v>10638912.373822318</v>
      </c>
      <c r="AG74" s="13">
        <f>[2]国家城池攻打!AQ74</f>
        <v>2941807253.6728597</v>
      </c>
    </row>
    <row r="75" spans="3:33" x14ac:dyDescent="0.2">
      <c r="C75" s="16">
        <v>69</v>
      </c>
      <c r="D75" s="16">
        <f>[4]其他调用!T75</f>
        <v>1964274054</v>
      </c>
      <c r="E75" s="16">
        <f>[4]其他调用!U75</f>
        <v>2068850728</v>
      </c>
      <c r="F75" s="16">
        <f>[4]其他调用!V75</f>
        <v>2487561946</v>
      </c>
      <c r="G75" s="16">
        <f>[4]其他调用!W75</f>
        <v>3222234645</v>
      </c>
      <c r="H75" s="16">
        <f>[4]其他调用!X75</f>
        <v>3815610369</v>
      </c>
      <c r="L75" s="15">
        <v>70</v>
      </c>
      <c r="M75" s="13">
        <f>[3]非r将兵属性验证!AM76</f>
        <v>6252.8525141348637</v>
      </c>
      <c r="R75" s="16">
        <v>71</v>
      </c>
      <c r="S75" s="16">
        <f>[3]攻城值!AJ75</f>
        <v>1598.2278420205719</v>
      </c>
      <c r="T75" s="16">
        <f>[3]攻城值!AK75</f>
        <v>1679.2760908310131</v>
      </c>
      <c r="U75" s="16">
        <f>[3]攻城值!AL75</f>
        <v>1760.5322097320145</v>
      </c>
      <c r="V75" s="16">
        <f>[3]攻城值!AM75</f>
        <v>1932.4423515918083</v>
      </c>
      <c r="W75" s="16">
        <f>[3]攻城值!AN75</f>
        <v>1909.9776123209697</v>
      </c>
      <c r="AA75" s="54">
        <v>72</v>
      </c>
      <c r="AB75" s="13">
        <f>[2]国家城池攻打!AL75</f>
        <v>1385470653.5573559</v>
      </c>
      <c r="AC75" s="13">
        <f>[2]国家城池攻打!AM75</f>
        <v>1409071232.962713</v>
      </c>
      <c r="AD75" s="13">
        <f>[2]国家城池攻打!AN75</f>
        <v>137432363.13884437</v>
      </c>
      <c r="AE75" s="13">
        <f>[2]国家城池攻打!AO75</f>
        <v>28569153.399725981</v>
      </c>
      <c r="AF75" s="13">
        <f>[2]国家城池攻打!AP75</f>
        <v>10795513.151160635</v>
      </c>
      <c r="AG75" s="13">
        <f>[2]国家城池攻打!AQ75</f>
        <v>2971338916.2098002</v>
      </c>
    </row>
    <row r="76" spans="3:33" x14ac:dyDescent="0.2">
      <c r="C76" s="16">
        <v>70</v>
      </c>
      <c r="D76" s="16">
        <f>[4]其他调用!T76</f>
        <v>2118071735</v>
      </c>
      <c r="E76" s="16">
        <f>[4]其他调用!U76</f>
        <v>2227984230</v>
      </c>
      <c r="F76" s="16">
        <f>[4]其他调用!V76</f>
        <v>2680809367</v>
      </c>
      <c r="G76" s="16">
        <f>[4]其他调用!W76</f>
        <v>3452418198</v>
      </c>
      <c r="H76" s="16">
        <f>[4]其他调用!X76</f>
        <v>4083922139</v>
      </c>
      <c r="L76" s="15">
        <v>71</v>
      </c>
      <c r="M76" s="13">
        <f>[3]非r将兵属性验证!AM77</f>
        <v>6320.7783723382399</v>
      </c>
      <c r="R76" s="16">
        <v>72</v>
      </c>
      <c r="S76" s="16">
        <f>[3]攻城值!AJ76</f>
        <v>1621.3961154668268</v>
      </c>
      <c r="T76" s="16">
        <f>[3]攻城值!AK76</f>
        <v>1703.9495425162436</v>
      </c>
      <c r="U76" s="16">
        <f>[3]攻城值!AL76</f>
        <v>1787.2208209431503</v>
      </c>
      <c r="V76" s="16">
        <f>[3]攻城值!AM76</f>
        <v>1964.440891060885</v>
      </c>
      <c r="W76" s="16">
        <f>[3]攻城值!AN76</f>
        <v>1954.2655827318372</v>
      </c>
      <c r="AA76" s="54">
        <v>73</v>
      </c>
      <c r="AB76" s="13">
        <f>[2]国家城池攻打!AL76</f>
        <v>1395509584.8197122</v>
      </c>
      <c r="AC76" s="13">
        <f>[2]国家城池攻打!AM76</f>
        <v>1423786745.7733228</v>
      </c>
      <c r="AD76" s="13">
        <f>[2]国家城池攻打!AN76</f>
        <v>140201352.35471612</v>
      </c>
      <c r="AE76" s="13">
        <f>[2]国家城池攻打!AO76</f>
        <v>28906102.027471997</v>
      </c>
      <c r="AF76" s="13">
        <f>[2]国家城池攻打!AP76</f>
        <v>10946482.343738714</v>
      </c>
      <c r="AG76" s="13">
        <f>[2]国家城池攻打!AQ76</f>
        <v>2999350267.3189616</v>
      </c>
    </row>
    <row r="77" spans="3:33" x14ac:dyDescent="0.2">
      <c r="C77" s="16">
        <v>71</v>
      </c>
      <c r="D77" s="16">
        <f>[4]其他调用!T77</f>
        <v>2276926031</v>
      </c>
      <c r="E77" s="16">
        <f>[4]其他调用!U77</f>
        <v>2394037986</v>
      </c>
      <c r="F77" s="16">
        <f>[4]其他调用!V77</f>
        <v>2876837386</v>
      </c>
      <c r="G77" s="16">
        <f>[4]其他调用!W77</f>
        <v>3702000570</v>
      </c>
      <c r="H77" s="16">
        <f>[4]其他调用!X77</f>
        <v>4369877403</v>
      </c>
      <c r="L77" s="15">
        <v>72</v>
      </c>
      <c r="M77" s="13">
        <f>[3]非r将兵属性验证!AM78</f>
        <v>6386.6814302636958</v>
      </c>
      <c r="R77" s="16">
        <v>73</v>
      </c>
      <c r="S77" s="16">
        <f>[3]攻城值!AJ77</f>
        <v>1649.8983281373369</v>
      </c>
      <c r="T77" s="16">
        <f>[3]攻城值!AK77</f>
        <v>1732.9110514079205</v>
      </c>
      <c r="U77" s="16">
        <f>[3]攻城值!AL77</f>
        <v>1818.357405972826</v>
      </c>
      <c r="V77" s="16">
        <f>[3]攻城值!AM77</f>
        <v>2002.7777028447667</v>
      </c>
      <c r="W77" s="16">
        <f>[3]攻城值!AN77</f>
        <v>2005.3563654283582</v>
      </c>
      <c r="AA77" s="54">
        <v>74</v>
      </c>
      <c r="AB77" s="13">
        <f>[2]国家城池攻打!AL77</f>
        <v>1404946705.2361836</v>
      </c>
      <c r="AC77" s="13">
        <f>[2]国家城池攻打!AM77</f>
        <v>1437877041.1975694</v>
      </c>
      <c r="AD77" s="13">
        <f>[2]国家城池攻打!AN77</f>
        <v>141880728.77198264</v>
      </c>
      <c r="AE77" s="13">
        <f>[2]国家城池攻打!AO77</f>
        <v>29245191.621177815</v>
      </c>
      <c r="AF77" s="13">
        <f>[2]国家城池攻打!AP77</f>
        <v>11074239.214220367</v>
      </c>
      <c r="AG77" s="13">
        <f>[2]国家城池攻打!AQ77</f>
        <v>3025023906.0411339</v>
      </c>
    </row>
    <row r="78" spans="3:33" x14ac:dyDescent="0.2">
      <c r="C78" s="16">
        <v>72</v>
      </c>
      <c r="D78" s="16">
        <f>[4]其他调用!T78</f>
        <v>2445223227</v>
      </c>
      <c r="E78" s="16">
        <f>[4]其他调用!U78</f>
        <v>2572285198</v>
      </c>
      <c r="F78" s="16">
        <f>[4]其他调用!V78</f>
        <v>3083735276</v>
      </c>
      <c r="G78" s="16">
        <f>[4]其他调用!W78</f>
        <v>3962113362</v>
      </c>
      <c r="H78" s="16">
        <f>[4]其他调用!X78</f>
        <v>4680965185</v>
      </c>
      <c r="L78" s="15">
        <v>73</v>
      </c>
      <c r="M78" s="13">
        <f>[3]非r将兵属性验证!AM79</f>
        <v>6455.0728962151661</v>
      </c>
      <c r="R78" s="16">
        <v>74</v>
      </c>
      <c r="S78" s="16">
        <f>[3]攻城值!AJ78</f>
        <v>1681.8696409074023</v>
      </c>
      <c r="T78" s="16">
        <f>[3]攻城值!AK78</f>
        <v>1762.4891413895514</v>
      </c>
      <c r="U78" s="16">
        <f>[3]攻城值!AL78</f>
        <v>1851.031562903471</v>
      </c>
      <c r="V78" s="16">
        <f>[3]攻城值!AM78</f>
        <v>2041.4450438092042</v>
      </c>
      <c r="W78" s="16">
        <f>[3]攻城值!AN78</f>
        <v>2053.5027358764974</v>
      </c>
      <c r="AA78" s="54">
        <v>75</v>
      </c>
      <c r="AB78" s="13">
        <f>[2]国家城池攻打!AL78</f>
        <v>1414379569.9504416</v>
      </c>
      <c r="AC78" s="13">
        <f>[2]国家城池攻打!AM78</f>
        <v>1452042755.1114008</v>
      </c>
      <c r="AD78" s="13">
        <f>[2]国家城池攻打!AN78</f>
        <v>143109525.25775081</v>
      </c>
      <c r="AE78" s="13">
        <f>[2]国家城池攻打!AO78</f>
        <v>29586428.304415986</v>
      </c>
      <c r="AF78" s="13">
        <f>[2]国家城池攻打!AP78</f>
        <v>11202928.288563298</v>
      </c>
      <c r="AG78" s="13">
        <f>[2]国家城池攻打!AQ78</f>
        <v>3050321206.9125729</v>
      </c>
    </row>
    <row r="79" spans="3:33" x14ac:dyDescent="0.2">
      <c r="C79" s="16">
        <v>73</v>
      </c>
      <c r="D79" s="16">
        <f>[4]其他调用!T79</f>
        <v>2631247741</v>
      </c>
      <c r="E79" s="16">
        <f>[4]其他调用!U79</f>
        <v>2760373243</v>
      </c>
      <c r="F79" s="16">
        <f>[4]其他调用!V79</f>
        <v>3308045751</v>
      </c>
      <c r="G79" s="16">
        <f>[4]其他调用!W79</f>
        <v>4248190111</v>
      </c>
      <c r="H79" s="16">
        <f>[4]其他调用!X79</f>
        <v>5014993437</v>
      </c>
      <c r="L79" s="15">
        <v>74</v>
      </c>
      <c r="M79" s="13">
        <f>[3]非r将兵属性验证!AM80</f>
        <v>6520.5708681037622</v>
      </c>
      <c r="R79" s="16">
        <v>75</v>
      </c>
      <c r="S79" s="16">
        <f>[3]攻城值!AJ79</f>
        <v>1714.0720031157359</v>
      </c>
      <c r="T79" s="16">
        <f>[3]攻城值!AK79</f>
        <v>1793.2411639177426</v>
      </c>
      <c r="U79" s="16">
        <f>[3]攻城值!AL79</f>
        <v>1884.5935585700531</v>
      </c>
      <c r="V79" s="16">
        <f>[3]攻城值!AM79</f>
        <v>2082.0159753854582</v>
      </c>
      <c r="W79" s="16">
        <f>[3]攻城值!AN79</f>
        <v>2103.5360446041086</v>
      </c>
      <c r="AA79" s="54">
        <v>76</v>
      </c>
      <c r="AB79" s="13">
        <f>[2]国家城池攻打!AL79</f>
        <v>1423807994.0047834</v>
      </c>
      <c r="AC79" s="13">
        <f>[2]国家城池攻打!AM79</f>
        <v>1466284069.9438841</v>
      </c>
      <c r="AD79" s="13">
        <f>[2]国家城池攻打!AN79</f>
        <v>144342967.58555105</v>
      </c>
      <c r="AE79" s="13">
        <f>[2]国家城池攻打!AO79</f>
        <v>29935553.286371887</v>
      </c>
      <c r="AF79" s="13">
        <f>[2]国家城池攻打!AP79</f>
        <v>11332552.615784494</v>
      </c>
      <c r="AG79" s="13">
        <f>[2]国家城池攻打!AQ79</f>
        <v>3075703137.4363751</v>
      </c>
    </row>
    <row r="80" spans="3:33" x14ac:dyDescent="0.2">
      <c r="C80" s="16">
        <v>74</v>
      </c>
      <c r="D80" s="16">
        <f>[4]其他调用!T80</f>
        <v>2830114230</v>
      </c>
      <c r="E80" s="16">
        <f>[4]其他调用!U80</f>
        <v>2963975017</v>
      </c>
      <c r="F80" s="16">
        <f>[4]其他调用!V80</f>
        <v>3548269663</v>
      </c>
      <c r="G80" s="16">
        <f>[4]其他调用!W80</f>
        <v>4553735213</v>
      </c>
      <c r="H80" s="16">
        <f>[4]其他调用!X80</f>
        <v>5374644887</v>
      </c>
      <c r="L80" s="15">
        <v>75</v>
      </c>
      <c r="M80" s="13">
        <f>[3]非r将兵属性验证!AM81</f>
        <v>6589.3343869731825</v>
      </c>
      <c r="R80" s="16">
        <v>76</v>
      </c>
      <c r="S80" s="16">
        <f>[3]攻城值!AJ80</f>
        <v>1746.8117752766434</v>
      </c>
      <c r="T80" s="16">
        <f>[3]攻城值!AK80</f>
        <v>1826.8969527286317</v>
      </c>
      <c r="U80" s="16">
        <f>[3]攻城值!AL80</f>
        <v>1922.0195686775253</v>
      </c>
      <c r="V80" s="16">
        <f>[3]攻城值!AM80</f>
        <v>2124.497870704537</v>
      </c>
      <c r="W80" s="16">
        <f>[3]攻城值!AN80</f>
        <v>2157.1800570626147</v>
      </c>
      <c r="AA80" s="54">
        <v>77</v>
      </c>
      <c r="AB80" s="13">
        <f>[2]国家城池攻打!AL80</f>
        <v>1433231792.441504</v>
      </c>
      <c r="AC80" s="13">
        <f>[2]国家城池攻打!AM80</f>
        <v>1480601168.1240861</v>
      </c>
      <c r="AD80" s="13">
        <f>[2]国家城池攻打!AN80</f>
        <v>145581060.95793644</v>
      </c>
      <c r="AE80" s="13">
        <f>[2]国家城池攻打!AO80</f>
        <v>30295071.361026552</v>
      </c>
      <c r="AF80" s="13">
        <f>[2]国家城池攻打!AP80</f>
        <v>11463115.244900936</v>
      </c>
      <c r="AG80" s="13">
        <f>[2]国家城池攻打!AQ80</f>
        <v>3101172208.1294537</v>
      </c>
    </row>
    <row r="81" spans="3:33" x14ac:dyDescent="0.2">
      <c r="C81" s="16">
        <v>75</v>
      </c>
      <c r="D81" s="16">
        <f>[4]其他调用!T81</f>
        <v>3044893395</v>
      </c>
      <c r="E81" s="16">
        <f>[4]其他调用!U81</f>
        <v>3179677447</v>
      </c>
      <c r="F81" s="16">
        <f>[4]其他调用!V81</f>
        <v>3807144176</v>
      </c>
      <c r="G81" s="16">
        <f>[4]其他调用!W81</f>
        <v>4881166631</v>
      </c>
      <c r="H81" s="16">
        <f>[4]其他调用!X81</f>
        <v>5760349368</v>
      </c>
      <c r="L81" s="15">
        <v>76</v>
      </c>
      <c r="M81" s="13">
        <f>[3]非r将兵属性验证!AM82</f>
        <v>6654.5257628160962</v>
      </c>
      <c r="R81" s="16">
        <v>77</v>
      </c>
      <c r="S81" s="16">
        <f>[3]攻城值!AJ81</f>
        <v>1779.7882149688587</v>
      </c>
      <c r="T81" s="16">
        <f>[3]攻城值!AK81</f>
        <v>1860.8808363402659</v>
      </c>
      <c r="U81" s="16">
        <f>[3]攻城值!AL81</f>
        <v>1959.7369407012263</v>
      </c>
      <c r="V81" s="16">
        <f>[3]攻城值!AM81</f>
        <v>2167.401843017698</v>
      </c>
      <c r="W81" s="16">
        <f>[3]攻城值!AN81</f>
        <v>2211.0693528521851</v>
      </c>
      <c r="AA81" s="54">
        <v>78</v>
      </c>
      <c r="AB81" s="13">
        <f>[2]国家城池攻打!AL81</f>
        <v>1442564096.9728072</v>
      </c>
      <c r="AC81" s="13">
        <f>[2]国家城池攻打!AM81</f>
        <v>1494677062.3519464</v>
      </c>
      <c r="AD81" s="13">
        <f>[2]国家城池攻打!AN81</f>
        <v>146823810.57746014</v>
      </c>
      <c r="AE81" s="13">
        <f>[2]国家城池攻打!AO81</f>
        <v>30656877.485397115</v>
      </c>
      <c r="AF81" s="13">
        <f>[2]国家城池攻打!AP81</f>
        <v>11593333.373907454</v>
      </c>
      <c r="AG81" s="13">
        <f>[2]国家城池攻打!AQ81</f>
        <v>3126315180.761519</v>
      </c>
    </row>
    <row r="82" spans="3:33" x14ac:dyDescent="0.2">
      <c r="C82" s="16">
        <v>76</v>
      </c>
      <c r="D82" s="16">
        <f>[4]其他调用!T82</f>
        <v>3269238757</v>
      </c>
      <c r="E82" s="16">
        <f>[4]其他调用!U82</f>
        <v>3415987381</v>
      </c>
      <c r="F82" s="16">
        <f>[4]其他调用!V82</f>
        <v>4084775987</v>
      </c>
      <c r="G82" s="16">
        <f>[4]其他调用!W82</f>
        <v>5263771830</v>
      </c>
      <c r="H82" s="16">
        <f>[4]其他调用!X82</f>
        <v>6212370739</v>
      </c>
      <c r="L82" s="15">
        <v>77</v>
      </c>
      <c r="M82" s="13">
        <f>[3]非r将兵属性验证!AM83</f>
        <v>6722.8629024654092</v>
      </c>
      <c r="R82" s="16">
        <v>78</v>
      </c>
      <c r="S82" s="16">
        <f>[3]攻城值!AJ82</f>
        <v>1814.1068526945955</v>
      </c>
      <c r="T82" s="16">
        <f>[3]攻城值!AK82</f>
        <v>1899.9978754678014</v>
      </c>
      <c r="U82" s="16">
        <f>[3]攻城值!AL82</f>
        <v>1999.8613209609921</v>
      </c>
      <c r="V82" s="16">
        <f>[3]攻城值!AM82</f>
        <v>2217.4064743716744</v>
      </c>
      <c r="W82" s="16">
        <f>[3]攻城值!AN82</f>
        <v>2272.2684090875773</v>
      </c>
      <c r="AA82" s="54">
        <v>79</v>
      </c>
      <c r="AB82" s="13">
        <f>[2]国家城池攻打!AL82</f>
        <v>1451558703.8701625</v>
      </c>
      <c r="AC82" s="13">
        <f>[2]国家城池攻打!AM82</f>
        <v>1508236476.0338459</v>
      </c>
      <c r="AD82" s="13">
        <f>[2]国家城池攻打!AN82</f>
        <v>148027068.18990555</v>
      </c>
      <c r="AE82" s="13">
        <f>[2]国家城池攻打!AO82</f>
        <v>31020978.182520848</v>
      </c>
      <c r="AF82" s="13">
        <f>[2]国家城池攻打!AP82</f>
        <v>11716727.374576226</v>
      </c>
      <c r="AG82" s="13">
        <f>[2]国家城池攻打!AQ82</f>
        <v>3150559953.651011</v>
      </c>
    </row>
    <row r="83" spans="3:33" x14ac:dyDescent="0.2">
      <c r="C83" s="16">
        <v>77</v>
      </c>
      <c r="D83" s="16">
        <f>[4]其他调用!T83</f>
        <v>3511131332</v>
      </c>
      <c r="E83" s="16">
        <f>[4]其他调用!U83</f>
        <v>3663974442</v>
      </c>
      <c r="F83" s="16">
        <f>[4]其他调用!V83</f>
        <v>4384451909</v>
      </c>
      <c r="G83" s="16">
        <f>[4]其他调用!W83</f>
        <v>5670605366</v>
      </c>
      <c r="H83" s="16">
        <f>[4]其他调用!X83</f>
        <v>6681822768</v>
      </c>
      <c r="L83" s="15">
        <v>78</v>
      </c>
      <c r="M83" s="13">
        <f>[3]非r将兵属性验证!AM84</f>
        <v>6788.5499964596729</v>
      </c>
      <c r="R83" s="16">
        <v>79</v>
      </c>
      <c r="S83" s="16">
        <f>[3]攻城值!AJ83</f>
        <v>1855.9865565676932</v>
      </c>
      <c r="T83" s="16">
        <f>[3]攻城值!AK83</f>
        <v>1947.272011809232</v>
      </c>
      <c r="U83" s="16">
        <f>[3]攻城值!AL83</f>
        <v>2045.0130566775247</v>
      </c>
      <c r="V83" s="16">
        <f>[3]攻城值!AM83</f>
        <v>2271.4174238718774</v>
      </c>
      <c r="W83" s="16">
        <f>[3]攻城值!AN83</f>
        <v>2337.0376261363026</v>
      </c>
      <c r="AA83" s="54">
        <v>80</v>
      </c>
      <c r="AB83" s="13">
        <f>[2]国家城池攻打!AL83</f>
        <v>1460547913.9754581</v>
      </c>
      <c r="AC83" s="13">
        <f>[2]国家城池攻打!AM83</f>
        <v>1521865484.363507</v>
      </c>
      <c r="AD83" s="13">
        <f>[2]国家城池攻打!AN83</f>
        <v>149219937.82845715</v>
      </c>
      <c r="AE83" s="13">
        <f>[2]国家城池攻打!AO83</f>
        <v>31387379.975435019</v>
      </c>
      <c r="AF83" s="13">
        <f>[2]国家城池攻打!AP83</f>
        <v>11840950.146430848</v>
      </c>
      <c r="AG83" s="13">
        <f>[2]国家城池攻打!AQ83</f>
        <v>3174861666.2892885</v>
      </c>
    </row>
    <row r="84" spans="3:33" x14ac:dyDescent="0.2">
      <c r="C84" s="16">
        <v>78</v>
      </c>
      <c r="D84" s="16">
        <f>[4]其他调用!T84</f>
        <v>3766087532</v>
      </c>
      <c r="E84" s="16">
        <f>[4]其他调用!U84</f>
        <v>3936764888</v>
      </c>
      <c r="F84" s="16">
        <f>[4]其他调用!V84</f>
        <v>4700027858</v>
      </c>
      <c r="G84" s="16">
        <f>[4]其他调用!W84</f>
        <v>6113019184</v>
      </c>
      <c r="H84" s="16">
        <f>[4]其他调用!X84</f>
        <v>7195501688</v>
      </c>
      <c r="L84" s="15">
        <v>79</v>
      </c>
      <c r="M84" s="13">
        <f>[3]非r将兵属性验证!AM85</f>
        <v>6856.4683073228825</v>
      </c>
      <c r="R84" s="16">
        <v>80</v>
      </c>
      <c r="S84" s="16">
        <f>[3]攻城值!AJ84</f>
        <v>1898.3681281680851</v>
      </c>
      <c r="T84" s="16">
        <f>[3]攻城值!AK84</f>
        <v>1995.0941005096927</v>
      </c>
      <c r="U84" s="16">
        <f>[3]攻城值!AL84</f>
        <v>2090.7760532937286</v>
      </c>
      <c r="V84" s="16">
        <f>[3]攻城值!AM84</f>
        <v>2325.6426209531519</v>
      </c>
      <c r="W84" s="16">
        <f>[3]攻城值!AN84</f>
        <v>2396.3375937369938</v>
      </c>
      <c r="AA84" s="54">
        <v>81</v>
      </c>
      <c r="AB84" s="13">
        <f>[2]国家城池攻打!AL84</f>
        <v>1468834870.3487723</v>
      </c>
      <c r="AC84" s="13">
        <f>[2]国家城池攻打!AM84</f>
        <v>1534836265.6048753</v>
      </c>
      <c r="AD84" s="13">
        <f>[2]国家城池攻打!AN84</f>
        <v>150345876.36598575</v>
      </c>
      <c r="AE84" s="13">
        <f>[2]国家城池攻打!AO84</f>
        <v>31739242.07217411</v>
      </c>
      <c r="AF84" s="13">
        <f>[2]国家城池攻打!AP84</f>
        <v>11960331.362548955</v>
      </c>
      <c r="AG84" s="13">
        <f>[2]国家城池攻打!AQ84</f>
        <v>3197716585.7543564</v>
      </c>
    </row>
    <row r="85" spans="3:33" x14ac:dyDescent="0.2">
      <c r="C85" s="16">
        <v>79</v>
      </c>
      <c r="D85" s="16">
        <f>[4]其他调用!T85</f>
        <v>4045513914</v>
      </c>
      <c r="E85" s="16">
        <f>[4]其他调用!U85</f>
        <v>4234697193</v>
      </c>
      <c r="F85" s="16">
        <f>[4]其他调用!V85</f>
        <v>5041545152</v>
      </c>
      <c r="G85" s="16">
        <f>[4]其他调用!W85</f>
        <v>6584244491</v>
      </c>
      <c r="H85" s="16">
        <f>[4]其他调用!X85</f>
        <v>7745727681</v>
      </c>
      <c r="L85" s="15">
        <v>80</v>
      </c>
      <c r="M85" s="13">
        <f>[3]非r将兵属性验证!AM86</f>
        <v>6922.6465623783333</v>
      </c>
      <c r="R85" s="16">
        <v>81</v>
      </c>
      <c r="S85" s="16">
        <f>[3]攻城值!AJ85</f>
        <v>1943.8708762898557</v>
      </c>
      <c r="T85" s="16">
        <f>[3]攻城值!AK85</f>
        <v>2043.8302675601267</v>
      </c>
      <c r="U85" s="16">
        <f>[3]攻城值!AL85</f>
        <v>2137.7643361437267</v>
      </c>
      <c r="V85" s="16">
        <f>[3]攻城值!AM85</f>
        <v>2378.8043417668432</v>
      </c>
      <c r="W85" s="16">
        <f>[3]攻城值!AN85</f>
        <v>2452.7748908879148</v>
      </c>
      <c r="AA85" s="54">
        <v>82</v>
      </c>
      <c r="AB85" s="13">
        <f>[2]国家城池攻打!AL85</f>
        <v>1474895070.9662628</v>
      </c>
      <c r="AC85" s="13">
        <f>[2]国家城池攻打!AM85</f>
        <v>1545545437.6903644</v>
      </c>
      <c r="AD85" s="13">
        <f>[2]国家城池攻打!AN85</f>
        <v>151248171.85500261</v>
      </c>
      <c r="AE85" s="13">
        <f>[2]国家城池攻打!AO85</f>
        <v>32006665.772784263</v>
      </c>
      <c r="AF85" s="13">
        <f>[2]国家城池攻打!AP85</f>
        <v>12062332.367889339</v>
      </c>
      <c r="AG85" s="13">
        <f>[2]国家城池攻打!AQ85</f>
        <v>3215757678.6523032</v>
      </c>
    </row>
    <row r="86" spans="3:33" x14ac:dyDescent="0.2">
      <c r="C86" s="16">
        <v>80</v>
      </c>
      <c r="D86" s="16">
        <f>[4]其他调用!T86</f>
        <v>4340556361</v>
      </c>
      <c r="E86" s="16">
        <f>[4]其他调用!U86</f>
        <v>4554757968</v>
      </c>
      <c r="F86" s="16">
        <f>[4]其他调用!V86</f>
        <v>5394651604</v>
      </c>
      <c r="G86" s="16">
        <f>[4]其他调用!W86</f>
        <v>7088983219</v>
      </c>
      <c r="H86" s="16">
        <f>[4]其他调用!X86</f>
        <v>8313483485</v>
      </c>
      <c r="L86" s="15">
        <v>81</v>
      </c>
      <c r="M86" s="13">
        <f>[3]非r将兵属性验证!AM87</f>
        <v>6990.1533759886324</v>
      </c>
      <c r="R86" s="16">
        <v>82</v>
      </c>
      <c r="S86" s="16">
        <f>[3]攻城值!AJ86</f>
        <v>1990.9318852130862</v>
      </c>
      <c r="T86" s="16">
        <f>[3]攻城值!AK86</f>
        <v>2093.1129319523329</v>
      </c>
      <c r="U86" s="16">
        <f>[3]攻城值!AL86</f>
        <v>2185.4032380328867</v>
      </c>
      <c r="V86" s="16">
        <f>[3]攻城值!AM86</f>
        <v>2431.629313835927</v>
      </c>
      <c r="W86" s="16">
        <f>[3]攻城值!AN86</f>
        <v>2506.2568781166988</v>
      </c>
      <c r="AA86" s="54">
        <v>83</v>
      </c>
      <c r="AB86" s="13">
        <f>[2]国家城池攻打!AL86</f>
        <v>1480925524.0114095</v>
      </c>
      <c r="AC86" s="13">
        <f>[2]国家城池攻打!AM86</f>
        <v>1556282244.876399</v>
      </c>
      <c r="AD86" s="13">
        <f>[2]国家城池攻打!AN86</f>
        <v>152151286.23983055</v>
      </c>
      <c r="AE86" s="13">
        <f>[2]国家城池攻打!AO86</f>
        <v>32274999.585133385</v>
      </c>
      <c r="AF86" s="13">
        <f>[2]国家城池攻打!AP86</f>
        <v>12164764.741327953</v>
      </c>
      <c r="AG86" s="13">
        <f>[2]国家城池攻打!AQ86</f>
        <v>3233798819.4541006</v>
      </c>
    </row>
    <row r="87" spans="3:33" x14ac:dyDescent="0.2">
      <c r="C87" s="16">
        <v>81</v>
      </c>
      <c r="D87" s="16">
        <f>[4]其他调用!T87</f>
        <v>4633566182</v>
      </c>
      <c r="E87" s="16">
        <f>[4]其他调用!U87</f>
        <v>4903229310</v>
      </c>
      <c r="F87" s="16">
        <f>[4]其他调用!V87</f>
        <v>5801130315</v>
      </c>
      <c r="G87" s="16">
        <f>[4]其他调用!W87</f>
        <v>7711938590</v>
      </c>
      <c r="H87" s="16">
        <f>[4]其他调用!X87</f>
        <v>8995455429</v>
      </c>
      <c r="L87" s="15">
        <v>82</v>
      </c>
      <c r="M87" s="13">
        <f>[3]非r将兵属性验证!AM88</f>
        <v>7056.8177050953855</v>
      </c>
      <c r="R87" s="16">
        <v>83</v>
      </c>
      <c r="S87" s="16">
        <f>[3]攻城值!AJ87</f>
        <v>2039.8783944928384</v>
      </c>
      <c r="T87" s="16">
        <f>[3]攻城值!AK87</f>
        <v>2139.2066394430126</v>
      </c>
      <c r="U87" s="16">
        <f>[3]攻城值!AL87</f>
        <v>2235.5562269769644</v>
      </c>
      <c r="V87" s="16">
        <f>[3]攻城值!AM87</f>
        <v>2475.2851775959512</v>
      </c>
      <c r="W87" s="16">
        <f>[3]攻城值!AN87</f>
        <v>2536.8903959475369</v>
      </c>
      <c r="AA87" s="54">
        <v>84</v>
      </c>
      <c r="AB87" s="13">
        <f>[2]国家城池攻打!AL87</f>
        <v>1486708001.8554606</v>
      </c>
      <c r="AC87" s="13">
        <f>[2]国家城池攻打!AM87</f>
        <v>1575490082.0874584</v>
      </c>
      <c r="AD87" s="13">
        <f>[2]国家城池攻打!AN87</f>
        <v>153037713.48942983</v>
      </c>
      <c r="AE87" s="13">
        <f>[2]国家城池攻打!AO87</f>
        <v>32544243.509221479</v>
      </c>
      <c r="AF87" s="13">
        <f>[2]国家城池攻打!AP87</f>
        <v>12257774.32343905</v>
      </c>
      <c r="AG87" s="13">
        <f>[2]国家城池攻打!AQ87</f>
        <v>3260037815.2650094</v>
      </c>
    </row>
    <row r="88" spans="3:33" x14ac:dyDescent="0.2">
      <c r="C88" s="16">
        <v>82</v>
      </c>
      <c r="D88" s="16">
        <f>[4]其他调用!T88</f>
        <v>4944978701</v>
      </c>
      <c r="E88" s="16">
        <f>[4]其他调用!U88</f>
        <v>5278195203</v>
      </c>
      <c r="F88" s="16">
        <f>[4]其他调用!V88</f>
        <v>6233263764</v>
      </c>
      <c r="G88" s="16">
        <f>[4]其他调用!W88</f>
        <v>8369420203</v>
      </c>
      <c r="H88" s="16">
        <f>[4]其他调用!X88</f>
        <v>9705401233</v>
      </c>
      <c r="L88" s="15">
        <v>83</v>
      </c>
      <c r="M88" s="13">
        <f>[3]非r将兵属性验证!AM89</f>
        <v>7123.9201449359607</v>
      </c>
      <c r="R88" s="16">
        <v>84</v>
      </c>
      <c r="S88" s="16">
        <f>[3]攻城值!AJ88</f>
        <v>2090.0743047908632</v>
      </c>
      <c r="T88" s="16">
        <f>[3]攻城值!AK88</f>
        <v>2185.6897028761914</v>
      </c>
      <c r="U88" s="16">
        <f>[3]攻城值!AL88</f>
        <v>2286.9783192123105</v>
      </c>
      <c r="V88" s="16">
        <f>[3]攻城值!AM88</f>
        <v>2514.4890109507905</v>
      </c>
      <c r="W88" s="16">
        <f>[3]攻城值!AN88</f>
        <v>2566.0113694258189</v>
      </c>
      <c r="AA88" s="54">
        <v>85</v>
      </c>
      <c r="AB88" s="13">
        <f>[2]国家城池攻打!AL88</f>
        <v>1492284322.7651639</v>
      </c>
      <c r="AC88" s="13">
        <f>[2]国家城池攻打!AM88</f>
        <v>1599354487.3792224</v>
      </c>
      <c r="AD88" s="13">
        <f>[2]国家城池攻打!AN88</f>
        <v>153776357.46680674</v>
      </c>
      <c r="AE88" s="13">
        <f>[2]国家城池攻打!AO88</f>
        <v>32814397.545048542</v>
      </c>
      <c r="AF88" s="13">
        <f>[2]国家城池攻打!AP88</f>
        <v>12348154.565706631</v>
      </c>
      <c r="AG88" s="13">
        <f>[2]国家城池攻打!AQ88</f>
        <v>3290577719.7219486</v>
      </c>
    </row>
    <row r="89" spans="3:33" x14ac:dyDescent="0.2">
      <c r="C89" s="16">
        <v>83</v>
      </c>
      <c r="D89" s="16">
        <f>[4]其他调用!T89</f>
        <v>5278585062</v>
      </c>
      <c r="E89" s="16">
        <f>[4]其他调用!U89</f>
        <v>5667649463</v>
      </c>
      <c r="F89" s="16">
        <f>[4]其他调用!V89</f>
        <v>6694726772</v>
      </c>
      <c r="G89" s="16">
        <f>[4]其他调用!W89</f>
        <v>9027425601</v>
      </c>
      <c r="H89" s="16">
        <f>[4]其他调用!X89</f>
        <v>10382509114</v>
      </c>
      <c r="L89" s="15">
        <v>84</v>
      </c>
      <c r="M89" s="13">
        <f>[3]非r将兵属性验证!AM90</f>
        <v>7191.0650393413598</v>
      </c>
      <c r="R89" s="16">
        <v>85</v>
      </c>
      <c r="S89" s="16">
        <f>[3]攻城值!AJ89</f>
        <v>2133.107877143475</v>
      </c>
      <c r="T89" s="16">
        <f>[3]攻城值!AK89</f>
        <v>2235.1871920509725</v>
      </c>
      <c r="U89" s="16">
        <f>[3]攻城值!AL89</f>
        <v>2342.8193789282436</v>
      </c>
      <c r="V89" s="16">
        <f>[3]攻城值!AM89</f>
        <v>2540.3371700320872</v>
      </c>
      <c r="W89" s="16">
        <f>[3]攻城值!AN89</f>
        <v>2591.9549242823723</v>
      </c>
      <c r="AA89" s="54">
        <v>86</v>
      </c>
      <c r="AB89" s="13">
        <f>[2]国家城池攻打!AL89</f>
        <v>1497832270.0707254</v>
      </c>
      <c r="AC89" s="13">
        <f>[2]国家城池攻打!AM89</f>
        <v>1623290960.6902699</v>
      </c>
      <c r="AD89" s="13">
        <f>[2]国家城池攻打!AN89</f>
        <v>154515656.29105657</v>
      </c>
      <c r="AE89" s="13">
        <f>[2]国家城池攻打!AO89</f>
        <v>33085461.692614581</v>
      </c>
      <c r="AF89" s="13">
        <f>[2]国家城池攻打!AP89</f>
        <v>12438851.768289469</v>
      </c>
      <c r="AG89" s="13">
        <f>[2]国家城池攻打!AQ89</f>
        <v>3321163200.5129561</v>
      </c>
    </row>
    <row r="90" spans="3:33" x14ac:dyDescent="0.2">
      <c r="C90" s="16">
        <v>84</v>
      </c>
      <c r="D90" s="16">
        <f>[4]其他调用!T90</f>
        <v>5633478450</v>
      </c>
      <c r="E90" s="16">
        <f>[4]其他调用!U90</f>
        <v>6081895822</v>
      </c>
      <c r="F90" s="16">
        <f>[4]其他调用!V90</f>
        <v>7174692338</v>
      </c>
      <c r="G90" s="16">
        <f>[4]其他调用!W90</f>
        <v>9717410337</v>
      </c>
      <c r="H90" s="16">
        <f>[4]其他调用!X90</f>
        <v>11089014140</v>
      </c>
      <c r="L90" s="15">
        <v>85</v>
      </c>
      <c r="M90" s="13">
        <f>[3]非r将兵属性验证!AM91</f>
        <v>7257.7700307679652</v>
      </c>
      <c r="R90" s="16">
        <v>86</v>
      </c>
      <c r="S90" s="16">
        <f>[3]攻城值!AJ90</f>
        <v>2175.3640695023828</v>
      </c>
      <c r="T90" s="16">
        <f>[3]攻城值!AK90</f>
        <v>2285.2358199067112</v>
      </c>
      <c r="U90" s="16">
        <f>[3]攻城值!AL90</f>
        <v>2399.4856640191097</v>
      </c>
      <c r="V90" s="16">
        <f>[3]攻城值!AM90</f>
        <v>2566.2532971584269</v>
      </c>
      <c r="W90" s="16">
        <f>[3]攻城值!AN90</f>
        <v>2618.048049877149</v>
      </c>
      <c r="AA90" s="54">
        <v>87</v>
      </c>
      <c r="AB90" s="13">
        <f>[2]国家城池攻打!AL90</f>
        <v>1503351843.7721453</v>
      </c>
      <c r="AC90" s="13">
        <f>[2]国家城池攻打!AM90</f>
        <v>1647299502.0206013</v>
      </c>
      <c r="AD90" s="13">
        <f>[2]国家城池攻打!AN90</f>
        <v>155255609.96217939</v>
      </c>
      <c r="AE90" s="13">
        <f>[2]国家城池攻打!AO90</f>
        <v>33352002.363583632</v>
      </c>
      <c r="AF90" s="13">
        <f>[2]国家城池攻打!AP90</f>
        <v>12529865.931187563</v>
      </c>
      <c r="AG90" s="13">
        <f>[2]国家城池攻打!AQ90</f>
        <v>3351788824.0496969</v>
      </c>
    </row>
    <row r="91" spans="3:33" x14ac:dyDescent="0.2">
      <c r="C91" s="16">
        <v>85</v>
      </c>
      <c r="D91" s="16">
        <f>[4]其他调用!T91</f>
        <v>5980837579</v>
      </c>
      <c r="E91" s="16">
        <f>[4]其他调用!U91</f>
        <v>6519723121</v>
      </c>
      <c r="F91" s="16">
        <f>[4]其他调用!V91</f>
        <v>7696037110</v>
      </c>
      <c r="G91" s="16">
        <f>[4]其他调用!W91</f>
        <v>10396878105</v>
      </c>
      <c r="H91" s="16">
        <f>[4]其他调用!X91</f>
        <v>11824902966</v>
      </c>
      <c r="L91" s="15">
        <v>86</v>
      </c>
      <c r="M91" s="13">
        <f>[3]非r将兵属性验证!AM92</f>
        <v>7325.3896513009249</v>
      </c>
      <c r="R91" s="16">
        <v>87</v>
      </c>
      <c r="S91" s="16">
        <f>[3]攻城值!AJ91</f>
        <v>2216.7835119261554</v>
      </c>
      <c r="T91" s="16">
        <f>[3]攻城值!AK91</f>
        <v>2335.8756703915997</v>
      </c>
      <c r="U91" s="16">
        <f>[3]攻城值!AL91</f>
        <v>2453.3661684480394</v>
      </c>
      <c r="V91" s="16">
        <f>[3]攻城值!AM91</f>
        <v>2592.3209636353567</v>
      </c>
      <c r="W91" s="16">
        <f>[3]攻城值!AN91</f>
        <v>2644.0777524495702</v>
      </c>
      <c r="AA91" s="54">
        <v>88</v>
      </c>
      <c r="AB91" s="13">
        <f>[2]国家城池攻打!AL91</f>
        <v>1508843043.8694239</v>
      </c>
      <c r="AC91" s="13">
        <f>[2]国家城池攻打!AM91</f>
        <v>1671380111.3702164</v>
      </c>
      <c r="AD91" s="13">
        <f>[2]国家城池攻打!AN91</f>
        <v>155996218.48017514</v>
      </c>
      <c r="AE91" s="13">
        <f>[2]国家城池攻打!AO91</f>
        <v>33583006.88879595</v>
      </c>
      <c r="AF91" s="13">
        <f>[2]国家城池攻打!AP91</f>
        <v>12621197.054400913</v>
      </c>
      <c r="AG91" s="13">
        <f>[2]国家城池攻打!AQ91</f>
        <v>3382423577.663012</v>
      </c>
    </row>
    <row r="92" spans="3:33" x14ac:dyDescent="0.2">
      <c r="C92" s="16">
        <v>86</v>
      </c>
      <c r="D92" s="16">
        <f>[4]其他调用!T92</f>
        <v>6396403647</v>
      </c>
      <c r="E92" s="16">
        <f>[4]其他调用!U92</f>
        <v>7012665151</v>
      </c>
      <c r="F92" s="16">
        <f>[4]其他调用!V92</f>
        <v>8323677532</v>
      </c>
      <c r="G92" s="16">
        <f>[4]其他调用!W92</f>
        <v>11054601822</v>
      </c>
      <c r="H92" s="16">
        <f>[4]其他调用!X92</f>
        <v>12313056770</v>
      </c>
      <c r="L92" s="15">
        <v>87</v>
      </c>
      <c r="M92" s="13">
        <f>[3]非r将兵属性验证!AM93</f>
        <v>7391.703930648232</v>
      </c>
      <c r="R92" s="16">
        <v>88</v>
      </c>
      <c r="S92" s="16">
        <f>[3]攻城值!AJ92</f>
        <v>2332.9966384430677</v>
      </c>
      <c r="T92" s="16">
        <f>[3]攻城值!AK92</f>
        <v>2464.4978050872678</v>
      </c>
      <c r="U92" s="16">
        <f>[3]攻城值!AL92</f>
        <v>2586.1647819143491</v>
      </c>
      <c r="V92" s="16">
        <f>[3]攻城值!AM92</f>
        <v>2703.1413283624629</v>
      </c>
      <c r="W92" s="16">
        <f>[3]攻城值!AN92</f>
        <v>2764.9147929126293</v>
      </c>
      <c r="AA92" s="54">
        <v>89</v>
      </c>
      <c r="AB92" s="13">
        <f>[2]国家城池攻打!AL92</f>
        <v>1514305870.3625607</v>
      </c>
      <c r="AC92" s="13">
        <f>[2]国家城池攻打!AM92</f>
        <v>1695532788.7391155</v>
      </c>
      <c r="AD92" s="13">
        <f>[2]国家城池攻打!AN92</f>
        <v>156737481.84504384</v>
      </c>
      <c r="AE92" s="13">
        <f>[2]国家城池攻打!AO92</f>
        <v>33814725.884995848</v>
      </c>
      <c r="AF92" s="13">
        <f>[2]国家城池攻打!AP92</f>
        <v>12712845.137929527</v>
      </c>
      <c r="AG92" s="13">
        <f>[2]国家城池攻打!AQ92</f>
        <v>3413103711.969645</v>
      </c>
    </row>
    <row r="93" spans="3:33" x14ac:dyDescent="0.2">
      <c r="C93" s="16">
        <v>87</v>
      </c>
      <c r="D93" s="16">
        <f>[4]其他调用!T93</f>
        <v>6828447913</v>
      </c>
      <c r="E93" s="16">
        <f>[4]其他调用!U93</f>
        <v>7541036284</v>
      </c>
      <c r="F93" s="16">
        <f>[4]其他调用!V93</f>
        <v>8983384377</v>
      </c>
      <c r="G93" s="16">
        <f>[4]其他调用!W93</f>
        <v>11706894697</v>
      </c>
      <c r="H93" s="16">
        <f>[4]其他调用!X93</f>
        <v>12826432674</v>
      </c>
      <c r="L93" s="15">
        <v>88</v>
      </c>
      <c r="M93" s="13">
        <f>[3]非r将兵属性验证!AM94</f>
        <v>7459.7921847068637</v>
      </c>
      <c r="R93" s="16">
        <v>89</v>
      </c>
      <c r="S93" s="16">
        <f>[3]攻城值!AJ93</f>
        <v>2374.6358295983173</v>
      </c>
      <c r="T93" s="16">
        <f>[3]攻城值!AK93</f>
        <v>2517.0546938443126</v>
      </c>
      <c r="U93" s="16">
        <f>[3]攻城值!AL93</f>
        <v>2639.8201298777167</v>
      </c>
      <c r="V93" s="16">
        <f>[3]攻城值!AM93</f>
        <v>2729.8126437498286</v>
      </c>
      <c r="W93" s="16">
        <f>[3]攻城值!AN93</f>
        <v>2808.0368247029328</v>
      </c>
      <c r="AA93" s="54">
        <v>90</v>
      </c>
      <c r="AB93" s="13">
        <f>[2]国家城池攻打!AL93</f>
        <v>1519108547.4894855</v>
      </c>
      <c r="AC93" s="13">
        <f>[2]国家城池攻打!AM93</f>
        <v>1712633689.4141064</v>
      </c>
      <c r="AD93" s="13">
        <f>[2]国家城池攻打!AN93</f>
        <v>157479400.05678543</v>
      </c>
      <c r="AE93" s="13">
        <f>[2]国家城池攻打!AO93</f>
        <v>34047159.352183305</v>
      </c>
      <c r="AF93" s="13">
        <f>[2]国家城池攻打!AP93</f>
        <v>12803057.144718075</v>
      </c>
      <c r="AG93" s="13">
        <f>[2]国家城池攻打!AQ93</f>
        <v>3436071853.4572792</v>
      </c>
    </row>
    <row r="94" spans="3:33" x14ac:dyDescent="0.2">
      <c r="C94" s="16">
        <v>88</v>
      </c>
      <c r="D94" s="16">
        <f>[4]其他调用!T94</f>
        <v>7285073311</v>
      </c>
      <c r="E94" s="16">
        <f>[4]其他调用!U94</f>
        <v>8101542796</v>
      </c>
      <c r="F94" s="16">
        <f>[4]其他调用!V94</f>
        <v>9664794089</v>
      </c>
      <c r="G94" s="16">
        <f>[4]其他调用!W94</f>
        <v>12380976354</v>
      </c>
      <c r="H94" s="16">
        <f>[4]其他调用!X94</f>
        <v>13363365930</v>
      </c>
      <c r="L94" s="15">
        <v>89</v>
      </c>
      <c r="M94" s="13">
        <f>[3]非r将兵属性验证!AM95</f>
        <v>7525.7223076748915</v>
      </c>
      <c r="R94" s="16">
        <v>90</v>
      </c>
      <c r="S94" s="16">
        <f>[3]攻城值!AJ94</f>
        <v>2416.754859925798</v>
      </c>
      <c r="T94" s="16">
        <f>[3]攻城值!AK94</f>
        <v>2570.2795067882107</v>
      </c>
      <c r="U94" s="16">
        <f>[3]攻城值!AL94</f>
        <v>2693.9700388834221</v>
      </c>
      <c r="V94" s="16">
        <f>[3]攻城值!AM94</f>
        <v>2770.6209387912545</v>
      </c>
      <c r="W94" s="16">
        <f>[3]攻城值!AN94</f>
        <v>2851.3769691869588</v>
      </c>
      <c r="AA94" s="54">
        <v>91</v>
      </c>
      <c r="AB94" s="13">
        <f>[2]国家城池攻打!AL94</f>
        <v>1525906559.4022083</v>
      </c>
      <c r="AC94" s="13">
        <f>[2]国家城池攻打!AM94</f>
        <v>1720573205.198921</v>
      </c>
      <c r="AD94" s="13">
        <f>[2]国家城池攻打!AN94</f>
        <v>158126794.52753878</v>
      </c>
      <c r="AE94" s="13">
        <f>[2]国家城池攻打!AO94</f>
        <v>34200770.614510641</v>
      </c>
      <c r="AF94" s="13">
        <f>[2]国家城池攻打!AP94</f>
        <v>12837333.389747439</v>
      </c>
      <c r="AG94" s="13">
        <f>[2]国家城池攻打!AQ94</f>
        <v>3451644663.1329265</v>
      </c>
    </row>
    <row r="95" spans="3:33" x14ac:dyDescent="0.2">
      <c r="C95" s="16">
        <v>89</v>
      </c>
      <c r="D95" s="16">
        <f>[4]其他调用!T95</f>
        <v>7763381028</v>
      </c>
      <c r="E95" s="16">
        <f>[4]其他调用!U95</f>
        <v>8696055096</v>
      </c>
      <c r="F95" s="16">
        <f>[4]其他调用!V95</f>
        <v>10361125492</v>
      </c>
      <c r="G95" s="16">
        <f>[4]其他调用!W95</f>
        <v>13090293970</v>
      </c>
      <c r="H95" s="16">
        <f>[4]其他调用!X95</f>
        <v>13935861704</v>
      </c>
      <c r="L95" s="15">
        <v>90</v>
      </c>
      <c r="M95" s="13">
        <f>[3]非r将兵属性验证!AM96</f>
        <v>7594.2729140195461</v>
      </c>
      <c r="R95" s="16">
        <v>91</v>
      </c>
      <c r="S95" s="16">
        <f>[3]攻城值!AJ95</f>
        <v>2458.4416242655793</v>
      </c>
      <c r="T95" s="16">
        <f>[3]攻城值!AK95</f>
        <v>2617.3802487029452</v>
      </c>
      <c r="U95" s="16">
        <f>[3]攻城值!AL95</f>
        <v>2741.4473415577495</v>
      </c>
      <c r="V95" s="16">
        <f>[3]攻城值!AM95</f>
        <v>2814.154833164197</v>
      </c>
      <c r="W95" s="16">
        <f>[3]攻城值!AN95</f>
        <v>2895.5405287119188</v>
      </c>
      <c r="AA95" s="54">
        <v>92</v>
      </c>
      <c r="AB95" s="13">
        <f>[2]国家城池攻打!AL95</f>
        <v>1532704571.3149304</v>
      </c>
      <c r="AC95" s="13">
        <f>[2]国家城池攻打!AM95</f>
        <v>1728512720.9837346</v>
      </c>
      <c r="AD95" s="13">
        <f>[2]国家城池攻打!AN95</f>
        <v>158772129.90628013</v>
      </c>
      <c r="AE95" s="13">
        <f>[2]国家城池攻打!AO95</f>
        <v>34354381.876837969</v>
      </c>
      <c r="AF95" s="13">
        <f>[2]国家城池攻打!AP95</f>
        <v>12871609.634776799</v>
      </c>
      <c r="AG95" s="13">
        <f>[2]国家城池攻打!AQ95</f>
        <v>3467215413.7165599</v>
      </c>
    </row>
    <row r="96" spans="3:33" x14ac:dyDescent="0.2">
      <c r="C96" s="16">
        <v>90</v>
      </c>
      <c r="D96" s="16">
        <f>[4]其他调用!T96</f>
        <v>8272848252</v>
      </c>
      <c r="E96" s="16">
        <f>[4]其他调用!U96</f>
        <v>9310580302</v>
      </c>
      <c r="F96" s="16">
        <f>[4]其他调用!V96</f>
        <v>11107030025</v>
      </c>
      <c r="G96" s="16">
        <f>[4]其他调用!W96</f>
        <v>13850591080</v>
      </c>
      <c r="H96" s="16">
        <f>[4]其他调用!X96</f>
        <v>14531865726</v>
      </c>
      <c r="L96" s="15">
        <v>91</v>
      </c>
      <c r="M96" s="13">
        <f>[3]非r将兵属性验证!AM97</f>
        <v>7659.8252634231749</v>
      </c>
      <c r="R96" s="16">
        <v>92</v>
      </c>
      <c r="S96" s="16">
        <f>[3]攻城值!AJ96</f>
        <v>2500.1352313473685</v>
      </c>
      <c r="T96" s="16">
        <f>[3]攻城值!AK96</f>
        <v>2669.8043691581174</v>
      </c>
      <c r="U96" s="16">
        <f>[3]攻城值!AL96</f>
        <v>2786.2511285016903</v>
      </c>
      <c r="V96" s="16">
        <f>[3]攻城值!AM96</f>
        <v>2858.7856340036819</v>
      </c>
      <c r="W96" s="16">
        <f>[3]攻城值!AN96</f>
        <v>2939.7040882368783</v>
      </c>
      <c r="AA96" s="54">
        <v>93</v>
      </c>
      <c r="AB96" s="13">
        <f>[2]国家城池攻打!AL96</f>
        <v>1539502583.227653</v>
      </c>
      <c r="AC96" s="13">
        <f>[2]国家城池攻打!AM96</f>
        <v>1736452236.7685492</v>
      </c>
      <c r="AD96" s="13">
        <f>[2]国家城池攻打!AN96</f>
        <v>159417465.28502145</v>
      </c>
      <c r="AE96" s="13">
        <f>[2]国家城池攻打!AO96</f>
        <v>34507993.139165297</v>
      </c>
      <c r="AF96" s="13">
        <f>[2]国家城池攻打!AP96</f>
        <v>12905885.879806163</v>
      </c>
      <c r="AG96" s="13">
        <f>[2]国家城池攻打!AQ96</f>
        <v>3482786164.3001952</v>
      </c>
    </row>
    <row r="97" spans="3:33" x14ac:dyDescent="0.2">
      <c r="C97" s="16">
        <v>91</v>
      </c>
      <c r="D97" s="16">
        <f>[4]其他调用!T97</f>
        <v>8765352405</v>
      </c>
      <c r="E97" s="16">
        <f>[4]其他调用!U97</f>
        <v>9920815181</v>
      </c>
      <c r="F97" s="16">
        <f>[4]其他调用!V97</f>
        <v>11833882228</v>
      </c>
      <c r="G97" s="16">
        <f>[4]其他调用!W97</f>
        <v>14437940678</v>
      </c>
      <c r="H97" s="16">
        <f>[4]其他调用!X97</f>
        <v>15121343370</v>
      </c>
      <c r="L97" s="15">
        <v>92</v>
      </c>
      <c r="M97" s="13">
        <f>[3]非r将兵属性验证!AM98</f>
        <v>7728.6470626701648</v>
      </c>
      <c r="R97" s="16">
        <v>93</v>
      </c>
      <c r="S97" s="16">
        <f>[3]攻城值!AJ97</f>
        <v>2546.1304458185309</v>
      </c>
      <c r="T97" s="16">
        <f>[3]攻城值!AK97</f>
        <v>2734.5166280770641</v>
      </c>
      <c r="U97" s="16">
        <f>[3]攻城值!AL97</f>
        <v>2831.9047210137855</v>
      </c>
      <c r="V97" s="16">
        <f>[3]攻城值!AM97</f>
        <v>2903.4194476289663</v>
      </c>
      <c r="W97" s="16">
        <f>[3]攻城值!AN97</f>
        <v>2983.8676477618383</v>
      </c>
      <c r="AA97" s="54">
        <v>94</v>
      </c>
      <c r="AB97" s="13">
        <f>[2]国家城池攻打!AL97</f>
        <v>1546300595.1403754</v>
      </c>
      <c r="AC97" s="13">
        <f>[2]国家城池攻打!AM97</f>
        <v>1744391752.5533638</v>
      </c>
      <c r="AD97" s="13">
        <f>[2]国家城池攻打!AN97</f>
        <v>160062800.66376281</v>
      </c>
      <c r="AE97" s="13">
        <f>[2]国家城池攻打!AO97</f>
        <v>34655873.509390689</v>
      </c>
      <c r="AF97" s="13">
        <f>[2]国家城池攻打!AP97</f>
        <v>12940162.124835525</v>
      </c>
      <c r="AG97" s="13">
        <f>[2]国家城池攻打!AQ97</f>
        <v>3498351183.9917283</v>
      </c>
    </row>
    <row r="98" spans="3:33" x14ac:dyDescent="0.2">
      <c r="C98" s="16">
        <v>92</v>
      </c>
      <c r="D98" s="16">
        <f>[4]其他调用!T98</f>
        <v>9289781503</v>
      </c>
      <c r="E98" s="16">
        <f>[4]其他调用!U98</f>
        <v>10549780334</v>
      </c>
      <c r="F98" s="16">
        <f>[4]其他调用!V98</f>
        <v>12578008994</v>
      </c>
      <c r="G98" s="16">
        <f>[4]其他调用!W98</f>
        <v>15032195106</v>
      </c>
      <c r="H98" s="16">
        <f>[4]其他调用!X98</f>
        <v>15747427188</v>
      </c>
      <c r="L98" s="15">
        <v>93</v>
      </c>
      <c r="M98" s="13">
        <f>[3]非r将兵属性验证!AM99</f>
        <v>7794.0125995524631</v>
      </c>
      <c r="R98" s="16">
        <v>94</v>
      </c>
      <c r="S98" s="16">
        <f>[3]攻城值!AJ98</f>
        <v>2604.2233778769246</v>
      </c>
      <c r="T98" s="16">
        <f>[3]攻城值!AK98</f>
        <v>2790.1338822543421</v>
      </c>
      <c r="U98" s="16">
        <f>[3]攻城值!AL98</f>
        <v>2877.3252105821575</v>
      </c>
      <c r="V98" s="16">
        <f>[3]攻城值!AM98</f>
        <v>2948.0532612542511</v>
      </c>
      <c r="W98" s="16">
        <f>[3]攻城值!AN98</f>
        <v>3028.0312072867982</v>
      </c>
      <c r="AA98" s="54">
        <v>95</v>
      </c>
      <c r="AB98" s="13">
        <f>[2]国家城池攻打!AL98</f>
        <v>1553098607.053098</v>
      </c>
      <c r="AC98" s="13">
        <f>[2]国家城池攻打!AM98</f>
        <v>1752331268.3381784</v>
      </c>
      <c r="AD98" s="13">
        <f>[2]国家城池攻打!AN98</f>
        <v>160708136.04250416</v>
      </c>
      <c r="AE98" s="13">
        <f>[2]国家城池攻打!AO98</f>
        <v>34802193.447475322</v>
      </c>
      <c r="AF98" s="13">
        <f>[2]国家城池攻打!AP98</f>
        <v>12974438.369864888</v>
      </c>
      <c r="AG98" s="13">
        <f>[2]国家城池攻打!AQ98</f>
        <v>3513914643.251121</v>
      </c>
    </row>
    <row r="99" spans="3:33" x14ac:dyDescent="0.2">
      <c r="C99" s="16">
        <v>93</v>
      </c>
      <c r="D99" s="16">
        <f>[4]其他调用!T99</f>
        <v>9838631201</v>
      </c>
      <c r="E99" s="16">
        <f>[4]其他调用!U99</f>
        <v>11230432764</v>
      </c>
      <c r="F99" s="16">
        <f>[4]其他调用!V99</f>
        <v>13353188099</v>
      </c>
      <c r="G99" s="16">
        <f>[4]其他调用!W99</f>
        <v>15663238955</v>
      </c>
      <c r="H99" s="16">
        <f>[4]其他调用!X99</f>
        <v>16385710045</v>
      </c>
      <c r="L99" s="15">
        <v>94</v>
      </c>
      <c r="M99" s="13">
        <f>[3]非r将兵属性验证!AM100</f>
        <v>7862.436174456041</v>
      </c>
      <c r="R99" s="16">
        <v>95</v>
      </c>
      <c r="S99" s="16">
        <f>[3]攻城值!AJ99</f>
        <v>2663.090878111751</v>
      </c>
      <c r="T99" s="16">
        <f>[3]攻城值!AK99</f>
        <v>2844.4175806904068</v>
      </c>
      <c r="U99" s="16">
        <f>[3]攻城值!AL99</f>
        <v>2922.3943607214669</v>
      </c>
      <c r="V99" s="16">
        <f>[3]攻城值!AM99</f>
        <v>2992.6870748795354</v>
      </c>
      <c r="W99" s="16">
        <f>[3]攻城值!AN99</f>
        <v>3072.1947668117582</v>
      </c>
      <c r="AA99" s="54">
        <v>96</v>
      </c>
      <c r="AB99" s="13">
        <f>[2]国家城池攻打!AL99</f>
        <v>1559896618.9658203</v>
      </c>
      <c r="AC99" s="13">
        <f>[2]国家城池攻打!AM99</f>
        <v>1760210175.802125</v>
      </c>
      <c r="AD99" s="13">
        <f>[2]国家城池攻打!AN99</f>
        <v>161353471.42124552</v>
      </c>
      <c r="AE99" s="13">
        <f>[2]国家城池攻打!AO99</f>
        <v>34948513.385559946</v>
      </c>
      <c r="AF99" s="13">
        <f>[2]国家城池攻打!AP99</f>
        <v>13004614.453042159</v>
      </c>
      <c r="AG99" s="13">
        <f>[2]国家城池攻打!AQ99</f>
        <v>3529413394.0277929</v>
      </c>
    </row>
    <row r="100" spans="3:33" x14ac:dyDescent="0.2">
      <c r="C100" s="16">
        <v>94</v>
      </c>
      <c r="D100" s="16">
        <f>[4]其他调用!T100</f>
        <v>10439440062</v>
      </c>
      <c r="E100" s="16">
        <f>[4]其他调用!U100</f>
        <v>11922716820</v>
      </c>
      <c r="F100" s="16">
        <f>[4]其他调用!V100</f>
        <v>14174778352</v>
      </c>
      <c r="G100" s="16">
        <f>[4]其他调用!W100</f>
        <v>16303008901</v>
      </c>
      <c r="H100" s="16">
        <f>[4]其他调用!X100</f>
        <v>17057098461</v>
      </c>
      <c r="L100" s="15">
        <v>95</v>
      </c>
      <c r="M100" s="13">
        <f>[3]非r将兵属性验证!AM101</f>
        <v>7928.2838700936845</v>
      </c>
      <c r="R100" s="16">
        <v>96</v>
      </c>
      <c r="S100" s="16">
        <f>[3]攻城值!AJ100</f>
        <v>2722.6096070345211</v>
      </c>
      <c r="T100" s="16">
        <f>[3]攻城值!AK100</f>
        <v>2898.9948745713286</v>
      </c>
      <c r="U100" s="16">
        <f>[3]攻城值!AL100</f>
        <v>2967.4635108607763</v>
      </c>
      <c r="V100" s="16">
        <f>[3]攻城值!AM100</f>
        <v>3037.3208885048198</v>
      </c>
      <c r="W100" s="16">
        <f>[3]攻城值!AN100</f>
        <v>3116.3583263367177</v>
      </c>
      <c r="AA100" s="54">
        <v>97</v>
      </c>
      <c r="AB100" s="13">
        <f>[2]国家城池攻打!AL100</f>
        <v>1577844217.9080296</v>
      </c>
      <c r="AC100" s="13">
        <f>[2]国家城池攻打!AM100</f>
        <v>1767789862.2788787</v>
      </c>
      <c r="AD100" s="13">
        <f>[2]国家城池攻打!AN100</f>
        <v>161986486.07428324</v>
      </c>
      <c r="AE100" s="13">
        <f>[2]国家城池攻打!AO100</f>
        <v>35094833.323644564</v>
      </c>
      <c r="AF100" s="13">
        <f>[2]国家城池攻打!AP100</f>
        <v>13027192.556443023</v>
      </c>
      <c r="AG100" s="13">
        <f>[2]国家城池攻打!AQ100</f>
        <v>3555742592.1412792</v>
      </c>
    </row>
    <row r="101" spans="3:33" x14ac:dyDescent="0.2">
      <c r="C101" s="16">
        <v>95</v>
      </c>
      <c r="D101" s="16">
        <f>[4]其他调用!T101</f>
        <v>11062660654</v>
      </c>
      <c r="E101" s="16">
        <f>[4]其他调用!U101</f>
        <v>12651812204</v>
      </c>
      <c r="F101" s="16">
        <f>[4]其他调用!V101</f>
        <v>15032724530</v>
      </c>
      <c r="G101" s="16">
        <f>[4]其他调用!W101</f>
        <v>16979363214</v>
      </c>
      <c r="H101" s="16">
        <f>[4]其他调用!X101</f>
        <v>17759996891</v>
      </c>
      <c r="L101" s="15">
        <v>96</v>
      </c>
      <c r="M101" s="13">
        <f>[3]非r将兵属性验证!AM102</f>
        <v>7996.3157135581278</v>
      </c>
      <c r="R101" s="16">
        <v>97</v>
      </c>
      <c r="S101" s="16">
        <f>[3]攻城值!AJ101</f>
        <v>2781.6624648704524</v>
      </c>
      <c r="T101" s="16">
        <f>[3]攻城值!AK101</f>
        <v>2951.6776601658344</v>
      </c>
      <c r="U101" s="16">
        <f>[3]攻城值!AL101</f>
        <v>3012.5326610000866</v>
      </c>
      <c r="V101" s="16">
        <f>[3]攻城值!AM101</f>
        <v>3081.9547021301041</v>
      </c>
      <c r="W101" s="16">
        <f>[3]攻城值!AN101</f>
        <v>3160.5218858616777</v>
      </c>
      <c r="AA101" s="54">
        <v>98</v>
      </c>
      <c r="AB101" s="13">
        <f>[2]国家城池攻打!AL101</f>
        <v>1595857541.4549985</v>
      </c>
      <c r="AC101" s="13">
        <f>[2]国家城池攻打!AM101</f>
        <v>1775369548.7556324</v>
      </c>
      <c r="AD101" s="13">
        <f>[2]国家城池攻打!AN101</f>
        <v>162602216.94336867</v>
      </c>
      <c r="AE101" s="13">
        <f>[2]国家城池攻打!AO101</f>
        <v>35241153.261729196</v>
      </c>
      <c r="AF101" s="13">
        <f>[2]国家城池攻打!AP101</f>
        <v>13049770.659843888</v>
      </c>
      <c r="AG101" s="13">
        <f>[2]国家城池攻打!AQ101</f>
        <v>3582120231.0755725</v>
      </c>
    </row>
    <row r="102" spans="3:33" x14ac:dyDescent="0.2">
      <c r="C102" s="16">
        <v>96</v>
      </c>
      <c r="D102" s="16">
        <f>[4]其他调用!T102</f>
        <v>11734220834</v>
      </c>
      <c r="E102" s="16">
        <f>[4]其他调用!U102</f>
        <v>13420365435</v>
      </c>
      <c r="F102" s="16">
        <f>[4]其他调用!V102</f>
        <v>15915224949</v>
      </c>
      <c r="G102" s="16">
        <f>[4]其他调用!W102</f>
        <v>17679584812</v>
      </c>
      <c r="H102" s="16">
        <f>[4]其他调用!X102</f>
        <v>18493490118</v>
      </c>
      <c r="L102" s="15">
        <v>97</v>
      </c>
      <c r="M102" s="13">
        <f>[3]非r将兵属性验证!AM103</f>
        <v>8062.6384257945538</v>
      </c>
      <c r="R102" s="16">
        <v>98</v>
      </c>
      <c r="S102" s="16">
        <f>[3]攻城值!AJ102</f>
        <v>2837.0302918581569</v>
      </c>
      <c r="T102" s="16">
        <f>[3]攻城值!AK102</f>
        <v>2997.1282302775221</v>
      </c>
      <c r="U102" s="16">
        <f>[3]攻城值!AL102</f>
        <v>3057.601811139396</v>
      </c>
      <c r="V102" s="16">
        <f>[3]攻城值!AM102</f>
        <v>3126.5885157553885</v>
      </c>
      <c r="W102" s="16">
        <f>[3]攻城值!AN102</f>
        <v>3204.6854453866376</v>
      </c>
      <c r="AA102" s="54">
        <v>99</v>
      </c>
      <c r="AB102" s="13">
        <f>[2]国家城池攻打!AL102</f>
        <v>1613870865.0019674</v>
      </c>
      <c r="AC102" s="13">
        <f>[2]国家城池攻打!AM102</f>
        <v>1782949235.2323861</v>
      </c>
      <c r="AD102" s="13">
        <f>[2]国家城池攻打!AN102</f>
        <v>163217947.81245413</v>
      </c>
      <c r="AE102" s="13">
        <f>[2]国家城池攻打!AO102</f>
        <v>35387473.199813813</v>
      </c>
      <c r="AF102" s="13">
        <f>[2]国家城池攻打!AP102</f>
        <v>13072348.763244756</v>
      </c>
      <c r="AG102" s="13">
        <f>[2]国家城池攻打!AQ102</f>
        <v>3608497870.0098662</v>
      </c>
    </row>
    <row r="103" spans="3:33" x14ac:dyDescent="0.2">
      <c r="C103" s="16">
        <v>97</v>
      </c>
      <c r="D103" s="16">
        <f>[4]其他调用!T103</f>
        <v>12431316942</v>
      </c>
      <c r="E103" s="16">
        <f>[4]其他调用!U103</f>
        <v>14224790402</v>
      </c>
      <c r="F103" s="16">
        <f>[4]其他调用!V103</f>
        <v>16858137325</v>
      </c>
      <c r="G103" s="16">
        <f>[4]其他调用!W103</f>
        <v>18422422284</v>
      </c>
      <c r="H103" s="16">
        <f>[4]其他调用!X103</f>
        <v>19264993900</v>
      </c>
      <c r="L103" s="15">
        <v>98</v>
      </c>
      <c r="M103" s="13">
        <f>[3]非r将兵属性验证!AM104</f>
        <v>8130.2848669690393</v>
      </c>
      <c r="R103" s="16">
        <v>99</v>
      </c>
      <c r="S103" s="16">
        <f>[3]攻城值!AJ103</f>
        <v>2892.7526426948884</v>
      </c>
      <c r="T103" s="16">
        <f>[3]攻城值!AK103</f>
        <v>3042.5788003892098</v>
      </c>
      <c r="U103" s="16">
        <f>[3]攻城值!AL103</f>
        <v>3102.6709612787063</v>
      </c>
      <c r="V103" s="16">
        <f>[3]攻城值!AM103</f>
        <v>3171.2223293806733</v>
      </c>
      <c r="W103" s="16">
        <f>[3]攻城值!AN103</f>
        <v>3248.8490049115967</v>
      </c>
      <c r="AA103" s="54">
        <v>100</v>
      </c>
      <c r="AB103" s="13">
        <f>[2]国家城池攻打!AL103</f>
        <v>1631884188.5489361</v>
      </c>
      <c r="AC103" s="13">
        <f>[2]国家城池攻打!AM103</f>
        <v>1790528921.7091396</v>
      </c>
      <c r="AD103" s="13">
        <f>[2]国家城池攻打!AN103</f>
        <v>163833678.68153957</v>
      </c>
      <c r="AE103" s="13">
        <f>[2]国家城池攻打!AO103</f>
        <v>35533793.137898438</v>
      </c>
      <c r="AF103" s="13">
        <f>[2]国家城池攻打!AP103</f>
        <v>13094926.866645619</v>
      </c>
      <c r="AG103" s="13">
        <f>[2]国家城池攻打!AQ103</f>
        <v>3634875508.9441595</v>
      </c>
    </row>
    <row r="104" spans="3:33" x14ac:dyDescent="0.2">
      <c r="C104" s="16">
        <v>98</v>
      </c>
      <c r="D104" s="16">
        <f>[4]其他调用!T104</f>
        <v>13149356107</v>
      </c>
      <c r="E104" s="16">
        <f>[4]其他调用!U104</f>
        <v>15042050502</v>
      </c>
      <c r="F104" s="16">
        <f>[4]其他调用!V104</f>
        <v>17856924566</v>
      </c>
      <c r="G104" s="16">
        <f>[4]其他调用!W104</f>
        <v>19199130344</v>
      </c>
      <c r="H104" s="16">
        <f>[4]其他调用!X104</f>
        <v>20075048742</v>
      </c>
      <c r="L104" s="15">
        <v>99</v>
      </c>
      <c r="M104" s="13">
        <f>[3]非r将兵属性验证!AM105</f>
        <v>8197.0754516970574</v>
      </c>
      <c r="R104" s="16">
        <v>100</v>
      </c>
      <c r="S104" s="16">
        <f>[3]攻城值!AJ104</f>
        <v>2948.8295173806459</v>
      </c>
      <c r="T104" s="16">
        <f>[3]攻城值!AK104</f>
        <v>3088.0293705008976</v>
      </c>
      <c r="U104" s="16">
        <f>[3]攻城值!AL104</f>
        <v>3147.7401114180157</v>
      </c>
      <c r="V104" s="16">
        <f>[3]攻城值!AM104</f>
        <v>3215.8561430059576</v>
      </c>
      <c r="W104" s="16">
        <f>[3]攻城值!AN104</f>
        <v>3293.0125644365567</v>
      </c>
      <c r="AA104" s="54">
        <v>101</v>
      </c>
      <c r="AB104" s="13">
        <f>[2]国家城池攻打!AL104</f>
        <v>1649897512.0959051</v>
      </c>
      <c r="AC104" s="13">
        <f>[2]国家城池攻打!AM104</f>
        <v>1798108608.1858928</v>
      </c>
      <c r="AD104" s="13">
        <f>[2]国家城池攻打!AN104</f>
        <v>164449409.550625</v>
      </c>
      <c r="AE104" s="13">
        <f>[2]国家城池攻打!AO104</f>
        <v>35671764.681141414</v>
      </c>
      <c r="AF104" s="13">
        <f>[2]国家城池攻打!AP104</f>
        <v>13117504.970046485</v>
      </c>
      <c r="AG104" s="13">
        <f>[2]国家城池攻打!AQ104</f>
        <v>3661244799.4836106</v>
      </c>
    </row>
    <row r="105" spans="3:33" x14ac:dyDescent="0.2">
      <c r="C105" s="16">
        <v>99</v>
      </c>
      <c r="D105" s="16">
        <f>[4]其他调用!T105</f>
        <v>13900226563</v>
      </c>
      <c r="E105" s="16">
        <f>[4]其他调用!U105</f>
        <v>15899588905</v>
      </c>
      <c r="F105" s="16">
        <f>[4]其他调用!V105</f>
        <v>18903230408</v>
      </c>
      <c r="G105" s="16">
        <f>[4]其他调用!W105</f>
        <v>20001336065</v>
      </c>
      <c r="H105" s="16">
        <f>[4]其他调用!X105</f>
        <v>20872687453</v>
      </c>
      <c r="L105" s="15">
        <v>100</v>
      </c>
      <c r="M105" s="13">
        <f>[3]非r将兵属性验证!AM106</f>
        <v>8264.3426622219631</v>
      </c>
      <c r="AA105" s="54">
        <v>102</v>
      </c>
      <c r="AB105" s="13">
        <f>[2]国家城池攻打!AL105</f>
        <v>1667910835.6428738</v>
      </c>
      <c r="AC105" s="13">
        <f>[2]国家城池攻打!AM105</f>
        <v>1805688294.6626465</v>
      </c>
      <c r="AD105" s="13">
        <f>[2]国家城池攻打!AN105</f>
        <v>165065140.41971043</v>
      </c>
      <c r="AE105" s="13">
        <f>[2]国家城池攻打!AO105</f>
        <v>35809406.681954905</v>
      </c>
      <c r="AF105" s="13">
        <f>[2]国家城池攻打!AP105</f>
        <v>13140083.07344735</v>
      </c>
      <c r="AG105" s="13">
        <f>[2]国家城池攻打!AQ105</f>
        <v>3687613760.4806328</v>
      </c>
    </row>
    <row r="106" spans="3:33" x14ac:dyDescent="0.2">
      <c r="C106" s="16">
        <v>100</v>
      </c>
      <c r="D106" s="16">
        <f>[4]其他调用!T106</f>
        <v>14689729288</v>
      </c>
      <c r="E106" s="16">
        <f>[4]其他调用!U106</f>
        <v>16797383989</v>
      </c>
      <c r="F106" s="16">
        <f>[4]其他调用!V106</f>
        <v>19995897383</v>
      </c>
      <c r="G106" s="16">
        <f>[4]其他调用!W106</f>
        <v>20802261791</v>
      </c>
      <c r="H106" s="16">
        <f>[4]其他调用!X106</f>
        <v>21686551004</v>
      </c>
      <c r="L106" s="15">
        <v>101</v>
      </c>
      <c r="M106" s="13">
        <f>[3]非r将兵属性验证!AM107</f>
        <v>8331.5939989486415</v>
      </c>
      <c r="AA106" s="54">
        <v>103</v>
      </c>
      <c r="AB106" s="13">
        <f>[2]国家城池攻打!AL106</f>
        <v>1685554374.2557096</v>
      </c>
      <c r="AC106" s="13">
        <f>[2]国家城池攻打!AM106</f>
        <v>1812943620.3058083</v>
      </c>
      <c r="AD106" s="13">
        <f>[2]国家城池攻打!AN106</f>
        <v>165680871.28879586</v>
      </c>
      <c r="AE106" s="13">
        <f>[2]国家城池攻打!AO106</f>
        <v>35947048.682768404</v>
      </c>
      <c r="AF106" s="13">
        <f>[2]国家城池攻打!AP106</f>
        <v>13159864.161908869</v>
      </c>
      <c r="AG106" s="13">
        <f>[2]国家城池攻打!AQ106</f>
        <v>3713285778.6949911</v>
      </c>
    </row>
    <row r="107" spans="3:33" x14ac:dyDescent="0.2">
      <c r="C107" s="16">
        <v>101</v>
      </c>
      <c r="D107" s="16">
        <f>[4]其他调用!T107</f>
        <v>15543750526</v>
      </c>
      <c r="E107" s="16">
        <f>[4]其他调用!U107</f>
        <v>17762979519</v>
      </c>
      <c r="F107" s="16">
        <f>[4]其他调用!V107</f>
        <v>20807996596</v>
      </c>
      <c r="G107" s="16">
        <f>[4]其他调用!W107</f>
        <v>21613273390</v>
      </c>
      <c r="H107" s="16">
        <f>[4]其他调用!X107</f>
        <v>22534181577</v>
      </c>
      <c r="L107" s="15">
        <v>102</v>
      </c>
      <c r="M107" s="13">
        <f>[3]非r将兵属性验证!AM108</f>
        <v>8398.4879988131961</v>
      </c>
      <c r="AA107" s="54">
        <v>104</v>
      </c>
      <c r="AB107" s="13">
        <f>[2]国家城池攻打!AL107</f>
        <v>1691900079.5318537</v>
      </c>
      <c r="AC107" s="13">
        <f>[2]国家城池攻打!AM107</f>
        <v>1819859354.3701091</v>
      </c>
      <c r="AD107" s="13">
        <f>[2]国家城池攻打!AN107</f>
        <v>166241102.26506355</v>
      </c>
      <c r="AE107" s="13">
        <f>[2]国家城池攻打!AO107</f>
        <v>36084690.683581904</v>
      </c>
      <c r="AF107" s="13">
        <f>[2]国家城池攻打!AP107</f>
        <v>13176427.40140241</v>
      </c>
      <c r="AG107" s="13">
        <f>[2]国家城池攻打!AQ107</f>
        <v>3727261654.2520108</v>
      </c>
    </row>
    <row r="108" spans="3:33" x14ac:dyDescent="0.2">
      <c r="C108" s="16">
        <v>102</v>
      </c>
      <c r="D108" s="16">
        <f>[4]其他调用!T108</f>
        <v>16447691016</v>
      </c>
      <c r="E108" s="16">
        <f>[4]其他调用!U108</f>
        <v>18766816040</v>
      </c>
      <c r="F108" s="16">
        <f>[4]其他调用!V108</f>
        <v>21624940073</v>
      </c>
      <c r="G108" s="16">
        <f>[4]其他调用!W108</f>
        <v>22460953840</v>
      </c>
      <c r="H108" s="16">
        <f>[4]其他调用!X108</f>
        <v>23404932442</v>
      </c>
      <c r="L108" s="15">
        <v>103</v>
      </c>
      <c r="M108" s="13">
        <f>[3]非r将兵属性验证!AM109</f>
        <v>8466.1930117011798</v>
      </c>
      <c r="AA108" s="54">
        <v>105</v>
      </c>
      <c r="AB108" s="13">
        <f>[2]国家城池攻打!AL108</f>
        <v>1698245784.8079972</v>
      </c>
      <c r="AC108" s="13">
        <f>[2]国家城池攻打!AM108</f>
        <v>1826775088.4344089</v>
      </c>
      <c r="AD108" s="13">
        <f>[2]国家城池攻打!AN108</f>
        <v>166775380.58271021</v>
      </c>
      <c r="AE108" s="13">
        <f>[2]国家城池攻打!AO108</f>
        <v>36222332.684395395</v>
      </c>
      <c r="AF108" s="13">
        <f>[2]国家城池攻打!AP108</f>
        <v>13192990.64089595</v>
      </c>
      <c r="AG108" s="13">
        <f>[2]国家城池攻打!AQ108</f>
        <v>3741211577.1504073</v>
      </c>
    </row>
    <row r="109" spans="3:33" x14ac:dyDescent="0.2">
      <c r="C109" s="16">
        <v>103</v>
      </c>
      <c r="D109" s="16">
        <f>[4]其他调用!T109</f>
        <v>17400144183</v>
      </c>
      <c r="E109" s="16">
        <f>[4]其他调用!U109</f>
        <v>19812522614</v>
      </c>
      <c r="F109" s="16">
        <f>[4]其他调用!V109</f>
        <v>22484722389</v>
      </c>
      <c r="G109" s="16">
        <f>[4]其他调用!W109</f>
        <v>23341592197</v>
      </c>
      <c r="H109" s="16">
        <f>[4]其他调用!X109</f>
        <v>24326856434</v>
      </c>
      <c r="L109" s="15">
        <v>104</v>
      </c>
      <c r="M109" s="13">
        <f>[3]非r将兵属性验证!AM110</f>
        <v>8532.7196747503149</v>
      </c>
      <c r="AA109" s="54">
        <v>106</v>
      </c>
      <c r="AB109" s="13">
        <f>[2]国家城池攻打!AL109</f>
        <v>1704591490.084141</v>
      </c>
      <c r="AC109" s="13">
        <f>[2]国家城池攻打!AM109</f>
        <v>1833690822.4987094</v>
      </c>
      <c r="AD109" s="13">
        <f>[2]国家城池攻打!AN109</f>
        <v>167309658.90035689</v>
      </c>
      <c r="AE109" s="13">
        <f>[2]国家城池攻打!AO109</f>
        <v>36359974.685208887</v>
      </c>
      <c r="AF109" s="13">
        <f>[2]国家城池攻打!AP109</f>
        <v>13209553.880389491</v>
      </c>
      <c r="AG109" s="13">
        <f>[2]国家城池攻打!AQ109</f>
        <v>3755161500.0488057</v>
      </c>
    </row>
    <row r="110" spans="3:33" x14ac:dyDescent="0.2">
      <c r="C110" s="16">
        <v>104</v>
      </c>
      <c r="D110" s="16">
        <f>[4]其他调用!T110</f>
        <v>18394945224</v>
      </c>
      <c r="E110" s="16">
        <f>[4]其他调用!U110</f>
        <v>20926657516</v>
      </c>
      <c r="F110" s="16">
        <f>[4]其他调用!V110</f>
        <v>23384723567</v>
      </c>
      <c r="G110" s="16">
        <f>[4]其他调用!W110</f>
        <v>24281207558</v>
      </c>
      <c r="H110" s="16">
        <f>[4]其他调用!X110</f>
        <v>25282392704</v>
      </c>
      <c r="L110" s="15">
        <v>105</v>
      </c>
      <c r="M110" s="13">
        <f>[3]非r将兵属性验证!AM111</f>
        <v>8600.8713498260877</v>
      </c>
      <c r="AA110" s="54">
        <v>107</v>
      </c>
      <c r="AB110" s="13">
        <f>[2]国家城池攻打!AL110</f>
        <v>1710937195.3602846</v>
      </c>
      <c r="AC110" s="13">
        <f>[2]国家城池攻打!AM110</f>
        <v>1840606556.5630093</v>
      </c>
      <c r="AD110" s="13">
        <f>[2]国家城池攻打!AN110</f>
        <v>167843937.21800357</v>
      </c>
      <c r="AE110" s="13">
        <f>[2]国家城池攻打!AO110</f>
        <v>36497616.686022386</v>
      </c>
      <c r="AF110" s="13">
        <f>[2]国家城池攻打!AP110</f>
        <v>13226117.119883033</v>
      </c>
      <c r="AG110" s="13">
        <f>[2]国家城池攻打!AQ110</f>
        <v>3769111422.9472032</v>
      </c>
    </row>
    <row r="111" spans="3:33" x14ac:dyDescent="0.2">
      <c r="C111" s="16">
        <v>105</v>
      </c>
      <c r="D111" s="16">
        <f>[4]其他调用!T111</f>
        <v>19408954970</v>
      </c>
      <c r="E111" s="16">
        <f>[4]其他调用!U111</f>
        <v>22089486807</v>
      </c>
      <c r="F111" s="16">
        <f>[4]其他调用!V111</f>
        <v>24326283594</v>
      </c>
      <c r="G111" s="16">
        <f>[4]其他调用!W111</f>
        <v>25236556966</v>
      </c>
      <c r="H111" s="16">
        <f>[4]其他调用!X111</f>
        <v>26267898074</v>
      </c>
      <c r="L111" s="15">
        <v>106</v>
      </c>
      <c r="M111" s="13">
        <f>[3]非r将兵属性验证!AM112</f>
        <v>8667.0364089495706</v>
      </c>
      <c r="AA111" s="54">
        <v>108</v>
      </c>
      <c r="AB111" s="13">
        <f>[2]国家城池攻打!AL111</f>
        <v>1717282900.6364281</v>
      </c>
      <c r="AC111" s="13">
        <f>[2]国家城池攻打!AM111</f>
        <v>1847522290.62731</v>
      </c>
      <c r="AD111" s="13">
        <f>[2]国家城池攻打!AN111</f>
        <v>168378215.53565022</v>
      </c>
      <c r="AE111" s="13">
        <f>[2]国家城池攻打!AO111</f>
        <v>36632831.910514139</v>
      </c>
      <c r="AF111" s="13">
        <f>[2]国家城池攻打!AP111</f>
        <v>13242680.359376578</v>
      </c>
      <c r="AG111" s="13">
        <f>[2]国家城池攻打!AQ111</f>
        <v>3783058919.0692792</v>
      </c>
    </row>
    <row r="112" spans="3:33" x14ac:dyDescent="0.2">
      <c r="C112" s="16">
        <v>106</v>
      </c>
      <c r="D112" s="16">
        <f>[4]其他调用!T112</f>
        <v>20489270635</v>
      </c>
      <c r="E112" s="16">
        <f>[4]其他调用!U112</f>
        <v>23169435161</v>
      </c>
      <c r="F112" s="16">
        <f>[4]其他调用!V112</f>
        <v>25275053989</v>
      </c>
      <c r="G112" s="16">
        <f>[4]其他调用!W112</f>
        <v>26222433745</v>
      </c>
      <c r="H112" s="16">
        <f>[4]其他调用!X112</f>
        <v>27257138586</v>
      </c>
      <c r="L112" s="15">
        <v>107</v>
      </c>
      <c r="M112" s="13">
        <f>[3]非r将兵属性验证!AM113</f>
        <v>8735.6278080669254</v>
      </c>
      <c r="AA112" s="54">
        <v>109</v>
      </c>
      <c r="AB112" s="13">
        <f>[2]国家城池攻打!AL112</f>
        <v>1723628605.9125721</v>
      </c>
      <c r="AC112" s="13">
        <f>[2]国家城池攻打!AM112</f>
        <v>1854438024.6916101</v>
      </c>
      <c r="AD112" s="13">
        <f>[2]国家城池攻打!AN112</f>
        <v>168912493.85329688</v>
      </c>
      <c r="AE112" s="13">
        <f>[2]国家城池攻打!AO112</f>
        <v>36766284.063649312</v>
      </c>
      <c r="AF112" s="13">
        <f>[2]国家城池攻打!AP112</f>
        <v>13259188.296801487</v>
      </c>
      <c r="AG112" s="13">
        <f>[2]国家城池攻打!AQ112</f>
        <v>3797004596.8179297</v>
      </c>
    </row>
    <row r="113" spans="3:33" x14ac:dyDescent="0.2">
      <c r="C113" s="16">
        <v>107</v>
      </c>
      <c r="D113" s="16">
        <f>[4]其他调用!T113</f>
        <v>21633350238</v>
      </c>
      <c r="E113" s="16">
        <f>[4]其他调用!U113</f>
        <v>24272829812</v>
      </c>
      <c r="F113" s="16">
        <f>[4]其他调用!V113</f>
        <v>26280585201</v>
      </c>
      <c r="G113" s="16">
        <f>[4]其他调用!W113</f>
        <v>27213479761</v>
      </c>
      <c r="H113" s="16">
        <f>[4]其他调用!X113</f>
        <v>28281575531</v>
      </c>
      <c r="L113" s="15">
        <v>108</v>
      </c>
      <c r="M113" s="13">
        <f>[3]非r将兵属性验证!AM114</f>
        <v>8801.4368600997659</v>
      </c>
      <c r="AA113" s="54">
        <v>110</v>
      </c>
      <c r="AB113" s="13">
        <f>[2]国家城池攻打!AL113</f>
        <v>1729974311.1887157</v>
      </c>
      <c r="AC113" s="13">
        <f>[2]国家城池攻打!AM113</f>
        <v>1861350584.0435698</v>
      </c>
      <c r="AD113" s="13">
        <f>[2]国家城池攻打!AN113</f>
        <v>169446772.17094356</v>
      </c>
      <c r="AE113" s="13">
        <f>[2]国家城池攻打!AO113</f>
        <v>36899736.216784492</v>
      </c>
      <c r="AF113" s="13">
        <f>[2]国家城池攻打!AP113</f>
        <v>13274706.155268073</v>
      </c>
      <c r="AG113" s="13">
        <f>[2]国家城池攻打!AQ113</f>
        <v>3810946109.7752819</v>
      </c>
    </row>
    <row r="114" spans="3:33" x14ac:dyDescent="0.2">
      <c r="C114" s="16">
        <v>108</v>
      </c>
      <c r="D114" s="16">
        <f>[4]其他调用!T114</f>
        <v>22787868687</v>
      </c>
      <c r="E114" s="16">
        <f>[4]其他调用!U114</f>
        <v>25444992502</v>
      </c>
      <c r="F114" s="16">
        <f>[4]其他调用!V114</f>
        <v>27268994484</v>
      </c>
      <c r="G114" s="16">
        <f>[4]其他调用!W114</f>
        <v>28243583217</v>
      </c>
      <c r="H114" s="16">
        <f>[4]其他调用!X114</f>
        <v>29296035344</v>
      </c>
      <c r="L114" s="15">
        <v>109</v>
      </c>
      <c r="M114" s="13">
        <f>[3]非r将兵属性验证!AM115</f>
        <v>8870.4611321594093</v>
      </c>
      <c r="AA114" s="54">
        <v>111</v>
      </c>
      <c r="AB114" s="13">
        <f>[2]国家城池攻打!AL114</f>
        <v>1736136865.4553771</v>
      </c>
      <c r="AC114" s="13">
        <f>[2]国家城池攻打!AM114</f>
        <v>1868162907.2824392</v>
      </c>
      <c r="AD114" s="13">
        <f>[2]国家城池攻打!AN114</f>
        <v>169961701.06667018</v>
      </c>
      <c r="AE114" s="13">
        <f>[2]国家城池攻打!AO114</f>
        <v>37033188.369919665</v>
      </c>
      <c r="AF114" s="13">
        <f>[2]国家城池攻打!AP114</f>
        <v>13290224.013734661</v>
      </c>
      <c r="AG114" s="13">
        <f>[2]国家城池攻打!AQ114</f>
        <v>3824584886.1881409</v>
      </c>
    </row>
    <row r="115" spans="3:33" x14ac:dyDescent="0.2">
      <c r="C115" s="16">
        <v>109</v>
      </c>
      <c r="D115" s="16">
        <f>[4]其他调用!T115</f>
        <v>23983532052</v>
      </c>
      <c r="E115" s="16">
        <f>[4]其他调用!U115</f>
        <v>26627360961</v>
      </c>
      <c r="F115" s="16">
        <f>[4]其他调用!V115</f>
        <v>28311122389</v>
      </c>
      <c r="G115" s="16">
        <f>[4]其他调用!W115</f>
        <v>29255347013</v>
      </c>
      <c r="H115" s="16">
        <f>[4]其他调用!X115</f>
        <v>30358030495</v>
      </c>
      <c r="L115" s="15">
        <v>110</v>
      </c>
      <c r="M115" s="13">
        <f>[3]非r将兵属性验证!AM116</f>
        <v>8935.9196425189639</v>
      </c>
      <c r="AA115" s="54">
        <v>112</v>
      </c>
      <c r="AB115" s="13">
        <f>[2]国家城池攻打!AL115</f>
        <v>1742160986.8194873</v>
      </c>
      <c r="AC115" s="13">
        <f>[2]国家城池攻打!AM115</f>
        <v>1874975230.5213082</v>
      </c>
      <c r="AD115" s="13">
        <f>[2]国家城池攻打!AN115</f>
        <v>170449757.9412581</v>
      </c>
      <c r="AE115" s="13">
        <f>[2]国家城池攻打!AO115</f>
        <v>37166640.523054838</v>
      </c>
      <c r="AF115" s="13">
        <f>[2]国家城池攻打!AP115</f>
        <v>13305741.872201249</v>
      </c>
      <c r="AG115" s="13">
        <f>[2]国家城池攻打!AQ115</f>
        <v>3838058357.6773095</v>
      </c>
    </row>
    <row r="116" spans="3:33" x14ac:dyDescent="0.2">
      <c r="C116" s="16">
        <v>110</v>
      </c>
      <c r="D116" s="16">
        <f>[4]其他调用!T116</f>
        <v>25213962456</v>
      </c>
      <c r="E116" s="16">
        <f>[4]其他调用!U116</f>
        <v>27889487725</v>
      </c>
      <c r="F116" s="16">
        <f>[4]其他调用!V116</f>
        <v>29351691560</v>
      </c>
      <c r="G116" s="16">
        <f>[4]其他调用!W116</f>
        <v>30336192584</v>
      </c>
      <c r="H116" s="16">
        <f>[4]其他调用!X116</f>
        <v>31467458900</v>
      </c>
      <c r="L116" s="15">
        <v>111</v>
      </c>
      <c r="M116" s="13">
        <f>[3]非r将兵属性验证!AM117</f>
        <v>9004.6408675687671</v>
      </c>
      <c r="AA116" s="54">
        <v>113</v>
      </c>
      <c r="AB116" s="13">
        <f>[2]国家城池攻打!AL116</f>
        <v>1748185108.1835978</v>
      </c>
      <c r="AC116" s="13">
        <f>[2]国家城池攻打!AM116</f>
        <v>1881787553.7601781</v>
      </c>
      <c r="AD116" s="13">
        <f>[2]国家城池攻打!AN116</f>
        <v>170937814.81584603</v>
      </c>
      <c r="AE116" s="13">
        <f>[2]国家城池攻打!AO116</f>
        <v>37300092.676190011</v>
      </c>
      <c r="AF116" s="13">
        <f>[2]国家城池攻打!AP116</f>
        <v>13321259.730667837</v>
      </c>
      <c r="AG116" s="13">
        <f>[2]国家城池攻打!AQ116</f>
        <v>3851531829.1664801</v>
      </c>
    </row>
    <row r="117" spans="3:33" x14ac:dyDescent="0.2">
      <c r="C117" s="16">
        <v>111</v>
      </c>
      <c r="D117" s="16">
        <f>[4]其他调用!T117</f>
        <v>26573725704</v>
      </c>
      <c r="E117" s="16">
        <f>[4]其他调用!U117</f>
        <v>28973785570</v>
      </c>
      <c r="F117" s="16">
        <f>[4]其他调用!V117</f>
        <v>30439063532</v>
      </c>
      <c r="G117" s="16">
        <f>[4]其他调用!W117</f>
        <v>31451305210</v>
      </c>
      <c r="H117" s="16">
        <f>[4]其他调用!X117</f>
        <v>32635423776</v>
      </c>
      <c r="L117" s="15">
        <v>112</v>
      </c>
      <c r="M117" s="13">
        <f>[3]非r将兵属性验证!AM118</f>
        <v>9070.4833394530542</v>
      </c>
      <c r="AA117" s="54">
        <v>114</v>
      </c>
      <c r="AB117" s="13">
        <f>[2]国家城池攻打!AL117</f>
        <v>1754209229.5477078</v>
      </c>
      <c r="AC117" s="13">
        <f>[2]国家城池攻打!AM117</f>
        <v>1888599876.9990473</v>
      </c>
      <c r="AD117" s="13">
        <f>[2]国家城池攻打!AN117</f>
        <v>171425871.69043395</v>
      </c>
      <c r="AE117" s="13">
        <f>[2]国家城池攻打!AO117</f>
        <v>37433544.829325184</v>
      </c>
      <c r="AF117" s="13">
        <f>[2]国家城池攻打!AP117</f>
        <v>13336777.589134423</v>
      </c>
      <c r="AG117" s="13">
        <f>[2]国家城池攻打!AQ117</f>
        <v>3865005300.6556482</v>
      </c>
    </row>
    <row r="118" spans="3:33" x14ac:dyDescent="0.2">
      <c r="C118" s="16">
        <v>112</v>
      </c>
      <c r="D118" s="16">
        <f>[4]其他调用!T118</f>
        <v>27928458979</v>
      </c>
      <c r="E118" s="16">
        <f>[4]其他调用!U118</f>
        <v>30045547765</v>
      </c>
      <c r="F118" s="16">
        <f>[4]其他调用!V118</f>
        <v>31540620414</v>
      </c>
      <c r="G118" s="16">
        <f>[4]其他调用!W118</f>
        <v>32592389198</v>
      </c>
      <c r="H118" s="16">
        <f>[4]其他调用!X118</f>
        <v>33773891788</v>
      </c>
      <c r="L118" s="15">
        <v>113</v>
      </c>
      <c r="M118" s="13">
        <f>[3]非r将兵属性验证!AM119</f>
        <v>9138.8345847910641</v>
      </c>
      <c r="AA118" s="54">
        <v>115</v>
      </c>
      <c r="AB118" s="13">
        <f>[2]国家城池攻打!AL118</f>
        <v>1760233350.9118178</v>
      </c>
      <c r="AC118" s="13">
        <f>[2]国家城池攻打!AM118</f>
        <v>1895412200.2379167</v>
      </c>
      <c r="AD118" s="13">
        <f>[2]国家城池攻打!AN118</f>
        <v>171913928.5650219</v>
      </c>
      <c r="AE118" s="13">
        <f>[2]国家城池攻打!AO118</f>
        <v>37566996.98246035</v>
      </c>
      <c r="AF118" s="13">
        <f>[2]国家城池攻打!AP118</f>
        <v>13352295.447601011</v>
      </c>
      <c r="AG118" s="13">
        <f>[2]国家城池攻打!AQ118</f>
        <v>3878478772.1448178</v>
      </c>
    </row>
    <row r="119" spans="3:33" x14ac:dyDescent="0.2">
      <c r="C119" s="16">
        <v>113</v>
      </c>
      <c r="D119" s="16">
        <f>[4]其他调用!T119</f>
        <v>29358768898</v>
      </c>
      <c r="E119" s="16">
        <f>[4]其他调用!U119</f>
        <v>31140501435</v>
      </c>
      <c r="F119" s="16">
        <f>[4]其他调用!V119</f>
        <v>32686862466</v>
      </c>
      <c r="G119" s="16">
        <f>[4]其他调用!W119</f>
        <v>33744660856</v>
      </c>
      <c r="H119" s="16">
        <f>[4]其他调用!X119</f>
        <v>34944587664</v>
      </c>
      <c r="L119" s="15">
        <v>114</v>
      </c>
      <c r="M119" s="13">
        <f>[3]非r将兵属性验证!AM120</f>
        <v>9205.1265141991007</v>
      </c>
      <c r="AA119" s="54">
        <v>116</v>
      </c>
      <c r="AB119" s="13">
        <f>[2]国家城池攻打!AL119</f>
        <v>1766257472.2759275</v>
      </c>
      <c r="AC119" s="13">
        <f>[2]国家城池攻打!AM119</f>
        <v>1902224523.4767861</v>
      </c>
      <c r="AD119" s="13">
        <f>[2]国家城池攻打!AN119</f>
        <v>172401985.43960983</v>
      </c>
      <c r="AE119" s="13">
        <f>[2]国家城池攻打!AO119</f>
        <v>37728729.816124864</v>
      </c>
      <c r="AF119" s="13">
        <f>[2]国家城池攻打!AP119</f>
        <v>13390196.528968174</v>
      </c>
      <c r="AG119" s="13">
        <f>[2]国家城池攻打!AQ119</f>
        <v>3892002907.5374169</v>
      </c>
    </row>
    <row r="120" spans="3:33" x14ac:dyDescent="0.2">
      <c r="C120" s="16">
        <v>114</v>
      </c>
      <c r="D120" s="16">
        <f>[4]其他调用!T120</f>
        <v>30838416005</v>
      </c>
      <c r="E120" s="16">
        <f>[4]其他调用!U120</f>
        <v>32277086633</v>
      </c>
      <c r="F120" s="16">
        <f>[4]其他调用!V120</f>
        <v>33841011860</v>
      </c>
      <c r="G120" s="16">
        <f>[4]其他调用!W120</f>
        <v>34915921700</v>
      </c>
      <c r="H120" s="16">
        <f>[4]其他调用!X120</f>
        <v>36155189154</v>
      </c>
      <c r="L120" s="15">
        <v>115</v>
      </c>
      <c r="M120" s="13">
        <f>[3]非r将兵属性验证!AM121</f>
        <v>9273.11336971315</v>
      </c>
      <c r="AA120" s="54">
        <v>117</v>
      </c>
      <c r="AB120" s="13">
        <f>[2]国家城池攻打!AL120</f>
        <v>1772281593.640038</v>
      </c>
      <c r="AC120" s="13">
        <f>[2]国家城池攻打!AM120</f>
        <v>1909036846.7156558</v>
      </c>
      <c r="AD120" s="13">
        <f>[2]国家城池攻打!AN120</f>
        <v>172890042.31419778</v>
      </c>
      <c r="AE120" s="13">
        <f>[2]国家城池攻打!AO120</f>
        <v>37896173.831073381</v>
      </c>
      <c r="AF120" s="13">
        <f>[2]国家城池攻打!AP120</f>
        <v>13495115.078550169</v>
      </c>
      <c r="AG120" s="13">
        <f>[2]国家城池攻打!AQ120</f>
        <v>3905599771.579515</v>
      </c>
    </row>
    <row r="121" spans="3:33" x14ac:dyDescent="0.2">
      <c r="C121" s="16">
        <v>115</v>
      </c>
      <c r="D121" s="16">
        <f>[4]其他调用!T121</f>
        <v>32394137003</v>
      </c>
      <c r="E121" s="16">
        <f>[4]其他调用!U121</f>
        <v>33420427234</v>
      </c>
      <c r="F121" s="16">
        <f>[4]其他调用!V121</f>
        <v>35015162736</v>
      </c>
      <c r="G121" s="16">
        <f>[4]其他调用!W121</f>
        <v>36129007756</v>
      </c>
      <c r="H121" s="16">
        <f>[4]其他调用!X121</f>
        <v>37397676664</v>
      </c>
      <c r="L121" s="15">
        <v>116</v>
      </c>
      <c r="M121" s="13">
        <f>[3]非r将兵属性验证!AM122</f>
        <v>9339.8477193800427</v>
      </c>
      <c r="AA121" s="54">
        <v>118</v>
      </c>
      <c r="AB121" s="13">
        <f>[2]国家城池攻打!AL121</f>
        <v>1778305715.0041482</v>
      </c>
      <c r="AC121" s="13">
        <f>[2]国家城池攻打!AM121</f>
        <v>1915849169.954525</v>
      </c>
      <c r="AD121" s="13">
        <f>[2]国家城池攻打!AN121</f>
        <v>173378099.18878573</v>
      </c>
      <c r="AE121" s="13">
        <f>[2]国家城池攻打!AO121</f>
        <v>38063617.846021891</v>
      </c>
      <c r="AF121" s="13">
        <f>[2]国家城池攻打!AP121</f>
        <v>13600033.628132164</v>
      </c>
      <c r="AG121" s="13">
        <f>[2]国家城池攻打!AQ121</f>
        <v>3919196635.621613</v>
      </c>
    </row>
    <row r="122" spans="3:33" x14ac:dyDescent="0.2">
      <c r="C122" s="16">
        <v>116</v>
      </c>
      <c r="D122" s="16">
        <f>[4]其他调用!T122</f>
        <v>33691572091</v>
      </c>
      <c r="E122" s="16">
        <f>[4]其他调用!U122</f>
        <v>34610564352</v>
      </c>
      <c r="F122" s="16">
        <f>[4]其他调用!V122</f>
        <v>36253979731</v>
      </c>
      <c r="G122" s="16">
        <f>[4]其他调用!W122</f>
        <v>37397840562</v>
      </c>
      <c r="H122" s="16">
        <f>[4]其他调用!X122</f>
        <v>38712928121</v>
      </c>
      <c r="L122" s="15">
        <v>117</v>
      </c>
      <c r="M122" s="13">
        <f>[3]非r将兵属性验证!AM123</f>
        <v>9407.4756475513695</v>
      </c>
      <c r="AA122" s="54">
        <v>119</v>
      </c>
      <c r="AB122" s="13">
        <f>[2]国家城池攻打!AL122</f>
        <v>1784141646.8096499</v>
      </c>
      <c r="AC122" s="13">
        <f>[2]国家城池攻打!AM122</f>
        <v>1922370660.4134936</v>
      </c>
      <c r="AD122" s="13">
        <f>[2]国家城池攻打!AN122</f>
        <v>173887267.77148062</v>
      </c>
      <c r="AE122" s="13">
        <f>[2]国家城池攻打!AO122</f>
        <v>38231061.8609704</v>
      </c>
      <c r="AF122" s="13">
        <f>[2]国家城池攻打!AP122</f>
        <v>13704952.177714158</v>
      </c>
      <c r="AG122" s="13">
        <f>[2]国家城池攻打!AQ122</f>
        <v>3932335589.033309</v>
      </c>
    </row>
    <row r="123" spans="3:33" x14ac:dyDescent="0.2">
      <c r="C123" s="16">
        <v>117</v>
      </c>
      <c r="D123" s="16">
        <f>[4]其他调用!T123</f>
        <v>35040254800</v>
      </c>
      <c r="E123" s="16">
        <f>[4]其他调用!U123</f>
        <v>35852188195</v>
      </c>
      <c r="F123" s="16">
        <f>[4]其他调用!V123</f>
        <v>37531107839</v>
      </c>
      <c r="G123" s="16">
        <f>[4]其他调用!W123</f>
        <v>38725571309</v>
      </c>
      <c r="H123" s="16">
        <f>[4]其他调用!X123</f>
        <v>40066975355</v>
      </c>
      <c r="L123" s="15">
        <v>118</v>
      </c>
      <c r="M123" s="13">
        <f>[3]非r将兵属性验证!AM124</f>
        <v>9474.645504649312</v>
      </c>
      <c r="AA123" s="54">
        <v>120</v>
      </c>
      <c r="AB123" s="13">
        <f>[2]国家城池攻打!AL123</f>
        <v>1789836637.1817899</v>
      </c>
      <c r="AC123" s="13">
        <f>[2]国家城池攻打!AM123</f>
        <v>1928882140.0994267</v>
      </c>
      <c r="AD123" s="13">
        <f>[2]国家城池攻打!AN123</f>
        <v>174446452.83670059</v>
      </c>
      <c r="AE123" s="13">
        <f>[2]国家城池攻打!AO123</f>
        <v>38398505.875918925</v>
      </c>
      <c r="AF123" s="13">
        <f>[2]国家城池攻打!AP123</f>
        <v>13809870.727296153</v>
      </c>
      <c r="AG123" s="13">
        <f>[2]国家城池攻打!AQ123</f>
        <v>3945373606.7211323</v>
      </c>
    </row>
    <row r="124" spans="3:33" x14ac:dyDescent="0.2">
      <c r="C124" s="16">
        <v>118</v>
      </c>
      <c r="D124" s="16">
        <f>[4]其他调用!T124</f>
        <v>36431768846</v>
      </c>
      <c r="E124" s="16">
        <f>[4]其他调用!U124</f>
        <v>37124965935</v>
      </c>
      <c r="F124" s="16">
        <f>[4]其他调用!V124</f>
        <v>38863013679</v>
      </c>
      <c r="G124" s="16">
        <f>[4]其他调用!W124</f>
        <v>40080614513</v>
      </c>
      <c r="H124" s="16">
        <f>[4]其他调用!X124</f>
        <v>41466269147</v>
      </c>
      <c r="L124" s="15">
        <v>119</v>
      </c>
      <c r="M124" s="13">
        <f>[3]非r将兵属性验证!AM125</f>
        <v>9541.9198446077917</v>
      </c>
      <c r="AA124" s="54">
        <v>121</v>
      </c>
      <c r="AB124" s="13">
        <f>[2]国家城池攻打!AL124</f>
        <v>1795531627.55393</v>
      </c>
      <c r="AC124" s="13">
        <f>[2]国家城池攻打!AM124</f>
        <v>1935393619.7853599</v>
      </c>
      <c r="AD124" s="13">
        <f>[2]国家城池攻打!AN124</f>
        <v>175005637.90192056</v>
      </c>
      <c r="AE124" s="13">
        <f>[2]国家城池攻打!AO124</f>
        <v>38565949.890867434</v>
      </c>
      <c r="AF124" s="13">
        <f>[2]国家城池攻打!AP124</f>
        <v>13914789.276878148</v>
      </c>
      <c r="AG124" s="13">
        <f>[2]国家城池攻打!AQ124</f>
        <v>3958411624.4089556</v>
      </c>
    </row>
    <row r="125" spans="3:33" x14ac:dyDescent="0.2">
      <c r="C125" s="16">
        <v>119</v>
      </c>
      <c r="D125" s="16">
        <f>[4]其他调用!T125</f>
        <v>37871563294</v>
      </c>
      <c r="E125" s="16">
        <f>[4]其他调用!U125</f>
        <v>38445011713</v>
      </c>
      <c r="F125" s="16">
        <f>[4]其他调用!V125</f>
        <v>40218481458</v>
      </c>
      <c r="G125" s="16">
        <f>[4]其他调用!W125</f>
        <v>41481828413</v>
      </c>
      <c r="H125" s="16">
        <f>[4]其他调用!X125</f>
        <v>42859743809</v>
      </c>
      <c r="L125" s="15">
        <v>120</v>
      </c>
      <c r="M125" s="13">
        <f>[3]非r将兵属性验证!AM126</f>
        <v>9609.5184230627638</v>
      </c>
      <c r="AA125" s="54">
        <v>122</v>
      </c>
      <c r="AB125" s="13">
        <f>[2]国家城池攻打!AL125</f>
        <v>1801226617.9260705</v>
      </c>
      <c r="AC125" s="13">
        <f>[2]国家城池攻打!AM125</f>
        <v>1941905099.4712927</v>
      </c>
      <c r="AD125" s="13">
        <f>[2]国家城池攻打!AN125</f>
        <v>175564822.96714053</v>
      </c>
      <c r="AE125" s="13">
        <f>[2]国家城池攻打!AO125</f>
        <v>38733393.905815944</v>
      </c>
      <c r="AF125" s="13">
        <f>[2]国家城池攻打!AP125</f>
        <v>14019707.826460144</v>
      </c>
      <c r="AG125" s="13">
        <f>[2]国家城池攻打!AQ125</f>
        <v>3971449642.0967803</v>
      </c>
    </row>
    <row r="126" spans="3:33" x14ac:dyDescent="0.2">
      <c r="C126" s="16">
        <v>120</v>
      </c>
      <c r="D126" s="16">
        <f>[4]其他调用!T126</f>
        <v>39362859428</v>
      </c>
      <c r="E126" s="16">
        <f>[4]其他调用!U126</f>
        <v>39792448643</v>
      </c>
      <c r="F126" s="16">
        <f>[4]其他调用!V126</f>
        <v>41624476911</v>
      </c>
      <c r="G126" s="16">
        <f>[4]其他调用!W126</f>
        <v>42868312254</v>
      </c>
      <c r="H126" s="16">
        <f>[4]其他调用!X126</f>
        <v>44322399265</v>
      </c>
      <c r="L126" s="15">
        <v>121</v>
      </c>
      <c r="M126" s="13">
        <f>[3]非r将兵属性验证!AM127</f>
        <v>9676.4443944555514</v>
      </c>
      <c r="AA126" s="54">
        <v>123</v>
      </c>
      <c r="AB126" s="13">
        <f>[2]国家城池攻打!AL126</f>
        <v>1806921608.2982109</v>
      </c>
      <c r="AC126" s="13">
        <f>[2]国家城池攻打!AM126</f>
        <v>1948416579.1572258</v>
      </c>
      <c r="AD126" s="13">
        <f>[2]国家城池攻打!AN126</f>
        <v>176124008.03236049</v>
      </c>
      <c r="AE126" s="13">
        <f>[2]国家城池攻打!AO126</f>
        <v>38900837.920764461</v>
      </c>
      <c r="AF126" s="13">
        <f>[2]国家城池攻打!AP126</f>
        <v>14124626.376042139</v>
      </c>
      <c r="AG126" s="13">
        <f>[2]国家城池攻打!AQ126</f>
        <v>3984487659.7846041</v>
      </c>
    </row>
    <row r="127" spans="3:33" x14ac:dyDescent="0.2">
      <c r="C127" s="16">
        <v>121</v>
      </c>
      <c r="D127" s="16">
        <f>[4]其他调用!T127</f>
        <v>40735991095</v>
      </c>
      <c r="E127" s="16">
        <f>[4]其他调用!U127</f>
        <v>41183835806</v>
      </c>
      <c r="F127" s="16">
        <f>[4]其他调用!V127</f>
        <v>43016111758</v>
      </c>
      <c r="G127" s="16">
        <f>[4]其他调用!W127</f>
        <v>44318759796</v>
      </c>
      <c r="H127" s="16">
        <f>[4]其他调用!X127</f>
        <v>45802065848</v>
      </c>
      <c r="L127" s="15">
        <v>122</v>
      </c>
      <c r="M127" s="13">
        <f>[3]非r将兵属性验证!AM128</f>
        <v>9744.4650363204728</v>
      </c>
      <c r="AA127" s="54">
        <v>124</v>
      </c>
      <c r="AB127" s="13">
        <f>[2]国家城池攻打!AL127</f>
        <v>1812616598.670351</v>
      </c>
      <c r="AC127" s="13">
        <f>[2]国家城池攻打!AM127</f>
        <v>1954928058.8431592</v>
      </c>
      <c r="AD127" s="13">
        <f>[2]国家城池攻打!AN127</f>
        <v>176683193.09758046</v>
      </c>
      <c r="AE127" s="13">
        <f>[2]国家城池攻打!AO127</f>
        <v>39062666.465489551</v>
      </c>
      <c r="AF127" s="13">
        <f>[2]国家城池攻打!AP127</f>
        <v>14151590.531423321</v>
      </c>
      <c r="AG127" s="13">
        <f>[2]国家城池攻打!AQ127</f>
        <v>3997442107.6080031</v>
      </c>
    </row>
    <row r="128" spans="3:33" x14ac:dyDescent="0.2">
      <c r="C128" s="16">
        <v>122</v>
      </c>
      <c r="D128" s="16">
        <f>[4]其他调用!T128</f>
        <v>42158777186</v>
      </c>
      <c r="E128" s="16">
        <f>[4]其他调用!U128</f>
        <v>42585161242</v>
      </c>
      <c r="F128" s="16">
        <f>[4]其他调用!V128</f>
        <v>44491227659</v>
      </c>
      <c r="G128" s="16">
        <f>[4]其他调用!W128</f>
        <v>45808086368</v>
      </c>
      <c r="H128" s="16">
        <f>[4]其他调用!X128</f>
        <v>47368003408</v>
      </c>
      <c r="L128" s="15">
        <v>123</v>
      </c>
      <c r="M128" s="13">
        <f>[3]非r将兵属性验证!AM129</f>
        <v>9811.0477430073333</v>
      </c>
      <c r="AA128" s="54">
        <v>125</v>
      </c>
      <c r="AB128" s="13">
        <f>[2]国家城池攻打!AL128</f>
        <v>1818311589.0424912</v>
      </c>
      <c r="AC128" s="13">
        <f>[2]国家城池攻打!AM128</f>
        <v>1961439538.5290926</v>
      </c>
      <c r="AD128" s="13">
        <f>[2]国家城池攻打!AN128</f>
        <v>177242378.16280043</v>
      </c>
      <c r="AE128" s="13">
        <f>[2]国家城池攻打!AO128</f>
        <v>39223768.925201938</v>
      </c>
      <c r="AF128" s="13">
        <f>[2]国家城池攻打!AP128</f>
        <v>14160510.496290591</v>
      </c>
      <c r="AG128" s="13">
        <f>[2]国家城池攻打!AQ128</f>
        <v>4010377785.1558766</v>
      </c>
    </row>
    <row r="129" spans="3:33" x14ac:dyDescent="0.2">
      <c r="C129" s="16">
        <v>123</v>
      </c>
      <c r="D129" s="16">
        <f>[4]其他调用!T129</f>
        <v>43610509402</v>
      </c>
      <c r="E129" s="16">
        <f>[4]其他调用!U129</f>
        <v>44068799499</v>
      </c>
      <c r="F129" s="16">
        <f>[4]其他调用!V129</f>
        <v>46009400984</v>
      </c>
      <c r="G129" s="16">
        <f>[4]其他调用!W129</f>
        <v>47407015663</v>
      </c>
      <c r="H129" s="16">
        <f>[4]其他调用!X129</f>
        <v>48978185600</v>
      </c>
      <c r="L129" s="15">
        <v>124</v>
      </c>
      <c r="M129" s="13">
        <f>[3]非r将兵属性验证!AM130</f>
        <v>9879.4839190509247</v>
      </c>
      <c r="AA129" s="54">
        <v>126</v>
      </c>
      <c r="AB129" s="13">
        <f>[2]国家城池攻打!AL129</f>
        <v>1824006579.4146314</v>
      </c>
      <c r="AC129" s="13">
        <f>[2]国家城池攻打!AM129</f>
        <v>1967951018.2150257</v>
      </c>
      <c r="AD129" s="13">
        <f>[2]国家城池攻打!AN129</f>
        <v>177801563.22802037</v>
      </c>
      <c r="AE129" s="13">
        <f>[2]国家城池攻打!AO129</f>
        <v>39384871.384914324</v>
      </c>
      <c r="AF129" s="13">
        <f>[2]国家城池攻打!AP129</f>
        <v>14169430.461157853</v>
      </c>
      <c r="AG129" s="13">
        <f>[2]国家城池攻打!AQ129</f>
        <v>4023313462.7037492</v>
      </c>
    </row>
    <row r="130" spans="3:33" x14ac:dyDescent="0.2">
      <c r="C130" s="16">
        <v>124</v>
      </c>
      <c r="D130" s="16">
        <f>[4]其他调用!T130</f>
        <v>45121112233</v>
      </c>
      <c r="E130" s="16">
        <f>[4]其他调用!U130</f>
        <v>45587104155</v>
      </c>
      <c r="F130" s="16">
        <f>[4]其他调用!V130</f>
        <v>47605697934</v>
      </c>
      <c r="G130" s="16">
        <f>[4]其他调用!W130</f>
        <v>49013017732</v>
      </c>
      <c r="H130" s="16">
        <f>[4]其他调用!X130</f>
        <v>50677728857</v>
      </c>
      <c r="L130" s="15">
        <v>125</v>
      </c>
      <c r="M130" s="13">
        <f>[3]非r将兵属性验证!AM131</f>
        <v>9945.7283526381671</v>
      </c>
      <c r="AA130" s="54">
        <v>127</v>
      </c>
      <c r="AB130" s="13">
        <f>[2]国家城池攻打!AL130</f>
        <v>1829701569.7867718</v>
      </c>
      <c r="AC130" s="13">
        <f>[2]国家城池攻打!AM130</f>
        <v>1974383834.2310646</v>
      </c>
      <c r="AD130" s="13">
        <f>[2]国家城池攻打!AN130</f>
        <v>178360748.29324037</v>
      </c>
      <c r="AE130" s="13">
        <f>[2]国家城池攻打!AO130</f>
        <v>39545973.84462671</v>
      </c>
      <c r="AF130" s="13">
        <f>[2]国家城池攻打!AP130</f>
        <v>14178350.426025119</v>
      </c>
      <c r="AG130" s="13">
        <f>[2]国家城池攻打!AQ130</f>
        <v>4036170476.5817289</v>
      </c>
    </row>
    <row r="131" spans="3:33" x14ac:dyDescent="0.2">
      <c r="C131" s="16">
        <v>125</v>
      </c>
      <c r="D131" s="16">
        <f>[4]其他调用!T131</f>
        <v>46655108551</v>
      </c>
      <c r="E131" s="16">
        <f>[4]其他调用!U131</f>
        <v>47158659423</v>
      </c>
      <c r="F131" s="16">
        <f>[4]其他调用!V131</f>
        <v>49212533839</v>
      </c>
      <c r="G131" s="16">
        <f>[4]其他调用!W131</f>
        <v>50690288956</v>
      </c>
      <c r="H131" s="16">
        <f>[4]其他调用!X131</f>
        <v>52311627407</v>
      </c>
      <c r="L131" s="15">
        <v>126</v>
      </c>
      <c r="M131" s="13">
        <f>[3]非r将兵属性验证!AM132</f>
        <v>10014.573662284723</v>
      </c>
      <c r="AA131" s="54">
        <v>128</v>
      </c>
      <c r="AB131" s="13">
        <f>[2]国家城池攻打!AL131</f>
        <v>1835359204.3543265</v>
      </c>
      <c r="AC131" s="13">
        <f>[2]国家城池攻打!AM131</f>
        <v>1980707239.4186049</v>
      </c>
      <c r="AD131" s="13">
        <f>[2]国家城池攻打!AN131</f>
        <v>178935882.73682225</v>
      </c>
      <c r="AE131" s="13">
        <f>[2]国家城池攻打!AO131</f>
        <v>39707076.304339096</v>
      </c>
      <c r="AF131" s="13">
        <f>[2]国家城池攻打!AP131</f>
        <v>14187270.390892385</v>
      </c>
      <c r="AG131" s="13">
        <f>[2]国家城池攻打!AQ131</f>
        <v>4048896673.2049847</v>
      </c>
    </row>
    <row r="132" spans="3:33" x14ac:dyDescent="0.2">
      <c r="C132" s="16">
        <v>126</v>
      </c>
      <c r="D132" s="16">
        <f>[4]其他调用!T132</f>
        <v>48257932214</v>
      </c>
      <c r="E132" s="16">
        <f>[4]其他调用!U132</f>
        <v>48758438418</v>
      </c>
      <c r="F132" s="16">
        <f>[4]其他调用!V132</f>
        <v>50891674681</v>
      </c>
      <c r="G132" s="16">
        <f>[4]其他调用!W132</f>
        <v>52331305230</v>
      </c>
      <c r="H132" s="16">
        <f>[4]其他调用!X132</f>
        <v>54009528845</v>
      </c>
      <c r="L132" s="15">
        <v>127</v>
      </c>
      <c r="M132" s="13">
        <f>[3]非r将兵属性验证!AM133</f>
        <v>10080.484705508437</v>
      </c>
      <c r="AA132" s="54">
        <v>129</v>
      </c>
      <c r="AB132" s="13">
        <f>[2]国家城池攻打!AL132</f>
        <v>1841016838.9218819</v>
      </c>
      <c r="AC132" s="13">
        <f>[2]国家城池攻打!AM132</f>
        <v>1987030644.6061451</v>
      </c>
      <c r="AD132" s="13">
        <f>[2]国家城池攻打!AN132</f>
        <v>179520862.59052888</v>
      </c>
      <c r="AE132" s="13">
        <f>[2]国家城池攻打!AO132</f>
        <v>39868178.764051482</v>
      </c>
      <c r="AF132" s="13">
        <f>[2]国家城池攻打!AP132</f>
        <v>14196190.355759647</v>
      </c>
      <c r="AG132" s="13">
        <f>[2]国家城池攻打!AQ132</f>
        <v>4061632715.2383671</v>
      </c>
    </row>
    <row r="133" spans="3:33" x14ac:dyDescent="0.2">
      <c r="C133" s="16">
        <v>127</v>
      </c>
      <c r="D133" s="16">
        <f>[4]其他调用!T133</f>
        <v>49877999523</v>
      </c>
      <c r="E133" s="16">
        <f>[4]其他调用!U133</f>
        <v>50418728619</v>
      </c>
      <c r="F133" s="16">
        <f>[4]其他调用!V133</f>
        <v>52541184527</v>
      </c>
      <c r="G133" s="16">
        <f>[4]其他调用!W133</f>
        <v>54017041530</v>
      </c>
      <c r="H133" s="16">
        <f>[4]其他调用!X133</f>
        <v>55744406520</v>
      </c>
      <c r="L133" s="15">
        <v>128</v>
      </c>
      <c r="M133" s="13">
        <f>[3]非r将兵属性验证!AM134</f>
        <v>10149.690943272972</v>
      </c>
      <c r="AA133" s="54">
        <v>130</v>
      </c>
      <c r="AB133" s="13">
        <f>[2]国家城池攻打!AL133</f>
        <v>1846674473.4894366</v>
      </c>
      <c r="AC133" s="13">
        <f>[2]国家城池攻打!AM133</f>
        <v>1993354049.7936857</v>
      </c>
      <c r="AD133" s="13">
        <f>[2]国家城池攻打!AN133</f>
        <v>180105842.44423556</v>
      </c>
      <c r="AE133" s="13">
        <f>[2]国家城池攻打!AO133</f>
        <v>40029281.223763868</v>
      </c>
      <c r="AF133" s="13">
        <f>[2]国家城池攻打!AP133</f>
        <v>14205110.320626915</v>
      </c>
      <c r="AG133" s="13">
        <f>[2]国家城池攻打!AQ133</f>
        <v>4074368757.2717485</v>
      </c>
    </row>
    <row r="134" spans="3:33" x14ac:dyDescent="0.2">
      <c r="C134" s="16">
        <v>128</v>
      </c>
      <c r="D134" s="16">
        <f>[4]其他调用!T134</f>
        <v>51577202190</v>
      </c>
      <c r="E134" s="16">
        <f>[4]其他调用!U134</f>
        <v>52065959665</v>
      </c>
      <c r="F134" s="16">
        <f>[4]其他调用!V134</f>
        <v>54240093677</v>
      </c>
      <c r="G134" s="16">
        <f>[4]其他调用!W134</f>
        <v>55764883280</v>
      </c>
      <c r="H134" s="16">
        <f>[4]其他调用!X134</f>
        <v>57541554403</v>
      </c>
      <c r="L134" s="15">
        <v>129</v>
      </c>
      <c r="M134" s="13">
        <f>[3]非r将兵属性验证!AM135</f>
        <v>10215.315306211396</v>
      </c>
      <c r="AA134" s="54">
        <v>131</v>
      </c>
      <c r="AB134" s="13">
        <f>[2]国家城池攻打!AL134</f>
        <v>1852332108.0569911</v>
      </c>
      <c r="AC134" s="13">
        <f>[2]国家城池攻打!AM134</f>
        <v>1999677454.9812257</v>
      </c>
      <c r="AD134" s="13">
        <f>[2]国家城池攻打!AN134</f>
        <v>180690822.29794219</v>
      </c>
      <c r="AE134" s="13">
        <f>[2]国家城池攻打!AO134</f>
        <v>40190383.683476254</v>
      </c>
      <c r="AF134" s="13">
        <f>[2]国家城池攻打!AP134</f>
        <v>14210634.743133178</v>
      </c>
      <c r="AG134" s="13">
        <f>[2]国家城池攻打!AQ134</f>
        <v>4087101403.7627683</v>
      </c>
    </row>
    <row r="135" spans="3:33" x14ac:dyDescent="0.2">
      <c r="C135" s="16">
        <v>129</v>
      </c>
      <c r="D135" s="16">
        <f>[4]其他调用!T135</f>
        <v>53289244171</v>
      </c>
      <c r="E135" s="16">
        <f>[4]其他调用!U135</f>
        <v>53815339945</v>
      </c>
      <c r="F135" s="16">
        <f>[4]其他调用!V135</f>
        <v>56045961848</v>
      </c>
      <c r="G135" s="16">
        <f>[4]其他调用!W135</f>
        <v>57620192298</v>
      </c>
      <c r="H135" s="16">
        <f>[4]其他调用!X135</f>
        <v>59458528554</v>
      </c>
      <c r="L135" s="15">
        <v>130</v>
      </c>
      <c r="M135" s="13">
        <f>[3]非r将兵属性验证!AM136</f>
        <v>10284.169345009299</v>
      </c>
      <c r="AA135" s="54">
        <v>132</v>
      </c>
      <c r="AB135" s="13">
        <f>[2]国家城池攻打!AL135</f>
        <v>1857989742.6245463</v>
      </c>
      <c r="AC135" s="13">
        <f>[2]国家城池攻打!AM135</f>
        <v>2006000860.1687663</v>
      </c>
      <c r="AD135" s="13">
        <f>[2]国家城池攻打!AN135</f>
        <v>181275802.15164885</v>
      </c>
      <c r="AE135" s="13">
        <f>[2]国家城池攻打!AO135</f>
        <v>40323461.179978192</v>
      </c>
      <c r="AF135" s="13">
        <f>[2]国家城池攻打!AP135</f>
        <v>14210634.743133178</v>
      </c>
      <c r="AG135" s="13">
        <f>[2]国家城池攻打!AQ135</f>
        <v>4099800500.868073</v>
      </c>
    </row>
    <row r="136" spans="3:33" x14ac:dyDescent="0.2">
      <c r="C136" s="16">
        <v>130</v>
      </c>
      <c r="D136" s="16">
        <f>[4]其他调用!T136</f>
        <v>55083623595</v>
      </c>
      <c r="E136" s="16">
        <f>[4]其他调用!U136</f>
        <v>55616022634</v>
      </c>
      <c r="F136" s="16">
        <f>[4]其他调用!V136</f>
        <v>57915680640</v>
      </c>
      <c r="G136" s="16">
        <f>[4]其他调用!W136</f>
        <v>59555999903</v>
      </c>
      <c r="H136" s="16">
        <f>[4]其他调用!X136</f>
        <v>61444701085</v>
      </c>
      <c r="L136" s="15">
        <v>131</v>
      </c>
      <c r="M136" s="13">
        <f>[3]非r将兵属性验证!AM137</f>
        <v>10350.218683850997</v>
      </c>
      <c r="AA136" s="54">
        <v>133</v>
      </c>
      <c r="AB136" s="13">
        <f>[2]国家城池攻打!AL136</f>
        <v>1863647377.1921012</v>
      </c>
      <c r="AC136" s="13">
        <f>[2]国家城池攻打!AM136</f>
        <v>2012324265.3563063</v>
      </c>
      <c r="AD136" s="13">
        <f>[2]国家城池攻打!AN136</f>
        <v>181860782.00535551</v>
      </c>
      <c r="AE136" s="13">
        <f>[2]国家城池攻打!AO136</f>
        <v>40417837.536808565</v>
      </c>
      <c r="AF136" s="13">
        <f>[2]国家城池攻打!AP136</f>
        <v>14210634.743133178</v>
      </c>
      <c r="AG136" s="13">
        <f>[2]国家城池攻打!AQ136</f>
        <v>4112460896.8337045</v>
      </c>
    </row>
    <row r="137" spans="3:33" x14ac:dyDescent="0.2">
      <c r="C137" s="16">
        <v>131</v>
      </c>
      <c r="D137" s="16">
        <f>[4]其他调用!T137</f>
        <v>56897992543</v>
      </c>
      <c r="E137" s="16">
        <f>[4]其他调用!U137</f>
        <v>57471723648</v>
      </c>
      <c r="F137" s="16">
        <f>[4]其他调用!V137</f>
        <v>59829653579</v>
      </c>
      <c r="G137" s="16">
        <f>[4]其他调用!W137</f>
        <v>61522660116</v>
      </c>
      <c r="H137" s="16">
        <f>[4]其他调用!X137</f>
        <v>63442777691</v>
      </c>
      <c r="L137" s="15">
        <v>132</v>
      </c>
      <c r="M137" s="13">
        <f>[3]非r将兵属性验证!AM138</f>
        <v>10418.725533783756</v>
      </c>
      <c r="AA137" s="54">
        <v>134</v>
      </c>
      <c r="AB137" s="13">
        <f>[2]国家城池攻打!AL137</f>
        <v>1869305011.759656</v>
      </c>
      <c r="AC137" s="13">
        <f>[2]国家城池攻打!AM137</f>
        <v>2018647670.5438468</v>
      </c>
      <c r="AD137" s="13">
        <f>[2]国家城池攻打!AN137</f>
        <v>182445761.85906217</v>
      </c>
      <c r="AE137" s="13">
        <f>[2]国家城池攻打!AO137</f>
        <v>40512213.893638946</v>
      </c>
      <c r="AF137" s="13">
        <f>[2]国家城池攻打!AP137</f>
        <v>14210634.743133178</v>
      </c>
      <c r="AG137" s="13">
        <f>[2]国家城池攻打!AQ137</f>
        <v>4125121292.7993374</v>
      </c>
    </row>
    <row r="138" spans="3:33" x14ac:dyDescent="0.2">
      <c r="C138" s="16">
        <v>132</v>
      </c>
      <c r="D138" s="16">
        <f>[4]其他调用!T138</f>
        <v>58790321904</v>
      </c>
      <c r="E138" s="16">
        <f>[4]其他调用!U138</f>
        <v>59369141438</v>
      </c>
      <c r="F138" s="16">
        <f>[4]其他调用!V138</f>
        <v>61812734337</v>
      </c>
      <c r="G138" s="16">
        <f>[4]其他调用!W138</f>
        <v>63518643173</v>
      </c>
      <c r="H138" s="16">
        <f>[4]其他调用!X138</f>
        <v>65447877297</v>
      </c>
      <c r="L138" s="15">
        <v>133</v>
      </c>
      <c r="M138" s="13">
        <f>[3]非r将兵属性验证!AM139</f>
        <v>10485.193393640169</v>
      </c>
      <c r="AA138" s="54">
        <v>135</v>
      </c>
      <c r="AB138" s="13">
        <f>[2]国家城池攻打!AL138</f>
        <v>1874962646.3272109</v>
      </c>
      <c r="AC138" s="13">
        <f>[2]国家城池攻打!AM138</f>
        <v>2024971075.7313869</v>
      </c>
      <c r="AD138" s="13">
        <f>[2]国家城池攻打!AN138</f>
        <v>183030741.71276879</v>
      </c>
      <c r="AE138" s="13">
        <f>[2]国家城池攻打!AO138</f>
        <v>40606590.250469334</v>
      </c>
      <c r="AF138" s="13">
        <f>[2]国家城池攻打!AP138</f>
        <v>14210634.743133178</v>
      </c>
      <c r="AG138" s="13">
        <f>[2]国家城池攻打!AQ138</f>
        <v>4137781688.7649684</v>
      </c>
    </row>
    <row r="139" spans="3:33" x14ac:dyDescent="0.2">
      <c r="C139" s="16">
        <v>133</v>
      </c>
      <c r="D139" s="16">
        <f>[4]其他调用!T139</f>
        <v>60714040496</v>
      </c>
      <c r="E139" s="16">
        <f>[4]其他调用!U139</f>
        <v>61328729186</v>
      </c>
      <c r="F139" s="16">
        <f>[4]其他调用!V139</f>
        <v>63808028193</v>
      </c>
      <c r="G139" s="16">
        <f>[4]其他调用!W139</f>
        <v>65523174531</v>
      </c>
      <c r="H139" s="16">
        <f>[4]其他调用!X139</f>
        <v>67509207879</v>
      </c>
      <c r="L139" s="15">
        <v>134</v>
      </c>
      <c r="M139" s="13">
        <f>[3]非r将兵属性验证!AM140</f>
        <v>10553.357958132943</v>
      </c>
      <c r="AA139" s="54">
        <v>136</v>
      </c>
      <c r="AB139" s="13">
        <f>[2]国家城池攻打!AL139</f>
        <v>1880620280.8947656</v>
      </c>
      <c r="AC139" s="13">
        <f>[2]国家城池攻打!AM139</f>
        <v>2031036964.4641769</v>
      </c>
      <c r="AD139" s="13">
        <f>[2]国家城池攻打!AN139</f>
        <v>183615721.56647545</v>
      </c>
      <c r="AE139" s="13">
        <f>[2]国家城池攻打!AO139</f>
        <v>40700966.607299708</v>
      </c>
      <c r="AF139" s="13">
        <f>[2]国家城池攻打!AP139</f>
        <v>14210634.743133178</v>
      </c>
      <c r="AG139" s="13">
        <f>[2]国家城池攻打!AQ139</f>
        <v>4150184568.2758508</v>
      </c>
    </row>
    <row r="140" spans="3:33" x14ac:dyDescent="0.2">
      <c r="C140" s="16">
        <v>134</v>
      </c>
      <c r="D140" s="16">
        <f>[4]其他调用!T140</f>
        <v>62711120881</v>
      </c>
      <c r="E140" s="16">
        <f>[4]其他调用!U140</f>
        <v>63311513030</v>
      </c>
      <c r="F140" s="16">
        <f>[4]其他调用!V140</f>
        <v>65815412543</v>
      </c>
      <c r="G140" s="16">
        <f>[4]其他调用!W140</f>
        <v>67605863114</v>
      </c>
      <c r="H140" s="16">
        <f>[4]其他调用!X140</f>
        <v>69632382915</v>
      </c>
      <c r="L140" s="15">
        <v>135</v>
      </c>
      <c r="M140" s="13">
        <f>[3]非r将兵属性验证!AM141</f>
        <v>10620.238018096192</v>
      </c>
      <c r="AA140" s="54">
        <v>137</v>
      </c>
      <c r="AB140" s="13">
        <f>[2]国家城池攻打!AL140</f>
        <v>1886240505.2446227</v>
      </c>
      <c r="AC140" s="13">
        <f>[2]国家城池攻打!AM140</f>
        <v>2036919422.746434</v>
      </c>
      <c r="AD140" s="13">
        <f>[2]国家城池攻打!AN140</f>
        <v>184181867.68541589</v>
      </c>
      <c r="AE140" s="13">
        <f>[2]国家城池攻打!AO140</f>
        <v>40795342.964130089</v>
      </c>
      <c r="AF140" s="13">
        <f>[2]国家城池攻打!AP140</f>
        <v>14210634.743133178</v>
      </c>
      <c r="AG140" s="13">
        <f>[2]国家城池攻打!AQ140</f>
        <v>4162347773.3837352</v>
      </c>
    </row>
    <row r="141" spans="3:33" x14ac:dyDescent="0.2">
      <c r="C141" s="16">
        <v>135</v>
      </c>
      <c r="D141" s="16">
        <f>[4]其他调用!T141</f>
        <v>64747817156</v>
      </c>
      <c r="E141" s="16">
        <f>[4]其他调用!U141</f>
        <v>65344655431</v>
      </c>
      <c r="F141" s="16">
        <f>[4]其他调用!V141</f>
        <v>67944243775</v>
      </c>
      <c r="G141" s="16">
        <f>[4]其他调用!W141</f>
        <v>69758678418</v>
      </c>
      <c r="H141" s="16">
        <f>[4]其他调用!X141</f>
        <v>71889310416</v>
      </c>
      <c r="L141" s="15">
        <v>136</v>
      </c>
      <c r="M141" s="13">
        <f>[3]非r将兵属性验证!AM142</f>
        <v>10688.065096972121</v>
      </c>
      <c r="AA141" s="54">
        <v>138</v>
      </c>
      <c r="AB141" s="13">
        <f>[2]国家城池攻打!AL141</f>
        <v>1891852124.6028781</v>
      </c>
      <c r="AC141" s="13">
        <f>[2]国家城池攻打!AM141</f>
        <v>2042801881.0286913</v>
      </c>
      <c r="AD141" s="13">
        <f>[2]国家城池攻打!AN141</f>
        <v>184727838.96098706</v>
      </c>
      <c r="AE141" s="13">
        <f>[2]国家城池攻打!AO141</f>
        <v>40889719.320960462</v>
      </c>
      <c r="AF141" s="13">
        <f>[2]国家城池攻打!AP141</f>
        <v>14210634.743133178</v>
      </c>
      <c r="AG141" s="13">
        <f>[2]国家城池攻打!AQ141</f>
        <v>4174482198.6566501</v>
      </c>
    </row>
    <row r="142" spans="3:33" x14ac:dyDescent="0.2">
      <c r="C142" s="16">
        <v>136</v>
      </c>
      <c r="D142" s="16">
        <f>[4]其他调用!T142</f>
        <v>66852013033</v>
      </c>
      <c r="E142" s="16">
        <f>[4]其他调用!U142</f>
        <v>67484197741</v>
      </c>
      <c r="F142" s="16">
        <f>[4]其他调用!V142</f>
        <v>70148727241</v>
      </c>
      <c r="G142" s="16">
        <f>[4]其他调用!W142</f>
        <v>72040137914</v>
      </c>
      <c r="H142" s="16">
        <f>[4]其他调用!X142</f>
        <v>74194454103</v>
      </c>
      <c r="L142" s="15">
        <v>137</v>
      </c>
      <c r="M142" s="13">
        <f>[3]非r将兵属性验证!AM143</f>
        <v>10755.35116789837</v>
      </c>
      <c r="AA142" s="54">
        <v>139</v>
      </c>
      <c r="AB142" s="13">
        <f>[2]国家城池攻打!AL142</f>
        <v>1897463743.9611335</v>
      </c>
      <c r="AC142" s="13">
        <f>[2]国家城池攻打!AM142</f>
        <v>2048684339.3109486</v>
      </c>
      <c r="AD142" s="13">
        <f>[2]国家城池攻打!AN142</f>
        <v>185273810.2365582</v>
      </c>
      <c r="AE142" s="13">
        <f>[2]国家城池攻打!AO142</f>
        <v>40984095.677790843</v>
      </c>
      <c r="AF142" s="13">
        <f>[2]国家城池攻打!AP142</f>
        <v>14210634.743133178</v>
      </c>
      <c r="AG142" s="13">
        <f>[2]国家城池攻打!AQ142</f>
        <v>4186616623.929564</v>
      </c>
    </row>
    <row r="143" spans="3:33" x14ac:dyDescent="0.2">
      <c r="C143" s="16">
        <v>137</v>
      </c>
      <c r="D143" s="16">
        <f>[4]其他调用!T143</f>
        <v>69006826347</v>
      </c>
      <c r="E143" s="16">
        <f>[4]其他调用!U143</f>
        <v>69657256128</v>
      </c>
      <c r="F143" s="16">
        <f>[4]其他调用!V143</f>
        <v>72424074024</v>
      </c>
      <c r="G143" s="16">
        <f>[4]其他调用!W143</f>
        <v>74354743555</v>
      </c>
      <c r="H143" s="16">
        <f>[4]其他调用!X143</f>
        <v>76588064182</v>
      </c>
      <c r="L143" s="15">
        <v>138</v>
      </c>
      <c r="M143" s="13">
        <f>[3]非r将兵属性验证!AM144</f>
        <v>10822.845460334433</v>
      </c>
      <c r="AA143" s="54">
        <v>140</v>
      </c>
      <c r="AB143" s="13">
        <f>[2]国家城池攻打!AL143</f>
        <v>1903075363.3193889</v>
      </c>
      <c r="AC143" s="13">
        <f>[2]国家城池攻打!AM143</f>
        <v>2054566797.5932055</v>
      </c>
      <c r="AD143" s="13">
        <f>[2]国家城池攻打!AN143</f>
        <v>185819781.5121294</v>
      </c>
      <c r="AE143" s="13">
        <f>[2]国家城池攻打!AO143</f>
        <v>41078472.034621224</v>
      </c>
      <c r="AF143" s="13">
        <f>[2]国家城池攻打!AP143</f>
        <v>14210634.743133178</v>
      </c>
      <c r="AG143" s="13">
        <f>[2]国家城池攻打!AQ143</f>
        <v>4198751049.2024779</v>
      </c>
    </row>
    <row r="144" spans="3:33" x14ac:dyDescent="0.2">
      <c r="C144" s="16">
        <v>138</v>
      </c>
      <c r="D144" s="16">
        <f>[4]其他调用!T144</f>
        <v>71222849647</v>
      </c>
      <c r="E144" s="16">
        <f>[4]其他调用!U144</f>
        <v>71908483149</v>
      </c>
      <c r="F144" s="16">
        <f>[4]其他调用!V144</f>
        <v>74727000923</v>
      </c>
      <c r="G144" s="16">
        <f>[4]其他调用!W144</f>
        <v>76738061914</v>
      </c>
      <c r="H144" s="16">
        <f>[4]其他调用!X144</f>
        <v>78932088367</v>
      </c>
      <c r="L144" s="15">
        <v>139</v>
      </c>
      <c r="M144" s="13">
        <f>[3]非r将兵属性验证!AM145</f>
        <v>10890.531482463473</v>
      </c>
      <c r="AA144" s="54">
        <v>141</v>
      </c>
      <c r="AB144" s="13">
        <f>[2]国家城池攻打!AL144</f>
        <v>1908686982.6776445</v>
      </c>
      <c r="AC144" s="13">
        <f>[2]国家城池攻打!AM144</f>
        <v>2060449255.8754628</v>
      </c>
      <c r="AD144" s="13">
        <f>[2]国家城池攻打!AN144</f>
        <v>186365752.78770056</v>
      </c>
      <c r="AE144" s="13">
        <f>[2]国家城池攻打!AO144</f>
        <v>41171035.629516147</v>
      </c>
      <c r="AF144" s="13">
        <f>[2]国家城池攻打!AP144</f>
        <v>14210634.743133178</v>
      </c>
      <c r="AG144" s="13">
        <f>[2]国家城池攻打!AQ144</f>
        <v>4210883661.7134571</v>
      </c>
    </row>
    <row r="145" spans="3:33" x14ac:dyDescent="0.2">
      <c r="C145" s="16">
        <v>139</v>
      </c>
      <c r="D145" s="16">
        <f>[4]其他调用!T145</f>
        <v>73501385875</v>
      </c>
      <c r="E145" s="16">
        <f>[4]其他调用!U145</f>
        <v>74197679253</v>
      </c>
      <c r="F145" s="16">
        <f>[4]其他调用!V145</f>
        <v>77116618284</v>
      </c>
      <c r="G145" s="16">
        <f>[4]其他调用!W145</f>
        <v>79075524888</v>
      </c>
      <c r="H145" s="16">
        <f>[4]其他调用!X145</f>
        <v>81350181010</v>
      </c>
      <c r="L145" s="15">
        <v>140</v>
      </c>
      <c r="M145" s="13">
        <f>[3]非r将兵属性验证!AM146</f>
        <v>10957.697589834352</v>
      </c>
      <c r="AA145" s="54">
        <v>142</v>
      </c>
      <c r="AB145" s="13">
        <f>[2]国家城池攻打!AL145</f>
        <v>1914298602.0359001</v>
      </c>
      <c r="AC145" s="13">
        <f>[2]国家城池攻打!AM145</f>
        <v>2066331714.1577199</v>
      </c>
      <c r="AD145" s="13">
        <f>[2]国家城池攻打!AN145</f>
        <v>186911724.0632717</v>
      </c>
      <c r="AE145" s="13">
        <f>[2]国家城池攻打!AO145</f>
        <v>41257850.118613817</v>
      </c>
      <c r="AF145" s="13">
        <f>[2]国家城池攻打!AP145</f>
        <v>14210634.743133178</v>
      </c>
      <c r="AG145" s="13">
        <f>[2]国家城池攻打!AQ145</f>
        <v>4223010525.118638</v>
      </c>
    </row>
    <row r="146" spans="3:33" x14ac:dyDescent="0.2">
      <c r="C146" s="16">
        <v>140</v>
      </c>
      <c r="D146" s="16">
        <f>[4]其他调用!T146</f>
        <v>75834137571</v>
      </c>
      <c r="E146" s="16">
        <f>[4]其他调用!U146</f>
        <v>76565916307</v>
      </c>
      <c r="F146" s="16">
        <f>[4]其他调用!V146</f>
        <v>79468465313</v>
      </c>
      <c r="G146" s="16">
        <f>[4]其他调用!W146</f>
        <v>81513360204</v>
      </c>
      <c r="H146" s="16">
        <f>[4]其他调用!X146</f>
        <v>83837010727</v>
      </c>
      <c r="L146" s="15">
        <v>141</v>
      </c>
      <c r="M146" s="13">
        <f>[3]非r将兵属性验证!AM147</f>
        <v>11025.777630285997</v>
      </c>
      <c r="AA146" s="54">
        <v>143</v>
      </c>
      <c r="AB146" s="13">
        <f>[2]国家城池攻打!AL146</f>
        <v>1919910221.3941555</v>
      </c>
      <c r="AC146" s="13">
        <f>[2]国家城池攻打!AM146</f>
        <v>2072214172.4399767</v>
      </c>
      <c r="AD146" s="13">
        <f>[2]国家城池攻打!AN146</f>
        <v>187457695.33884287</v>
      </c>
      <c r="AE146" s="13">
        <f>[2]国家城池攻打!AO146</f>
        <v>41344664.607711494</v>
      </c>
      <c r="AF146" s="13">
        <f>[2]国家城池攻打!AP146</f>
        <v>14210634.743133178</v>
      </c>
      <c r="AG146" s="13">
        <f>[2]国家城池攻打!AQ146</f>
        <v>4235137388.5238194</v>
      </c>
    </row>
    <row r="147" spans="3:33" x14ac:dyDescent="0.2">
      <c r="C147" s="16">
        <v>141</v>
      </c>
      <c r="D147" s="16">
        <f>[4]其他调用!T147</f>
        <v>78242197890</v>
      </c>
      <c r="E147" s="16">
        <f>[4]其他调用!U147</f>
        <v>78928792683</v>
      </c>
      <c r="F147" s="16">
        <f>[4]其他调用!V147</f>
        <v>81937172638</v>
      </c>
      <c r="G147" s="16">
        <f>[4]其他调用!W147</f>
        <v>84027559654</v>
      </c>
      <c r="H147" s="16">
        <f>[4]其他调用!X147</f>
        <v>86434982279</v>
      </c>
      <c r="L147" s="15">
        <v>142</v>
      </c>
      <c r="M147" s="13">
        <f>[3]非r将兵属性验证!AM148</f>
        <v>11092.620058901943</v>
      </c>
      <c r="AA147" s="54">
        <v>144</v>
      </c>
      <c r="AB147" s="13">
        <f>[2]国家城池攻打!AL147</f>
        <v>1925521840.7524109</v>
      </c>
      <c r="AC147" s="13">
        <f>[2]国家城池攻打!AM147</f>
        <v>2078096630.7222338</v>
      </c>
      <c r="AD147" s="13">
        <f>[2]国家城池攻打!AN147</f>
        <v>188003666.61441404</v>
      </c>
      <c r="AE147" s="13">
        <f>[2]国家城池攻打!AO147</f>
        <v>41431479.096809171</v>
      </c>
      <c r="AF147" s="13">
        <f>[2]国家城池攻打!AP147</f>
        <v>14210634.743133178</v>
      </c>
      <c r="AG147" s="13">
        <f>[2]国家城池攻打!AQ147</f>
        <v>4247264251.9290013</v>
      </c>
    </row>
    <row r="148" spans="3:33" x14ac:dyDescent="0.2">
      <c r="C148" s="16">
        <v>142</v>
      </c>
      <c r="D148" s="16">
        <f>[4]其他调用!T148</f>
        <v>80696682390</v>
      </c>
      <c r="E148" s="16">
        <f>[4]其他调用!U148</f>
        <v>81443951817</v>
      </c>
      <c r="F148" s="16">
        <f>[4]其他调用!V148</f>
        <v>84509894802</v>
      </c>
      <c r="G148" s="16">
        <f>[4]其他调用!W148</f>
        <v>86677150142</v>
      </c>
      <c r="H148" s="16">
        <f>[4]其他调用!X148</f>
        <v>89136748178</v>
      </c>
      <c r="L148" s="15">
        <v>143</v>
      </c>
      <c r="M148" s="13">
        <f>[3]非r将兵属性验证!AM149</f>
        <v>11161.088309083296</v>
      </c>
      <c r="AA148" s="54">
        <v>145</v>
      </c>
      <c r="AB148" s="13">
        <f>[2]国家城池攻打!AL148</f>
        <v>1931133460.1106663</v>
      </c>
      <c r="AC148" s="13">
        <f>[2]国家城池攻打!AM148</f>
        <v>2083979089.0044909</v>
      </c>
      <c r="AD148" s="13">
        <f>[2]国家城池攻打!AN148</f>
        <v>188549637.88998517</v>
      </c>
      <c r="AE148" s="13">
        <f>[2]国家城池攻打!AO148</f>
        <v>41518293.585906848</v>
      </c>
      <c r="AF148" s="13">
        <f>[2]国家城池攻打!AP148</f>
        <v>14210634.743133178</v>
      </c>
      <c r="AG148" s="13">
        <f>[2]国家城池攻打!AQ148</f>
        <v>4259391115.3341823</v>
      </c>
    </row>
    <row r="149" spans="3:33" x14ac:dyDescent="0.2">
      <c r="C149" s="16">
        <v>143</v>
      </c>
      <c r="D149" s="16">
        <f>[4]其他调用!T149</f>
        <v>83240260910</v>
      </c>
      <c r="E149" s="16">
        <f>[4]其他调用!U149</f>
        <v>83987458991</v>
      </c>
      <c r="F149" s="16">
        <f>[4]其他调用!V149</f>
        <v>87171449343</v>
      </c>
      <c r="G149" s="16">
        <f>[4]其他调用!W149</f>
        <v>89381547473</v>
      </c>
      <c r="H149" s="16">
        <f>[4]其他调用!X149</f>
        <v>91933474922</v>
      </c>
      <c r="L149" s="15">
        <v>144</v>
      </c>
      <c r="M149" s="13">
        <f>[3]非r将兵属性验证!AM150</f>
        <v>11227.611472827422</v>
      </c>
      <c r="AA149" s="54">
        <v>146</v>
      </c>
      <c r="AB149" s="13">
        <f>[2]国家城池攻打!AL149</f>
        <v>1936745079.4689219</v>
      </c>
      <c r="AC149" s="13">
        <f>[2]国家城池攻打!AM149</f>
        <v>2089305843.4192924</v>
      </c>
      <c r="AD149" s="13">
        <f>[2]国家城池攻打!AN149</f>
        <v>189095609.16555637</v>
      </c>
      <c r="AE149" s="13">
        <f>[2]国家城池攻打!AO149</f>
        <v>41605108.075004518</v>
      </c>
      <c r="AF149" s="13">
        <f>[2]国家城池攻打!AP149</f>
        <v>14210634.743133178</v>
      </c>
      <c r="AG149" s="13">
        <f>[2]国家城池攻打!AQ149</f>
        <v>4270962274.8719082</v>
      </c>
    </row>
    <row r="150" spans="3:33" x14ac:dyDescent="0.2">
      <c r="C150" s="16">
        <v>144</v>
      </c>
      <c r="D150" s="16">
        <f>[4]其他调用!T150</f>
        <v>85821692273</v>
      </c>
      <c r="E150" s="16">
        <f>[4]其他调用!U150</f>
        <v>86624594571</v>
      </c>
      <c r="F150" s="16">
        <f>[4]其他调用!V150</f>
        <v>89868409650</v>
      </c>
      <c r="G150" s="16">
        <f>[4]其他调用!W150</f>
        <v>92164773431</v>
      </c>
      <c r="H150" s="16">
        <f>[4]其他调用!X150</f>
        <v>94713359124</v>
      </c>
      <c r="L150" s="15">
        <v>145</v>
      </c>
      <c r="M150" s="13">
        <f>[3]非r将兵属性验证!AM151</f>
        <v>11296.46224577941</v>
      </c>
      <c r="AA150" s="54">
        <v>147</v>
      </c>
      <c r="AB150" s="13">
        <f>[2]国家城池攻打!AL150</f>
        <v>1942077946.1221855</v>
      </c>
      <c r="AC150" s="13">
        <f>[2]国家城池攻打!AM150</f>
        <v>2094523777.2537649</v>
      </c>
      <c r="AD150" s="13">
        <f>[2]国家城池攻打!AN150</f>
        <v>189632868.22519287</v>
      </c>
      <c r="AE150" s="13">
        <f>[2]国家城池攻打!AO150</f>
        <v>41691922.564102195</v>
      </c>
      <c r="AF150" s="13">
        <f>[2]国家城池攻打!AP150</f>
        <v>14210634.743133178</v>
      </c>
      <c r="AG150" s="13">
        <f>[2]国家城池攻打!AQ150</f>
        <v>4282137148.9083786</v>
      </c>
    </row>
    <row r="151" spans="3:33" x14ac:dyDescent="0.2">
      <c r="C151" s="16">
        <v>145</v>
      </c>
      <c r="D151" s="16">
        <f>[4]其他调用!T151</f>
        <v>88507023087</v>
      </c>
      <c r="E151" s="16">
        <f>[4]其他调用!U151</f>
        <v>89305900342</v>
      </c>
      <c r="F151" s="16">
        <f>[4]其他调用!V151</f>
        <v>92674021930</v>
      </c>
      <c r="G151" s="16">
        <f>[4]其他调用!W151</f>
        <v>94963420573</v>
      </c>
      <c r="H151" s="16">
        <f>[4]其他调用!X151</f>
        <v>97549005617</v>
      </c>
      <c r="L151" s="15">
        <v>146</v>
      </c>
      <c r="M151" s="13">
        <f>[3]非r将兵属性验证!AM152</f>
        <v>11362.670468649558</v>
      </c>
      <c r="AA151" s="54">
        <v>148</v>
      </c>
      <c r="AB151" s="13">
        <f>[2]国家城池攻打!AL151</f>
        <v>1947401183.8752556</v>
      </c>
      <c r="AC151" s="13">
        <f>[2]国家城池攻打!AM151</f>
        <v>2099741711.0882373</v>
      </c>
      <c r="AD151" s="13">
        <f>[2]国家城池攻打!AN151</f>
        <v>190160230.97107816</v>
      </c>
      <c r="AE151" s="13">
        <f>[2]国家城池攻打!AO151</f>
        <v>41778737.053199872</v>
      </c>
      <c r="AF151" s="13">
        <f>[2]国家城池攻打!AP151</f>
        <v>14210634.743133178</v>
      </c>
      <c r="AG151" s="13">
        <f>[2]国家城池攻打!AQ151</f>
        <v>4293292497.7309041</v>
      </c>
    </row>
    <row r="152" spans="3:33" x14ac:dyDescent="0.2">
      <c r="C152" s="16">
        <v>146</v>
      </c>
      <c r="D152" s="16">
        <f>[4]其他调用!T152</f>
        <v>91220787417</v>
      </c>
      <c r="E152" s="16">
        <f>[4]其他调用!U152</f>
        <v>92079185228</v>
      </c>
      <c r="F152" s="16">
        <f>[4]其他调用!V152</f>
        <v>95449713043</v>
      </c>
      <c r="G152" s="16">
        <f>[4]其他调用!W152</f>
        <v>97779212166</v>
      </c>
      <c r="H152" s="16">
        <f>[4]其他调用!X152</f>
        <v>100471053025</v>
      </c>
      <c r="L152" s="15">
        <v>147</v>
      </c>
      <c r="M152" s="13">
        <f>[3]非r将兵属性验证!AM153</f>
        <v>11431.898196356453</v>
      </c>
      <c r="AA152" s="54">
        <v>149</v>
      </c>
      <c r="AB152" s="13">
        <f>[2]国家城池攻打!AL152</f>
        <v>1952724421.6283255</v>
      </c>
      <c r="AC152" s="13">
        <f>[2]国家城池攻打!AM152</f>
        <v>2104959644.9227099</v>
      </c>
      <c r="AD152" s="13">
        <f>[2]国家城池攻打!AN152</f>
        <v>190687593.71696344</v>
      </c>
      <c r="AE152" s="13">
        <f>[2]国家城池攻打!AO152</f>
        <v>41865551.542297542</v>
      </c>
      <c r="AF152" s="13">
        <f>[2]国家城池攻打!AP152</f>
        <v>14210634.743133178</v>
      </c>
      <c r="AG152" s="13">
        <f>[2]国家城池攻打!AQ152</f>
        <v>4304447846.5534296</v>
      </c>
    </row>
    <row r="153" spans="3:33" x14ac:dyDescent="0.2">
      <c r="C153" s="16">
        <v>147</v>
      </c>
      <c r="D153" s="16">
        <f>[4]其他调用!T153</f>
        <v>94054408309</v>
      </c>
      <c r="E153" s="16">
        <f>[4]其他调用!U153</f>
        <v>94841796009</v>
      </c>
      <c r="F153" s="16">
        <f>[4]其他调用!V153</f>
        <v>98297905588</v>
      </c>
      <c r="G153" s="16">
        <f>[4]其他调用!W153</f>
        <v>100725536036</v>
      </c>
      <c r="H153" s="16">
        <f>[4]其他调用!X153</f>
        <v>103529935371</v>
      </c>
      <c r="L153" s="15">
        <v>148</v>
      </c>
      <c r="M153" s="13">
        <f>[3]非r将兵属性验证!AM154</f>
        <v>11497.795714916256</v>
      </c>
      <c r="AA153" s="54">
        <v>150</v>
      </c>
      <c r="AB153" s="13">
        <f>[2]国家城池攻打!AL153</f>
        <v>1958047659.3813951</v>
      </c>
      <c r="AC153" s="13">
        <f>[2]国家城池攻打!AM153</f>
        <v>2110177578.7571821</v>
      </c>
      <c r="AD153" s="13">
        <f>[2]国家城池攻打!AN153</f>
        <v>191214956.46284869</v>
      </c>
      <c r="AE153" s="13">
        <f>[2]国家城池攻打!AO153</f>
        <v>41952366.031395212</v>
      </c>
      <c r="AF153" s="13">
        <f>[2]国家城池攻打!AP153</f>
        <v>14210634.743133178</v>
      </c>
      <c r="AG153" s="13">
        <f>[2]国家城池攻打!AQ153</f>
        <v>4315603195.3759546</v>
      </c>
    </row>
    <row r="154" spans="3:33" x14ac:dyDescent="0.2">
      <c r="C154" s="16">
        <v>148</v>
      </c>
      <c r="D154" s="16">
        <f>[4]其他调用!T154</f>
        <v>96907956218</v>
      </c>
      <c r="E154" s="16">
        <f>[4]其他调用!U154</f>
        <v>97752419035</v>
      </c>
      <c r="F154" s="16">
        <f>[4]其他调用!V154</f>
        <v>101332495770</v>
      </c>
      <c r="G154" s="16">
        <f>[4]其他调用!W154</f>
        <v>103868946840</v>
      </c>
      <c r="H154" s="16">
        <f>[4]其他调用!X154</f>
        <v>106755712265</v>
      </c>
      <c r="L154" s="15">
        <v>149</v>
      </c>
      <c r="M154" s="13">
        <f>[3]非r将兵属性验证!AM155</f>
        <v>11566.98745730492</v>
      </c>
      <c r="AA154" s="54">
        <v>151</v>
      </c>
      <c r="AB154" s="13">
        <f>[2]国家城池攻打!AL154</f>
        <v>1963370897.134465</v>
      </c>
      <c r="AC154" s="13">
        <f>[2]国家城池攻打!AM154</f>
        <v>2115395512.5916545</v>
      </c>
      <c r="AD154" s="13">
        <f>[2]国家城池攻打!AN154</f>
        <v>191742319.20873401</v>
      </c>
      <c r="AE154" s="13">
        <f>[2]国家城池攻打!AO154</f>
        <v>42038159.978519268</v>
      </c>
      <c r="AF154" s="13">
        <f>[2]国家城池攻打!AP154</f>
        <v>14210634.743133178</v>
      </c>
      <c r="AG154" s="13">
        <f>[2]国家城池攻打!AQ154</f>
        <v>4326757523.6565065</v>
      </c>
    </row>
    <row r="155" spans="3:33" x14ac:dyDescent="0.2">
      <c r="C155" s="16">
        <v>149</v>
      </c>
      <c r="D155" s="16">
        <f>[4]其他调用!T155</f>
        <v>99891357568</v>
      </c>
      <c r="E155" s="16">
        <f>[4]其他调用!U155</f>
        <v>100789876431</v>
      </c>
      <c r="F155" s="16">
        <f>[4]其他调用!V155</f>
        <v>104500733586</v>
      </c>
      <c r="G155" s="16">
        <f>[4]其他调用!W155</f>
        <v>107128870613</v>
      </c>
      <c r="H155" s="16">
        <f>[4]其他调用!X155</f>
        <v>110046453729</v>
      </c>
      <c r="L155" s="15">
        <v>150</v>
      </c>
      <c r="M155" s="13">
        <f>[3]非r将兵属性验证!AM156</f>
        <v>11624.742579711263</v>
      </c>
      <c r="AA155" s="54">
        <v>152</v>
      </c>
      <c r="AB155" s="13">
        <f>[2]国家城池攻打!AL155</f>
        <v>1968694134.8875349</v>
      </c>
      <c r="AC155" s="13">
        <f>[2]国家城池攻打!AM155</f>
        <v>2120613446.4261272</v>
      </c>
      <c r="AD155" s="13">
        <f>[2]国家城池攻打!AN155</f>
        <v>192269681.95461929</v>
      </c>
      <c r="AE155" s="13">
        <f>[2]国家城池攻打!AO155</f>
        <v>42119541.301407881</v>
      </c>
      <c r="AF155" s="13">
        <f>[2]国家城池攻打!AP155</f>
        <v>14210634.743133178</v>
      </c>
      <c r="AG155" s="13">
        <f>[2]国家城池攻打!AQ155</f>
        <v>4337907439.3128233</v>
      </c>
    </row>
    <row r="156" spans="3:33" x14ac:dyDescent="0.2">
      <c r="C156" s="16">
        <v>150</v>
      </c>
      <c r="D156" s="16">
        <f>[4]其他调用!T156</f>
        <v>102820893296</v>
      </c>
      <c r="E156" s="16">
        <f>[4]其他调用!U156</f>
        <v>103836821778</v>
      </c>
      <c r="F156" s="16">
        <f>[4]其他调用!V156</f>
        <v>107766599210</v>
      </c>
      <c r="G156" s="16">
        <f>[4]其他调用!W156</f>
        <v>110420835287</v>
      </c>
      <c r="H156" s="16">
        <f>[4]其他调用!X156</f>
        <v>114528745567</v>
      </c>
      <c r="L156" s="15">
        <v>151</v>
      </c>
      <c r="M156" s="13">
        <f>[3]非r将兵属性验证!AM157</f>
        <v>11676.328822995258</v>
      </c>
      <c r="AA156" s="54">
        <v>153</v>
      </c>
      <c r="AB156" s="13">
        <f>[2]国家城池攻打!AL156</f>
        <v>1974017372.6406045</v>
      </c>
      <c r="AC156" s="13">
        <f>[2]国家城池攻打!AM156</f>
        <v>2125831380.2605994</v>
      </c>
      <c r="AD156" s="13">
        <f>[2]国家城池攻打!AN156</f>
        <v>192797044.70050457</v>
      </c>
      <c r="AE156" s="13">
        <f>[2]国家城池攻打!AO156</f>
        <v>42200922.624296486</v>
      </c>
      <c r="AF156" s="13">
        <f>[2]国家城池攻打!AP156</f>
        <v>14210634.743133178</v>
      </c>
      <c r="AG156" s="13">
        <f>[2]国家城池攻打!AQ156</f>
        <v>4349057354.9691391</v>
      </c>
    </row>
    <row r="157" spans="3:33" x14ac:dyDescent="0.2">
      <c r="C157" s="16">
        <v>151</v>
      </c>
      <c r="D157" s="16">
        <f>[4]其他调用!T157</f>
        <v>105715916386</v>
      </c>
      <c r="E157" s="16">
        <f>[4]其他调用!U157</f>
        <v>106743278986</v>
      </c>
      <c r="F157" s="16">
        <f>[4]其他调用!V157</f>
        <v>110796168205</v>
      </c>
      <c r="G157" s="16">
        <f>[4]其他调用!W157</f>
        <v>115166493502</v>
      </c>
      <c r="H157" s="16">
        <f>[4]其他调用!X157</f>
        <v>123462468932</v>
      </c>
      <c r="L157" s="15">
        <v>152</v>
      </c>
      <c r="M157" s="13">
        <f>[3]非r将兵属性验证!AM158</f>
        <v>11725.442568885095</v>
      </c>
      <c r="AA157" s="54">
        <v>154</v>
      </c>
      <c r="AB157" s="13">
        <f>[2]国家城池攻打!AL157</f>
        <v>1979340610.3936744</v>
      </c>
      <c r="AC157" s="13">
        <f>[2]国家城池攻打!AM157</f>
        <v>2131049314.0950718</v>
      </c>
      <c r="AD157" s="13">
        <f>[2]国家城池攻打!AN157</f>
        <v>193324407.44638982</v>
      </c>
      <c r="AE157" s="13">
        <f>[2]国家城池攻打!AO157</f>
        <v>42282303.947185084</v>
      </c>
      <c r="AF157" s="13">
        <f>[2]国家城池攻打!AP157</f>
        <v>14210634.743133178</v>
      </c>
      <c r="AG157" s="13">
        <f>[2]国家城池攻打!AQ157</f>
        <v>4360207270.6254549</v>
      </c>
    </row>
    <row r="158" spans="3:33" x14ac:dyDescent="0.2">
      <c r="C158" s="16">
        <v>152</v>
      </c>
      <c r="D158" s="16">
        <f>[4]其他调用!T158</f>
        <v>108634964235</v>
      </c>
      <c r="E158" s="16">
        <f>[4]其他调用!U158</f>
        <v>109715945275</v>
      </c>
      <c r="F158" s="16">
        <f>[4]其他调用!V158</f>
        <v>115958608171</v>
      </c>
      <c r="G158" s="16">
        <f>[4]其他调用!W158</f>
        <v>123611985229</v>
      </c>
      <c r="H158" s="16">
        <f>[4]其他调用!X158</f>
        <v>131604841706</v>
      </c>
      <c r="L158" s="15">
        <v>153</v>
      </c>
      <c r="M158" s="13">
        <f>[3]非r将兵属性验证!AM159</f>
        <v>11776.704617727821</v>
      </c>
      <c r="AA158" s="54">
        <v>155</v>
      </c>
      <c r="AB158" s="13">
        <f>[2]国家城池攻打!AL158</f>
        <v>1984663848.1467447</v>
      </c>
      <c r="AC158" s="13">
        <f>[2]国家城池攻打!AM158</f>
        <v>2136267247.9295444</v>
      </c>
      <c r="AD158" s="13">
        <f>[2]国家城池攻打!AN158</f>
        <v>193851770.19227511</v>
      </c>
      <c r="AE158" s="13">
        <f>[2]国家城池攻打!AO158</f>
        <v>42363685.270073697</v>
      </c>
      <c r="AF158" s="13">
        <f>[2]国家城池攻打!AP158</f>
        <v>14210634.743133178</v>
      </c>
      <c r="AG158" s="13">
        <f>[2]国家城池攻打!AQ158</f>
        <v>4371357186.2817717</v>
      </c>
    </row>
    <row r="159" spans="3:33" x14ac:dyDescent="0.2">
      <c r="C159" s="16">
        <v>153</v>
      </c>
      <c r="D159" s="16">
        <f>[4]其他调用!T159</f>
        <v>111663672745</v>
      </c>
      <c r="E159" s="16">
        <f>[4]其他调用!U159</f>
        <v>112908624044</v>
      </c>
      <c r="F159" s="16">
        <f>[4]其他调用!V159</f>
        <v>124115227250</v>
      </c>
      <c r="G159" s="16">
        <f>[4]其他调用!W159</f>
        <v>131389962392</v>
      </c>
      <c r="H159" s="16">
        <f>[4]其他调用!X159</f>
        <v>139521805020</v>
      </c>
      <c r="L159" s="15">
        <v>154</v>
      </c>
      <c r="M159" s="13">
        <f>[3]非r将兵属性验证!AM160</f>
        <v>11823.556106724936</v>
      </c>
      <c r="AA159" s="54">
        <v>156</v>
      </c>
      <c r="AB159" s="13">
        <f>[2]国家城池攻打!AL159</f>
        <v>1989987085.8998146</v>
      </c>
      <c r="AC159" s="13">
        <f>[2]国家城池攻打!AM159</f>
        <v>2141365677.9493399</v>
      </c>
      <c r="AD159" s="13">
        <f>[2]国家城池攻打!AN159</f>
        <v>194379132.93816036</v>
      </c>
      <c r="AE159" s="13">
        <f>[2]国家城池攻打!AO159</f>
        <v>42445066.592962295</v>
      </c>
      <c r="AF159" s="13">
        <f>[2]国家城池攻打!AP159</f>
        <v>14210634.743133178</v>
      </c>
      <c r="AG159" s="13">
        <f>[2]国家城池攻打!AQ159</f>
        <v>4382387598.1234102</v>
      </c>
    </row>
    <row r="160" spans="3:33" x14ac:dyDescent="0.2">
      <c r="C160" s="16">
        <v>154</v>
      </c>
      <c r="D160" s="16">
        <f>[4]其他调用!T160</f>
        <v>117738928119</v>
      </c>
      <c r="E160" s="16">
        <f>[4]其他调用!U160</f>
        <v>119165614708</v>
      </c>
      <c r="F160" s="16">
        <f>[4]其他调用!V160</f>
        <v>131512295071</v>
      </c>
      <c r="G160" s="16">
        <f>[4]其他调用!W160</f>
        <v>138965963339</v>
      </c>
      <c r="H160" s="16">
        <f>[4]其他调用!X160</f>
        <v>140185216566</v>
      </c>
      <c r="L160" s="15">
        <v>155</v>
      </c>
      <c r="M160" s="13">
        <f>[3]非r将兵属性验证!AM161</f>
        <v>11871.775179422561</v>
      </c>
      <c r="AA160" s="54">
        <v>157</v>
      </c>
      <c r="AB160" s="13">
        <f>[2]国家城池攻打!AL160</f>
        <v>1995200952.8018122</v>
      </c>
      <c r="AC160" s="13">
        <f>[2]国家城池攻打!AM160</f>
        <v>2146100319.9582028</v>
      </c>
      <c r="AD160" s="13">
        <f>[2]国家城池攻打!AN160</f>
        <v>194906495.68404564</v>
      </c>
      <c r="AE160" s="13">
        <f>[2]国家城池攻打!AO160</f>
        <v>42526447.915850908</v>
      </c>
      <c r="AF160" s="13">
        <f>[2]国家城池攻打!AP160</f>
        <v>14210634.743133178</v>
      </c>
      <c r="AG160" s="13">
        <f>[2]国家城池攻打!AQ160</f>
        <v>4392944851.1030445</v>
      </c>
    </row>
    <row r="161" spans="3:33" x14ac:dyDescent="0.2">
      <c r="C161" s="16">
        <v>155</v>
      </c>
      <c r="D161" s="16">
        <f>[4]其他调用!T161</f>
        <v>124555332399</v>
      </c>
      <c r="E161" s="16">
        <f>[4]其他调用!U161</f>
        <v>125349593055</v>
      </c>
      <c r="F161" s="16">
        <f>[4]其他调用!V161</f>
        <v>138793067933</v>
      </c>
      <c r="G161" s="16">
        <f>[4]其他调用!W161</f>
        <v>139801298423</v>
      </c>
      <c r="H161" s="16">
        <f>[4]其他调用!X161</f>
        <v>140527615543</v>
      </c>
      <c r="L161" s="15">
        <v>156</v>
      </c>
      <c r="M161" s="13">
        <f>[3]非r将兵属性验证!AM162</f>
        <v>11890</v>
      </c>
      <c r="AA161" s="54">
        <v>158</v>
      </c>
      <c r="AB161" s="13">
        <f>[2]国家城池攻打!AL161</f>
        <v>2000259699.9637828</v>
      </c>
      <c r="AC161" s="13">
        <f>[2]国家城池攻打!AM161</f>
        <v>2150834961.9670658</v>
      </c>
      <c r="AD161" s="13">
        <f>[2]国家城池攻打!AN161</f>
        <v>195450424.51413247</v>
      </c>
      <c r="AE161" s="13">
        <f>[2]国家城池攻打!AO161</f>
        <v>42607829.238739505</v>
      </c>
      <c r="AF161" s="13">
        <f>[2]国家城池攻打!AP161</f>
        <v>14210634.743133178</v>
      </c>
      <c r="AG161" s="13">
        <f>[2]国家城池攻打!AQ161</f>
        <v>4403363550.4268541</v>
      </c>
    </row>
    <row r="162" spans="3:33" x14ac:dyDescent="0.2">
      <c r="C162" s="16">
        <v>156</v>
      </c>
      <c r="D162" s="16">
        <f>[4]其他调用!T162</f>
        <v>130914638303</v>
      </c>
      <c r="E162" s="16">
        <f>[4]其他调用!U162</f>
        <v>131348281250</v>
      </c>
      <c r="F162" s="16">
        <f>[4]其他调用!V162</f>
        <v>139697635800</v>
      </c>
      <c r="G162" s="16">
        <f>[4]其他调用!W162</f>
        <v>140138542747</v>
      </c>
      <c r="H162" s="16">
        <f>[4]其他调用!X162</f>
        <v>140870435418</v>
      </c>
      <c r="L162" s="15">
        <v>157</v>
      </c>
      <c r="M162" s="13">
        <f>[3]非r将兵属性验证!AM163</f>
        <v>11890</v>
      </c>
      <c r="AA162" s="54">
        <v>159</v>
      </c>
      <c r="AB162" s="13">
        <f>[2]国家城池攻打!AL162</f>
        <v>2005318447.1257534</v>
      </c>
      <c r="AC162" s="13">
        <f>[2]国家城池攻打!AM162</f>
        <v>2155569603.9759288</v>
      </c>
      <c r="AD162" s="13">
        <f>[2]国家城池攻打!AN162</f>
        <v>195999381.61469591</v>
      </c>
      <c r="AE162" s="13">
        <f>[2]国家城池攻打!AO162</f>
        <v>42689210.561628111</v>
      </c>
      <c r="AF162" s="13">
        <f>[2]国家城池攻打!AP162</f>
        <v>14210634.743133178</v>
      </c>
      <c r="AG162" s="13">
        <f>[2]国家城池攻打!AQ162</f>
        <v>4413787278.0211401</v>
      </c>
    </row>
    <row r="163" spans="3:33" x14ac:dyDescent="0.2">
      <c r="C163" s="16">
        <v>157</v>
      </c>
      <c r="D163" s="16">
        <f>[4]其他调用!T163</f>
        <v>137044798159</v>
      </c>
      <c r="E163" s="16">
        <f>[4]其他调用!U163</f>
        <v>137501122814</v>
      </c>
      <c r="F163" s="16">
        <f>[4]其他调用!V163</f>
        <v>140031928737</v>
      </c>
      <c r="G163" s="16">
        <f>[4]其他调用!W163</f>
        <v>140476196558</v>
      </c>
      <c r="H163" s="16">
        <f>[4]其他调用!X163</f>
        <v>141213676203</v>
      </c>
      <c r="L163" s="15">
        <v>158</v>
      </c>
      <c r="M163" s="13">
        <f>[3]非r将兵属性验证!AM164</f>
        <v>11890</v>
      </c>
      <c r="AA163" s="54">
        <v>160</v>
      </c>
      <c r="AB163" s="13">
        <f>[2]国家城池攻打!AL163</f>
        <v>2010377194.287724</v>
      </c>
      <c r="AC163" s="13">
        <f>[2]国家城池攻打!AM163</f>
        <v>2160304245.9847918</v>
      </c>
      <c r="AD163" s="13">
        <f>[2]国家城池攻打!AN163</f>
        <v>196548338.71525937</v>
      </c>
      <c r="AE163" s="13">
        <f>[2]国家城池攻打!AO163</f>
        <v>42770591.884516716</v>
      </c>
      <c r="AF163" s="13">
        <f>[2]国家城池攻打!AP163</f>
        <v>14210634.743133178</v>
      </c>
      <c r="AG163" s="13">
        <f>[2]国家城池攻打!AQ163</f>
        <v>4424211005.6154251</v>
      </c>
    </row>
    <row r="164" spans="3:33" x14ac:dyDescent="0.2">
      <c r="C164" s="16">
        <v>158</v>
      </c>
      <c r="D164" s="16">
        <f>[4]其他调用!T164</f>
        <v>139455638903</v>
      </c>
      <c r="E164" s="16">
        <f>[4]其他调用!U164</f>
        <v>139922403311</v>
      </c>
      <c r="F164" s="16">
        <f>[4]其他调用!V164</f>
        <v>140366624354</v>
      </c>
      <c r="G164" s="16">
        <f>[4]其他调用!W164</f>
        <v>140814259867</v>
      </c>
      <c r="H164" s="16">
        <f>[4]其他调用!X164</f>
        <v>141557337909</v>
      </c>
      <c r="L164" s="15">
        <v>159</v>
      </c>
      <c r="M164" s="13">
        <f>[3]非r将兵属性验证!AM165</f>
        <v>11890</v>
      </c>
      <c r="AA164" s="54">
        <v>161</v>
      </c>
      <c r="AB164" s="13">
        <f>[2]国家城池攻打!AL164</f>
        <v>2015435941.4496951</v>
      </c>
      <c r="AC164" s="13">
        <f>[2]国家城池攻打!AM164</f>
        <v>2165038887.9936547</v>
      </c>
      <c r="AD164" s="13">
        <f>[2]国家城池攻打!AN164</f>
        <v>197097295.81582284</v>
      </c>
      <c r="AE164" s="13">
        <f>[2]国家城池攻打!AO164</f>
        <v>42851973.207405321</v>
      </c>
      <c r="AF164" s="13">
        <f>[2]国家城池攻打!AP164</f>
        <v>14210634.743133178</v>
      </c>
      <c r="AG164" s="13">
        <f>[2]国家城池攻打!AQ164</f>
        <v>4434634733.2097111</v>
      </c>
    </row>
    <row r="165" spans="3:33" x14ac:dyDescent="0.2">
      <c r="C165" s="16">
        <v>159</v>
      </c>
      <c r="D165" s="16">
        <f>[4]其他调用!T165</f>
        <v>139783881144</v>
      </c>
      <c r="E165" s="16">
        <f>[4]其他调用!U165</f>
        <v>140254156496</v>
      </c>
      <c r="F165" s="16">
        <f>[4]其他调用!V165</f>
        <v>140701722661</v>
      </c>
      <c r="G165" s="16">
        <f>[4]其他调用!W165</f>
        <v>141152732687</v>
      </c>
      <c r="H165" s="16">
        <f>[4]其他调用!X165</f>
        <v>141901420549</v>
      </c>
      <c r="L165" s="15">
        <v>160</v>
      </c>
      <c r="M165" s="13">
        <f>[3]非r将兵属性验证!AM166</f>
        <v>11890</v>
      </c>
      <c r="AA165" s="54">
        <v>162</v>
      </c>
      <c r="AB165" s="13">
        <f>[2]国家城池攻打!AL165</f>
        <v>2020494688.6116652</v>
      </c>
      <c r="AC165" s="13">
        <f>[2]国家城池攻打!AM165</f>
        <v>2169773530.0025177</v>
      </c>
      <c r="AD165" s="13">
        <f>[2]国家城池攻打!AN165</f>
        <v>197646252.91638631</v>
      </c>
      <c r="AE165" s="13">
        <f>[2]国家城池攻打!AO165</f>
        <v>42925426.597904839</v>
      </c>
      <c r="AF165" s="13">
        <f>[2]国家城池攻打!AP165</f>
        <v>14210634.743133178</v>
      </c>
      <c r="AG165" s="13">
        <f>[2]国家城池攻打!AQ165</f>
        <v>4445050532.8716078</v>
      </c>
    </row>
    <row r="166" spans="3:33" x14ac:dyDescent="0.2">
      <c r="C166" s="16">
        <v>160</v>
      </c>
      <c r="D166" s="16">
        <f>[4]其他调用!T166</f>
        <v>140112512352</v>
      </c>
      <c r="E166" s="16">
        <f>[4]其他调用!U166</f>
        <v>140586305661</v>
      </c>
      <c r="F166" s="16">
        <f>[4]其他调用!V166</f>
        <v>141037223670</v>
      </c>
      <c r="G166" s="16">
        <f>[4]其他调用!W166</f>
        <v>141491615029</v>
      </c>
      <c r="H166" s="16">
        <f>[4]其他调用!X166</f>
        <v>142245924134</v>
      </c>
      <c r="AA166" s="54">
        <v>163</v>
      </c>
      <c r="AB166" s="13">
        <f>[2]国家城池攻打!AL166</f>
        <v>2025553435.7736363</v>
      </c>
      <c r="AC166" s="13">
        <f>[2]国家城池攻打!AM166</f>
        <v>2174508172.0113807</v>
      </c>
      <c r="AD166" s="13">
        <f>[2]国家城池攻打!AN166</f>
        <v>198195210.01694974</v>
      </c>
      <c r="AE166" s="13">
        <f>[2]国家城池攻打!AO166</f>
        <v>42987969.640673764</v>
      </c>
      <c r="AF166" s="13">
        <f>[2]国家城池攻打!AP166</f>
        <v>14210634.743133178</v>
      </c>
      <c r="AG166" s="13">
        <f>[2]国家城池攻打!AQ166</f>
        <v>4455455422.1857738</v>
      </c>
    </row>
    <row r="167" spans="3:33" x14ac:dyDescent="0.2">
      <c r="AA167" s="54">
        <v>164</v>
      </c>
      <c r="AB167" s="13">
        <f>[2]国家城池攻打!AL167</f>
        <v>2030612182.9356067</v>
      </c>
      <c r="AC167" s="13">
        <f>[2]国家城池攻打!AM167</f>
        <v>2179242814.0202436</v>
      </c>
      <c r="AD167" s="13">
        <f>[2]国家城池攻打!AN167</f>
        <v>198744167.11751321</v>
      </c>
      <c r="AE167" s="13">
        <f>[2]国家城池攻打!AO167</f>
        <v>43050512.683442697</v>
      </c>
      <c r="AF167" s="13">
        <f>[2]国家城池攻打!AP167</f>
        <v>14210634.743133178</v>
      </c>
      <c r="AG167" s="13">
        <f>[2]国家城池攻打!AQ167</f>
        <v>4465860311.4999409</v>
      </c>
    </row>
    <row r="168" spans="3:33" x14ac:dyDescent="0.2">
      <c r="AA168" s="54">
        <v>165</v>
      </c>
      <c r="AB168" s="13">
        <f>[2]国家城池攻打!AL168</f>
        <v>2035670930.0975773</v>
      </c>
      <c r="AC168" s="13">
        <f>[2]国家城池攻打!AM168</f>
        <v>2183977456.0291061</v>
      </c>
      <c r="AD168" s="13">
        <f>[2]国家城池攻打!AN168</f>
        <v>199293124.21807671</v>
      </c>
      <c r="AE168" s="13">
        <f>[2]国家城池攻打!AO168</f>
        <v>43113055.72621163</v>
      </c>
      <c r="AF168" s="13">
        <f>[2]国家城池攻打!AP168</f>
        <v>14210634.743133178</v>
      </c>
      <c r="AG168" s="13">
        <f>[2]国家城池攻打!AQ168</f>
        <v>4476265200.814105</v>
      </c>
    </row>
    <row r="169" spans="3:33" x14ac:dyDescent="0.2">
      <c r="AA169" s="54">
        <v>166</v>
      </c>
      <c r="AB169" s="13">
        <f>[2]国家城池攻打!AL169</f>
        <v>2040729677.2595484</v>
      </c>
      <c r="AC169" s="13">
        <f>[2]国家城池攻打!AM169</f>
        <v>2188712098.0379691</v>
      </c>
      <c r="AD169" s="13">
        <f>[2]国家城池攻打!AN169</f>
        <v>199842081.31864014</v>
      </c>
      <c r="AE169" s="13">
        <f>[2]国家城池攻打!AO169</f>
        <v>43175598.768980563</v>
      </c>
      <c r="AF169" s="13">
        <f>[2]国家城池攻打!AP169</f>
        <v>14210634.743133178</v>
      </c>
      <c r="AG169" s="13">
        <f>[2]国家城池攻打!AQ169</f>
        <v>4486670090.1282721</v>
      </c>
    </row>
    <row r="170" spans="3:33" x14ac:dyDescent="0.2">
      <c r="AA170" s="54">
        <v>167</v>
      </c>
      <c r="AB170" s="13">
        <f>[2]国家城池攻打!AL170</f>
        <v>2045788424.4215186</v>
      </c>
      <c r="AC170" s="13">
        <f>[2]国家城池攻打!AM170</f>
        <v>2193439204.5003304</v>
      </c>
      <c r="AD170" s="13">
        <f>[2]国家城池攻打!AN170</f>
        <v>200391038.41920361</v>
      </c>
      <c r="AE170" s="13">
        <f>[2]国家城池攻打!AO170</f>
        <v>43238141.811749488</v>
      </c>
      <c r="AF170" s="13">
        <f>[2]国家城池攻打!AP170</f>
        <v>14210634.743133178</v>
      </c>
      <c r="AG170" s="13">
        <f>[2]国家城池攻打!AQ170</f>
        <v>4497067443.895936</v>
      </c>
    </row>
    <row r="171" spans="3:33" x14ac:dyDescent="0.2">
      <c r="AA171" s="54">
        <v>168</v>
      </c>
      <c r="AB171" s="13">
        <f>[2]国家城池攻打!AL171</f>
        <v>2050820382.1472678</v>
      </c>
      <c r="AC171" s="13">
        <f>[2]国家城池攻打!AM171</f>
        <v>2197879035.3058815</v>
      </c>
      <c r="AD171" s="13">
        <f>[2]国家城池攻打!AN171</f>
        <v>200939995.51976705</v>
      </c>
      <c r="AE171" s="13">
        <f>[2]国家城池攻打!AO171</f>
        <v>43300684.854518421</v>
      </c>
      <c r="AF171" s="13">
        <f>[2]国家城池攻打!AP171</f>
        <v>14210634.743133178</v>
      </c>
      <c r="AG171" s="13">
        <f>[2]国家城池攻打!AQ171</f>
        <v>4507150732.570569</v>
      </c>
    </row>
    <row r="172" spans="3:33" x14ac:dyDescent="0.2">
      <c r="AA172" s="54">
        <v>169</v>
      </c>
      <c r="AB172" s="13">
        <f>[2]国家城池攻打!AL172</f>
        <v>2055619005.9277277</v>
      </c>
      <c r="AC172" s="13">
        <f>[2]国家城池攻打!AM172</f>
        <v>2202318866.111433</v>
      </c>
      <c r="AD172" s="13">
        <f>[2]国家城池攻打!AN172</f>
        <v>201489615.31119338</v>
      </c>
      <c r="AE172" s="13">
        <f>[2]国家城池攻打!AO172</f>
        <v>43363227.897287361</v>
      </c>
      <c r="AF172" s="13">
        <f>[2]国家城池攻打!AP172</f>
        <v>14210634.743133178</v>
      </c>
      <c r="AG172" s="13">
        <f>[2]国家城池攻打!AQ172</f>
        <v>4517001349.9907751</v>
      </c>
    </row>
    <row r="173" spans="3:33" x14ac:dyDescent="0.2">
      <c r="AA173" s="54">
        <v>170</v>
      </c>
      <c r="AB173" s="13">
        <f>[2]国家城池攻打!AL173</f>
        <v>2060417629.7081876</v>
      </c>
      <c r="AC173" s="13">
        <f>[2]国家城池攻打!AM173</f>
        <v>2206758696.9169846</v>
      </c>
      <c r="AD173" s="13">
        <f>[2]国家城池攻打!AN173</f>
        <v>202041076.55912498</v>
      </c>
      <c r="AE173" s="13">
        <f>[2]国家城池攻打!AO173</f>
        <v>43425770.940056287</v>
      </c>
      <c r="AF173" s="13">
        <f>[2]国家城池攻打!AP173</f>
        <v>14210634.743133178</v>
      </c>
      <c r="AG173" s="13">
        <f>[2]国家城池攻打!AQ173</f>
        <v>4526853808.867487</v>
      </c>
    </row>
    <row r="174" spans="3:33" x14ac:dyDescent="0.2">
      <c r="AA174" s="54">
        <v>171</v>
      </c>
      <c r="AB174" s="13">
        <f>[2]国家城池攻打!AL174</f>
        <v>2065216253.4886475</v>
      </c>
      <c r="AC174" s="13">
        <f>[2]国家城池攻打!AM174</f>
        <v>2211198527.7225356</v>
      </c>
      <c r="AD174" s="13">
        <f>[2]国家城池攻打!AN174</f>
        <v>202592537.80705661</v>
      </c>
      <c r="AE174" s="13">
        <f>[2]国家城池攻打!AO174</f>
        <v>43488313.982825212</v>
      </c>
      <c r="AF174" s="13">
        <f>[2]国家城池攻打!AP174</f>
        <v>14210634.743133178</v>
      </c>
      <c r="AG174" s="13">
        <f>[2]国家城池攻打!AQ174</f>
        <v>4536706267.7441988</v>
      </c>
    </row>
    <row r="175" spans="3:33" x14ac:dyDescent="0.2">
      <c r="AA175" s="54">
        <v>172</v>
      </c>
      <c r="AB175" s="13">
        <f>[2]国家城池攻打!AL175</f>
        <v>2070014877.2691076</v>
      </c>
      <c r="AC175" s="13">
        <f>[2]国家城池攻打!AM175</f>
        <v>2215638358.5280871</v>
      </c>
      <c r="AD175" s="13">
        <f>[2]国家城池攻打!AN175</f>
        <v>203143999.05498821</v>
      </c>
      <c r="AE175" s="13">
        <f>[2]国家城池攻打!AO175</f>
        <v>43550857.025594145</v>
      </c>
      <c r="AF175" s="13">
        <f>[2]国家城池攻打!AP175</f>
        <v>14210634.743133178</v>
      </c>
      <c r="AG175" s="13">
        <f>[2]国家城池攻打!AQ175</f>
        <v>4546558726.6209097</v>
      </c>
    </row>
    <row r="176" spans="3:33" x14ac:dyDescent="0.2">
      <c r="AA176" s="54">
        <v>173</v>
      </c>
      <c r="AB176" s="13">
        <f>[2]国家城池攻打!AL176</f>
        <v>2074813501.0495675</v>
      </c>
      <c r="AC176" s="13">
        <f>[2]国家城池攻打!AM176</f>
        <v>2220078189.3336387</v>
      </c>
      <c r="AD176" s="13">
        <f>[2]国家城池攻打!AN176</f>
        <v>203695460.30291983</v>
      </c>
      <c r="AE176" s="13">
        <f>[2]国家城池攻打!AO176</f>
        <v>43612646.152757816</v>
      </c>
      <c r="AF176" s="13">
        <f>[2]国家城池攻打!AP176</f>
        <v>14210634.743133178</v>
      </c>
      <c r="AG176" s="13">
        <f>[2]国家城池攻打!AQ176</f>
        <v>4556410431.5820169</v>
      </c>
    </row>
    <row r="177" spans="27:33" x14ac:dyDescent="0.2">
      <c r="AA177" s="54">
        <v>174</v>
      </c>
      <c r="AB177" s="13">
        <f>[2]国家城池攻打!AL177</f>
        <v>2079612124.8300269</v>
      </c>
      <c r="AC177" s="13">
        <f>[2]国家城池攻打!AM177</f>
        <v>2224518020.1391897</v>
      </c>
      <c r="AD177" s="13">
        <f>[2]国家城池攻打!AN177</f>
        <v>204246921.55085146</v>
      </c>
      <c r="AE177" s="13">
        <f>[2]国家城池攻打!AO177</f>
        <v>43641813.378913075</v>
      </c>
      <c r="AF177" s="13">
        <f>[2]国家城池攻打!AP177</f>
        <v>14210634.743133178</v>
      </c>
      <c r="AG177" s="13">
        <f>[2]国家城池攻打!AQ177</f>
        <v>4566229514.6421146</v>
      </c>
    </row>
    <row r="178" spans="27:33" x14ac:dyDescent="0.2">
      <c r="AA178" s="54">
        <v>175</v>
      </c>
      <c r="AB178" s="13">
        <f>[2]国家城池攻打!AL178</f>
        <v>2084410748.6104867</v>
      </c>
      <c r="AC178" s="13">
        <f>[2]国家城池攻打!AM178</f>
        <v>2228957850.9447412</v>
      </c>
      <c r="AD178" s="13">
        <f>[2]国家城池攻打!AN178</f>
        <v>204798382.79878309</v>
      </c>
      <c r="AE178" s="13">
        <f>[2]国家城池攻打!AO178</f>
        <v>43670980.605068356</v>
      </c>
      <c r="AF178" s="13">
        <f>[2]国家城池攻打!AP178</f>
        <v>14210634.743133178</v>
      </c>
      <c r="AG178" s="13">
        <f>[2]国家城池攻打!AQ178</f>
        <v>4576048597.7022133</v>
      </c>
    </row>
    <row r="179" spans="27:33" x14ac:dyDescent="0.2">
      <c r="AA179" s="54">
        <v>176</v>
      </c>
      <c r="AB179" s="13">
        <f>[2]国家城池攻打!AL179</f>
        <v>2089209372.3909471</v>
      </c>
      <c r="AC179" s="13">
        <f>[2]国家城池攻打!AM179</f>
        <v>2233397681.7502918</v>
      </c>
      <c r="AD179" s="13">
        <f>[2]国家城池攻打!AN179</f>
        <v>205349844.04671469</v>
      </c>
      <c r="AE179" s="13">
        <f>[2]国家城池攻打!AO179</f>
        <v>43700147.831223622</v>
      </c>
      <c r="AF179" s="13">
        <f>[2]国家城池攻打!AP179</f>
        <v>14210634.743133178</v>
      </c>
      <c r="AG179" s="13">
        <f>[2]国家城池攻打!AQ179</f>
        <v>4585867680.762311</v>
      </c>
    </row>
    <row r="180" spans="27:33" x14ac:dyDescent="0.2">
      <c r="AA180" s="54">
        <v>177</v>
      </c>
      <c r="AB180" s="13">
        <f>[2]国家城池攻打!AL180</f>
        <v>2094007996.171407</v>
      </c>
      <c r="AC180" s="13">
        <f>[2]国家城池攻打!AM180</f>
        <v>2237837512.5558434</v>
      </c>
      <c r="AD180" s="13">
        <f>[2]国家城池攻打!AN180</f>
        <v>205901305.29464635</v>
      </c>
      <c r="AE180" s="13">
        <f>[2]国家城池攻打!AO180</f>
        <v>43729315.057378888</v>
      </c>
      <c r="AF180" s="13">
        <f>[2]国家城池攻打!AP180</f>
        <v>14210634.743133178</v>
      </c>
      <c r="AG180" s="13">
        <f>[2]国家城池攻打!AQ180</f>
        <v>4595686763.8224087</v>
      </c>
    </row>
    <row r="181" spans="27:33" x14ac:dyDescent="0.2">
      <c r="AA181" s="54">
        <v>178</v>
      </c>
      <c r="AB181" s="13">
        <f>[2]国家城池攻打!AL181</f>
        <v>2098806619.9518669</v>
      </c>
      <c r="AC181" s="13">
        <f>[2]国家城池攻打!AM181</f>
        <v>2242277343.3613949</v>
      </c>
      <c r="AD181" s="13">
        <f>[2]国家城池攻打!AN181</f>
        <v>206452766.54257795</v>
      </c>
      <c r="AE181" s="13">
        <f>[2]国家城池攻打!AO181</f>
        <v>43758482.283534169</v>
      </c>
      <c r="AF181" s="13">
        <f>[2]国家城池攻打!AP181</f>
        <v>14210634.743133178</v>
      </c>
      <c r="AG181" s="13">
        <f>[2]国家城池攻打!AQ181</f>
        <v>4605505846.8825073</v>
      </c>
    </row>
    <row r="182" spans="27:33" x14ac:dyDescent="0.2">
      <c r="AA182" s="54">
        <v>179</v>
      </c>
      <c r="AB182" s="13">
        <f>[2]国家城池攻打!AL182</f>
        <v>2103605243.7323267</v>
      </c>
      <c r="AC182" s="13">
        <f>[2]国家城池攻打!AM182</f>
        <v>2246717174.1669459</v>
      </c>
      <c r="AD182" s="13">
        <f>[2]国家城池攻打!AN182</f>
        <v>207004227.79050955</v>
      </c>
      <c r="AE182" s="13">
        <f>[2]国家城池攻打!AO182</f>
        <v>43787649.509689435</v>
      </c>
      <c r="AF182" s="13">
        <f>[2]国家城池攻打!AP182</f>
        <v>14210634.743133178</v>
      </c>
      <c r="AG182" s="13">
        <f>[2]国家城池攻打!AQ182</f>
        <v>4615324929.942605</v>
      </c>
    </row>
    <row r="183" spans="27:33" x14ac:dyDescent="0.2">
      <c r="AA183" s="54">
        <v>180</v>
      </c>
      <c r="AB183" s="13">
        <f>[2]国家城池攻打!AL183</f>
        <v>2108403867.5127869</v>
      </c>
      <c r="AC183" s="13">
        <f>[2]国家城池攻打!AM183</f>
        <v>2251433150.7951746</v>
      </c>
      <c r="AD183" s="13">
        <f>[2]国家城池攻打!AN183</f>
        <v>207555689.03844118</v>
      </c>
      <c r="AE183" s="13">
        <f>[2]国家城池攻打!AO183</f>
        <v>43816816.735844709</v>
      </c>
      <c r="AF183" s="13">
        <f>[2]国家城池攻打!AP183</f>
        <v>14210634.743133178</v>
      </c>
      <c r="AG183" s="13">
        <f>[2]国家城池攻打!AQ183</f>
        <v>4625420158.8253813</v>
      </c>
    </row>
    <row r="184" spans="27:33" x14ac:dyDescent="0.2">
      <c r="AA184" s="54">
        <v>181</v>
      </c>
      <c r="AB184" s="13">
        <f>[2]国家城池攻打!AL184</f>
        <v>2113059297.4909246</v>
      </c>
      <c r="AC184" s="13">
        <f>[2]国家城池攻打!AM184</f>
        <v>2256188336.2982998</v>
      </c>
      <c r="AD184" s="13">
        <f>[2]国家城池攻打!AN184</f>
        <v>207994586.8727051</v>
      </c>
      <c r="AE184" s="13">
        <f>[2]国家城池攻打!AO184</f>
        <v>43845983.961999975</v>
      </c>
      <c r="AF184" s="13">
        <f>[2]国家城池攻打!AP184</f>
        <v>14210634.743133178</v>
      </c>
      <c r="AG184" s="13">
        <f>[2]国家城池攻打!AQ184</f>
        <v>4635298839.3670635</v>
      </c>
    </row>
    <row r="185" spans="27:33" x14ac:dyDescent="0.2">
      <c r="AA185" s="54">
        <v>182</v>
      </c>
      <c r="AB185" s="13">
        <f>[2]国家城池攻打!AL185</f>
        <v>2117711904.0830805</v>
      </c>
      <c r="AC185" s="13">
        <f>[2]国家城池攻打!AM185</f>
        <v>2260943521.8014255</v>
      </c>
      <c r="AD185" s="13">
        <f>[2]国家城池攻打!AN185</f>
        <v>208376524.90728173</v>
      </c>
      <c r="AE185" s="13">
        <f>[2]国家城池攻打!AO185</f>
        <v>43875151.188155249</v>
      </c>
      <c r="AF185" s="13">
        <f>[2]国家城池攻打!AP185</f>
        <v>14210634.743133178</v>
      </c>
      <c r="AG185" s="13">
        <f>[2]国家城池攻打!AQ185</f>
        <v>4645117736.7230768</v>
      </c>
    </row>
    <row r="186" spans="27:33" x14ac:dyDescent="0.2">
      <c r="AA186" s="54">
        <v>183</v>
      </c>
      <c r="AB186" s="13">
        <f>[2]国家城池攻打!AL186</f>
        <v>2122364510.6752374</v>
      </c>
      <c r="AC186" s="13">
        <f>[2]国家城池攻打!AM186</f>
        <v>2265698707.3045511</v>
      </c>
      <c r="AD186" s="13">
        <f>[2]国家城池攻打!AN186</f>
        <v>208758462.94185835</v>
      </c>
      <c r="AE186" s="13">
        <f>[2]国家城池攻打!AO186</f>
        <v>43904318.414310522</v>
      </c>
      <c r="AF186" s="13">
        <f>[2]国家城池攻打!AP186</f>
        <v>14210634.743133178</v>
      </c>
      <c r="AG186" s="13">
        <f>[2]国家城池攻打!AQ186</f>
        <v>4654936634.0790911</v>
      </c>
    </row>
    <row r="187" spans="27:33" x14ac:dyDescent="0.2">
      <c r="AA187" s="54">
        <v>184</v>
      </c>
      <c r="AB187" s="13">
        <f>[2]国家城池攻打!AL187</f>
        <v>2127017117.2673936</v>
      </c>
      <c r="AC187" s="13">
        <f>[2]国家城池攻打!AM187</f>
        <v>2270453892.8076768</v>
      </c>
      <c r="AD187" s="13">
        <f>[2]国家城池攻打!AN187</f>
        <v>209140400.97643498</v>
      </c>
      <c r="AE187" s="13">
        <f>[2]国家城池攻打!AO187</f>
        <v>43933485.640465796</v>
      </c>
      <c r="AF187" s="13">
        <f>[2]国家城池攻打!AP187</f>
        <v>14210634.743133178</v>
      </c>
      <c r="AG187" s="13">
        <f>[2]国家城池攻打!AQ187</f>
        <v>4664755531.4351044</v>
      </c>
    </row>
    <row r="188" spans="27:33" x14ac:dyDescent="0.2">
      <c r="AA188" s="54">
        <v>185</v>
      </c>
      <c r="AB188" s="13">
        <f>[2]国家城池攻打!AL188</f>
        <v>2131669723.8595505</v>
      </c>
      <c r="AC188" s="13">
        <f>[2]国家城池攻打!AM188</f>
        <v>2275209078.310802</v>
      </c>
      <c r="AD188" s="13">
        <f>[2]国家城池攻打!AN188</f>
        <v>209522339.0110116</v>
      </c>
      <c r="AE188" s="13">
        <f>[2]国家城池攻打!AO188</f>
        <v>43962652.866621062</v>
      </c>
      <c r="AF188" s="13">
        <f>[2]国家城池攻打!AP188</f>
        <v>14210634.743133178</v>
      </c>
      <c r="AG188" s="13">
        <f>[2]国家城池攻打!AQ188</f>
        <v>4674574428.7911186</v>
      </c>
    </row>
    <row r="189" spans="27:33" x14ac:dyDescent="0.2">
      <c r="AA189" s="54">
        <v>186</v>
      </c>
      <c r="AB189" s="13">
        <f>[2]国家城池攻打!AL189</f>
        <v>2136322330.4517064</v>
      </c>
      <c r="AC189" s="13">
        <f>[2]国家城池攻打!AM189</f>
        <v>2279964263.8139281</v>
      </c>
      <c r="AD189" s="13">
        <f>[2]国家城池攻打!AN189</f>
        <v>209904277.04558825</v>
      </c>
      <c r="AE189" s="13">
        <f>[2]国家城池攻打!AO189</f>
        <v>43990746.848709822</v>
      </c>
      <c r="AF189" s="13">
        <f>[2]国家城池攻打!AP189</f>
        <v>14210634.743133178</v>
      </c>
      <c r="AG189" s="13">
        <f>[2]国家城池攻打!AQ189</f>
        <v>4684392252.9030666</v>
      </c>
    </row>
    <row r="190" spans="27:33" x14ac:dyDescent="0.2">
      <c r="AA190" s="54">
        <v>187</v>
      </c>
      <c r="AB190" s="13">
        <f>[2]国家城池攻打!AL190</f>
        <v>2140974937.0438631</v>
      </c>
      <c r="AC190" s="13">
        <f>[2]国家城池攻打!AM190</f>
        <v>2284719449.3170538</v>
      </c>
      <c r="AD190" s="13">
        <f>[2]国家城池攻打!AN190</f>
        <v>210286215.08016488</v>
      </c>
      <c r="AE190" s="13">
        <f>[2]国家城池攻打!AO190</f>
        <v>44017395.447492123</v>
      </c>
      <c r="AF190" s="13">
        <f>[2]国家城池攻打!AP190</f>
        <v>14210634.743133178</v>
      </c>
      <c r="AG190" s="13">
        <f>[2]国家城池攻打!AQ190</f>
        <v>4694208631.6317081</v>
      </c>
    </row>
    <row r="191" spans="27:33" x14ac:dyDescent="0.2">
      <c r="AA191" s="54">
        <v>188</v>
      </c>
      <c r="AB191" s="13">
        <f>[2]国家城池攻打!AL191</f>
        <v>2145627543.6360199</v>
      </c>
      <c r="AC191" s="13">
        <f>[2]国家城池攻打!AM191</f>
        <v>2289474634.8201795</v>
      </c>
      <c r="AD191" s="13">
        <f>[2]国家城池攻打!AN191</f>
        <v>210668153.11474147</v>
      </c>
      <c r="AE191" s="13">
        <f>[2]国家城池攻打!AO191</f>
        <v>44044044.046274416</v>
      </c>
      <c r="AF191" s="13">
        <f>[2]国家城池攻打!AP191</f>
        <v>14210634.743133178</v>
      </c>
      <c r="AG191" s="13">
        <f>[2]国家城池攻打!AQ191</f>
        <v>4704025010.3603487</v>
      </c>
    </row>
    <row r="192" spans="27:33" x14ac:dyDescent="0.2">
      <c r="AA192" s="54">
        <v>189</v>
      </c>
      <c r="AB192" s="13">
        <f>[2]国家城池攻打!AL192</f>
        <v>2150280150.2281761</v>
      </c>
      <c r="AC192" s="13">
        <f>[2]国家城池攻打!AM192</f>
        <v>2294229820.3233047</v>
      </c>
      <c r="AD192" s="13">
        <f>[2]国家城池攻打!AN192</f>
        <v>211050091.14931813</v>
      </c>
      <c r="AE192" s="13">
        <f>[2]国家城池攻打!AO192</f>
        <v>44070692.645056717</v>
      </c>
      <c r="AF192" s="13">
        <f>[2]国家城池攻打!AP192</f>
        <v>14210634.743133178</v>
      </c>
      <c r="AG192" s="13">
        <f>[2]国家城池攻打!AQ192</f>
        <v>4713841389.0889893</v>
      </c>
    </row>
    <row r="193" spans="27:33" x14ac:dyDescent="0.2">
      <c r="AA193" s="54">
        <v>190</v>
      </c>
      <c r="AB193" s="13">
        <f>[2]国家城池攻打!AL193</f>
        <v>2154932756.8203325</v>
      </c>
      <c r="AC193" s="13">
        <f>[2]国家城池攻打!AM193</f>
        <v>2298985005.8264303</v>
      </c>
      <c r="AD193" s="13">
        <f>[2]国家城池攻打!AN193</f>
        <v>211432029.18389475</v>
      </c>
      <c r="AE193" s="13">
        <f>[2]国家城池攻打!AO193</f>
        <v>44097341.243839011</v>
      </c>
      <c r="AF193" s="13">
        <f>[2]国家城池攻打!AP193</f>
        <v>14210634.743133178</v>
      </c>
      <c r="AG193" s="13">
        <f>[2]国家城池攻打!AQ193</f>
        <v>4723657767.8176308</v>
      </c>
    </row>
    <row r="194" spans="27:33" x14ac:dyDescent="0.2">
      <c r="AA194" s="54">
        <v>191</v>
      </c>
      <c r="AB194" s="13">
        <f>[2]国家城池攻打!AL194</f>
        <v>2159585363.4124889</v>
      </c>
      <c r="AC194" s="13">
        <f>[2]国家城池攻打!AM194</f>
        <v>2303740191.329556</v>
      </c>
      <c r="AD194" s="13">
        <f>[2]国家城池攻打!AN194</f>
        <v>211813967.21847141</v>
      </c>
      <c r="AE194" s="13">
        <f>[2]国家城池攻打!AO194</f>
        <v>44123989.842621312</v>
      </c>
      <c r="AF194" s="13">
        <f>[2]国家城池攻打!AP194</f>
        <v>14210634.743133178</v>
      </c>
      <c r="AG194" s="13">
        <f>[2]国家城池攻打!AQ194</f>
        <v>4733474146.5462704</v>
      </c>
    </row>
    <row r="195" spans="27:33" x14ac:dyDescent="0.2">
      <c r="AA195" s="54">
        <v>192</v>
      </c>
      <c r="AB195" s="13">
        <f>[2]国家城池攻打!AL195</f>
        <v>2164237970.0046458</v>
      </c>
      <c r="AC195" s="13">
        <f>[2]国家城池攻打!AM195</f>
        <v>2308495376.8326817</v>
      </c>
      <c r="AD195" s="13">
        <f>[2]国家城池攻打!AN195</f>
        <v>212195905.25304806</v>
      </c>
      <c r="AE195" s="13">
        <f>[2]国家城池攻打!AO195</f>
        <v>44150638.441403605</v>
      </c>
      <c r="AF195" s="13">
        <f>[2]国家城池攻打!AP195</f>
        <v>14210634.743133178</v>
      </c>
      <c r="AG195" s="13">
        <f>[2]国家城池攻打!AQ195</f>
        <v>4743290525.2749128</v>
      </c>
    </row>
    <row r="196" spans="27:33" x14ac:dyDescent="0.2">
      <c r="AA196" s="54">
        <v>193</v>
      </c>
      <c r="AB196" s="13">
        <f>[2]国家城池攻打!AL196</f>
        <v>2168890576.5968022</v>
      </c>
      <c r="AC196" s="13">
        <f>[2]国家城池攻打!AM196</f>
        <v>2313337486.2869229</v>
      </c>
      <c r="AD196" s="13">
        <f>[2]国家城池攻打!AN196</f>
        <v>212573289.87672153</v>
      </c>
      <c r="AE196" s="13">
        <f>[2]国家城池攻打!AO196</f>
        <v>44177287.040185906</v>
      </c>
      <c r="AF196" s="13">
        <f>[2]国家城池攻打!AP196</f>
        <v>14210634.743133178</v>
      </c>
      <c r="AG196" s="13">
        <f>[2]国家城池攻打!AQ196</f>
        <v>4753189274.543766</v>
      </c>
    </row>
    <row r="197" spans="27:33" x14ac:dyDescent="0.2">
      <c r="AA197" s="54">
        <v>194</v>
      </c>
      <c r="AB197" s="13">
        <f>[2]国家城池攻打!AL197</f>
        <v>2173307920.0968232</v>
      </c>
      <c r="AC197" s="13">
        <f>[2]国家城池攻打!AM197</f>
        <v>2318183485.5964327</v>
      </c>
      <c r="AD197" s="13">
        <f>[2]国家城池攻打!AN197</f>
        <v>212941260.40530413</v>
      </c>
      <c r="AE197" s="13">
        <f>[2]国家城池攻打!AO197</f>
        <v>44203935.638968199</v>
      </c>
      <c r="AF197" s="13">
        <f>[2]国家城池攻打!AP197</f>
        <v>14210634.743133178</v>
      </c>
      <c r="AG197" s="13">
        <f>[2]国家城池攻打!AQ197</f>
        <v>4762847236.4806623</v>
      </c>
    </row>
    <row r="198" spans="27:33" x14ac:dyDescent="0.2">
      <c r="AA198" s="54">
        <v>195</v>
      </c>
      <c r="AB198" s="13">
        <f>[2]国家城池攻打!AL198</f>
        <v>2177722473.4911656</v>
      </c>
      <c r="AC198" s="13">
        <f>[2]国家城池攻打!AM198</f>
        <v>2323029484.9059434</v>
      </c>
      <c r="AD198" s="13">
        <f>[2]国家城池攻打!AN198</f>
        <v>213309230.93388671</v>
      </c>
      <c r="AE198" s="13">
        <f>[2]国家城池攻打!AO198</f>
        <v>44230584.2377505</v>
      </c>
      <c r="AF198" s="13">
        <f>[2]国家城池攻打!AP198</f>
        <v>14210634.743133178</v>
      </c>
      <c r="AG198" s="13">
        <f>[2]国家城池攻打!AQ198</f>
        <v>4772502408.3118792</v>
      </c>
    </row>
    <row r="199" spans="27:33" x14ac:dyDescent="0.2">
      <c r="AA199" s="54">
        <v>196</v>
      </c>
      <c r="AB199" s="13">
        <f>[2]国家城池攻打!AL199</f>
        <v>2182137026.8855085</v>
      </c>
      <c r="AC199" s="13">
        <f>[2]国家城池攻打!AM199</f>
        <v>2327875484.2154531</v>
      </c>
      <c r="AD199" s="13">
        <f>[2]国家城池攻打!AN199</f>
        <v>213677201.46246934</v>
      </c>
      <c r="AE199" s="13">
        <f>[2]国家城池攻打!AO199</f>
        <v>44257232.836532794</v>
      </c>
      <c r="AF199" s="13">
        <f>[2]国家城池攻打!AP199</f>
        <v>14210634.743133178</v>
      </c>
      <c r="AG199" s="13">
        <f>[2]国家城池攻打!AQ199</f>
        <v>4782157580.1430969</v>
      </c>
    </row>
    <row r="200" spans="27:33" x14ac:dyDescent="0.2">
      <c r="AA200" s="54">
        <v>197</v>
      </c>
      <c r="AB200" s="13">
        <f>[2]国家城池攻打!AL200</f>
        <v>2186551580.2798505</v>
      </c>
      <c r="AC200" s="13">
        <f>[2]国家城池攻打!AM200</f>
        <v>2332721483.5249639</v>
      </c>
      <c r="AD200" s="13">
        <f>[2]国家城池攻打!AN200</f>
        <v>214045171.99105191</v>
      </c>
      <c r="AE200" s="13">
        <f>[2]国家城池攻打!AO200</f>
        <v>44283881.435315095</v>
      </c>
      <c r="AF200" s="13">
        <f>[2]国家城池攻打!AP200</f>
        <v>14210634.743133178</v>
      </c>
      <c r="AG200" s="13">
        <f>[2]国家城池攻打!AQ200</f>
        <v>4791812751.9743147</v>
      </c>
    </row>
    <row r="201" spans="27:33" x14ac:dyDescent="0.2">
      <c r="AA201" s="54">
        <v>198</v>
      </c>
      <c r="AB201" s="13">
        <f>[2]国家城池攻打!AL201</f>
        <v>2190966133.6741934</v>
      </c>
      <c r="AC201" s="13">
        <f>[2]国家城池攻打!AM201</f>
        <v>2337567482.8344736</v>
      </c>
      <c r="AD201" s="13">
        <f>[2]国家城池攻打!AN201</f>
        <v>214413142.51963449</v>
      </c>
      <c r="AE201" s="13">
        <f>[2]国家城池攻打!AO201</f>
        <v>44310530.034097396</v>
      </c>
      <c r="AF201" s="13">
        <f>[2]国家城池攻打!AP201</f>
        <v>14210634.743133178</v>
      </c>
      <c r="AG201" s="13">
        <f>[2]国家城池攻打!AQ201</f>
        <v>4801467923.8055325</v>
      </c>
    </row>
    <row r="202" spans="27:33" x14ac:dyDescent="0.2">
      <c r="AA202" s="54">
        <v>199</v>
      </c>
      <c r="AB202" s="13">
        <f>[2]国家城池攻打!AL202</f>
        <v>2195380687.0685358</v>
      </c>
      <c r="AC202" s="13">
        <f>[2]国家城池攻打!AM202</f>
        <v>2342413482.1439838</v>
      </c>
      <c r="AD202" s="13">
        <f>[2]国家城池攻打!AN202</f>
        <v>214781113.04821712</v>
      </c>
      <c r="AE202" s="13">
        <f>[2]国家城池攻打!AO202</f>
        <v>44337178.632879689</v>
      </c>
      <c r="AF202" s="13">
        <f>[2]国家城池攻打!AP202</f>
        <v>14210634.743133178</v>
      </c>
      <c r="AG202" s="13">
        <f>[2]国家城池攻打!AQ202</f>
        <v>4811123095.6367493</v>
      </c>
    </row>
    <row r="203" spans="27:33" x14ac:dyDescent="0.2">
      <c r="AA203" s="54">
        <v>200</v>
      </c>
      <c r="AB203" s="13">
        <f>[2]国家城池攻打!AL203</f>
        <v>2199795240.4628778</v>
      </c>
      <c r="AC203" s="13">
        <f>[2]国家城池攻打!AM203</f>
        <v>2347259481.4534941</v>
      </c>
      <c r="AD203" s="13">
        <f>[2]国家城池攻打!AN203</f>
        <v>215149083.57679969</v>
      </c>
      <c r="AE203" s="13">
        <f>[2]国家城池攻打!AO203</f>
        <v>44364504.92190475</v>
      </c>
      <c r="AF203" s="13">
        <f>[2]国家城池攻打!AP203</f>
        <v>14210634.743133178</v>
      </c>
      <c r="AG203" s="13">
        <f>[2]国家城池攻打!AQ203</f>
        <v>4820778945.1582098</v>
      </c>
    </row>
    <row r="204" spans="27:33" x14ac:dyDescent="0.2">
      <c r="AA204" s="54">
        <v>201</v>
      </c>
      <c r="AB204" s="13">
        <f>[2]国家城池攻打!AL204</f>
        <v>2204209793.8572211</v>
      </c>
      <c r="AC204" s="13">
        <f>[2]国家城池攻打!AM204</f>
        <v>2352105480.7630038</v>
      </c>
      <c r="AD204" s="13">
        <f>[2]国家城池攻打!AN204</f>
        <v>215517054.10538232</v>
      </c>
      <c r="AE204" s="13">
        <f>[2]国家城池攻打!AO204</f>
        <v>44392272.702019356</v>
      </c>
      <c r="AF204" s="13">
        <f>[2]国家城池攻打!AP204</f>
        <v>14210634.743133178</v>
      </c>
      <c r="AG204" s="13">
        <f>[2]国家城池攻打!AQ204</f>
        <v>4830435236.1707602</v>
      </c>
    </row>
    <row r="205" spans="27:33" x14ac:dyDescent="0.2">
      <c r="AA205" s="54">
        <v>202</v>
      </c>
      <c r="AB205" s="13">
        <f>[2]国家城池攻打!AL205</f>
        <v>2208624347.2515631</v>
      </c>
      <c r="AC205" s="13">
        <f>[2]国家城池攻打!AM205</f>
        <v>2356951480.0725145</v>
      </c>
      <c r="AD205" s="13">
        <f>[2]国家城池攻打!AN205</f>
        <v>215885024.6339649</v>
      </c>
      <c r="AE205" s="13">
        <f>[2]国家城池攻打!AO205</f>
        <v>44420040.482133955</v>
      </c>
      <c r="AF205" s="13">
        <f>[2]国家城池攻打!AP205</f>
        <v>14210634.743133178</v>
      </c>
      <c r="AG205" s="13">
        <f>[2]国家城池攻打!AQ205</f>
        <v>4840091527.1833096</v>
      </c>
    </row>
    <row r="206" spans="27:33" x14ac:dyDescent="0.2">
      <c r="AA206" s="54">
        <v>203</v>
      </c>
      <c r="AB206" s="13">
        <f>[2]国家城池攻打!AL206</f>
        <v>2213038900.6459055</v>
      </c>
      <c r="AC206" s="13">
        <f>[2]国家城池攻打!AM206</f>
        <v>2361797479.3820243</v>
      </c>
      <c r="AD206" s="13">
        <f>[2]国家城池攻打!AN206</f>
        <v>216252995.16254753</v>
      </c>
      <c r="AE206" s="13">
        <f>[2]国家城池攻打!AO206</f>
        <v>44447808.262248561</v>
      </c>
      <c r="AF206" s="13">
        <f>[2]国家城池攻打!AP206</f>
        <v>14210634.743133178</v>
      </c>
      <c r="AG206" s="13">
        <f>[2]国家城池攻打!AQ206</f>
        <v>4849747818.195859</v>
      </c>
    </row>
    <row r="207" spans="27:33" x14ac:dyDescent="0.2">
      <c r="AA207" s="54">
        <v>204</v>
      </c>
      <c r="AB207" s="13">
        <f>[2]国家城池攻打!AL207</f>
        <v>2217453454.0402484</v>
      </c>
      <c r="AC207" s="13">
        <f>[2]国家城池攻打!AM207</f>
        <v>2366643478.6915345</v>
      </c>
      <c r="AD207" s="13">
        <f>[2]国家城池攻打!AN207</f>
        <v>216620965.6911301</v>
      </c>
      <c r="AE207" s="13">
        <f>[2]国家城池攻打!AO207</f>
        <v>44475576.042363159</v>
      </c>
      <c r="AF207" s="13">
        <f>[2]国家城池攻打!AP207</f>
        <v>14210634.743133178</v>
      </c>
      <c r="AG207" s="13">
        <f>[2]国家城池攻打!AQ207</f>
        <v>4859404109.2084093</v>
      </c>
    </row>
    <row r="208" spans="27:33" x14ac:dyDescent="0.2">
      <c r="AA208" s="54">
        <v>205</v>
      </c>
      <c r="AB208" s="13">
        <f>[2]国家城池攻打!AL208</f>
        <v>2221868007.4345908</v>
      </c>
      <c r="AC208" s="13">
        <f>[2]国家城池攻打!AM208</f>
        <v>2371489478.0010448</v>
      </c>
      <c r="AD208" s="13">
        <f>[2]国家城池攻打!AN208</f>
        <v>216988936.21971273</v>
      </c>
      <c r="AE208" s="13">
        <f>[2]国家城池攻打!AO208</f>
        <v>44503343.822477758</v>
      </c>
      <c r="AF208" s="13">
        <f>[2]国家城池攻打!AP208</f>
        <v>14210634.743133178</v>
      </c>
      <c r="AG208" s="13">
        <f>[2]国家城池攻打!AQ208</f>
        <v>4869060400.2209587</v>
      </c>
    </row>
    <row r="209" spans="27:33" x14ac:dyDescent="0.2">
      <c r="AA209" s="54">
        <v>206</v>
      </c>
      <c r="AB209" s="13">
        <f>[2]国家城池攻打!AL209</f>
        <v>2226282560.8289337</v>
      </c>
      <c r="AC209" s="13">
        <f>[2]国家城池攻打!AM209</f>
        <v>2376335477.310555</v>
      </c>
      <c r="AD209" s="13">
        <f>[2]国家城池攻打!AN209</f>
        <v>217356906.74829531</v>
      </c>
      <c r="AE209" s="13">
        <f>[2]国家城池攻打!AO209</f>
        <v>44531111.602592357</v>
      </c>
      <c r="AF209" s="13">
        <f>[2]国家城池攻打!AP209</f>
        <v>14210634.743133178</v>
      </c>
      <c r="AG209" s="13">
        <f>[2]国家城池攻打!AQ209</f>
        <v>4878716691.2335091</v>
      </c>
    </row>
    <row r="210" spans="27:33" x14ac:dyDescent="0.2">
      <c r="AA210" s="54">
        <v>207</v>
      </c>
      <c r="AB210" s="13">
        <f>[2]国家城池攻打!AL210</f>
        <v>2230681765.8935862</v>
      </c>
      <c r="AC210" s="13">
        <f>[2]国家城池攻打!AM210</f>
        <v>2380949366.7737856</v>
      </c>
      <c r="AD210" s="13">
        <f>[2]国家城池攻打!AN210</f>
        <v>217685222.12443984</v>
      </c>
      <c r="AE210" s="13">
        <f>[2]国家城池攻打!AO210</f>
        <v>44558879.382706963</v>
      </c>
      <c r="AF210" s="13">
        <f>[2]国家城池攻打!AP210</f>
        <v>14210634.743133178</v>
      </c>
      <c r="AG210" s="13">
        <f>[2]国家城池攻打!AQ210</f>
        <v>4888085868.9176521</v>
      </c>
    </row>
    <row r="211" spans="27:33" x14ac:dyDescent="0.2">
      <c r="AA211" s="54">
        <v>208</v>
      </c>
      <c r="AB211" s="13">
        <f>[2]国家城池攻打!AL211</f>
        <v>2234854180.6346369</v>
      </c>
      <c r="AC211" s="13">
        <f>[2]国家城池攻打!AM211</f>
        <v>2385543394.6737933</v>
      </c>
      <c r="AD211" s="13">
        <f>[2]国家城池攻打!AN211</f>
        <v>217989476.73224205</v>
      </c>
      <c r="AE211" s="13">
        <f>[2]国家城池攻打!AO211</f>
        <v>44586647.162821561</v>
      </c>
      <c r="AF211" s="13">
        <f>[2]国家城池攻打!AP211</f>
        <v>14210634.743133178</v>
      </c>
      <c r="AG211" s="13">
        <f>[2]国家城池攻打!AQ211</f>
        <v>4897184333.9466267</v>
      </c>
    </row>
    <row r="212" spans="27:33" x14ac:dyDescent="0.2">
      <c r="AA212" s="54">
        <v>209</v>
      </c>
      <c r="AB212" s="13">
        <f>[2]国家城池攻打!AL212</f>
        <v>2239026595.3756881</v>
      </c>
      <c r="AC212" s="13">
        <f>[2]国家城池攻打!AM212</f>
        <v>2390137422.5738006</v>
      </c>
      <c r="AD212" s="13">
        <f>[2]国家城池攻打!AN212</f>
        <v>218293731.34004432</v>
      </c>
      <c r="AE212" s="13">
        <f>[2]国家城池攻打!AO212</f>
        <v>44614414.942936167</v>
      </c>
      <c r="AF212" s="13">
        <f>[2]国家城池攻打!AP212</f>
        <v>14210634.743133178</v>
      </c>
      <c r="AG212" s="13">
        <f>[2]国家城池攻打!AQ212</f>
        <v>4906282798.9756021</v>
      </c>
    </row>
    <row r="213" spans="27:33" x14ac:dyDescent="0.2">
      <c r="AA213" s="54">
        <v>210</v>
      </c>
      <c r="AB213" s="13">
        <f>[2]国家城池攻打!AL213</f>
        <v>2243199010.1167388</v>
      </c>
      <c r="AC213" s="13">
        <f>[2]国家城池攻打!AM213</f>
        <v>2394731450.4738083</v>
      </c>
      <c r="AD213" s="13">
        <f>[2]国家城池攻打!AN213</f>
        <v>218597985.94784653</v>
      </c>
      <c r="AE213" s="13">
        <f>[2]国家城池攻打!AO213</f>
        <v>44642182.723050766</v>
      </c>
      <c r="AF213" s="13">
        <f>[2]国家城池攻打!AP213</f>
        <v>14210634.743133178</v>
      </c>
      <c r="AG213" s="13">
        <f>[2]国家城池攻打!AQ213</f>
        <v>4915381264.0045786</v>
      </c>
    </row>
    <row r="214" spans="27:33" x14ac:dyDescent="0.2">
      <c r="AA214" s="54">
        <v>211</v>
      </c>
      <c r="AB214" s="13">
        <f>[2]国家城池攻打!AL214</f>
        <v>2247371424.8577895</v>
      </c>
      <c r="AC214" s="13">
        <f>[2]国家城池攻打!AM214</f>
        <v>2399325478.373816</v>
      </c>
      <c r="AD214" s="13">
        <f>[2]国家城池攻打!AN214</f>
        <v>218902240.55564874</v>
      </c>
      <c r="AE214" s="13">
        <f>[2]国家城池攻打!AO214</f>
        <v>44669950.503165364</v>
      </c>
      <c r="AF214" s="13">
        <f>[2]国家城池攻打!AP214</f>
        <v>14210634.743133178</v>
      </c>
      <c r="AG214" s="13">
        <f>[2]国家城池攻打!AQ214</f>
        <v>4924479729.0335531</v>
      </c>
    </row>
    <row r="215" spans="27:33" x14ac:dyDescent="0.2">
      <c r="AA215" s="54">
        <v>212</v>
      </c>
      <c r="AB215" s="13">
        <f>[2]国家城池攻打!AL215</f>
        <v>2251543839.5988407</v>
      </c>
      <c r="AC215" s="13">
        <f>[2]国家城池攻打!AM215</f>
        <v>2403919506.2738237</v>
      </c>
      <c r="AD215" s="13">
        <f>[2]国家城池攻打!AN215</f>
        <v>219206495.16345099</v>
      </c>
      <c r="AE215" s="13">
        <f>[2]国家城池攻打!AO215</f>
        <v>44697718.28327997</v>
      </c>
      <c r="AF215" s="13">
        <f>[2]国家城池攻打!AP215</f>
        <v>14210634.743133178</v>
      </c>
      <c r="AG215" s="13">
        <f>[2]国家城池攻打!AQ215</f>
        <v>4933578194.0625296</v>
      </c>
    </row>
    <row r="216" spans="27:33" x14ac:dyDescent="0.2">
      <c r="AA216" s="54">
        <v>213</v>
      </c>
      <c r="AB216" s="13">
        <f>[2]国家城池攻打!AL216</f>
        <v>2255716254.3398914</v>
      </c>
      <c r="AC216" s="13">
        <f>[2]国家城池攻打!AM216</f>
        <v>2408513534.1738315</v>
      </c>
      <c r="AD216" s="13">
        <f>[2]国家城池攻打!AN216</f>
        <v>219510749.7712532</v>
      </c>
      <c r="AE216" s="13">
        <f>[2]国家城池攻打!AO216</f>
        <v>44793342.15372052</v>
      </c>
      <c r="AF216" s="13">
        <f>[2]国家城池攻打!AP216</f>
        <v>14210634.743133178</v>
      </c>
      <c r="AG216" s="13">
        <f>[2]国家城池攻打!AQ216</f>
        <v>4942744515.1818314</v>
      </c>
    </row>
    <row r="217" spans="27:33" x14ac:dyDescent="0.2">
      <c r="AA217" s="54">
        <v>214</v>
      </c>
      <c r="AB217" s="13">
        <f>[2]国家城池攻打!AL217</f>
        <v>2259888669.0809426</v>
      </c>
      <c r="AC217" s="13">
        <f>[2]国家城池攻打!AM217</f>
        <v>2413107562.0738392</v>
      </c>
      <c r="AD217" s="13">
        <f>[2]国家城池攻打!AN217</f>
        <v>219815004.37905541</v>
      </c>
      <c r="AE217" s="13">
        <f>[2]国家城池攻打!AO217</f>
        <v>44983073.677924819</v>
      </c>
      <c r="AF217" s="13">
        <f>[2]国家城池攻打!AP217</f>
        <v>14210634.743133178</v>
      </c>
      <c r="AG217" s="13">
        <f>[2]国家城池攻打!AQ217</f>
        <v>4952004943.954895</v>
      </c>
    </row>
    <row r="218" spans="27:33" x14ac:dyDescent="0.2">
      <c r="AA218" s="54">
        <v>215</v>
      </c>
      <c r="AB218" s="13">
        <f>[2]国家城池攻打!AL218</f>
        <v>2264061083.8219934</v>
      </c>
      <c r="AC218" s="13">
        <f>[2]国家城池攻打!AM218</f>
        <v>2417701589.9738469</v>
      </c>
      <c r="AD218" s="13">
        <f>[2]国家城池攻打!AN218</f>
        <v>220119258.98685762</v>
      </c>
      <c r="AE218" s="13">
        <f>[2]国家城池攻打!AO218</f>
        <v>45172805.202129103</v>
      </c>
      <c r="AF218" s="13">
        <f>[2]国家城池攻打!AP218</f>
        <v>14210634.743133178</v>
      </c>
      <c r="AG218" s="13">
        <f>[2]国家城池攻打!AQ218</f>
        <v>4961265372.7279606</v>
      </c>
    </row>
    <row r="219" spans="27:33" x14ac:dyDescent="0.2">
      <c r="AA219" s="54">
        <v>216</v>
      </c>
      <c r="AB219" s="13">
        <f>[2]国家城池攻打!AL219</f>
        <v>2268233498.5630436</v>
      </c>
      <c r="AC219" s="13">
        <f>[2]国家城池攻打!AM219</f>
        <v>2422295617.8738546</v>
      </c>
      <c r="AD219" s="13">
        <f>[2]国家城池攻打!AN219</f>
        <v>220423513.59465989</v>
      </c>
      <c r="AE219" s="13">
        <f>[2]国家城池攻打!AO219</f>
        <v>45362536.726333402</v>
      </c>
      <c r="AF219" s="13">
        <f>[2]国家城池攻打!AP219</f>
        <v>14210634.743133178</v>
      </c>
      <c r="AG219" s="13">
        <f>[2]国家城池攻打!AQ219</f>
        <v>4970525801.5010252</v>
      </c>
    </row>
    <row r="220" spans="27:33" x14ac:dyDescent="0.2">
      <c r="AA220" s="54">
        <v>217</v>
      </c>
      <c r="AB220" s="13">
        <f>[2]国家城池攻打!AL220</f>
        <v>2272405913.3040948</v>
      </c>
      <c r="AC220" s="13">
        <f>[2]国家城池攻打!AM220</f>
        <v>2426889645.7738619</v>
      </c>
      <c r="AD220" s="13">
        <f>[2]国家城池攻打!AN220</f>
        <v>220727768.20246211</v>
      </c>
      <c r="AE220" s="13">
        <f>[2]国家城池攻打!AO220</f>
        <v>45552268.250537694</v>
      </c>
      <c r="AF220" s="13">
        <f>[2]国家城池攻打!AP220</f>
        <v>14210634.743133178</v>
      </c>
      <c r="AG220" s="13">
        <f>[2]国家城池攻打!AQ220</f>
        <v>4979786230.2740908</v>
      </c>
    </row>
    <row r="221" spans="27:33" x14ac:dyDescent="0.2">
      <c r="AA221" s="54">
        <v>218</v>
      </c>
      <c r="AB221" s="13">
        <f>[2]国家城池攻打!AL221</f>
        <v>2276578328.045146</v>
      </c>
      <c r="AC221" s="13">
        <f>[2]国家城池攻打!AM221</f>
        <v>2431483673.6738696</v>
      </c>
      <c r="AD221" s="13">
        <f>[2]国家城池攻打!AN221</f>
        <v>221032022.81026429</v>
      </c>
      <c r="AE221" s="13">
        <f>[2]国家城池攻打!AO221</f>
        <v>45741999.774741977</v>
      </c>
      <c r="AF221" s="13">
        <f>[2]国家城池攻打!AP221</f>
        <v>14210634.743133178</v>
      </c>
      <c r="AG221" s="13">
        <f>[2]国家城池攻打!AQ221</f>
        <v>4989046659.0471554</v>
      </c>
    </row>
    <row r="222" spans="27:33" x14ac:dyDescent="0.2">
      <c r="AA222" s="54">
        <v>219</v>
      </c>
      <c r="AB222" s="13">
        <f>[2]国家城池攻打!AL222</f>
        <v>2280750742.7861967</v>
      </c>
      <c r="AC222" s="13">
        <f>[2]国家城池攻打!AM222</f>
        <v>2436077701.5738773</v>
      </c>
      <c r="AD222" s="13">
        <f>[2]国家城池攻打!AN222</f>
        <v>221336277.41806656</v>
      </c>
      <c r="AE222" s="13">
        <f>[2]国家城池攻打!AO222</f>
        <v>45931731.298946276</v>
      </c>
      <c r="AF222" s="13">
        <f>[2]国家城池攻打!AP222</f>
        <v>14210634.743133178</v>
      </c>
      <c r="AG222" s="13">
        <f>[2]国家城池攻打!AQ222</f>
        <v>4998307087.8202209</v>
      </c>
    </row>
    <row r="223" spans="27:33" x14ac:dyDescent="0.2">
      <c r="AA223" s="54">
        <v>220</v>
      </c>
      <c r="AB223" s="13">
        <f>[2]国家城池攻打!AL223</f>
        <v>2284923157.5272474</v>
      </c>
      <c r="AC223" s="13">
        <f>[2]国家城池攻打!AM223</f>
        <v>2440671729.4738846</v>
      </c>
      <c r="AD223" s="13">
        <f>[2]国家城池攻打!AN223</f>
        <v>221640532.02586877</v>
      </c>
      <c r="AE223" s="13">
        <f>[2]国家城池攻打!AO223</f>
        <v>46121462.823150568</v>
      </c>
      <c r="AF223" s="13">
        <f>[2]国家城池攻打!AP223</f>
        <v>14210634.743133178</v>
      </c>
      <c r="AG223" s="13">
        <f>[2]国家城池攻打!AQ223</f>
        <v>5007567516.5932846</v>
      </c>
    </row>
    <row r="224" spans="27:33" x14ac:dyDescent="0.2">
      <c r="AA224" s="54">
        <v>221</v>
      </c>
      <c r="AB224" s="13">
        <f>[2]国家城池攻打!AL224</f>
        <v>2289095572.2682986</v>
      </c>
      <c r="AC224" s="13">
        <f>[2]国家城池攻打!AM224</f>
        <v>2445265757.3738923</v>
      </c>
      <c r="AD224" s="13">
        <f>[2]国家城池攻打!AN224</f>
        <v>221944786.63367102</v>
      </c>
      <c r="AE224" s="13">
        <f>[2]国家城池攻打!AO224</f>
        <v>46311194.347354867</v>
      </c>
      <c r="AF224" s="13">
        <f>[2]国家城池攻打!AP224</f>
        <v>14210634.743133178</v>
      </c>
      <c r="AG224" s="13">
        <f>[2]国家城池攻打!AQ224</f>
        <v>5016827945.3663502</v>
      </c>
    </row>
    <row r="225" spans="27:33" x14ac:dyDescent="0.2">
      <c r="AA225" s="54">
        <v>222</v>
      </c>
      <c r="AB225" s="13">
        <f>[2]国家城池攻打!AL225</f>
        <v>2293216180.0093932</v>
      </c>
      <c r="AC225" s="13">
        <f>[2]国家城池攻打!AM225</f>
        <v>2449140341.7404242</v>
      </c>
      <c r="AD225" s="13">
        <f>[2]国家城池攻打!AN225</f>
        <v>222240988.67242074</v>
      </c>
      <c r="AE225" s="13">
        <f>[2]国家城池攻打!AO225</f>
        <v>46500925.871559158</v>
      </c>
      <c r="AF225" s="13">
        <f>[2]国家城池攻打!AP225</f>
        <v>14210634.743133178</v>
      </c>
      <c r="AG225" s="13">
        <f>[2]国家城池攻打!AQ225</f>
        <v>5025309071.0369301</v>
      </c>
    </row>
    <row r="226" spans="27:33" x14ac:dyDescent="0.2">
      <c r="AA226" s="54">
        <v>223</v>
      </c>
      <c r="AB226" s="13">
        <f>[2]国家城池攻打!AL226</f>
        <v>2297016032.0714703</v>
      </c>
      <c r="AC226" s="13">
        <f>[2]国家城池攻打!AM226</f>
        <v>2452948092.5546656</v>
      </c>
      <c r="AD226" s="13">
        <f>[2]国家城池攻打!AN226</f>
        <v>222527156.62965351</v>
      </c>
      <c r="AE226" s="13">
        <f>[2]国家城池攻打!AO226</f>
        <v>46690657.395763442</v>
      </c>
      <c r="AF226" s="13">
        <f>[2]国家城池攻打!AP226</f>
        <v>14210634.743133178</v>
      </c>
      <c r="AG226" s="13">
        <f>[2]国家城池攻打!AQ226</f>
        <v>5033392573.3946867</v>
      </c>
    </row>
    <row r="227" spans="27:33" x14ac:dyDescent="0.2">
      <c r="AA227" s="54">
        <v>224</v>
      </c>
      <c r="AB227" s="13">
        <f>[2]国家城池攻打!AL227</f>
        <v>2300815884.1335478</v>
      </c>
      <c r="AC227" s="13">
        <f>[2]国家城池攻打!AM227</f>
        <v>2456755843.368907</v>
      </c>
      <c r="AD227" s="13">
        <f>[2]国家城池攻打!AN227</f>
        <v>222813324.58688623</v>
      </c>
      <c r="AE227" s="13">
        <f>[2]国家城池攻打!AO227</f>
        <v>46880388.919967748</v>
      </c>
      <c r="AF227" s="13">
        <f>[2]国家城池攻打!AP227</f>
        <v>14210634.743133178</v>
      </c>
      <c r="AG227" s="13">
        <f>[2]国家城池攻打!AQ227</f>
        <v>5041476075.7524424</v>
      </c>
    </row>
    <row r="228" spans="27:33" x14ac:dyDescent="0.2">
      <c r="AA228" s="54">
        <v>225</v>
      </c>
      <c r="AB228" s="13">
        <f>[2]国家城池攻打!AL228</f>
        <v>2304615736.1956244</v>
      </c>
      <c r="AC228" s="13">
        <f>[2]国家城池攻打!AM228</f>
        <v>2460563594.1831484</v>
      </c>
      <c r="AD228" s="13">
        <f>[2]国家城池攻打!AN228</f>
        <v>223099492.54411891</v>
      </c>
      <c r="AE228" s="13">
        <f>[2]国家城池攻打!AO228</f>
        <v>47070120.444172032</v>
      </c>
      <c r="AF228" s="13">
        <f>[2]国家城池攻打!AP228</f>
        <v>14210634.743133178</v>
      </c>
      <c r="AG228" s="13">
        <f>[2]国家城池攻打!AQ228</f>
        <v>5049559578.1101971</v>
      </c>
    </row>
    <row r="229" spans="27:33" x14ac:dyDescent="0.2">
      <c r="AA229" s="54">
        <v>226</v>
      </c>
      <c r="AB229" s="13">
        <f>[2]国家城池攻打!AL229</f>
        <v>2308415588.2577014</v>
      </c>
      <c r="AC229" s="13">
        <f>[2]国家城池攻打!AM229</f>
        <v>2464371344.9973898</v>
      </c>
      <c r="AD229" s="13">
        <f>[2]国家城池攻打!AN229</f>
        <v>223385660.50135159</v>
      </c>
      <c r="AE229" s="13">
        <f>[2]国家城池攻打!AO229</f>
        <v>47259851.968376331</v>
      </c>
      <c r="AF229" s="13">
        <f>[2]国家城池攻打!AP229</f>
        <v>14210634.743133178</v>
      </c>
      <c r="AG229" s="13">
        <f>[2]国家城池攻打!AQ229</f>
        <v>5057643080.4679518</v>
      </c>
    </row>
    <row r="230" spans="27:33" x14ac:dyDescent="0.2">
      <c r="AA230" s="54">
        <v>227</v>
      </c>
      <c r="AB230" s="13">
        <f>[2]国家城池攻打!AL230</f>
        <v>2312215440.3197784</v>
      </c>
      <c r="AC230" s="13">
        <f>[2]国家城池攻打!AM230</f>
        <v>2468179095.8116312</v>
      </c>
      <c r="AD230" s="13">
        <f>[2]国家城池攻打!AN230</f>
        <v>223671828.45858428</v>
      </c>
      <c r="AE230" s="13">
        <f>[2]国家城池攻打!AO230</f>
        <v>47283576.676064663</v>
      </c>
      <c r="AF230" s="13">
        <f>[2]国家城池攻打!AP230</f>
        <v>14210634.743133178</v>
      </c>
      <c r="AG230" s="13">
        <f>[2]国家城池攻打!AQ230</f>
        <v>5065560576.0091915</v>
      </c>
    </row>
    <row r="231" spans="27:33" x14ac:dyDescent="0.2">
      <c r="AA231" s="54">
        <v>228</v>
      </c>
      <c r="AB231" s="13">
        <f>[2]国家城池攻打!AL231</f>
        <v>2316015292.3818555</v>
      </c>
      <c r="AC231" s="13">
        <f>[2]国家城池攻打!AM231</f>
        <v>2471986846.6258726</v>
      </c>
      <c r="AD231" s="13">
        <f>[2]国家城池攻打!AN231</f>
        <v>223957996.41581699</v>
      </c>
      <c r="AE231" s="13">
        <f>[2]国家城池攻打!AO231</f>
        <v>47306019.333950169</v>
      </c>
      <c r="AF231" s="13">
        <f>[2]国家城池攻打!AP231</f>
        <v>14210634.743133178</v>
      </c>
      <c r="AG231" s="13">
        <f>[2]国家城池攻打!AQ231</f>
        <v>5073476789.5006294</v>
      </c>
    </row>
    <row r="232" spans="27:33" x14ac:dyDescent="0.2">
      <c r="AA232" s="54">
        <v>229</v>
      </c>
      <c r="AB232" s="13">
        <f>[2]国家城池攻打!AL232</f>
        <v>2319815144.4439321</v>
      </c>
      <c r="AC232" s="13">
        <f>[2]国家城池攻打!AM232</f>
        <v>2475794597.440114</v>
      </c>
      <c r="AD232" s="13">
        <f>[2]国家城池攻打!AN232</f>
        <v>224244164.37304971</v>
      </c>
      <c r="AE232" s="13">
        <f>[2]国家城池攻打!AO232</f>
        <v>47328461.991835669</v>
      </c>
      <c r="AF232" s="13">
        <f>[2]国家城池攻打!AP232</f>
        <v>14210634.743133178</v>
      </c>
      <c r="AG232" s="13">
        <f>[2]国家城池攻打!AQ232</f>
        <v>5081393002.9920654</v>
      </c>
    </row>
    <row r="233" spans="27:33" x14ac:dyDescent="0.2">
      <c r="AA233" s="54">
        <v>230</v>
      </c>
      <c r="AB233" s="13">
        <f>[2]国家城池攻打!AL233</f>
        <v>2323614996.5060091</v>
      </c>
      <c r="AC233" s="13">
        <f>[2]国家城池攻打!AM233</f>
        <v>2479602348.2543554</v>
      </c>
      <c r="AD233" s="13">
        <f>[2]国家城池攻打!AN233</f>
        <v>224530332.33028239</v>
      </c>
      <c r="AE233" s="13">
        <f>[2]国家城池攻打!AO233</f>
        <v>47350904.649721175</v>
      </c>
      <c r="AF233" s="13">
        <f>[2]国家城池攻打!AP233</f>
        <v>14210634.743133178</v>
      </c>
      <c r="AG233" s="13">
        <f>[2]国家城池攻打!AQ233</f>
        <v>5089309216.4835014</v>
      </c>
    </row>
    <row r="234" spans="27:33" x14ac:dyDescent="0.2">
      <c r="AA234" s="54">
        <v>231</v>
      </c>
      <c r="AB234" s="13">
        <f>[2]国家城池攻打!AL234</f>
        <v>2327414848.5680861</v>
      </c>
      <c r="AC234" s="13">
        <f>[2]国家城池攻打!AM234</f>
        <v>2483410099.0685973</v>
      </c>
      <c r="AD234" s="13">
        <f>[2]国家城池攻打!AN234</f>
        <v>224816500.2875151</v>
      </c>
      <c r="AE234" s="13">
        <f>[2]国家城池攻打!AO234</f>
        <v>47373347.307606682</v>
      </c>
      <c r="AF234" s="13">
        <f>[2]国家城池攻打!AP234</f>
        <v>14210634.743133178</v>
      </c>
      <c r="AG234" s="13">
        <f>[2]国家城池攻打!AQ234</f>
        <v>5097225429.9749384</v>
      </c>
    </row>
    <row r="235" spans="27:33" x14ac:dyDescent="0.2">
      <c r="AA235" s="54">
        <v>232</v>
      </c>
      <c r="AB235" s="13">
        <f>[2]国家城池攻打!AL235</f>
        <v>2331214700.6301632</v>
      </c>
      <c r="AC235" s="13">
        <f>[2]国家城池攻打!AM235</f>
        <v>2487217849.8828387</v>
      </c>
      <c r="AD235" s="13">
        <f>[2]国家城池攻打!AN235</f>
        <v>225102668.24474782</v>
      </c>
      <c r="AE235" s="13">
        <f>[2]国家城池攻打!AO235</f>
        <v>47395789.965492181</v>
      </c>
      <c r="AF235" s="13">
        <f>[2]国家城池攻打!AP235</f>
        <v>14210634.743133178</v>
      </c>
      <c r="AG235" s="13">
        <f>[2]国家城池攻打!AQ235</f>
        <v>5105141643.4663763</v>
      </c>
    </row>
    <row r="236" spans="27:33" x14ac:dyDescent="0.2">
      <c r="AA236" s="54">
        <v>233</v>
      </c>
      <c r="AB236" s="13">
        <f>[2]国家城池攻打!AL236</f>
        <v>2335014552.6922402</v>
      </c>
      <c r="AC236" s="13">
        <f>[2]国家城池攻打!AM236</f>
        <v>2491025600.6970797</v>
      </c>
      <c r="AD236" s="13">
        <f>[2]国家城池攻打!AN236</f>
        <v>225388836.20198053</v>
      </c>
      <c r="AE236" s="13">
        <f>[2]国家城池攻打!AO236</f>
        <v>47418232.623377688</v>
      </c>
      <c r="AF236" s="13">
        <f>[2]国家城池攻打!AP236</f>
        <v>14210634.743133178</v>
      </c>
      <c r="AG236" s="13">
        <f>[2]国家城池攻打!AQ236</f>
        <v>5113057856.9578123</v>
      </c>
    </row>
    <row r="237" spans="27:33" x14ac:dyDescent="0.2">
      <c r="AA237" s="54">
        <v>234</v>
      </c>
      <c r="AB237" s="13">
        <f>[2]国家城池攻打!AL237</f>
        <v>2338814404.7543173</v>
      </c>
      <c r="AC237" s="13">
        <f>[2]国家城池攻打!AM237</f>
        <v>2494833351.5113215</v>
      </c>
      <c r="AD237" s="13">
        <f>[2]国家城池攻打!AN237</f>
        <v>225675004.15921324</v>
      </c>
      <c r="AE237" s="13">
        <f>[2]国家城池攻打!AO237</f>
        <v>47440675.281263188</v>
      </c>
      <c r="AF237" s="13">
        <f>[2]国家城池攻打!AP237</f>
        <v>14210634.743133178</v>
      </c>
      <c r="AG237" s="13">
        <f>[2]国家城池攻打!AQ237</f>
        <v>5120974070.4492483</v>
      </c>
    </row>
    <row r="238" spans="27:33" x14ac:dyDescent="0.2">
      <c r="AA238" s="54">
        <v>235</v>
      </c>
      <c r="AB238" s="13">
        <f>[2]国家城池攻打!AL238</f>
        <v>2342614256.8163943</v>
      </c>
      <c r="AC238" s="13">
        <f>[2]国家城池攻打!AM238</f>
        <v>2498641102.325563</v>
      </c>
      <c r="AD238" s="13">
        <f>[2]国家城池攻打!AN238</f>
        <v>225961172.1164459</v>
      </c>
      <c r="AE238" s="13">
        <f>[2]国家城池攻打!AO238</f>
        <v>47463117.939148687</v>
      </c>
      <c r="AF238" s="13">
        <f>[2]国家城池攻打!AP238</f>
        <v>14210634.743133178</v>
      </c>
      <c r="AG238" s="13">
        <f>[2]国家城池攻打!AQ238</f>
        <v>5128890283.9406853</v>
      </c>
    </row>
    <row r="239" spans="27:33" x14ac:dyDescent="0.2">
      <c r="AA239" s="54">
        <v>236</v>
      </c>
      <c r="AB239" s="13">
        <f>[2]国家城池攻打!AL239</f>
        <v>2346414108.8784709</v>
      </c>
      <c r="AC239" s="13">
        <f>[2]国家城池攻打!AM239</f>
        <v>2502448853.1398044</v>
      </c>
      <c r="AD239" s="13">
        <f>[2]国家城池攻打!AN239</f>
        <v>226247340.07367864</v>
      </c>
      <c r="AE239" s="13">
        <f>[2]国家城池攻打!AO239</f>
        <v>47485560.597034186</v>
      </c>
      <c r="AF239" s="13">
        <f>[2]国家城池攻打!AP239</f>
        <v>14210634.743133178</v>
      </c>
      <c r="AG239" s="13">
        <f>[2]国家城池攻打!AQ239</f>
        <v>5136806497.4321222</v>
      </c>
    </row>
    <row r="240" spans="27:33" x14ac:dyDescent="0.2">
      <c r="AA240" s="54">
        <v>237</v>
      </c>
      <c r="AB240" s="13">
        <f>[2]国家城池攻打!AL240</f>
        <v>2350213960.9405479</v>
      </c>
      <c r="AC240" s="13">
        <f>[2]国家城池攻打!AM240</f>
        <v>2506210708.653368</v>
      </c>
      <c r="AD240" s="13">
        <f>[2]国家城池攻打!AN240</f>
        <v>226533508.03091136</v>
      </c>
      <c r="AE240" s="13">
        <f>[2]国家城池攻打!AO240</f>
        <v>47508003.254919693</v>
      </c>
      <c r="AF240" s="13">
        <f>[2]国家城池攻打!AP240</f>
        <v>14210634.743133178</v>
      </c>
      <c r="AG240" s="13">
        <f>[2]国家城池攻打!AQ240</f>
        <v>5144676815.6228809</v>
      </c>
    </row>
    <row r="241" spans="27:33" x14ac:dyDescent="0.2">
      <c r="AA241" s="54">
        <v>238</v>
      </c>
      <c r="AB241" s="13">
        <f>[2]国家城池攻打!AL241</f>
        <v>2353985907.1629601</v>
      </c>
      <c r="AC241" s="13">
        <f>[2]国家城池攻打!AM241</f>
        <v>2509946841.3941512</v>
      </c>
      <c r="AD241" s="13">
        <f>[2]国家城池攻打!AN241</f>
        <v>226711607.04426259</v>
      </c>
      <c r="AE241" s="13">
        <f>[2]国家城池攻打!AO241</f>
        <v>47530445.912805192</v>
      </c>
      <c r="AF241" s="13">
        <f>[2]国家城池攻打!AP241</f>
        <v>14210634.743133178</v>
      </c>
      <c r="AG241" s="13">
        <f>[2]国家城池攻打!AQ241</f>
        <v>5152385436.2573137</v>
      </c>
    </row>
    <row r="242" spans="27:33" x14ac:dyDescent="0.2">
      <c r="AA242" s="54">
        <v>239</v>
      </c>
      <c r="AB242" s="13">
        <f>[2]国家城池攻打!AL242</f>
        <v>2357591366.820199</v>
      </c>
      <c r="AC242" s="13">
        <f>[2]国家城池攻打!AM242</f>
        <v>2513682974.1349349</v>
      </c>
      <c r="AD242" s="13">
        <f>[2]国家城池攻打!AN242</f>
        <v>226849452.78354031</v>
      </c>
      <c r="AE242" s="13">
        <f>[2]国家城池攻打!AO242</f>
        <v>47552888.570690699</v>
      </c>
      <c r="AF242" s="13">
        <f>[2]国家城池攻打!AP242</f>
        <v>14210634.743133178</v>
      </c>
      <c r="AG242" s="13">
        <f>[2]国家城池攻打!AQ242</f>
        <v>5159887317.0524988</v>
      </c>
    </row>
    <row r="243" spans="27:33" x14ac:dyDescent="0.2">
      <c r="AA243" s="54">
        <v>240</v>
      </c>
      <c r="AB243" s="13">
        <f>[2]国家城池攻打!AL243</f>
        <v>2361196826.477438</v>
      </c>
      <c r="AC243" s="13">
        <f>[2]国家城池攻打!AM243</f>
        <v>2517419106.8757186</v>
      </c>
      <c r="AD243" s="13">
        <f>[2]国家城池攻打!AN243</f>
        <v>226987298.52281809</v>
      </c>
      <c r="AE243" s="13">
        <f>[2]国家城池攻打!AO243</f>
        <v>47575331.228576191</v>
      </c>
      <c r="AF243" s="13">
        <f>[2]国家城池攻打!AP243</f>
        <v>14210634.743133178</v>
      </c>
      <c r="AG243" s="13">
        <f>[2]国家城池攻打!AQ243</f>
        <v>5167389197.8476849</v>
      </c>
    </row>
    <row r="244" spans="27:33" x14ac:dyDescent="0.2">
      <c r="AA244" s="54">
        <v>241</v>
      </c>
      <c r="AB244" s="13">
        <f>[2]国家城池攻打!AL244</f>
        <v>2364802286.1346779</v>
      </c>
      <c r="AC244" s="13">
        <f>[2]国家城池攻打!AM244</f>
        <v>2521155239.6165023</v>
      </c>
      <c r="AD244" s="13">
        <f>[2]国家城池攻打!AN244</f>
        <v>227125144.26209581</v>
      </c>
      <c r="AE244" s="13">
        <f>[2]国家城池攻打!AO244</f>
        <v>47597132.528584644</v>
      </c>
      <c r="AF244" s="13">
        <f>[2]国家城池攻打!AP244</f>
        <v>14210634.743133178</v>
      </c>
      <c r="AG244" s="13">
        <f>[2]国家城池攻打!AQ244</f>
        <v>5174890437.2849941</v>
      </c>
    </row>
    <row r="245" spans="27:33" x14ac:dyDescent="0.2">
      <c r="AA245" s="54">
        <v>242</v>
      </c>
      <c r="AB245" s="13">
        <f>[2]国家城池攻打!AL245</f>
        <v>2368407745.7919168</v>
      </c>
      <c r="AC245" s="13">
        <f>[2]国家城池攻打!AM245</f>
        <v>2524891372.357286</v>
      </c>
      <c r="AD245" s="13">
        <f>[2]国家城池攻打!AN245</f>
        <v>227262990.00137356</v>
      </c>
      <c r="AE245" s="13">
        <f>[2]国家城池攻打!AO245</f>
        <v>47618644.375537373</v>
      </c>
      <c r="AF245" s="13">
        <f>[2]国家城池攻打!AP245</f>
        <v>14210634.743133178</v>
      </c>
      <c r="AG245" s="13">
        <f>[2]国家城池攻打!AQ245</f>
        <v>5182391387.2692461</v>
      </c>
    </row>
    <row r="246" spans="27:33" x14ac:dyDescent="0.2">
      <c r="AA246" s="54">
        <v>243</v>
      </c>
      <c r="AB246" s="13">
        <f>[2]国家城池攻打!AL246</f>
        <v>2372013205.4491563</v>
      </c>
      <c r="AC246" s="13">
        <f>[2]国家城池攻打!AM246</f>
        <v>2528627505.0980697</v>
      </c>
      <c r="AD246" s="13">
        <f>[2]国家城池攻打!AN246</f>
        <v>227400835.74065128</v>
      </c>
      <c r="AE246" s="13">
        <f>[2]国家城池攻打!AO246</f>
        <v>47640156.22249011</v>
      </c>
      <c r="AF246" s="13">
        <f>[2]国家城池攻打!AP246</f>
        <v>14210634.743133178</v>
      </c>
      <c r="AG246" s="13">
        <f>[2]国家城池攻打!AQ246</f>
        <v>5189892337.2535009</v>
      </c>
    </row>
    <row r="247" spans="27:33" x14ac:dyDescent="0.2">
      <c r="AA247" s="54">
        <v>244</v>
      </c>
      <c r="AB247" s="13">
        <f>[2]国家城池攻打!AL247</f>
        <v>2375618665.1063957</v>
      </c>
      <c r="AC247" s="13">
        <f>[2]国家城池攻打!AM247</f>
        <v>2532363637.8388534</v>
      </c>
      <c r="AD247" s="13">
        <f>[2]国家城池攻打!AN247</f>
        <v>227538681.47992906</v>
      </c>
      <c r="AE247" s="13">
        <f>[2]国家城池攻打!AO247</f>
        <v>47661668.069442853</v>
      </c>
      <c r="AF247" s="13">
        <f>[2]国家城池攻打!AP247</f>
        <v>14210634.743133178</v>
      </c>
      <c r="AG247" s="13">
        <f>[2]国家城池攻打!AQ247</f>
        <v>5197393287.2377548</v>
      </c>
    </row>
    <row r="248" spans="27:33" x14ac:dyDescent="0.2">
      <c r="AA248" s="54">
        <v>245</v>
      </c>
      <c r="AB248" s="13">
        <f>[2]国家城池攻打!AL248</f>
        <v>2379224124.7636352</v>
      </c>
      <c r="AC248" s="13">
        <f>[2]国家城池攻打!AM248</f>
        <v>2536099770.5796371</v>
      </c>
      <c r="AD248" s="13">
        <f>[2]国家城池攻打!AN248</f>
        <v>227676527.21920678</v>
      </c>
      <c r="AE248" s="13">
        <f>[2]国家城池攻打!AO248</f>
        <v>47683179.916395582</v>
      </c>
      <c r="AF248" s="13">
        <f>[2]国家城池攻打!AP248</f>
        <v>14210634.743133178</v>
      </c>
      <c r="AG248" s="13">
        <f>[2]国家城池攻打!AQ248</f>
        <v>5204894237.2220078</v>
      </c>
    </row>
    <row r="249" spans="27:33" x14ac:dyDescent="0.2">
      <c r="AA249" s="54">
        <v>246</v>
      </c>
      <c r="AB249" s="13">
        <f>[2]国家城池攻打!AL249</f>
        <v>2382829584.4208741</v>
      </c>
      <c r="AC249" s="13">
        <f>[2]国家城池攻打!AM249</f>
        <v>2539835903.3204207</v>
      </c>
      <c r="AD249" s="13">
        <f>[2]国家城池攻打!AN249</f>
        <v>227814372.95848453</v>
      </c>
      <c r="AE249" s="13">
        <f>[2]国家城池攻打!AO249</f>
        <v>47704691.763348326</v>
      </c>
      <c r="AF249" s="13">
        <f>[2]国家城池攻打!AP249</f>
        <v>14210634.743133178</v>
      </c>
      <c r="AG249" s="13">
        <f>[2]国家城池攻打!AQ249</f>
        <v>5212395187.2062616</v>
      </c>
    </row>
    <row r="250" spans="27:33" x14ac:dyDescent="0.2">
      <c r="AA250" s="54">
        <v>247</v>
      </c>
      <c r="AB250" s="13">
        <f>[2]国家城池攻打!AL250</f>
        <v>2386435044.078114</v>
      </c>
      <c r="AC250" s="13">
        <f>[2]国家城池攻打!AM250</f>
        <v>2543572036.0612044</v>
      </c>
      <c r="AD250" s="13">
        <f>[2]国家城池攻打!AN250</f>
        <v>227952218.69776225</v>
      </c>
      <c r="AE250" s="13">
        <f>[2]国家城池攻打!AO250</f>
        <v>47726203.610301062</v>
      </c>
      <c r="AF250" s="13">
        <f>[2]国家城池攻打!AP250</f>
        <v>14210634.743133178</v>
      </c>
      <c r="AG250" s="13">
        <f>[2]国家城池攻打!AQ250</f>
        <v>5219896137.1905155</v>
      </c>
    </row>
    <row r="251" spans="27:33" x14ac:dyDescent="0.2">
      <c r="AA251" s="54">
        <v>248</v>
      </c>
      <c r="AB251" s="13">
        <f>[2]国家城池攻打!AL251</f>
        <v>2390040503.735353</v>
      </c>
      <c r="AC251" s="13">
        <f>[2]国家城池攻打!AM251</f>
        <v>2547308168.8019881</v>
      </c>
      <c r="AD251" s="13">
        <f>[2]国家城池攻打!AN251</f>
        <v>228090064.43704003</v>
      </c>
      <c r="AE251" s="13">
        <f>[2]国家城池攻打!AO251</f>
        <v>47747715.457253799</v>
      </c>
      <c r="AF251" s="13">
        <f>[2]国家城池攻打!AP251</f>
        <v>14210634.743133178</v>
      </c>
      <c r="AG251" s="13">
        <f>[2]国家城池攻打!AQ251</f>
        <v>5227397087.1747684</v>
      </c>
    </row>
    <row r="252" spans="27:33" x14ac:dyDescent="0.2">
      <c r="AA252" s="54">
        <v>249</v>
      </c>
      <c r="AB252" s="13">
        <f>[2]国家城池攻打!AL252</f>
        <v>2393645963.3925924</v>
      </c>
      <c r="AC252" s="13">
        <f>[2]国家城池攻打!AM252</f>
        <v>2551044301.5427718</v>
      </c>
      <c r="AD252" s="13">
        <f>[2]国家城池攻打!AN252</f>
        <v>228227910.17631775</v>
      </c>
      <c r="AE252" s="13">
        <f>[2]国家城池攻打!AO252</f>
        <v>47769227.304206535</v>
      </c>
      <c r="AF252" s="13">
        <f>[2]国家城池攻打!AP252</f>
        <v>14210634.743133178</v>
      </c>
      <c r="AG252" s="13">
        <f>[2]国家城池攻打!AQ252</f>
        <v>5234898037.1590223</v>
      </c>
    </row>
    <row r="253" spans="27:33" x14ac:dyDescent="0.2">
      <c r="AA253" s="54">
        <v>250</v>
      </c>
      <c r="AB253" s="13">
        <f>[2]国家城池攻打!AL253</f>
        <v>2397251423.0498319</v>
      </c>
      <c r="AC253" s="13">
        <f>[2]国家城池攻打!AM253</f>
        <v>2554780434.2835555</v>
      </c>
      <c r="AD253" s="13">
        <f>[2]国家城池攻打!AN253</f>
        <v>228365755.9155955</v>
      </c>
      <c r="AE253" s="13">
        <f>[2]国家城池攻打!AO253</f>
        <v>47790739.151159264</v>
      </c>
      <c r="AF253" s="13">
        <f>[2]国家城池攻打!AP253</f>
        <v>14210634.743133178</v>
      </c>
      <c r="AG253" s="13">
        <f>[2]国家城池攻打!AQ253</f>
        <v>5242398987.1432753</v>
      </c>
    </row>
    <row r="254" spans="27:33" x14ac:dyDescent="0.2">
      <c r="AA254" s="54">
        <v>251</v>
      </c>
      <c r="AB254" s="13">
        <f>[2]国家城池攻打!AL254</f>
        <v>2400856882.7070713</v>
      </c>
      <c r="AC254" s="13">
        <f>[2]国家城池攻打!AM254</f>
        <v>2558516567.0243392</v>
      </c>
      <c r="AD254" s="13">
        <f>[2]国家城池攻打!AN254</f>
        <v>228503601.65487322</v>
      </c>
      <c r="AE254" s="13">
        <f>[2]国家城池攻打!AO254</f>
        <v>47812250.998112001</v>
      </c>
      <c r="AF254" s="13">
        <f>[2]国家城池攻打!AP254</f>
        <v>14210634.743133178</v>
      </c>
      <c r="AG254" s="13">
        <f>[2]国家城池攻打!AQ254</f>
        <v>5249899937.1275291</v>
      </c>
    </row>
    <row r="255" spans="27:33" x14ac:dyDescent="0.2">
      <c r="AA255" s="54">
        <v>252</v>
      </c>
      <c r="AB255" s="13">
        <f>[2]国家城池攻打!AL255</f>
        <v>2404462342.3643107</v>
      </c>
      <c r="AC255" s="13">
        <f>[2]国家城池攻打!AM255</f>
        <v>2562252699.7651229</v>
      </c>
      <c r="AD255" s="13">
        <f>[2]国家城池攻打!AN255</f>
        <v>228641447.394151</v>
      </c>
      <c r="AE255" s="13">
        <f>[2]国家城池攻打!AO255</f>
        <v>47833762.845064737</v>
      </c>
      <c r="AF255" s="13">
        <f>[2]国家城池攻打!AP255</f>
        <v>14210634.743133178</v>
      </c>
      <c r="AG255" s="13">
        <f>[2]国家城池攻打!AQ255</f>
        <v>5257400887.111783</v>
      </c>
    </row>
    <row r="256" spans="27:33" x14ac:dyDescent="0.2">
      <c r="AA256" s="54">
        <v>253</v>
      </c>
      <c r="AB256" s="13">
        <f>[2]国家城池攻打!AL256</f>
        <v>2408067802.0215502</v>
      </c>
      <c r="AC256" s="13">
        <f>[2]国家城池攻打!AM256</f>
        <v>2565988832.5059066</v>
      </c>
      <c r="AD256" s="13">
        <f>[2]国家城池攻打!AN256</f>
        <v>228779293.13342875</v>
      </c>
      <c r="AE256" s="13">
        <f>[2]国家城池攻打!AO256</f>
        <v>47855274.692017466</v>
      </c>
      <c r="AF256" s="13">
        <f>[2]国家城池攻打!AP256</f>
        <v>14210634.743133178</v>
      </c>
      <c r="AG256" s="13">
        <f>[2]国家城池攻打!AQ256</f>
        <v>5264901837.096036</v>
      </c>
    </row>
    <row r="257" spans="27:33" x14ac:dyDescent="0.2">
      <c r="AA257" s="54">
        <v>254</v>
      </c>
      <c r="AB257" s="13">
        <f>[2]国家城池攻打!AL257</f>
        <v>2411673261.6787896</v>
      </c>
      <c r="AC257" s="13">
        <f>[2]国家城池攻打!AM257</f>
        <v>2569121626.9362345</v>
      </c>
      <c r="AD257" s="13">
        <f>[2]国家城池攻打!AN257</f>
        <v>228914492.3570523</v>
      </c>
      <c r="AE257" s="13">
        <f>[2]国家城池攻打!AO257</f>
        <v>47876786.538970217</v>
      </c>
      <c r="AF257" s="13">
        <f>[2]国家城池攻打!AP257</f>
        <v>14210634.743133178</v>
      </c>
      <c r="AG257" s="13">
        <f>[2]国家城池攻打!AQ257</f>
        <v>5271796802.25418</v>
      </c>
    </row>
    <row r="258" spans="27:33" x14ac:dyDescent="0.2">
      <c r="AA258" s="54">
        <v>255</v>
      </c>
      <c r="AB258" s="13">
        <f>[2]国家城池攻打!AL258</f>
        <v>2415278721.3360286</v>
      </c>
      <c r="AC258" s="13">
        <f>[2]国家城池攻打!AM258</f>
        <v>2572147043.8662124</v>
      </c>
      <c r="AD258" s="13">
        <f>[2]国家城池攻打!AN258</f>
        <v>229019866.31056127</v>
      </c>
      <c r="AE258" s="13">
        <f>[2]国家城池攻打!AO258</f>
        <v>47895863.244847894</v>
      </c>
      <c r="AF258" s="13">
        <f>[2]国家城池攻打!AP258</f>
        <v>14210634.743133178</v>
      </c>
      <c r="AG258" s="13">
        <f>[2]国家城池攻打!AQ258</f>
        <v>5278552129.5007839</v>
      </c>
    </row>
    <row r="259" spans="27:33" x14ac:dyDescent="0.2">
      <c r="AA259" s="54">
        <v>256</v>
      </c>
      <c r="AB259" s="13">
        <f>[2]国家城池攻打!AL259</f>
        <v>2417924137.8706346</v>
      </c>
      <c r="AC259" s="13">
        <f>[2]国家城池攻打!AM259</f>
        <v>2575172460.7961898</v>
      </c>
      <c r="AD259" s="13">
        <f>[2]国家城池攻打!AN259</f>
        <v>229125240.26407021</v>
      </c>
      <c r="AE259" s="13">
        <f>[2]国家城池攻打!AO259</f>
        <v>47895863.244847894</v>
      </c>
      <c r="AF259" s="13">
        <f>[2]国家城池攻打!AP259</f>
        <v>14210634.743133178</v>
      </c>
      <c r="AG259" s="13">
        <f>[2]国家城池攻打!AQ259</f>
        <v>5284328336.9188766</v>
      </c>
    </row>
    <row r="260" spans="27:33" x14ac:dyDescent="0.2">
      <c r="AA260" s="54">
        <v>257</v>
      </c>
      <c r="AB260" s="13">
        <f>[2]国家城池攻打!AL260</f>
        <v>2420569554.4052401</v>
      </c>
      <c r="AC260" s="13">
        <f>[2]国家城池攻打!AM260</f>
        <v>2578197877.7261672</v>
      </c>
      <c r="AD260" s="13">
        <f>[2]国家城池攻打!AN260</f>
        <v>229230614.21757919</v>
      </c>
      <c r="AE260" s="13">
        <f>[2]国家城池攻打!AO260</f>
        <v>47895863.244847894</v>
      </c>
      <c r="AF260" s="13">
        <f>[2]国家城池攻打!AP260</f>
        <v>14210634.743133178</v>
      </c>
      <c r="AG260" s="13">
        <f>[2]国家城池攻打!AQ260</f>
        <v>5290104544.3369675</v>
      </c>
    </row>
    <row r="261" spans="27:33" x14ac:dyDescent="0.2">
      <c r="AA261" s="54">
        <v>258</v>
      </c>
      <c r="AB261" s="13">
        <f>[2]国家城池攻打!AL261</f>
        <v>2423214970.9398451</v>
      </c>
      <c r="AC261" s="13">
        <f>[2]国家城池攻打!AM261</f>
        <v>2581223294.6561441</v>
      </c>
      <c r="AD261" s="13">
        <f>[2]国家城池攻打!AN261</f>
        <v>229335988.1710881</v>
      </c>
      <c r="AE261" s="13">
        <f>[2]国家城池攻打!AO261</f>
        <v>47895863.244847894</v>
      </c>
      <c r="AF261" s="13">
        <f>[2]国家城池攻打!AP261</f>
        <v>14210634.743133178</v>
      </c>
      <c r="AG261" s="13">
        <f>[2]国家城池攻打!AQ261</f>
        <v>5295880751.7550592</v>
      </c>
    </row>
    <row r="262" spans="27:33" x14ac:dyDescent="0.2">
      <c r="AA262" s="54">
        <v>259</v>
      </c>
      <c r="AB262" s="13">
        <f>[2]国家城池攻打!AL262</f>
        <v>2425860387.4744511</v>
      </c>
      <c r="AC262" s="13">
        <f>[2]国家城池攻打!AM262</f>
        <v>2584248711.5861216</v>
      </c>
      <c r="AD262" s="13">
        <f>[2]国家城池攻打!AN262</f>
        <v>229441362.12459704</v>
      </c>
      <c r="AE262" s="13">
        <f>[2]国家城池攻打!AO262</f>
        <v>47895863.244847894</v>
      </c>
      <c r="AF262" s="13">
        <f>[2]国家城池攻打!AP262</f>
        <v>14210634.743133178</v>
      </c>
      <c r="AG262" s="13">
        <f>[2]国家城池攻打!AQ262</f>
        <v>5301656959.173151</v>
      </c>
    </row>
    <row r="263" spans="27:33" x14ac:dyDescent="0.2">
      <c r="AA263" s="54">
        <v>260</v>
      </c>
      <c r="AB263" s="13">
        <f>[2]国家城池攻打!AL263</f>
        <v>2428505804.0090566</v>
      </c>
      <c r="AC263" s="13">
        <f>[2]国家城池攻打!AM263</f>
        <v>2587274128.5160995</v>
      </c>
      <c r="AD263" s="13">
        <f>[2]国家城池攻打!AN263</f>
        <v>229546736.07810602</v>
      </c>
      <c r="AE263" s="13">
        <f>[2]国家城池攻打!AO263</f>
        <v>47895863.244847894</v>
      </c>
      <c r="AF263" s="13">
        <f>[2]国家城池攻打!AP263</f>
        <v>14210634.743133178</v>
      </c>
      <c r="AG263" s="13">
        <f>[2]国家城池攻打!AQ263</f>
        <v>5307433166.5912437</v>
      </c>
    </row>
    <row r="264" spans="27:33" x14ac:dyDescent="0.2">
      <c r="AA264" s="54">
        <v>261</v>
      </c>
      <c r="AB264" s="13">
        <f>[2]国家城池攻打!AL264</f>
        <v>2431151220.5436621</v>
      </c>
      <c r="AC264" s="13">
        <f>[2]国家城池攻打!AM264</f>
        <v>2590299545.4460764</v>
      </c>
      <c r="AD264" s="13">
        <f>[2]国家城池攻打!AN264</f>
        <v>229652110.03161496</v>
      </c>
      <c r="AE264" s="13">
        <f>[2]国家城池攻打!AO264</f>
        <v>47895863.244847894</v>
      </c>
      <c r="AF264" s="13">
        <f>[2]国家城池攻打!AP264</f>
        <v>14210634.743133178</v>
      </c>
      <c r="AG264" s="13">
        <f>[2]国家城池攻打!AQ264</f>
        <v>5313209374.0093355</v>
      </c>
    </row>
    <row r="265" spans="27:33" x14ac:dyDescent="0.2">
      <c r="AA265" s="54">
        <v>262</v>
      </c>
      <c r="AB265" s="13">
        <f>[2]国家城池攻打!AL265</f>
        <v>2433796637.0782671</v>
      </c>
      <c r="AC265" s="13">
        <f>[2]国家城池攻打!AM265</f>
        <v>2593324962.3760538</v>
      </c>
      <c r="AD265" s="13">
        <f>[2]国家城池攻打!AN265</f>
        <v>229757483.98512387</v>
      </c>
      <c r="AE265" s="13">
        <f>[2]国家城池攻打!AO265</f>
        <v>47895863.244847894</v>
      </c>
      <c r="AF265" s="13">
        <f>[2]国家城池攻打!AP265</f>
        <v>14210634.743133178</v>
      </c>
      <c r="AG265" s="13">
        <f>[2]国家城池攻打!AQ265</f>
        <v>5318985581.4274263</v>
      </c>
    </row>
    <row r="266" spans="27:33" x14ac:dyDescent="0.2">
      <c r="AA266" s="54">
        <v>263</v>
      </c>
      <c r="AB266" s="13">
        <f>[2]国家城池攻打!AL266</f>
        <v>2436442053.6128731</v>
      </c>
      <c r="AC266" s="13">
        <f>[2]国家城池攻打!AM266</f>
        <v>2596350379.3060312</v>
      </c>
      <c r="AD266" s="13">
        <f>[2]国家城池攻打!AN266</f>
        <v>229862857.93863285</v>
      </c>
      <c r="AE266" s="13">
        <f>[2]国家城池攻打!AO266</f>
        <v>47895863.244847894</v>
      </c>
      <c r="AF266" s="13">
        <f>[2]国家城池攻打!AP266</f>
        <v>14210634.743133178</v>
      </c>
      <c r="AG266" s="13">
        <f>[2]国家城池攻打!AQ266</f>
        <v>5324761788.8455191</v>
      </c>
    </row>
    <row r="267" spans="27:33" x14ac:dyDescent="0.2">
      <c r="AA267" s="54">
        <v>264</v>
      </c>
      <c r="AB267" s="13">
        <f>[2]国家城池攻打!AL267</f>
        <v>2439087470.1474791</v>
      </c>
      <c r="AC267" s="13">
        <f>[2]国家城池攻打!AM267</f>
        <v>2599375796.2360082</v>
      </c>
      <c r="AD267" s="13">
        <f>[2]国家城池攻打!AN267</f>
        <v>229968231.89214179</v>
      </c>
      <c r="AE267" s="13">
        <f>[2]国家城池攻打!AO267</f>
        <v>47895863.244847894</v>
      </c>
      <c r="AF267" s="13">
        <f>[2]国家城池攻打!AP267</f>
        <v>14210634.743133178</v>
      </c>
      <c r="AG267" s="13">
        <f>[2]国家城池攻打!AQ267</f>
        <v>5330537996.2636108</v>
      </c>
    </row>
    <row r="268" spans="27:33" x14ac:dyDescent="0.2">
      <c r="AA268" s="54">
        <v>265</v>
      </c>
      <c r="AB268" s="13">
        <f>[2]国家城池攻打!AL268</f>
        <v>2441732886.6820841</v>
      </c>
      <c r="AC268" s="13">
        <f>[2]国家城池攻打!AM268</f>
        <v>2602401213.1659856</v>
      </c>
      <c r="AD268" s="13">
        <f>[2]国家城池攻打!AN268</f>
        <v>230073605.84565076</v>
      </c>
      <c r="AE268" s="13">
        <f>[2]国家城池攻打!AO268</f>
        <v>47895863.244847894</v>
      </c>
      <c r="AF268" s="13">
        <f>[2]国家城池攻打!AP268</f>
        <v>14210634.743133178</v>
      </c>
      <c r="AG268" s="13">
        <f>[2]国家城池攻打!AQ268</f>
        <v>5336314203.6817026</v>
      </c>
    </row>
    <row r="269" spans="27:33" x14ac:dyDescent="0.2">
      <c r="AA269" s="54">
        <v>266</v>
      </c>
      <c r="AB269" s="13">
        <f>[2]国家城池攻打!AL269</f>
        <v>2444378303.2166901</v>
      </c>
      <c r="AC269" s="13">
        <f>[2]国家城池攻打!AM269</f>
        <v>2605426630.095963</v>
      </c>
      <c r="AD269" s="13">
        <f>[2]国家城池攻打!AN269</f>
        <v>230178979.79915968</v>
      </c>
      <c r="AE269" s="13">
        <f>[2]国家城池攻打!AO269</f>
        <v>47895863.244847894</v>
      </c>
      <c r="AF269" s="13">
        <f>[2]国家城池攻打!AP269</f>
        <v>14210634.743133178</v>
      </c>
      <c r="AG269" s="13">
        <f>[2]国家城池攻打!AQ269</f>
        <v>5342090411.0997944</v>
      </c>
    </row>
    <row r="270" spans="27:33" x14ac:dyDescent="0.2">
      <c r="AA270" s="54">
        <v>267</v>
      </c>
      <c r="AB270" s="13">
        <f>[2]国家城池攻打!AL270</f>
        <v>2447023719.7512956</v>
      </c>
      <c r="AC270" s="13">
        <f>[2]国家城池攻打!AM270</f>
        <v>2608452047.0259404</v>
      </c>
      <c r="AD270" s="13">
        <f>[2]国家城池攻打!AN270</f>
        <v>230284353.75266862</v>
      </c>
      <c r="AE270" s="13">
        <f>[2]国家城池攻打!AO270</f>
        <v>47895863.244847894</v>
      </c>
      <c r="AF270" s="13">
        <f>[2]国家城池攻打!AP270</f>
        <v>14210634.743133178</v>
      </c>
      <c r="AG270" s="13">
        <f>[2]国家城池攻打!AQ270</f>
        <v>5347866618.5178862</v>
      </c>
    </row>
    <row r="271" spans="27:33" x14ac:dyDescent="0.2">
      <c r="AA271" s="54">
        <v>268</v>
      </c>
      <c r="AB271" s="13">
        <f>[2]国家城池攻打!AL271</f>
        <v>2449669136.2859011</v>
      </c>
      <c r="AC271" s="13">
        <f>[2]国家城池攻打!AM271</f>
        <v>2611477463.9559174</v>
      </c>
      <c r="AD271" s="13">
        <f>[2]国家城池攻打!AN271</f>
        <v>230389727.70617759</v>
      </c>
      <c r="AE271" s="13">
        <f>[2]国家城池攻打!AO271</f>
        <v>47895863.244847894</v>
      </c>
      <c r="AF271" s="13">
        <f>[2]国家城池攻打!AP271</f>
        <v>14210634.743133178</v>
      </c>
      <c r="AG271" s="13">
        <f>[2]国家城池攻打!AQ271</f>
        <v>5353642825.9359779</v>
      </c>
    </row>
    <row r="272" spans="27:33" x14ac:dyDescent="0.2">
      <c r="AA272" s="54">
        <v>269</v>
      </c>
      <c r="AB272" s="13">
        <f>[2]国家城池攻打!AL272</f>
        <v>2452314552.8205061</v>
      </c>
      <c r="AC272" s="13">
        <f>[2]国家城池攻打!AM272</f>
        <v>2614502880.8858948</v>
      </c>
      <c r="AD272" s="13">
        <f>[2]国家城池攻打!AN272</f>
        <v>230495101.65968654</v>
      </c>
      <c r="AE272" s="13">
        <f>[2]国家城池攻打!AO272</f>
        <v>47895863.244847894</v>
      </c>
      <c r="AF272" s="13">
        <f>[2]国家城池攻打!AP272</f>
        <v>14210634.743133178</v>
      </c>
      <c r="AG272" s="13">
        <f>[2]国家城池攻打!AQ272</f>
        <v>5359419033.3540688</v>
      </c>
    </row>
    <row r="273" spans="27:33" x14ac:dyDescent="0.2">
      <c r="AA273" s="54">
        <v>270</v>
      </c>
      <c r="AB273" s="13">
        <f>[2]国家城池攻打!AL273</f>
        <v>2454959969.3551121</v>
      </c>
      <c r="AC273" s="13">
        <f>[2]国家城池攻打!AM273</f>
        <v>2617528297.8158727</v>
      </c>
      <c r="AD273" s="13">
        <f>[2]国家城池攻打!AN273</f>
        <v>230600475.61319545</v>
      </c>
      <c r="AE273" s="13">
        <f>[2]国家城池攻打!AO273</f>
        <v>47895863.244847894</v>
      </c>
      <c r="AF273" s="13">
        <f>[2]国家城池攻打!AP273</f>
        <v>14210634.743133178</v>
      </c>
      <c r="AG273" s="13">
        <f>[2]国家城池攻打!AQ273</f>
        <v>5365195240.7721615</v>
      </c>
    </row>
    <row r="274" spans="27:33" x14ac:dyDescent="0.2">
      <c r="AA274" s="54">
        <v>271</v>
      </c>
      <c r="AB274" s="13">
        <f>[2]国家城池攻打!AL274</f>
        <v>2457605385.8897176</v>
      </c>
      <c r="AC274" s="13">
        <f>[2]国家城池攻打!AM274</f>
        <v>2620553714.7458496</v>
      </c>
      <c r="AD274" s="13">
        <f>[2]国家城池攻打!AN274</f>
        <v>230705849.56670439</v>
      </c>
      <c r="AE274" s="13">
        <f>[2]国家城池攻打!AO274</f>
        <v>47895863.244847894</v>
      </c>
      <c r="AF274" s="13">
        <f>[2]国家城池攻打!AP274</f>
        <v>14210634.743133178</v>
      </c>
      <c r="AG274" s="13">
        <f>[2]国家城池攻打!AQ274</f>
        <v>5370971448.1902533</v>
      </c>
    </row>
    <row r="275" spans="27:33" x14ac:dyDescent="0.2">
      <c r="AA275" s="54">
        <v>272</v>
      </c>
      <c r="AB275" s="13">
        <f>[2]国家城池攻打!AL275</f>
        <v>2460250802.4243231</v>
      </c>
      <c r="AC275" s="13">
        <f>[2]国家城池攻打!AM275</f>
        <v>2623496108.1371775</v>
      </c>
      <c r="AD275" s="13">
        <f>[2]国家城池攻打!AN275</f>
        <v>230811223.52021337</v>
      </c>
      <c r="AE275" s="13">
        <f>[2]国家城池攻打!AO275</f>
        <v>47895863.244847894</v>
      </c>
      <c r="AF275" s="13">
        <f>[2]国家城池攻打!AP275</f>
        <v>14210634.743133178</v>
      </c>
      <c r="AG275" s="13">
        <f>[2]国家城池攻打!AQ275</f>
        <v>5376664632.0696955</v>
      </c>
    </row>
    <row r="276" spans="27:33" x14ac:dyDescent="0.2">
      <c r="AA276" s="54">
        <v>273</v>
      </c>
      <c r="AB276" s="13">
        <f>[2]国家城池攻打!AL276</f>
        <v>2462896218.9589286</v>
      </c>
      <c r="AC276" s="13">
        <f>[2]国家城池攻打!AM276</f>
        <v>2626341157.6023579</v>
      </c>
      <c r="AD276" s="13">
        <f>[2]国家城池攻打!AN276</f>
        <v>230910168.50367013</v>
      </c>
      <c r="AE276" s="13">
        <f>[2]国家城池攻打!AO276</f>
        <v>47895863.244847894</v>
      </c>
      <c r="AF276" s="13">
        <f>[2]国家城池攻打!AP276</f>
        <v>14210634.743133178</v>
      </c>
      <c r="AG276" s="13">
        <f>[2]国家城池攻打!AQ276</f>
        <v>5382254043.0529385</v>
      </c>
    </row>
    <row r="277" spans="27:33" x14ac:dyDescent="0.2">
      <c r="AA277" s="54">
        <v>274</v>
      </c>
      <c r="AB277" s="13">
        <f>[2]国家城池攻打!AL277</f>
        <v>2465556365.1039104</v>
      </c>
      <c r="AC277" s="13">
        <f>[2]国家城池攻打!AM277</f>
        <v>2629186207.0675383</v>
      </c>
      <c r="AD277" s="13">
        <f>[2]国家城池攻打!AN277</f>
        <v>231007168.25753924</v>
      </c>
      <c r="AE277" s="13">
        <f>[2]国家城池攻打!AO277</f>
        <v>47895863.244847894</v>
      </c>
      <c r="AF277" s="13">
        <f>[2]国家城池攻打!AP277</f>
        <v>14210634.743133178</v>
      </c>
      <c r="AG277" s="13">
        <f>[2]国家城池攻打!AQ277</f>
        <v>5387856238.4169693</v>
      </c>
    </row>
    <row r="278" spans="27:33" x14ac:dyDescent="0.2">
      <c r="AA278" s="54">
        <v>275</v>
      </c>
      <c r="AB278" s="13">
        <f>[2]国家城池攻打!AL278</f>
        <v>2468225311.6084633</v>
      </c>
      <c r="AC278" s="13">
        <f>[2]国家城池攻打!AM278</f>
        <v>2632031256.5327177</v>
      </c>
      <c r="AD278" s="13">
        <f>[2]国家城池攻打!AN278</f>
        <v>231104168.01140845</v>
      </c>
      <c r="AE278" s="13">
        <f>[2]国家城池攻打!AO278</f>
        <v>47895863.244847894</v>
      </c>
      <c r="AF278" s="13">
        <f>[2]国家城池攻打!AP278</f>
        <v>14210634.743133178</v>
      </c>
      <c r="AG278" s="13">
        <f>[2]国家城池攻打!AQ278</f>
        <v>5393467234.1405716</v>
      </c>
    </row>
    <row r="279" spans="27:33" x14ac:dyDescent="0.2">
      <c r="AA279" s="54">
        <v>276</v>
      </c>
      <c r="AB279" s="13">
        <f>[2]国家城池攻打!AL279</f>
        <v>2470894258.1130161</v>
      </c>
      <c r="AC279" s="13">
        <f>[2]国家城池攻打!AM279</f>
        <v>2634876305.9978976</v>
      </c>
      <c r="AD279" s="13">
        <f>[2]国家城池攻打!AN279</f>
        <v>231201167.76527753</v>
      </c>
      <c r="AE279" s="13">
        <f>[2]国家城池攻打!AO279</f>
        <v>47895863.244847894</v>
      </c>
      <c r="AF279" s="13">
        <f>[2]国家城池攻打!AP279</f>
        <v>14210634.743133178</v>
      </c>
      <c r="AG279" s="13">
        <f>[2]国家城池攻打!AQ279</f>
        <v>5399078229.8641739</v>
      </c>
    </row>
    <row r="280" spans="27:33" x14ac:dyDescent="0.2">
      <c r="AA280" s="54">
        <v>277</v>
      </c>
      <c r="AB280" s="13">
        <f>[2]国家城池攻打!AL280</f>
        <v>2473563204.617569</v>
      </c>
      <c r="AC280" s="13">
        <f>[2]国家城池攻打!AM280</f>
        <v>2637721355.463078</v>
      </c>
      <c r="AD280" s="13">
        <f>[2]国家城池攻打!AN280</f>
        <v>231298167.51914671</v>
      </c>
      <c r="AE280" s="13">
        <f>[2]国家城池攻打!AO280</f>
        <v>47895863.244847894</v>
      </c>
      <c r="AF280" s="13">
        <f>[2]国家城池攻打!AP280</f>
        <v>14210634.743133178</v>
      </c>
      <c r="AG280" s="13">
        <f>[2]国家城池攻打!AQ280</f>
        <v>5404689225.5877752</v>
      </c>
    </row>
    <row r="281" spans="27:33" x14ac:dyDescent="0.2">
      <c r="AA281" s="54">
        <v>278</v>
      </c>
      <c r="AB281" s="13">
        <f>[2]国家城池攻打!AL281</f>
        <v>2476232151.1221213</v>
      </c>
      <c r="AC281" s="13">
        <f>[2]国家城池攻打!AM281</f>
        <v>2640566404.9282575</v>
      </c>
      <c r="AD281" s="13">
        <f>[2]国家城池攻打!AN281</f>
        <v>231395167.27301586</v>
      </c>
      <c r="AE281" s="13">
        <f>[2]国家城池攻打!AO281</f>
        <v>47895863.244847894</v>
      </c>
      <c r="AF281" s="13">
        <f>[2]国家城池攻打!AP281</f>
        <v>14210634.743133178</v>
      </c>
      <c r="AG281" s="13">
        <f>[2]国家城池攻打!AQ281</f>
        <v>5410300221.3113766</v>
      </c>
    </row>
    <row r="282" spans="27:33" x14ac:dyDescent="0.2">
      <c r="AA282" s="54">
        <v>279</v>
      </c>
      <c r="AB282" s="13">
        <f>[2]国家城池攻打!AL282</f>
        <v>2478901097.6266747</v>
      </c>
      <c r="AC282" s="13">
        <f>[2]国家城池攻打!AM282</f>
        <v>2643411454.3934379</v>
      </c>
      <c r="AD282" s="13">
        <f>[2]国家城池攻打!AN282</f>
        <v>231492167.02688494</v>
      </c>
      <c r="AE282" s="13">
        <f>[2]国家城池攻打!AO282</f>
        <v>47895863.244847894</v>
      </c>
      <c r="AF282" s="13">
        <f>[2]国家城池攻打!AP282</f>
        <v>14210634.743133178</v>
      </c>
      <c r="AG282" s="13">
        <f>[2]国家城池攻打!AQ282</f>
        <v>5415911217.0349798</v>
      </c>
    </row>
    <row r="283" spans="27:33" x14ac:dyDescent="0.2">
      <c r="AA283" s="54">
        <v>280</v>
      </c>
      <c r="AB283" s="13">
        <f>[2]国家城池攻打!AL283</f>
        <v>2481570044.131227</v>
      </c>
      <c r="AC283" s="13">
        <f>[2]国家城池攻打!AM283</f>
        <v>2646256503.8586183</v>
      </c>
      <c r="AD283" s="13">
        <f>[2]国家城池攻打!AN283</f>
        <v>231589166.78075412</v>
      </c>
      <c r="AE283" s="13">
        <f>[2]国家城池攻打!AO283</f>
        <v>47895863.244847894</v>
      </c>
      <c r="AF283" s="13">
        <f>[2]国家城池攻打!AP283</f>
        <v>14210634.743133178</v>
      </c>
      <c r="AG283" s="13">
        <f>[2]国家城池攻打!AQ283</f>
        <v>5421522212.7585812</v>
      </c>
    </row>
    <row r="284" spans="27:33" x14ac:dyDescent="0.2">
      <c r="AA284" s="54">
        <v>281</v>
      </c>
      <c r="AB284" s="13">
        <f>[2]国家城池攻打!AL284</f>
        <v>2484238990.6357799</v>
      </c>
      <c r="AC284" s="13">
        <f>[2]国家城池攻打!AM284</f>
        <v>2649101553.3237977</v>
      </c>
      <c r="AD284" s="13">
        <f>[2]国家城池攻打!AN284</f>
        <v>231686166.53462327</v>
      </c>
      <c r="AE284" s="13">
        <f>[2]国家城池攻打!AO284</f>
        <v>47895863.244847894</v>
      </c>
      <c r="AF284" s="13">
        <f>[2]国家城池攻打!AP284</f>
        <v>14210634.743133178</v>
      </c>
      <c r="AG284" s="13">
        <f>[2]国家城池攻打!AQ284</f>
        <v>5427133208.4821825</v>
      </c>
    </row>
    <row r="285" spans="27:33" x14ac:dyDescent="0.2">
      <c r="AA285" s="54">
        <v>282</v>
      </c>
      <c r="AB285" s="13">
        <f>[2]国家城池攻打!AL285</f>
        <v>2486907937.1403327</v>
      </c>
      <c r="AC285" s="13">
        <f>[2]国家城池攻打!AM285</f>
        <v>2651946602.7889776</v>
      </c>
      <c r="AD285" s="13">
        <f>[2]国家城池攻打!AN285</f>
        <v>231783166.28849241</v>
      </c>
      <c r="AE285" s="13">
        <f>[2]国家城池攻打!AO285</f>
        <v>47895863.244847894</v>
      </c>
      <c r="AF285" s="13">
        <f>[2]国家城池攻打!AP285</f>
        <v>14210634.743133178</v>
      </c>
      <c r="AG285" s="13">
        <f>[2]国家城池攻打!AQ285</f>
        <v>5432744204.2057838</v>
      </c>
    </row>
    <row r="286" spans="27:33" x14ac:dyDescent="0.2">
      <c r="AA286" s="54">
        <v>283</v>
      </c>
      <c r="AB286" s="13">
        <f>[2]国家城池攻打!AL286</f>
        <v>2489576883.6448855</v>
      </c>
      <c r="AC286" s="13">
        <f>[2]国家城池攻打!AM286</f>
        <v>2654791652.254158</v>
      </c>
      <c r="AD286" s="13">
        <f>[2]国家城池攻打!AN286</f>
        <v>231880166.04236156</v>
      </c>
      <c r="AE286" s="13">
        <f>[2]国家城池攻打!AO286</f>
        <v>47895863.244847894</v>
      </c>
      <c r="AF286" s="13">
        <f>[2]国家城池攻打!AP286</f>
        <v>14210634.743133178</v>
      </c>
      <c r="AG286" s="13">
        <f>[2]国家城池攻打!AQ286</f>
        <v>5438355199.9293871</v>
      </c>
    </row>
    <row r="287" spans="27:33" x14ac:dyDescent="0.2">
      <c r="AA287" s="54">
        <v>284</v>
      </c>
      <c r="AB287" s="13">
        <f>[2]国家城池攻打!AL287</f>
        <v>2492245830.1494379</v>
      </c>
      <c r="AC287" s="13">
        <f>[2]国家城池攻打!AM287</f>
        <v>2657636701.7193375</v>
      </c>
      <c r="AD287" s="13">
        <f>[2]国家城池攻打!AN287</f>
        <v>231977165.79623067</v>
      </c>
      <c r="AE287" s="13">
        <f>[2]国家城池攻打!AO287</f>
        <v>47895863.244847894</v>
      </c>
      <c r="AF287" s="13">
        <f>[2]国家城池攻打!AP287</f>
        <v>14210634.743133178</v>
      </c>
      <c r="AG287" s="13">
        <f>[2]国家城池攻打!AQ287</f>
        <v>5443966195.6529875</v>
      </c>
    </row>
    <row r="288" spans="27:33" x14ac:dyDescent="0.2">
      <c r="AA288" s="54">
        <v>285</v>
      </c>
      <c r="AB288" s="13">
        <f>[2]国家城池攻打!AL288</f>
        <v>2494914776.6539907</v>
      </c>
      <c r="AC288" s="13">
        <f>[2]国家城池攻打!AM288</f>
        <v>2660481751.1845174</v>
      </c>
      <c r="AD288" s="13">
        <f>[2]国家城池攻打!AN288</f>
        <v>232074165.55009982</v>
      </c>
      <c r="AE288" s="13">
        <f>[2]国家城池攻打!AO288</f>
        <v>47895863.244847894</v>
      </c>
      <c r="AF288" s="13">
        <f>[2]国家城池攻打!AP288</f>
        <v>14210634.743133178</v>
      </c>
      <c r="AG288" s="13">
        <f>[2]国家城池攻打!AQ288</f>
        <v>5449577191.3765898</v>
      </c>
    </row>
    <row r="289" spans="27:33" x14ac:dyDescent="0.2">
      <c r="AA289" s="54">
        <v>286</v>
      </c>
      <c r="AB289" s="13">
        <f>[2]国家城池攻打!AL289</f>
        <v>2497583723.1585436</v>
      </c>
      <c r="AC289" s="13">
        <f>[2]国家城池攻打!AM289</f>
        <v>2663326800.6496978</v>
      </c>
      <c r="AD289" s="13">
        <f>[2]国家城池攻打!AN289</f>
        <v>232171165.30396897</v>
      </c>
      <c r="AE289" s="13">
        <f>[2]国家城池攻打!AO289</f>
        <v>47895863.244847894</v>
      </c>
      <c r="AF289" s="13">
        <f>[2]国家城池攻打!AP289</f>
        <v>14210634.743133178</v>
      </c>
      <c r="AG289" s="13">
        <f>[2]国家城池攻打!AQ289</f>
        <v>5455188187.1001921</v>
      </c>
    </row>
    <row r="290" spans="27:33" x14ac:dyDescent="0.2">
      <c r="AA290" s="54">
        <v>287</v>
      </c>
      <c r="AB290" s="13">
        <f>[2]国家城池攻打!AL290</f>
        <v>2500252669.6630964</v>
      </c>
      <c r="AC290" s="13">
        <f>[2]国家城池攻打!AM290</f>
        <v>2666171850.1148777</v>
      </c>
      <c r="AD290" s="13">
        <f>[2]国家城池攻打!AN290</f>
        <v>232268165.05783811</v>
      </c>
      <c r="AE290" s="13">
        <f>[2]国家城池攻打!AO290</f>
        <v>47895863.244847894</v>
      </c>
      <c r="AF290" s="13">
        <f>[2]国家城池攻打!AP290</f>
        <v>14210634.743133178</v>
      </c>
      <c r="AG290" s="13">
        <f>[2]国家城池攻打!AQ290</f>
        <v>5460799182.8237944</v>
      </c>
    </row>
    <row r="291" spans="27:33" x14ac:dyDescent="0.2">
      <c r="AA291" s="54">
        <v>288</v>
      </c>
      <c r="AB291" s="13">
        <f>[2]国家城池攻打!AL291</f>
        <v>2502921616.1676488</v>
      </c>
      <c r="AC291" s="13">
        <f>[2]国家城池攻打!AM291</f>
        <v>2669016899.5800576</v>
      </c>
      <c r="AD291" s="13">
        <f>[2]国家城池攻打!AN291</f>
        <v>232365164.81170723</v>
      </c>
      <c r="AE291" s="13">
        <f>[2]国家城池攻打!AO291</f>
        <v>47895863.244847894</v>
      </c>
      <c r="AF291" s="13">
        <f>[2]国家城池攻打!AP291</f>
        <v>14210634.743133178</v>
      </c>
      <c r="AG291" s="13">
        <f>[2]国家城池攻打!AQ291</f>
        <v>5466410178.5473957</v>
      </c>
    </row>
    <row r="292" spans="27:33" x14ac:dyDescent="0.2">
      <c r="AA292" s="54">
        <v>289</v>
      </c>
      <c r="AB292" s="13">
        <f>[2]国家城池攻打!AL292</f>
        <v>2505590562.6722021</v>
      </c>
      <c r="AC292" s="13">
        <f>[2]国家城池攻打!AM292</f>
        <v>2671861949.045238</v>
      </c>
      <c r="AD292" s="13">
        <f>[2]国家城池攻打!AN292</f>
        <v>232462164.56557637</v>
      </c>
      <c r="AE292" s="13">
        <f>[2]国家城池攻打!AO292</f>
        <v>47895863.244847894</v>
      </c>
      <c r="AF292" s="13">
        <f>[2]国家城池攻打!AP292</f>
        <v>14210634.743133178</v>
      </c>
      <c r="AG292" s="13">
        <f>[2]国家城池攻打!AQ292</f>
        <v>5472021174.270998</v>
      </c>
    </row>
    <row r="293" spans="27:33" x14ac:dyDescent="0.2">
      <c r="AA293" s="54">
        <v>290</v>
      </c>
      <c r="AB293" s="13">
        <f>[2]国家城池攻打!AL293</f>
        <v>2508259509.176754</v>
      </c>
      <c r="AC293" s="13">
        <f>[2]国家城池攻打!AM293</f>
        <v>2674706998.5104175</v>
      </c>
      <c r="AD293" s="13">
        <f>[2]国家城池攻打!AN293</f>
        <v>232559164.31944555</v>
      </c>
      <c r="AE293" s="13">
        <f>[2]国家城池攻打!AO293</f>
        <v>47895863.244847894</v>
      </c>
      <c r="AF293" s="13">
        <f>[2]国家城池攻打!AP293</f>
        <v>14210634.743133178</v>
      </c>
      <c r="AG293" s="13">
        <f>[2]国家城池攻打!AQ293</f>
        <v>5477632169.9945993</v>
      </c>
    </row>
    <row r="294" spans="27:33" x14ac:dyDescent="0.2">
      <c r="AA294" s="54">
        <v>291</v>
      </c>
      <c r="AB294" s="13">
        <f>[2]国家城池攻打!AL294</f>
        <v>2510928455.6813073</v>
      </c>
      <c r="AC294" s="13">
        <f>[2]国家城池攻打!AM294</f>
        <v>2677552047.9755974</v>
      </c>
      <c r="AD294" s="13">
        <f>[2]国家城池攻打!AN294</f>
        <v>232656164.07331467</v>
      </c>
      <c r="AE294" s="13">
        <f>[2]国家城池攻打!AO294</f>
        <v>47895863.244847894</v>
      </c>
      <c r="AF294" s="13">
        <f>[2]国家城池攻打!AP294</f>
        <v>14210634.743133178</v>
      </c>
      <c r="AG294" s="13">
        <f>[2]国家城池攻打!AQ294</f>
        <v>5483243165.7182007</v>
      </c>
    </row>
    <row r="295" spans="27:33" x14ac:dyDescent="0.2">
      <c r="AA295" s="54">
        <v>292</v>
      </c>
      <c r="AB295" s="13">
        <f>[2]国家城池攻打!AL295</f>
        <v>2513597402.1858602</v>
      </c>
      <c r="AC295" s="13">
        <f>[2]国家城池攻打!AM295</f>
        <v>2679163890.9357791</v>
      </c>
      <c r="AD295" s="13">
        <f>[2]国家城池攻打!AN295</f>
        <v>232753163.82718384</v>
      </c>
      <c r="AE295" s="13">
        <f>[2]国家城池攻打!AO295</f>
        <v>47895863.244847894</v>
      </c>
      <c r="AF295" s="13">
        <f>[2]国家城池攻打!AP295</f>
        <v>14210634.743133178</v>
      </c>
      <c r="AG295" s="13">
        <f>[2]国家城池攻打!AQ295</f>
        <v>5487620954.9368048</v>
      </c>
    </row>
    <row r="296" spans="27:33" x14ac:dyDescent="0.2">
      <c r="AA296" s="54">
        <v>293</v>
      </c>
      <c r="AB296" s="13">
        <f>[2]国家城池攻打!AL296</f>
        <v>2516266348.6904125</v>
      </c>
      <c r="AC296" s="13">
        <f>[2]国家城池攻打!AM296</f>
        <v>2680343631.1919932</v>
      </c>
      <c r="AD296" s="13">
        <f>[2]国家城池攻打!AN296</f>
        <v>233169313.79239565</v>
      </c>
      <c r="AE296" s="13">
        <f>[2]国家城池攻打!AO296</f>
        <v>47895863.244847894</v>
      </c>
      <c r="AF296" s="13">
        <f>[2]国家城池攻打!AP296</f>
        <v>14210634.743133178</v>
      </c>
      <c r="AG296" s="13">
        <f>[2]国家城池攻打!AQ296</f>
        <v>5491885791.6627836</v>
      </c>
    </row>
    <row r="297" spans="27:33" x14ac:dyDescent="0.2">
      <c r="AA297" s="54">
        <v>294</v>
      </c>
      <c r="AB297" s="13">
        <f>[2]国家城池攻打!AL297</f>
        <v>2518873208.1980233</v>
      </c>
      <c r="AC297" s="13">
        <f>[2]国家城池攻打!AM297</f>
        <v>2681523371.4482074</v>
      </c>
      <c r="AD297" s="13">
        <f>[2]国家城池攻打!AN297</f>
        <v>233800590.59454781</v>
      </c>
      <c r="AE297" s="13">
        <f>[2]国家城池攻打!AO297</f>
        <v>47895863.244847894</v>
      </c>
      <c r="AF297" s="13">
        <f>[2]国家城池攻打!AP297</f>
        <v>14210634.743133178</v>
      </c>
      <c r="AG297" s="13">
        <f>[2]国家城池攻打!AQ297</f>
        <v>5496303668.2287607</v>
      </c>
    </row>
    <row r="298" spans="27:33" x14ac:dyDescent="0.2">
      <c r="AA298" s="54">
        <v>295</v>
      </c>
      <c r="AB298" s="13">
        <f>[2]国家城池攻打!AL298</f>
        <v>2521475624.9214115</v>
      </c>
      <c r="AC298" s="13">
        <f>[2]国家城池攻打!AM298</f>
        <v>2682703111.7044215</v>
      </c>
      <c r="AD298" s="13">
        <f>[2]国家城池攻打!AN298</f>
        <v>234431867.39669991</v>
      </c>
      <c r="AE298" s="13">
        <f>[2]国家城池攻打!AO298</f>
        <v>47895863.244847894</v>
      </c>
      <c r="AF298" s="13">
        <f>[2]国家城池攻打!AP298</f>
        <v>14210634.743133178</v>
      </c>
      <c r="AG298" s="13">
        <f>[2]国家城池攻打!AQ298</f>
        <v>5500717102.0105152</v>
      </c>
    </row>
    <row r="299" spans="27:33" x14ac:dyDescent="0.2">
      <c r="AA299" s="54">
        <v>296</v>
      </c>
      <c r="AB299" s="13">
        <f>[2]国家城池攻打!AL299</f>
        <v>2524078041.6447997</v>
      </c>
      <c r="AC299" s="13">
        <f>[2]国家城池攻打!AM299</f>
        <v>2683882851.9606357</v>
      </c>
      <c r="AD299" s="13">
        <f>[2]国家城池攻打!AN299</f>
        <v>235063144.19885209</v>
      </c>
      <c r="AE299" s="13">
        <f>[2]国家城池攻打!AO299</f>
        <v>47895863.244847894</v>
      </c>
      <c r="AF299" s="13">
        <f>[2]国家城池攻打!AP299</f>
        <v>14210634.743133178</v>
      </c>
      <c r="AG299" s="13">
        <f>[2]国家城池攻打!AQ299</f>
        <v>5505130535.7922697</v>
      </c>
    </row>
    <row r="300" spans="27:33" x14ac:dyDescent="0.2">
      <c r="AA300" s="54">
        <v>297</v>
      </c>
      <c r="AB300" s="13">
        <f>[2]国家城池攻打!AL300</f>
        <v>2526680458.3681879</v>
      </c>
      <c r="AC300" s="13">
        <f>[2]国家城池攻打!AM300</f>
        <v>2685062592.2168498</v>
      </c>
      <c r="AD300" s="13">
        <f>[2]国家城池攻打!AN300</f>
        <v>235694421.00100419</v>
      </c>
      <c r="AE300" s="13">
        <f>[2]国家城池攻打!AO300</f>
        <v>47895863.244847894</v>
      </c>
      <c r="AF300" s="13">
        <f>[2]国家城池攻打!AP300</f>
        <v>14210634.743133178</v>
      </c>
      <c r="AG300" s="13">
        <f>[2]国家城池攻打!AQ300</f>
        <v>5509543969.5740232</v>
      </c>
    </row>
    <row r="301" spans="27:33" x14ac:dyDescent="0.2">
      <c r="AA301" s="54">
        <v>298</v>
      </c>
      <c r="AB301" s="13">
        <f>[2]国家城池攻打!AL301</f>
        <v>2529282875.0915761</v>
      </c>
      <c r="AC301" s="13">
        <f>[2]国家城池攻打!AM301</f>
        <v>2686242332.4730639</v>
      </c>
      <c r="AD301" s="13">
        <f>[2]国家城池攻打!AN301</f>
        <v>236325697.80315635</v>
      </c>
      <c r="AE301" s="13">
        <f>[2]国家城池攻打!AO301</f>
        <v>47895863.244847894</v>
      </c>
      <c r="AF301" s="13">
        <f>[2]国家城池攻打!AP301</f>
        <v>14210634.743133178</v>
      </c>
      <c r="AG301" s="13">
        <f>[2]国家城池攻打!AQ301</f>
        <v>5513957403.3557777</v>
      </c>
    </row>
    <row r="302" spans="27:33" x14ac:dyDescent="0.2">
      <c r="AA302" s="54">
        <v>299</v>
      </c>
      <c r="AB302" s="13">
        <f>[2]国家城池攻打!AL302</f>
        <v>2531885291.8149643</v>
      </c>
      <c r="AC302" s="13">
        <f>[2]国家城池攻打!AM302</f>
        <v>2687422072.7292781</v>
      </c>
      <c r="AD302" s="13">
        <f>[2]国家城池攻打!AN302</f>
        <v>236956974.60530847</v>
      </c>
      <c r="AE302" s="13">
        <f>[2]国家城池攻打!AO302</f>
        <v>47895863.244847894</v>
      </c>
      <c r="AF302" s="13">
        <f>[2]国家城池攻打!AP302</f>
        <v>14210634.743133178</v>
      </c>
      <c r="AG302" s="13">
        <f>[2]国家城池攻打!AQ302</f>
        <v>5518370837.1375332</v>
      </c>
    </row>
    <row r="303" spans="27:33" x14ac:dyDescent="0.2">
      <c r="AA303" s="54">
        <v>300</v>
      </c>
      <c r="AB303" s="13">
        <f>[2]国家城池攻打!AL303</f>
        <v>2534487708.5383525</v>
      </c>
      <c r="AC303" s="13">
        <f>[2]国家城池攻打!AM303</f>
        <v>2688601812.9854922</v>
      </c>
      <c r="AD303" s="13">
        <f>[2]国家城池攻打!AN303</f>
        <v>237588251.40746063</v>
      </c>
      <c r="AE303" s="13">
        <f>[2]国家城池攻打!AO303</f>
        <v>47895863.244847894</v>
      </c>
      <c r="AF303" s="13">
        <f>[2]国家城池攻打!AP303</f>
        <v>14210634.743133178</v>
      </c>
      <c r="AG303" s="13">
        <f>[2]国家城池攻打!AQ303</f>
        <v>5522784270.9192867</v>
      </c>
    </row>
    <row r="304" spans="27:33" x14ac:dyDescent="0.2">
      <c r="AA304" s="54">
        <v>301</v>
      </c>
      <c r="AB304" s="13">
        <f>[2]国家城池攻打!AL304</f>
        <v>2537090125.2617407</v>
      </c>
      <c r="AC304" s="13">
        <f>[2]国家城池攻打!AM304</f>
        <v>2689781553.2417068</v>
      </c>
      <c r="AD304" s="13">
        <f>[2]国家城池攻打!AN304</f>
        <v>238219528.20961276</v>
      </c>
      <c r="AE304" s="13">
        <f>[2]国家城池攻打!AO304</f>
        <v>47895863.244847894</v>
      </c>
      <c r="AF304" s="13">
        <f>[2]国家城池攻打!AP304</f>
        <v>14210634.743133178</v>
      </c>
      <c r="AG304" s="13">
        <f>[2]国家城池攻打!AQ304</f>
        <v>5527197704.7010422</v>
      </c>
    </row>
    <row r="305" spans="27:33" x14ac:dyDescent="0.2">
      <c r="AA305" s="54">
        <v>302</v>
      </c>
      <c r="AB305" s="13">
        <f>[2]国家城池攻打!AL305</f>
        <v>2539692541.9851289</v>
      </c>
      <c r="AC305" s="13">
        <f>[2]国家城池攻打!AM305</f>
        <v>2690961293.4979205</v>
      </c>
      <c r="AD305" s="13">
        <f>[2]国家城池攻打!AN305</f>
        <v>238850805.01176485</v>
      </c>
      <c r="AE305" s="13">
        <f>[2]国家城池攻打!AO305</f>
        <v>47895863.244847894</v>
      </c>
      <c r="AF305" s="13">
        <f>[2]国家城池攻打!AP305</f>
        <v>14210634.743133178</v>
      </c>
      <c r="AG305" s="13">
        <f>[2]国家城池攻打!AQ305</f>
        <v>5531611138.4827957</v>
      </c>
    </row>
    <row r="306" spans="27:33" x14ac:dyDescent="0.2">
      <c r="AA306" s="54">
        <v>303</v>
      </c>
      <c r="AB306" s="13">
        <f>[2]国家城池攻打!AL306</f>
        <v>2542294958.7085171</v>
      </c>
      <c r="AC306" s="13">
        <f>[2]国家城池攻打!AM306</f>
        <v>2692141033.7541351</v>
      </c>
      <c r="AD306" s="13">
        <f>[2]国家城池攻打!AN306</f>
        <v>239482081.81391704</v>
      </c>
      <c r="AE306" s="13">
        <f>[2]国家城池攻打!AO306</f>
        <v>47895863.244847894</v>
      </c>
      <c r="AF306" s="13">
        <f>[2]国家城池攻打!AP306</f>
        <v>14210634.743133178</v>
      </c>
      <c r="AG306" s="13">
        <f>[2]国家城池攻打!AQ306</f>
        <v>5536024572.2645512</v>
      </c>
    </row>
    <row r="307" spans="27:33" x14ac:dyDescent="0.2">
      <c r="AA307" s="54">
        <v>304</v>
      </c>
      <c r="AB307" s="13">
        <f>[2]国家城池攻打!AL307</f>
        <v>2544897375.4319053</v>
      </c>
      <c r="AC307" s="13">
        <f>[2]国家城池攻打!AM307</f>
        <v>2693320774.0103488</v>
      </c>
      <c r="AD307" s="13">
        <f>[2]国家城池攻打!AN307</f>
        <v>240113358.61606914</v>
      </c>
      <c r="AE307" s="13">
        <f>[2]国家城池攻打!AO307</f>
        <v>47895863.244847894</v>
      </c>
      <c r="AF307" s="13">
        <f>[2]国家城池攻打!AP307</f>
        <v>14210634.743133178</v>
      </c>
      <c r="AG307" s="13">
        <f>[2]国家城池攻打!AQ307</f>
        <v>5540438006.0463047</v>
      </c>
    </row>
    <row r="308" spans="27:33" x14ac:dyDescent="0.2">
      <c r="AA308" s="54">
        <v>305</v>
      </c>
      <c r="AB308" s="13">
        <f>[2]国家城池攻打!AL308</f>
        <v>2547499792.1552935</v>
      </c>
      <c r="AC308" s="13">
        <f>[2]国家城池攻打!AM308</f>
        <v>2694500514.2665634</v>
      </c>
      <c r="AD308" s="13">
        <f>[2]国家城池攻打!AN308</f>
        <v>240744635.41822127</v>
      </c>
      <c r="AE308" s="13">
        <f>[2]国家城池攻打!AO308</f>
        <v>47895863.244847894</v>
      </c>
      <c r="AF308" s="13">
        <f>[2]国家城池攻打!AP308</f>
        <v>14210634.743133178</v>
      </c>
      <c r="AG308" s="13">
        <f>[2]国家城池攻打!AQ308</f>
        <v>5544851439.8280602</v>
      </c>
    </row>
    <row r="309" spans="27:33" x14ac:dyDescent="0.2">
      <c r="AA309" s="54">
        <v>306</v>
      </c>
      <c r="AB309" s="13">
        <f>[2]国家城池攻打!AL309</f>
        <v>2550102208.8786817</v>
      </c>
      <c r="AC309" s="13">
        <f>[2]国家城池攻打!AM309</f>
        <v>2695680254.5227771</v>
      </c>
      <c r="AD309" s="13">
        <f>[2]国家城池攻打!AN309</f>
        <v>241375912.22037342</v>
      </c>
      <c r="AE309" s="13">
        <f>[2]国家城池攻打!AO309</f>
        <v>47895863.244847894</v>
      </c>
      <c r="AF309" s="13">
        <f>[2]国家城池攻打!AP309</f>
        <v>14210634.743133178</v>
      </c>
      <c r="AG309" s="13">
        <f>[2]国家城池攻打!AQ309</f>
        <v>5549264873.6098137</v>
      </c>
    </row>
    <row r="310" spans="27:33" x14ac:dyDescent="0.2">
      <c r="AA310" s="54">
        <v>307</v>
      </c>
      <c r="AB310" s="13">
        <f>[2]国家城池攻打!AL310</f>
        <v>2552704625.6020699</v>
      </c>
      <c r="AC310" s="13">
        <f>[2]国家城池攻打!AM310</f>
        <v>2696859994.7789917</v>
      </c>
      <c r="AD310" s="13">
        <f>[2]国家城池攻打!AN310</f>
        <v>242007189.02252558</v>
      </c>
      <c r="AE310" s="13">
        <f>[2]国家城池攻打!AO310</f>
        <v>47895863.244847894</v>
      </c>
      <c r="AF310" s="13">
        <f>[2]国家城池攻打!AP310</f>
        <v>14210634.743133178</v>
      </c>
      <c r="AG310" s="13">
        <f>[2]国家城池攻打!AQ310</f>
        <v>5553678307.3915691</v>
      </c>
    </row>
    <row r="311" spans="27:33" x14ac:dyDescent="0.2">
      <c r="AA311" s="54">
        <v>308</v>
      </c>
      <c r="AB311" s="13">
        <f>[2]国家城池攻打!AL311</f>
        <v>2555307042.3254585</v>
      </c>
      <c r="AC311" s="13">
        <f>[2]国家城池攻打!AM311</f>
        <v>2698039735.0352054</v>
      </c>
      <c r="AD311" s="13">
        <f>[2]国家城池攻打!AN311</f>
        <v>242638465.82467771</v>
      </c>
      <c r="AE311" s="13">
        <f>[2]国家城池攻打!AO311</f>
        <v>47895863.244847894</v>
      </c>
      <c r="AF311" s="13">
        <f>[2]国家城池攻打!AP311</f>
        <v>14210634.743133178</v>
      </c>
      <c r="AG311" s="13">
        <f>[2]国家城池攻打!AQ311</f>
        <v>5558091741.1733236</v>
      </c>
    </row>
    <row r="312" spans="27:33" x14ac:dyDescent="0.2">
      <c r="AA312" s="54">
        <v>309</v>
      </c>
      <c r="AB312" s="13">
        <f>[2]国家城池攻打!AL312</f>
        <v>2557909459.0488467</v>
      </c>
      <c r="AC312" s="13">
        <f>[2]国家城池攻打!AM312</f>
        <v>2699219475.2914195</v>
      </c>
      <c r="AD312" s="13">
        <f>[2]国家城池攻打!AN312</f>
        <v>243269742.62682986</v>
      </c>
      <c r="AE312" s="13">
        <f>[2]国家城池攻打!AO312</f>
        <v>47895863.244847894</v>
      </c>
      <c r="AF312" s="13">
        <f>[2]国家城池攻打!AP312</f>
        <v>14210634.743133178</v>
      </c>
      <c r="AG312" s="13">
        <f>[2]国家城池攻打!AQ312</f>
        <v>5562505174.9550781</v>
      </c>
    </row>
    <row r="313" spans="27:33" x14ac:dyDescent="0.2">
      <c r="AA313" s="54">
        <v>310</v>
      </c>
      <c r="AB313" s="13">
        <f>[2]国家城池攻打!AL313</f>
        <v>2560511875.7722349</v>
      </c>
      <c r="AC313" s="13">
        <f>[2]国家城池攻打!AM313</f>
        <v>2700399215.5476336</v>
      </c>
      <c r="AD313" s="13">
        <f>[2]国家城池攻打!AN313</f>
        <v>243901019.42898199</v>
      </c>
      <c r="AE313" s="13">
        <f>[2]国家城池攻打!AO313</f>
        <v>47895863.244847894</v>
      </c>
      <c r="AF313" s="13">
        <f>[2]国家城池攻打!AP313</f>
        <v>14210634.743133178</v>
      </c>
      <c r="AG313" s="13">
        <f>[2]国家城池攻打!AQ313</f>
        <v>5566918608.7368317</v>
      </c>
    </row>
    <row r="314" spans="27:33" x14ac:dyDescent="0.2">
      <c r="AA314" s="54">
        <v>311</v>
      </c>
      <c r="AB314" s="13">
        <f>[2]国家城池攻打!AL314</f>
        <v>2563114292.4956231</v>
      </c>
      <c r="AC314" s="13">
        <f>[2]国家城池攻打!AM314</f>
        <v>2701578955.8038478</v>
      </c>
      <c r="AD314" s="13">
        <f>[2]国家城池攻打!AN314</f>
        <v>244532296.23113409</v>
      </c>
      <c r="AE314" s="13">
        <f>[2]国家城池攻打!AO314</f>
        <v>47895863.244847894</v>
      </c>
      <c r="AF314" s="13">
        <f>[2]国家城池攻打!AP314</f>
        <v>14210634.743133178</v>
      </c>
      <c r="AG314" s="13">
        <f>[2]国家城池攻打!AQ314</f>
        <v>5571332042.5185871</v>
      </c>
    </row>
    <row r="315" spans="27:33" x14ac:dyDescent="0.2">
      <c r="AA315" s="54">
        <v>312</v>
      </c>
      <c r="AB315" s="13">
        <f>[2]国家城池攻打!AL315</f>
        <v>2565716709.2190113</v>
      </c>
      <c r="AC315" s="13">
        <f>[2]国家城池攻打!AM315</f>
        <v>2702711050.4561815</v>
      </c>
      <c r="AD315" s="13">
        <f>[2]国家城池攻打!AN315</f>
        <v>245163573.03328627</v>
      </c>
      <c r="AE315" s="13">
        <f>[2]国家城池攻打!AO315</f>
        <v>47895863.244847894</v>
      </c>
      <c r="AF315" s="13">
        <f>[2]国家城池攻打!AP315</f>
        <v>14210634.743133178</v>
      </c>
      <c r="AG315" s="13">
        <f>[2]国家城池攻打!AQ315</f>
        <v>5575697830.6964607</v>
      </c>
    </row>
    <row r="316" spans="27:33" x14ac:dyDescent="0.2">
      <c r="AA316" s="54">
        <v>313</v>
      </c>
      <c r="AB316" s="13">
        <f>[2]国家城池攻打!AL316</f>
        <v>2568319125.9423995</v>
      </c>
      <c r="AC316" s="13">
        <f>[2]国家城池攻打!AM316</f>
        <v>2703720146.7615108</v>
      </c>
      <c r="AD316" s="13">
        <f>[2]国家城池攻打!AN316</f>
        <v>245744429.49693036</v>
      </c>
      <c r="AE316" s="13">
        <f>[2]国家城池攻打!AO316</f>
        <v>47895863.244847894</v>
      </c>
      <c r="AF316" s="13">
        <f>[2]国家城池攻打!AP316</f>
        <v>14210634.743133178</v>
      </c>
      <c r="AG316" s="13">
        <f>[2]国家城池攻打!AQ316</f>
        <v>5579890200.1888227</v>
      </c>
    </row>
    <row r="317" spans="27:33" x14ac:dyDescent="0.2">
      <c r="AA317" s="54">
        <v>314</v>
      </c>
      <c r="AB317" s="13">
        <f>[2]国家城池攻打!AL317</f>
        <v>2570921542.6657877</v>
      </c>
      <c r="AC317" s="13">
        <f>[2]国家城池攻打!AM317</f>
        <v>2704729243.0668397</v>
      </c>
      <c r="AD317" s="13">
        <f>[2]国家城池攻打!AN317</f>
        <v>245837483.55744922</v>
      </c>
      <c r="AE317" s="13">
        <f>[2]国家城池攻打!AO317</f>
        <v>47895863.244847894</v>
      </c>
      <c r="AF317" s="13">
        <f>[2]国家城池攻打!AP317</f>
        <v>14210634.743133178</v>
      </c>
      <c r="AG317" s="13">
        <f>[2]国家城池攻打!AQ317</f>
        <v>5583594767.278059</v>
      </c>
    </row>
    <row r="318" spans="27:33" x14ac:dyDescent="0.2">
      <c r="AA318" s="54">
        <v>315</v>
      </c>
      <c r="AB318" s="13">
        <f>[2]国家城池攻打!AL318</f>
        <v>2573433972.7101674</v>
      </c>
      <c r="AC318" s="13">
        <f>[2]国家城池攻打!AM318</f>
        <v>2705738339.372169</v>
      </c>
      <c r="AD318" s="13">
        <f>[2]国家城池攻打!AN318</f>
        <v>245930537.61796811</v>
      </c>
      <c r="AE318" s="13">
        <f>[2]国家城池攻打!AO318</f>
        <v>47895863.244847894</v>
      </c>
      <c r="AF318" s="13">
        <f>[2]国家城池攻打!AP318</f>
        <v>14210634.743133178</v>
      </c>
      <c r="AG318" s="13">
        <f>[2]国家城池攻打!AQ318</f>
        <v>5587209347.6882868</v>
      </c>
    </row>
    <row r="319" spans="27:33" x14ac:dyDescent="0.2">
      <c r="AA319" s="54">
        <v>316</v>
      </c>
      <c r="AB319" s="13">
        <f>[2]国家城池攻打!AL319</f>
        <v>2575927582.4265294</v>
      </c>
      <c r="AC319" s="13">
        <f>[2]国家城池攻打!AM319</f>
        <v>2706747435.6774988</v>
      </c>
      <c r="AD319" s="13">
        <f>[2]国家城池攻打!AN319</f>
        <v>246023591.67848709</v>
      </c>
      <c r="AE319" s="13">
        <f>[2]国家城池攻打!AO319</f>
        <v>47895863.244847894</v>
      </c>
      <c r="AF319" s="13">
        <f>[2]国家城池攻打!AP319</f>
        <v>14210634.743133178</v>
      </c>
      <c r="AG319" s="13">
        <f>[2]国家城池攻打!AQ319</f>
        <v>5590805107.7704973</v>
      </c>
    </row>
    <row r="320" spans="27:33" x14ac:dyDescent="0.2">
      <c r="AA320" s="54">
        <v>317</v>
      </c>
      <c r="AB320" s="13">
        <f>[2]国家城池攻打!AL320</f>
        <v>2578421192.1428914</v>
      </c>
      <c r="AC320" s="13">
        <f>[2]国家城池攻打!AM320</f>
        <v>2707756531.9828277</v>
      </c>
      <c r="AD320" s="13">
        <f>[2]国家城池攻打!AN320</f>
        <v>246116645.73900598</v>
      </c>
      <c r="AE320" s="13">
        <f>[2]国家城池攻打!AO320</f>
        <v>47895863.244847894</v>
      </c>
      <c r="AF320" s="13">
        <f>[2]国家城池攻打!AP320</f>
        <v>14210634.743133178</v>
      </c>
      <c r="AG320" s="13">
        <f>[2]国家城池攻打!AQ320</f>
        <v>5594400867.8527069</v>
      </c>
    </row>
    <row r="321" spans="27:33" x14ac:dyDescent="0.2">
      <c r="AA321" s="54">
        <v>318</v>
      </c>
      <c r="AB321" s="13">
        <f>[2]国家城池攻打!AL321</f>
        <v>2580914801.8592539</v>
      </c>
      <c r="AC321" s="13">
        <f>[2]国家城池攻打!AM321</f>
        <v>2708765628.288157</v>
      </c>
      <c r="AD321" s="13">
        <f>[2]国家城池攻打!AN321</f>
        <v>246209699.7995249</v>
      </c>
      <c r="AE321" s="13">
        <f>[2]国家城池攻打!AO321</f>
        <v>47895863.244847894</v>
      </c>
      <c r="AF321" s="13">
        <f>[2]国家城池攻打!AP321</f>
        <v>14210634.743133178</v>
      </c>
      <c r="AG321" s="13">
        <f>[2]国家城池攻打!AQ321</f>
        <v>5597996627.9349184</v>
      </c>
    </row>
    <row r="322" spans="27:33" x14ac:dyDescent="0.2">
      <c r="AA322" s="54">
        <v>319</v>
      </c>
      <c r="AB322" s="13">
        <f>[2]国家城池攻打!AL322</f>
        <v>2583408411.5756164</v>
      </c>
      <c r="AC322" s="13">
        <f>[2]国家城池攻打!AM322</f>
        <v>2709774724.5934858</v>
      </c>
      <c r="AD322" s="13">
        <f>[2]国家城池攻打!AN322</f>
        <v>246302753.86004382</v>
      </c>
      <c r="AE322" s="13">
        <f>[2]国家城池攻打!AO322</f>
        <v>47895863.244847894</v>
      </c>
      <c r="AF322" s="13">
        <f>[2]国家城池攻打!AP322</f>
        <v>14210634.743133178</v>
      </c>
      <c r="AG322" s="13">
        <f>[2]国家城池攻打!AQ322</f>
        <v>5601592388.017127</v>
      </c>
    </row>
    <row r="323" spans="27:33" x14ac:dyDescent="0.2">
      <c r="AA323" s="54">
        <v>320</v>
      </c>
      <c r="AB323" s="13">
        <f>[2]国家城池攻打!AL323</f>
        <v>2585902021.2919784</v>
      </c>
      <c r="AC323" s="13">
        <f>[2]国家城池攻打!AM323</f>
        <v>2710783820.8988156</v>
      </c>
      <c r="AD323" s="13">
        <f>[2]国家城池攻打!AN323</f>
        <v>246395807.92056274</v>
      </c>
      <c r="AE323" s="13">
        <f>[2]国家城池攻打!AO323</f>
        <v>47895863.244847894</v>
      </c>
      <c r="AF323" s="13">
        <f>[2]国家城池攻打!AP323</f>
        <v>14210634.743133178</v>
      </c>
      <c r="AG323" s="13">
        <f>[2]国家城池攻打!AQ323</f>
        <v>5605188148.0993385</v>
      </c>
    </row>
    <row r="324" spans="27:33" x14ac:dyDescent="0.2">
      <c r="AA324" s="54">
        <v>321</v>
      </c>
      <c r="AB324" s="13">
        <f>[2]国家城池攻打!AL324</f>
        <v>2588395631.0083404</v>
      </c>
      <c r="AC324" s="13">
        <f>[2]国家城池攻打!AM324</f>
        <v>2711792917.2041445</v>
      </c>
      <c r="AD324" s="13">
        <f>[2]国家城池攻打!AN324</f>
        <v>246488861.98108163</v>
      </c>
      <c r="AE324" s="13">
        <f>[2]国家城池攻打!AO324</f>
        <v>47895863.244847894</v>
      </c>
      <c r="AF324" s="13">
        <f>[2]国家城池攻打!AP324</f>
        <v>14210634.743133178</v>
      </c>
      <c r="AG324" s="13">
        <f>[2]国家城池攻打!AQ324</f>
        <v>5608783908.1815481</v>
      </c>
    </row>
    <row r="325" spans="27:33" x14ac:dyDescent="0.2">
      <c r="AA325" s="54">
        <v>322</v>
      </c>
      <c r="AB325" s="13">
        <f>[2]国家城池攻打!AL325</f>
        <v>2590889240.7247028</v>
      </c>
      <c r="AC325" s="13">
        <f>[2]国家城池攻打!AM325</f>
        <v>2712802013.5094738</v>
      </c>
      <c r="AD325" s="13">
        <f>[2]国家城池攻打!AN325</f>
        <v>246581916.04160056</v>
      </c>
      <c r="AE325" s="13">
        <f>[2]国家城池攻打!AO325</f>
        <v>47895863.244847894</v>
      </c>
      <c r="AF325" s="13">
        <f>[2]国家城池攻打!AP325</f>
        <v>14210634.743133178</v>
      </c>
      <c r="AG325" s="13">
        <f>[2]国家城池攻打!AQ325</f>
        <v>5612379668.2637587</v>
      </c>
    </row>
    <row r="326" spans="27:33" x14ac:dyDescent="0.2">
      <c r="AA326" s="54">
        <v>323</v>
      </c>
      <c r="AB326" s="13">
        <f>[2]国家城池攻打!AL326</f>
        <v>2593382850.4410648</v>
      </c>
      <c r="AC326" s="13">
        <f>[2]国家城池攻打!AM326</f>
        <v>2713811109.8148031</v>
      </c>
      <c r="AD326" s="13">
        <f>[2]国家城池攻打!AN326</f>
        <v>246674970.10211951</v>
      </c>
      <c r="AE326" s="13">
        <f>[2]国家城池攻打!AO326</f>
        <v>47895863.244847894</v>
      </c>
      <c r="AF326" s="13">
        <f>[2]国家城池攻打!AP326</f>
        <v>14210634.743133178</v>
      </c>
      <c r="AG326" s="13">
        <f>[2]国家城池攻打!AQ326</f>
        <v>5615975428.3459692</v>
      </c>
    </row>
    <row r="327" spans="27:33" x14ac:dyDescent="0.2">
      <c r="AA327" s="54">
        <v>324</v>
      </c>
      <c r="AB327" s="13">
        <f>[2]国家城池攻打!AL327</f>
        <v>2595876460.1574273</v>
      </c>
      <c r="AC327" s="13">
        <f>[2]国家城池攻打!AM327</f>
        <v>2714820206.1201324</v>
      </c>
      <c r="AD327" s="13">
        <f>[2]国家城池攻打!AN327</f>
        <v>246768024.16263837</v>
      </c>
      <c r="AE327" s="13">
        <f>[2]国家城池攻打!AO327</f>
        <v>47895863.244847894</v>
      </c>
      <c r="AF327" s="13">
        <f>[2]国家城池攻打!AP327</f>
        <v>14210634.743133178</v>
      </c>
      <c r="AG327" s="13">
        <f>[2]国家城池攻打!AQ327</f>
        <v>5619571188.4281797</v>
      </c>
    </row>
    <row r="328" spans="27:33" x14ac:dyDescent="0.2">
      <c r="AA328" s="54">
        <v>325</v>
      </c>
      <c r="AB328" s="13">
        <f>[2]国家城池攻打!AL328</f>
        <v>2598370069.8737898</v>
      </c>
      <c r="AC328" s="13">
        <f>[2]国家城池攻打!AM328</f>
        <v>2715829302.4254618</v>
      </c>
      <c r="AD328" s="13">
        <f>[2]国家城池攻打!AN328</f>
        <v>246861078.22315729</v>
      </c>
      <c r="AE328" s="13">
        <f>[2]国家城池攻打!AO328</f>
        <v>47895863.244847894</v>
      </c>
      <c r="AF328" s="13">
        <f>[2]国家城池攻打!AP328</f>
        <v>14210634.743133178</v>
      </c>
      <c r="AG328" s="13">
        <f>[2]国家城池攻打!AQ328</f>
        <v>5623166948.5103903</v>
      </c>
    </row>
    <row r="329" spans="27:33" x14ac:dyDescent="0.2">
      <c r="AA329" s="54">
        <v>326</v>
      </c>
      <c r="AB329" s="13">
        <f>[2]国家城池攻打!AL329</f>
        <v>2600863679.5901518</v>
      </c>
      <c r="AC329" s="13">
        <f>[2]国家城池攻打!AM329</f>
        <v>2716838398.7307906</v>
      </c>
      <c r="AD329" s="13">
        <f>[2]国家城池攻打!AN329</f>
        <v>246954132.28367624</v>
      </c>
      <c r="AE329" s="13">
        <f>[2]国家城池攻打!AO329</f>
        <v>47895863.244847894</v>
      </c>
      <c r="AF329" s="13">
        <f>[2]国家城池攻打!AP329</f>
        <v>14210634.743133178</v>
      </c>
      <c r="AG329" s="13">
        <f>[2]国家城池攻打!AQ329</f>
        <v>5626762708.5925999</v>
      </c>
    </row>
    <row r="330" spans="27:33" x14ac:dyDescent="0.2">
      <c r="AA330" s="54">
        <v>327</v>
      </c>
      <c r="AB330" s="13">
        <f>[2]国家城池攻打!AL330</f>
        <v>2603357289.3065138</v>
      </c>
      <c r="AC330" s="13">
        <f>[2]国家城池攻打!AM330</f>
        <v>2717847495.0361199</v>
      </c>
      <c r="AD330" s="13">
        <f>[2]国家城池攻打!AN330</f>
        <v>247047186.34419516</v>
      </c>
      <c r="AE330" s="13">
        <f>[2]国家城池攻打!AO330</f>
        <v>47895863.244847894</v>
      </c>
      <c r="AF330" s="13">
        <f>[2]国家城池攻打!AP330</f>
        <v>14210634.743133178</v>
      </c>
      <c r="AG330" s="13">
        <f>[2]国家城池攻打!AQ330</f>
        <v>5630358468.6748114</v>
      </c>
    </row>
    <row r="331" spans="27:33" x14ac:dyDescent="0.2">
      <c r="AA331" s="54">
        <v>328</v>
      </c>
      <c r="AB331" s="13">
        <f>[2]国家城池攻打!AL331</f>
        <v>2605850899.0228763</v>
      </c>
      <c r="AC331" s="13">
        <f>[2]国家城池攻打!AM331</f>
        <v>2718856591.3414488</v>
      </c>
      <c r="AD331" s="13">
        <f>[2]国家城池攻打!AN331</f>
        <v>247140240.40471408</v>
      </c>
      <c r="AE331" s="13">
        <f>[2]国家城池攻打!AO331</f>
        <v>47895863.244847894</v>
      </c>
      <c r="AF331" s="13">
        <f>[2]国家城池攻打!AP331</f>
        <v>14210634.743133178</v>
      </c>
      <c r="AG331" s="13">
        <f>[2]国家城池攻打!AQ331</f>
        <v>5633954228.75702</v>
      </c>
    </row>
    <row r="332" spans="27:33" x14ac:dyDescent="0.2">
      <c r="AA332" s="54">
        <v>329</v>
      </c>
      <c r="AB332" s="13">
        <f>[2]国家城池攻打!AL332</f>
        <v>2608344508.7392387</v>
      </c>
      <c r="AC332" s="13">
        <f>[2]国家城池攻打!AM332</f>
        <v>2719865687.6467781</v>
      </c>
      <c r="AD332" s="13">
        <f>[2]国家城池攻打!AN332</f>
        <v>247233294.46523297</v>
      </c>
      <c r="AE332" s="13">
        <f>[2]国家城池攻打!AO332</f>
        <v>47895863.244847894</v>
      </c>
      <c r="AF332" s="13">
        <f>[2]国家城池攻打!AP332</f>
        <v>14210634.743133178</v>
      </c>
      <c r="AG332" s="13">
        <f>[2]国家城池攻打!AQ332</f>
        <v>5637549988.8392315</v>
      </c>
    </row>
    <row r="333" spans="27:33" x14ac:dyDescent="0.2">
      <c r="AA333" s="54">
        <v>330</v>
      </c>
      <c r="AB333" s="13">
        <f>[2]国家城池攻打!AL333</f>
        <v>2610838118.4556007</v>
      </c>
      <c r="AC333" s="13">
        <f>[2]国家城池攻打!AM333</f>
        <v>2720874783.9521074</v>
      </c>
      <c r="AD333" s="13">
        <f>[2]国家城池攻打!AN333</f>
        <v>247326348.52575189</v>
      </c>
      <c r="AE333" s="13">
        <f>[2]国家城池攻打!AO333</f>
        <v>47895863.244847894</v>
      </c>
      <c r="AF333" s="13">
        <f>[2]国家城池攻打!AP333</f>
        <v>14210634.743133178</v>
      </c>
      <c r="AG333" s="13">
        <f>[2]国家城池攻打!AQ333</f>
        <v>5641145748.921442</v>
      </c>
    </row>
    <row r="334" spans="27:33" x14ac:dyDescent="0.2">
      <c r="AA334" s="54">
        <v>331</v>
      </c>
      <c r="AB334" s="13">
        <f>[2]国家城池攻打!AL334</f>
        <v>2613331728.1719627</v>
      </c>
      <c r="AC334" s="13">
        <f>[2]国家城池攻打!AM334</f>
        <v>2721883880.2574372</v>
      </c>
      <c r="AD334" s="13">
        <f>[2]国家城池攻打!AN334</f>
        <v>247419402.58627081</v>
      </c>
      <c r="AE334" s="13">
        <f>[2]国家城池攻打!AO334</f>
        <v>47895863.244847894</v>
      </c>
      <c r="AF334" s="13">
        <f>[2]国家城池攻打!AP334</f>
        <v>14210634.743133178</v>
      </c>
      <c r="AG334" s="13">
        <f>[2]国家城池攻打!AQ334</f>
        <v>5644741509.0036526</v>
      </c>
    </row>
    <row r="335" spans="27:33" x14ac:dyDescent="0.2">
      <c r="AA335" s="54">
        <v>332</v>
      </c>
      <c r="AB335" s="13">
        <f>[2]国家城池攻打!AL335</f>
        <v>2615825337.8883252</v>
      </c>
      <c r="AC335" s="13">
        <f>[2]国家城池攻打!AM335</f>
        <v>2722892976.5627666</v>
      </c>
      <c r="AD335" s="13">
        <f>[2]国家城池攻打!AN335</f>
        <v>247512456.64678976</v>
      </c>
      <c r="AE335" s="13">
        <f>[2]国家城池攻打!AO335</f>
        <v>47895863.244847894</v>
      </c>
      <c r="AF335" s="13">
        <f>[2]国家城池攻打!AP335</f>
        <v>14210634.743133178</v>
      </c>
      <c r="AG335" s="13">
        <f>[2]国家城池攻打!AQ335</f>
        <v>5648337269.0858631</v>
      </c>
    </row>
    <row r="336" spans="27:33" x14ac:dyDescent="0.2">
      <c r="AA336" s="54">
        <v>333</v>
      </c>
      <c r="AB336" s="13">
        <f>[2]国家城池攻打!AL336</f>
        <v>2618318947.6046877</v>
      </c>
      <c r="AC336" s="13">
        <f>[2]国家城池攻打!AM336</f>
        <v>2723902072.8680954</v>
      </c>
      <c r="AD336" s="13">
        <f>[2]国家城池攻打!AN336</f>
        <v>247601288.81159183</v>
      </c>
      <c r="AE336" s="13">
        <f>[2]国家城池攻打!AO336</f>
        <v>47895863.244847894</v>
      </c>
      <c r="AF336" s="13">
        <f>[2]国家城池攻打!AP336</f>
        <v>14210634.743133178</v>
      </c>
      <c r="AG336" s="13">
        <f>[2]国家城池攻打!AQ336</f>
        <v>5651928807.272357</v>
      </c>
    </row>
    <row r="337" spans="27:33" x14ac:dyDescent="0.2">
      <c r="AA337" s="54">
        <v>334</v>
      </c>
      <c r="AB337" s="13">
        <f>[2]国家城池攻打!AL337</f>
        <v>2620812557.3210497</v>
      </c>
      <c r="AC337" s="13">
        <f>[2]国家城池攻打!AM337</f>
        <v>2724911169.1734247</v>
      </c>
      <c r="AD337" s="13">
        <f>[2]国家城池攻打!AN337</f>
        <v>247683719.49208075</v>
      </c>
      <c r="AE337" s="13">
        <f>[2]国家城池攻打!AO337</f>
        <v>47895863.244847894</v>
      </c>
      <c r="AF337" s="13">
        <f>[2]国家城池攻打!AP337</f>
        <v>14210634.743133178</v>
      </c>
      <c r="AG337" s="13">
        <f>[2]国家城池攻打!AQ337</f>
        <v>5655513943.9745369</v>
      </c>
    </row>
    <row r="338" spans="27:33" x14ac:dyDescent="0.2">
      <c r="AA338" s="54">
        <v>335</v>
      </c>
      <c r="AB338" s="13">
        <f>[2]国家城池攻打!AL338</f>
        <v>2623306167.0374117</v>
      </c>
      <c r="AC338" s="13">
        <f>[2]国家城池攻打!AM338</f>
        <v>2725861612.9166741</v>
      </c>
      <c r="AD338" s="13">
        <f>[2]国家城池攻打!AN338</f>
        <v>247766150.1725696</v>
      </c>
      <c r="AE338" s="13">
        <f>[2]国家城池攻打!AO338</f>
        <v>47895863.244847894</v>
      </c>
      <c r="AF338" s="13">
        <f>[2]国家城池攻打!AP338</f>
        <v>14210634.743133178</v>
      </c>
      <c r="AG338" s="13">
        <f>[2]国家城池攻打!AQ338</f>
        <v>5659040428.1146374</v>
      </c>
    </row>
    <row r="339" spans="27:33" x14ac:dyDescent="0.2">
      <c r="AA339" s="54">
        <v>336</v>
      </c>
      <c r="AB339" s="13">
        <f>[2]国家城池攻打!AL339</f>
        <v>2625799776.7537742</v>
      </c>
      <c r="AC339" s="13">
        <f>[2]国家城池攻打!AM339</f>
        <v>2726811984.4515929</v>
      </c>
      <c r="AD339" s="13">
        <f>[2]国家城池攻打!AN339</f>
        <v>247848580.85305849</v>
      </c>
      <c r="AE339" s="13">
        <f>[2]国家城池攻打!AO339</f>
        <v>47895863.244847894</v>
      </c>
      <c r="AF339" s="13">
        <f>[2]国家城池攻打!AP339</f>
        <v>14210634.743133178</v>
      </c>
      <c r="AG339" s="13">
        <f>[2]国家城池攻打!AQ339</f>
        <v>5662566840.0464077</v>
      </c>
    </row>
    <row r="340" spans="27:33" x14ac:dyDescent="0.2">
      <c r="AA340" s="54">
        <v>337</v>
      </c>
      <c r="AB340" s="13">
        <f>[2]国家城池攻打!AL340</f>
        <v>2628011094.9229679</v>
      </c>
      <c r="AC340" s="13">
        <f>[2]国家城池攻打!AM340</f>
        <v>2727762355.9865117</v>
      </c>
      <c r="AD340" s="13">
        <f>[2]国家城池攻打!AN340</f>
        <v>247931011.53354737</v>
      </c>
      <c r="AE340" s="13">
        <f>[2]国家城池攻打!AO340</f>
        <v>47895863.244847894</v>
      </c>
      <c r="AF340" s="13">
        <f>[2]国家城池攻打!AP340</f>
        <v>14210634.743133178</v>
      </c>
      <c r="AG340" s="13">
        <f>[2]国家城池攻打!AQ340</f>
        <v>5665810960.4310083</v>
      </c>
    </row>
    <row r="341" spans="27:33" x14ac:dyDescent="0.2">
      <c r="AA341" s="54">
        <v>338</v>
      </c>
      <c r="AB341" s="13">
        <f>[2]国家城池攻打!AL341</f>
        <v>2629134189.9481339</v>
      </c>
      <c r="AC341" s="13">
        <f>[2]国家城池攻打!AM341</f>
        <v>2728712727.5214305</v>
      </c>
      <c r="AD341" s="13">
        <f>[2]国家城池攻打!AN341</f>
        <v>248013442.21403626</v>
      </c>
      <c r="AE341" s="13">
        <f>[2]国家城池攻打!AO341</f>
        <v>47895863.244847894</v>
      </c>
      <c r="AF341" s="13">
        <f>[2]国家城池攻打!AP341</f>
        <v>14210634.743133178</v>
      </c>
      <c r="AG341" s="13">
        <f>[2]国家城池攻打!AQ341</f>
        <v>5667966857.6715822</v>
      </c>
    </row>
    <row r="342" spans="27:33" x14ac:dyDescent="0.2">
      <c r="AA342" s="54">
        <v>339</v>
      </c>
      <c r="AB342" s="13">
        <f>[2]国家城池攻打!AL342</f>
        <v>2630257284.9733005</v>
      </c>
      <c r="AC342" s="13">
        <f>[2]国家城池攻打!AM342</f>
        <v>2729663099.0563493</v>
      </c>
      <c r="AD342" s="13">
        <f>[2]国家城池攻打!AN342</f>
        <v>248095872.89452517</v>
      </c>
      <c r="AE342" s="13">
        <f>[2]国家城池攻打!AO342</f>
        <v>47895863.244847894</v>
      </c>
      <c r="AF342" s="13">
        <f>[2]国家城池攻打!AP342</f>
        <v>14210634.743133178</v>
      </c>
      <c r="AG342" s="13">
        <f>[2]国家城池攻打!AQ342</f>
        <v>5670122754.9121571</v>
      </c>
    </row>
    <row r="343" spans="27:33" x14ac:dyDescent="0.2">
      <c r="AA343" s="54">
        <v>340</v>
      </c>
      <c r="AB343" s="13">
        <f>[2]国家城池攻打!AL343</f>
        <v>2631380379.9984665</v>
      </c>
      <c r="AC343" s="13">
        <f>[2]国家城池攻打!AM343</f>
        <v>2730613470.5912685</v>
      </c>
      <c r="AD343" s="13">
        <f>[2]国家城池攻打!AN343</f>
        <v>248178303.57501405</v>
      </c>
      <c r="AE343" s="13">
        <f>[2]国家城池攻打!AO343</f>
        <v>47895863.244847894</v>
      </c>
      <c r="AF343" s="13">
        <f>[2]国家城池攻打!AP343</f>
        <v>14210634.743133178</v>
      </c>
      <c r="AG343" s="13">
        <f>[2]国家城池攻打!AQ343</f>
        <v>5672278652.1527309</v>
      </c>
    </row>
    <row r="344" spans="27:33" x14ac:dyDescent="0.2">
      <c r="AA344" s="54">
        <v>341</v>
      </c>
      <c r="AB344" s="13">
        <f>[2]国家城池攻打!AL344</f>
        <v>2632503475.0236325</v>
      </c>
      <c r="AC344" s="13">
        <f>[2]国家城池攻打!AM344</f>
        <v>2731563842.1261873</v>
      </c>
      <c r="AD344" s="13">
        <f>[2]国家城池攻打!AN344</f>
        <v>248260734.25550294</v>
      </c>
      <c r="AE344" s="13">
        <f>[2]国家城池攻打!AO344</f>
        <v>47895863.244847894</v>
      </c>
      <c r="AF344" s="13">
        <f>[2]国家城池攻打!AP344</f>
        <v>14210634.743133178</v>
      </c>
      <c r="AG344" s="13">
        <f>[2]国家城池攻打!AQ344</f>
        <v>5674434549.3933048</v>
      </c>
    </row>
    <row r="345" spans="27:33" x14ac:dyDescent="0.2">
      <c r="AA345" s="54">
        <v>342</v>
      </c>
      <c r="AB345" s="13">
        <f>[2]国家城池攻打!AL345</f>
        <v>2633626570.0487986</v>
      </c>
      <c r="AC345" s="13">
        <f>[2]国家城池攻打!AM345</f>
        <v>2732514213.6611061</v>
      </c>
      <c r="AD345" s="13">
        <f>[2]国家城池攻打!AN345</f>
        <v>248343164.93599182</v>
      </c>
      <c r="AE345" s="13">
        <f>[2]国家城池攻打!AO345</f>
        <v>47895863.244847894</v>
      </c>
      <c r="AF345" s="13">
        <f>[2]国家城池攻打!AP345</f>
        <v>14210634.743133178</v>
      </c>
      <c r="AG345" s="13">
        <f>[2]国家城池攻打!AQ345</f>
        <v>5676590446.6338787</v>
      </c>
    </row>
    <row r="346" spans="27:33" x14ac:dyDescent="0.2">
      <c r="AA346" s="54">
        <v>343</v>
      </c>
      <c r="AB346" s="13">
        <f>[2]国家城池攻打!AL346</f>
        <v>2634749665.0739646</v>
      </c>
      <c r="AC346" s="13">
        <f>[2]国家城池攻打!AM346</f>
        <v>2733464585.1960254</v>
      </c>
      <c r="AD346" s="13">
        <f>[2]国家城池攻打!AN346</f>
        <v>248425595.61648065</v>
      </c>
      <c r="AE346" s="13">
        <f>[2]国家城池攻打!AO346</f>
        <v>47895863.244847894</v>
      </c>
      <c r="AF346" s="13">
        <f>[2]国家城池攻打!AP346</f>
        <v>14210634.743133178</v>
      </c>
      <c r="AG346" s="13">
        <f>[2]国家城池攻打!AQ346</f>
        <v>5678746343.8744526</v>
      </c>
    </row>
    <row r="347" spans="27:33" x14ac:dyDescent="0.2">
      <c r="AA347" s="54">
        <v>344</v>
      </c>
      <c r="AB347" s="13">
        <f>[2]国家城池攻打!AL347</f>
        <v>2635872760.0991306</v>
      </c>
      <c r="AC347" s="13">
        <f>[2]国家城池攻打!AM347</f>
        <v>2734414956.7309437</v>
      </c>
      <c r="AD347" s="13">
        <f>[2]国家城池攻打!AN347</f>
        <v>248508026.29696959</v>
      </c>
      <c r="AE347" s="13">
        <f>[2]国家城池攻打!AO347</f>
        <v>47895863.244847894</v>
      </c>
      <c r="AF347" s="13">
        <f>[2]国家城池攻打!AP347</f>
        <v>14210634.743133178</v>
      </c>
      <c r="AG347" s="13">
        <f>[2]国家城池攻打!AQ347</f>
        <v>5680902241.1150255</v>
      </c>
    </row>
    <row r="348" spans="27:33" x14ac:dyDescent="0.2">
      <c r="AA348" s="54">
        <v>345</v>
      </c>
      <c r="AB348" s="13">
        <f>[2]国家城池攻打!AL348</f>
        <v>2636995855.1242971</v>
      </c>
      <c r="AC348" s="13">
        <f>[2]国家城池攻打!AM348</f>
        <v>2735365328.2658629</v>
      </c>
      <c r="AD348" s="13">
        <f>[2]国家城池攻打!AN348</f>
        <v>248590456.97745845</v>
      </c>
      <c r="AE348" s="13">
        <f>[2]国家城池攻打!AO348</f>
        <v>47895863.244847894</v>
      </c>
      <c r="AF348" s="13">
        <f>[2]国家城池攻打!AP348</f>
        <v>14210634.743133178</v>
      </c>
      <c r="AG348" s="13">
        <f>[2]国家城池攻打!AQ348</f>
        <v>5683058138.3555994</v>
      </c>
    </row>
    <row r="349" spans="27:33" x14ac:dyDescent="0.2">
      <c r="AA349" s="54">
        <v>346</v>
      </c>
      <c r="AB349" s="13">
        <f>[2]国家城池攻打!AL349</f>
        <v>2638118950.1494632</v>
      </c>
      <c r="AC349" s="13">
        <f>[2]国家城池攻打!AM349</f>
        <v>2736315699.8007817</v>
      </c>
      <c r="AD349" s="13">
        <f>[2]国家城池攻打!AN349</f>
        <v>248672887.65794733</v>
      </c>
      <c r="AE349" s="13">
        <f>[2]国家城池攻打!AO349</f>
        <v>47895863.244847894</v>
      </c>
      <c r="AF349" s="13">
        <f>[2]国家城池攻打!AP349</f>
        <v>14210634.743133178</v>
      </c>
      <c r="AG349" s="13">
        <f>[2]国家城池攻打!AQ349</f>
        <v>5685214035.5961742</v>
      </c>
    </row>
    <row r="350" spans="27:33" x14ac:dyDescent="0.2">
      <c r="AA350" s="54">
        <v>347</v>
      </c>
      <c r="AB350" s="13">
        <f>[2]国家城池攻打!AL350</f>
        <v>2639242045.1746292</v>
      </c>
      <c r="AC350" s="13">
        <f>[2]国家城池攻打!AM350</f>
        <v>2737266071.3357005</v>
      </c>
      <c r="AD350" s="13">
        <f>[2]国家城池攻打!AN350</f>
        <v>248755318.33843622</v>
      </c>
      <c r="AE350" s="13">
        <f>[2]国家城池攻打!AO350</f>
        <v>47895863.244847894</v>
      </c>
      <c r="AF350" s="13">
        <f>[2]国家城池攻打!AP350</f>
        <v>14210634.743133178</v>
      </c>
      <c r="AG350" s="13">
        <f>[2]国家城池攻打!AQ350</f>
        <v>5687369932.8367481</v>
      </c>
    </row>
    <row r="351" spans="27:33" x14ac:dyDescent="0.2">
      <c r="AA351" s="54">
        <v>348</v>
      </c>
      <c r="AB351" s="13">
        <f>[2]国家城池攻打!AL351</f>
        <v>2640365140.1997952</v>
      </c>
      <c r="AC351" s="13">
        <f>[2]国家城池攻打!AM351</f>
        <v>2738216442.8706193</v>
      </c>
      <c r="AD351" s="13">
        <f>[2]国家城池攻打!AN351</f>
        <v>248837749.0189251</v>
      </c>
      <c r="AE351" s="13">
        <f>[2]国家城池攻打!AO351</f>
        <v>47895863.244847894</v>
      </c>
      <c r="AF351" s="13">
        <f>[2]国家城池攻打!AP351</f>
        <v>14210634.743133178</v>
      </c>
      <c r="AG351" s="13">
        <f>[2]国家城池攻打!AQ351</f>
        <v>5689525830.0773211</v>
      </c>
    </row>
    <row r="352" spans="27:33" x14ac:dyDescent="0.2">
      <c r="AA352" s="54">
        <v>349</v>
      </c>
      <c r="AB352" s="13">
        <f>[2]国家城池攻打!AL352</f>
        <v>2641488235.2249613</v>
      </c>
      <c r="AC352" s="13">
        <f>[2]国家城池攻打!AM352</f>
        <v>2739166814.4055386</v>
      </c>
      <c r="AD352" s="13">
        <f>[2]国家城池攻打!AN352</f>
        <v>248920179.69941399</v>
      </c>
      <c r="AE352" s="13">
        <f>[2]国家城池攻打!AO352</f>
        <v>47895863.244847894</v>
      </c>
      <c r="AF352" s="13">
        <f>[2]国家城池攻打!AP352</f>
        <v>14210634.743133178</v>
      </c>
      <c r="AG352" s="13">
        <f>[2]国家城池攻打!AQ352</f>
        <v>5691681727.3178959</v>
      </c>
    </row>
    <row r="353" spans="27:33" x14ac:dyDescent="0.2">
      <c r="AA353" s="54">
        <v>350</v>
      </c>
      <c r="AB353" s="13">
        <f>[2]国家城池攻打!AL353</f>
        <v>2642611330.2501278</v>
      </c>
      <c r="AC353" s="13">
        <f>[2]国家城池攻打!AM353</f>
        <v>2740117185.9404573</v>
      </c>
      <c r="AD353" s="13">
        <f>[2]国家城池攻打!AN353</f>
        <v>249002610.37990287</v>
      </c>
      <c r="AE353" s="13">
        <f>[2]国家城池攻打!AO353</f>
        <v>47895863.244847894</v>
      </c>
      <c r="AF353" s="13">
        <f>[2]国家城池攻打!AP353</f>
        <v>14210634.743133178</v>
      </c>
      <c r="AG353" s="13">
        <f>[2]国家城池攻打!AQ353</f>
        <v>5693837624.5584698</v>
      </c>
    </row>
    <row r="354" spans="27:33" x14ac:dyDescent="0.2">
      <c r="AA354" s="54">
        <v>351</v>
      </c>
      <c r="AB354" s="13">
        <f>[2]国家城池攻打!AL354</f>
        <v>2643734425.2752938</v>
      </c>
      <c r="AC354" s="13">
        <f>[2]国家城池攻打!AM354</f>
        <v>2741067557.4753766</v>
      </c>
      <c r="AD354" s="13">
        <f>[2]国家城池攻打!AN354</f>
        <v>249085041.06039175</v>
      </c>
      <c r="AE354" s="13">
        <f>[2]国家城池攻打!AO354</f>
        <v>47895863.244847894</v>
      </c>
      <c r="AF354" s="13">
        <f>[2]国家城池攻打!AP354</f>
        <v>14210634.743133178</v>
      </c>
      <c r="AG354" s="13">
        <f>[2]国家城池攻打!AQ354</f>
        <v>5695993521.7990437</v>
      </c>
    </row>
    <row r="355" spans="27:33" x14ac:dyDescent="0.2">
      <c r="AA355" s="54">
        <v>352</v>
      </c>
      <c r="AB355" s="13">
        <f>[2]国家城池攻打!AL355</f>
        <v>2644857520.3004599</v>
      </c>
      <c r="AC355" s="13">
        <f>[2]国家城池攻打!AM355</f>
        <v>2742017929.0102949</v>
      </c>
      <c r="AD355" s="13">
        <f>[2]国家城池攻打!AN355</f>
        <v>249167471.74088067</v>
      </c>
      <c r="AE355" s="13">
        <f>[2]国家城池攻打!AO355</f>
        <v>47895863.244847894</v>
      </c>
      <c r="AF355" s="13">
        <f>[2]国家城池攻打!AP355</f>
        <v>14210634.743133178</v>
      </c>
      <c r="AG355" s="13">
        <f>[2]国家城池攻打!AQ355</f>
        <v>5698149419.0396175</v>
      </c>
    </row>
    <row r="356" spans="27:33" x14ac:dyDescent="0.2">
      <c r="AA356" s="54">
        <v>353</v>
      </c>
      <c r="AB356" s="13">
        <f>[2]国家城池攻打!AL356</f>
        <v>2645980615.3256264</v>
      </c>
      <c r="AC356" s="13">
        <f>[2]国家城池攻打!AM356</f>
        <v>2742968300.5452142</v>
      </c>
      <c r="AD356" s="13">
        <f>[2]国家城池攻打!AN356</f>
        <v>249249902.42136955</v>
      </c>
      <c r="AE356" s="13">
        <f>[2]国家城池攻打!AO356</f>
        <v>47895863.244847894</v>
      </c>
      <c r="AF356" s="13">
        <f>[2]国家城池攻打!AP356</f>
        <v>14210634.743133178</v>
      </c>
      <c r="AG356" s="13">
        <f>[2]国家城池攻打!AQ356</f>
        <v>5700305316.2801914</v>
      </c>
    </row>
    <row r="357" spans="27:33" x14ac:dyDescent="0.2">
      <c r="AA357" s="54">
        <v>354</v>
      </c>
      <c r="AB357" s="13">
        <f>[2]国家城池攻打!AL357</f>
        <v>2647103710.3507924</v>
      </c>
      <c r="AC357" s="13">
        <f>[2]国家城池攻打!AM357</f>
        <v>2743918672.080133</v>
      </c>
      <c r="AD357" s="13">
        <f>[2]国家城池攻打!AN357</f>
        <v>249332333.10185838</v>
      </c>
      <c r="AE357" s="13">
        <f>[2]国家城池攻打!AO357</f>
        <v>47895863.244847894</v>
      </c>
      <c r="AF357" s="13">
        <f>[2]国家城池攻打!AP357</f>
        <v>14210634.743133178</v>
      </c>
      <c r="AG357" s="13">
        <f>[2]国家城池攻打!AQ357</f>
        <v>5702461213.5207653</v>
      </c>
    </row>
    <row r="358" spans="27:33" x14ac:dyDescent="0.2">
      <c r="AA358" s="54">
        <v>355</v>
      </c>
      <c r="AB358" s="13">
        <f>[2]国家城池攻打!AL358</f>
        <v>2648226805.3759584</v>
      </c>
      <c r="AC358" s="13">
        <f>[2]国家城池攻打!AM358</f>
        <v>2744869043.6150517</v>
      </c>
      <c r="AD358" s="13">
        <f>[2]国家城池攻打!AN358</f>
        <v>249410390.84025249</v>
      </c>
      <c r="AE358" s="13">
        <f>[2]国家城池攻打!AO358</f>
        <v>47895863.244847894</v>
      </c>
      <c r="AF358" s="13">
        <f>[2]国家城池攻打!AP358</f>
        <v>14210634.743133178</v>
      </c>
      <c r="AG358" s="13">
        <f>[2]国家城池攻打!AQ358</f>
        <v>5704612737.8192453</v>
      </c>
    </row>
    <row r="359" spans="27:33" x14ac:dyDescent="0.2">
      <c r="AA359" s="54">
        <v>356</v>
      </c>
      <c r="AB359" s="13">
        <f>[2]国家城池攻打!AL359</f>
        <v>2649349900.401125</v>
      </c>
      <c r="AC359" s="13">
        <f>[2]国家城池攻打!AM359</f>
        <v>2745819415.1499705</v>
      </c>
      <c r="AD359" s="13">
        <f>[2]国家城池攻打!AN359</f>
        <v>249487835.26977807</v>
      </c>
      <c r="AE359" s="13">
        <f>[2]国家城池攻打!AO359</f>
        <v>47895863.244847894</v>
      </c>
      <c r="AF359" s="13">
        <f>[2]国家城池攻打!AP359</f>
        <v>14210634.743133178</v>
      </c>
      <c r="AG359" s="13">
        <f>[2]国家城池攻打!AQ359</f>
        <v>5706763648.808856</v>
      </c>
    </row>
    <row r="360" spans="27:33" x14ac:dyDescent="0.2">
      <c r="AA360" s="54">
        <v>357</v>
      </c>
      <c r="AB360" s="13">
        <f>[2]国家城池攻打!AL360</f>
        <v>2650472995.4262915</v>
      </c>
      <c r="AC360" s="13">
        <f>[2]国家城池攻打!AM360</f>
        <v>2746769786.6848893</v>
      </c>
      <c r="AD360" s="13">
        <f>[2]国家城池攻打!AN360</f>
        <v>249565279.69930369</v>
      </c>
      <c r="AE360" s="13">
        <f>[2]国家城池攻打!AO360</f>
        <v>47895863.244847894</v>
      </c>
      <c r="AF360" s="13">
        <f>[2]国家城池攻打!AP360</f>
        <v>14210634.743133178</v>
      </c>
      <c r="AG360" s="13">
        <f>[2]国家城池攻打!AQ360</f>
        <v>5708914559.7984667</v>
      </c>
    </row>
    <row r="361" spans="27:33" x14ac:dyDescent="0.2">
      <c r="AA361" s="54">
        <v>358</v>
      </c>
      <c r="AB361" s="13">
        <f>[2]国家城池攻打!AL361</f>
        <v>2651596090.4514575</v>
      </c>
      <c r="AC361" s="13">
        <f>[2]国家城池攻打!AM361</f>
        <v>2747720158.2198086</v>
      </c>
      <c r="AD361" s="13">
        <f>[2]国家城池攻打!AN361</f>
        <v>249642724.12882921</v>
      </c>
      <c r="AE361" s="13">
        <f>[2]国家城池攻打!AO361</f>
        <v>47895863.244847894</v>
      </c>
      <c r="AF361" s="13">
        <f>[2]国家城池攻打!AP361</f>
        <v>14210634.743133178</v>
      </c>
      <c r="AG361" s="13">
        <f>[2]国家城池攻打!AQ361</f>
        <v>5711065470.7880774</v>
      </c>
    </row>
    <row r="362" spans="27:33" x14ac:dyDescent="0.2">
      <c r="AA362" s="54">
        <v>359</v>
      </c>
      <c r="AB362" s="13">
        <f>[2]国家城池攻打!AL362</f>
        <v>2652719185.4766235</v>
      </c>
      <c r="AC362" s="13">
        <f>[2]国家城池攻打!AM362</f>
        <v>2752054068.8868532</v>
      </c>
      <c r="AD362" s="13">
        <f>[2]国家城池攻打!AN362</f>
        <v>249720168.55835482</v>
      </c>
      <c r="AE362" s="13">
        <f>[2]国家城池攻打!AO362</f>
        <v>47895863.244847894</v>
      </c>
      <c r="AF362" s="13">
        <f>[2]国家城池攻打!AP362</f>
        <v>14210634.743133178</v>
      </c>
      <c r="AG362" s="13">
        <f>[2]国家城池攻打!AQ362</f>
        <v>5716599920.9098129</v>
      </c>
    </row>
    <row r="363" spans="27:33" x14ac:dyDescent="0.2">
      <c r="AA363" s="54">
        <v>360</v>
      </c>
      <c r="AB363" s="13">
        <f>[2]国家城池攻打!AL363</f>
        <v>2653842280.5017896</v>
      </c>
      <c r="AC363" s="13">
        <f>[2]国家城池攻打!AM363</f>
        <v>2757733480.1786575</v>
      </c>
      <c r="AD363" s="13">
        <f>[2]国家城池攻打!AN363</f>
        <v>249797612.98788041</v>
      </c>
      <c r="AE363" s="13">
        <f>[2]国家城池攻打!AO363</f>
        <v>47895863.244847894</v>
      </c>
      <c r="AF363" s="13">
        <f>[2]国家城池攻打!AP363</f>
        <v>14210634.743133178</v>
      </c>
      <c r="AG363" s="13">
        <f>[2]国家城池攻打!AQ363</f>
        <v>5723479871.6563091</v>
      </c>
    </row>
    <row r="364" spans="27:33" x14ac:dyDescent="0.2">
      <c r="AA364" s="54">
        <v>361</v>
      </c>
      <c r="AB364" s="13">
        <f>[2]国家城池攻打!AL364</f>
        <v>2654965375.5269556</v>
      </c>
      <c r="AC364" s="13">
        <f>[2]国家城池攻打!AM364</f>
        <v>2763412891.4704618</v>
      </c>
      <c r="AD364" s="13">
        <f>[2]国家城池攻打!AN364</f>
        <v>249875057.41740599</v>
      </c>
      <c r="AE364" s="13">
        <f>[2]国家城池攻打!AO364</f>
        <v>47895863.244847894</v>
      </c>
      <c r="AF364" s="13">
        <f>[2]国家城池攻打!AP364</f>
        <v>14210634.743133178</v>
      </c>
      <c r="AG364" s="13">
        <f>[2]国家城池攻打!AQ364</f>
        <v>5730359822.4028053</v>
      </c>
    </row>
    <row r="365" spans="27:33" x14ac:dyDescent="0.2">
      <c r="AA365" s="54">
        <v>362</v>
      </c>
      <c r="AB365" s="13">
        <f>[2]国家城池攻打!AL365</f>
        <v>2655848158.3738337</v>
      </c>
      <c r="AC365" s="13">
        <f>[2]国家城池攻打!AM365</f>
        <v>2769092302.7622662</v>
      </c>
      <c r="AD365" s="13">
        <f>[2]国家城池攻打!AN365</f>
        <v>249952501.84693161</v>
      </c>
      <c r="AE365" s="13">
        <f>[2]国家城池攻打!AO365</f>
        <v>47895863.244847894</v>
      </c>
      <c r="AF365" s="13">
        <f>[2]国家城池攻打!AP365</f>
        <v>14210634.743133178</v>
      </c>
      <c r="AG365" s="13">
        <f>[2]国家城池攻打!AQ365</f>
        <v>5736999460.9710131</v>
      </c>
    </row>
    <row r="366" spans="27:33" x14ac:dyDescent="0.2">
      <c r="AA366" s="54">
        <v>363</v>
      </c>
      <c r="AB366" s="13">
        <f>[2]国家城池攻打!AL366</f>
        <v>2656721274.0265417</v>
      </c>
      <c r="AC366" s="13">
        <f>[2]国家城池攻打!AM366</f>
        <v>2774771714.0540705</v>
      </c>
      <c r="AD366" s="13">
        <f>[2]国家城池攻打!AN366</f>
        <v>250029946.27645713</v>
      </c>
      <c r="AE366" s="13">
        <f>[2]国家城池攻打!AO366</f>
        <v>47895863.244847894</v>
      </c>
      <c r="AF366" s="13">
        <f>[2]国家城池攻打!AP366</f>
        <v>14210634.743133178</v>
      </c>
      <c r="AG366" s="13">
        <f>[2]国家城池攻打!AQ366</f>
        <v>5743629432.3450508</v>
      </c>
    </row>
    <row r="367" spans="27:33" x14ac:dyDescent="0.2">
      <c r="AA367" s="54">
        <v>364</v>
      </c>
      <c r="AB367" s="13">
        <f>[2]国家城池攻打!AL367</f>
        <v>2657594389.6792498</v>
      </c>
      <c r="AC367" s="13">
        <f>[2]国家城池攻打!AM367</f>
        <v>2780451125.3458748</v>
      </c>
      <c r="AD367" s="13">
        <f>[2]国家城池攻打!AN367</f>
        <v>250107390.70598274</v>
      </c>
      <c r="AE367" s="13">
        <f>[2]国家城池攻打!AO367</f>
        <v>47895863.244847894</v>
      </c>
      <c r="AF367" s="13">
        <f>[2]国家城池攻打!AP367</f>
        <v>14210634.743133178</v>
      </c>
      <c r="AG367" s="13">
        <f>[2]国家城池攻打!AQ367</f>
        <v>5750259403.7190895</v>
      </c>
    </row>
    <row r="368" spans="27:33" x14ac:dyDescent="0.2">
      <c r="AA368" s="54">
        <v>365</v>
      </c>
      <c r="AB368" s="13">
        <f>[2]国家城池攻打!AL368</f>
        <v>2658467505.3319573</v>
      </c>
      <c r="AC368" s="13">
        <f>[2]国家城池攻打!AM368</f>
        <v>2786130536.6376786</v>
      </c>
      <c r="AD368" s="13">
        <f>[2]国家城池攻打!AN368</f>
        <v>250184835.13550833</v>
      </c>
      <c r="AE368" s="13">
        <f>[2]国家城池攻打!AO368</f>
        <v>47895863.244847894</v>
      </c>
      <c r="AF368" s="13">
        <f>[2]国家城池攻打!AP368</f>
        <v>14210634.743133178</v>
      </c>
      <c r="AG368" s="13">
        <f>[2]国家城池攻打!AQ368</f>
        <v>5756889375.0931263</v>
      </c>
    </row>
    <row r="369" spans="27:33" x14ac:dyDescent="0.2">
      <c r="AA369" s="54">
        <v>366</v>
      </c>
      <c r="AB369" s="13">
        <f>[2]国家城池攻打!AL369</f>
        <v>2659340620.9846654</v>
      </c>
      <c r="AC369" s="13">
        <f>[2]国家城池攻打!AM369</f>
        <v>2791809947.9294834</v>
      </c>
      <c r="AD369" s="13">
        <f>[2]国家城池攻打!AN369</f>
        <v>250262279.56503391</v>
      </c>
      <c r="AE369" s="13">
        <f>[2]国家城池攻打!AO369</f>
        <v>47895863.244847894</v>
      </c>
      <c r="AF369" s="13">
        <f>[2]国家城池攻打!AP369</f>
        <v>14210634.743133178</v>
      </c>
      <c r="AG369" s="13">
        <f>[2]国家城池攻打!AQ369</f>
        <v>5763519346.467164</v>
      </c>
    </row>
    <row r="370" spans="27:33" x14ac:dyDescent="0.2">
      <c r="AA370" s="54">
        <v>367</v>
      </c>
      <c r="AB370" s="13">
        <f>[2]国家城池攻打!AL370</f>
        <v>2660213736.6373734</v>
      </c>
      <c r="AC370" s="13">
        <f>[2]国家城池攻打!AM370</f>
        <v>2797489359.2212873</v>
      </c>
      <c r="AD370" s="13">
        <f>[2]国家城池攻打!AN370</f>
        <v>250339723.99455953</v>
      </c>
      <c r="AE370" s="13">
        <f>[2]国家城池攻打!AO370</f>
        <v>47895863.244847894</v>
      </c>
      <c r="AF370" s="13">
        <f>[2]国家城池攻打!AP370</f>
        <v>14210634.743133178</v>
      </c>
      <c r="AG370" s="13">
        <f>[2]国家城池攻打!AQ370</f>
        <v>5770149317.8412018</v>
      </c>
    </row>
    <row r="371" spans="27:33" x14ac:dyDescent="0.2">
      <c r="AA371" s="54">
        <v>368</v>
      </c>
      <c r="AB371" s="13">
        <f>[2]国家城池攻打!AL371</f>
        <v>2661086852.290081</v>
      </c>
      <c r="AC371" s="13">
        <f>[2]国家城池攻打!AM371</f>
        <v>2803168770.5130916</v>
      </c>
      <c r="AD371" s="13">
        <f>[2]国家城池攻打!AN371</f>
        <v>250417168.42408511</v>
      </c>
      <c r="AE371" s="13">
        <f>[2]国家城池攻打!AO371</f>
        <v>47895863.244847894</v>
      </c>
      <c r="AF371" s="13">
        <f>[2]国家城池攻打!AP371</f>
        <v>14210634.743133178</v>
      </c>
      <c r="AG371" s="13">
        <f>[2]国家城池攻打!AQ371</f>
        <v>5776779289.2152395</v>
      </c>
    </row>
    <row r="372" spans="27:33" x14ac:dyDescent="0.2">
      <c r="AA372" s="54">
        <v>369</v>
      </c>
      <c r="AB372" s="13">
        <f>[2]国家城池攻打!AL372</f>
        <v>2661959967.9427891</v>
      </c>
      <c r="AC372" s="13">
        <f>[2]国家城池攻打!AM372</f>
        <v>2808848181.8048959</v>
      </c>
      <c r="AD372" s="13">
        <f>[2]国家城池攻打!AN372</f>
        <v>250494612.85361069</v>
      </c>
      <c r="AE372" s="13">
        <f>[2]国家城池攻打!AO372</f>
        <v>47895863.244847894</v>
      </c>
      <c r="AF372" s="13">
        <f>[2]国家城池攻打!AP372</f>
        <v>14210634.743133178</v>
      </c>
      <c r="AG372" s="13">
        <f>[2]国家城池攻打!AQ372</f>
        <v>5783409260.5892773</v>
      </c>
    </row>
    <row r="373" spans="27:33" x14ac:dyDescent="0.2">
      <c r="AA373" s="54">
        <v>370</v>
      </c>
      <c r="AB373" s="13">
        <f>[2]国家城池攻打!AL373</f>
        <v>2662833083.5954967</v>
      </c>
      <c r="AC373" s="13">
        <f>[2]国家城池攻打!AM373</f>
        <v>2814527593.0967002</v>
      </c>
      <c r="AD373" s="13">
        <f>[2]国家城池攻打!AN373</f>
        <v>250572057.28313631</v>
      </c>
      <c r="AE373" s="13">
        <f>[2]国家城池攻打!AO373</f>
        <v>47895863.244847894</v>
      </c>
      <c r="AF373" s="13">
        <f>[2]国家城池攻打!AP373</f>
        <v>14210634.743133178</v>
      </c>
      <c r="AG373" s="13">
        <f>[2]国家城池攻打!AQ373</f>
        <v>5790039231.963315</v>
      </c>
    </row>
    <row r="374" spans="27:33" x14ac:dyDescent="0.2">
      <c r="AA374" s="54">
        <v>371</v>
      </c>
      <c r="AB374" s="13">
        <f>[2]国家城池攻打!AL374</f>
        <v>2663706199.2482047</v>
      </c>
      <c r="AC374" s="13">
        <f>[2]国家城池攻打!AM374</f>
        <v>2820207004.3885045</v>
      </c>
      <c r="AD374" s="13">
        <f>[2]国家城池攻打!AN374</f>
        <v>250649501.71266189</v>
      </c>
      <c r="AE374" s="13">
        <f>[2]国家城池攻打!AO374</f>
        <v>47895863.244847894</v>
      </c>
      <c r="AF374" s="13">
        <f>[2]国家城池攻打!AP374</f>
        <v>14210634.743133178</v>
      </c>
      <c r="AG374" s="13">
        <f>[2]国家城池攻打!AQ374</f>
        <v>5796669203.3373528</v>
      </c>
    </row>
    <row r="375" spans="27:33" x14ac:dyDescent="0.2">
      <c r="AA375" s="54">
        <v>372</v>
      </c>
      <c r="AB375" s="13">
        <f>[2]国家城池攻打!AL375</f>
        <v>2664579314.9009128</v>
      </c>
      <c r="AC375" s="13">
        <f>[2]国家城池攻打!AM375</f>
        <v>2825886415.6803088</v>
      </c>
      <c r="AD375" s="13">
        <f>[2]国家城池攻打!AN375</f>
        <v>250726946.14218745</v>
      </c>
      <c r="AE375" s="13">
        <f>[2]国家城池攻打!AO375</f>
        <v>47895863.244847894</v>
      </c>
      <c r="AF375" s="13">
        <f>[2]国家城池攻打!AP375</f>
        <v>14210634.743133178</v>
      </c>
      <c r="AG375" s="13">
        <f>[2]国家城池攻打!AQ375</f>
        <v>5803299174.7113905</v>
      </c>
    </row>
    <row r="376" spans="27:33" x14ac:dyDescent="0.2">
      <c r="AA376" s="54">
        <v>373</v>
      </c>
      <c r="AB376" s="13">
        <f>[2]国家城池攻打!AL376</f>
        <v>2665452430.5536203</v>
      </c>
      <c r="AC376" s="13">
        <f>[2]国家城池攻打!AM376</f>
        <v>2831565826.9721127</v>
      </c>
      <c r="AD376" s="13">
        <f>[2]国家城池攻打!AN376</f>
        <v>250804390.57171303</v>
      </c>
      <c r="AE376" s="13">
        <f>[2]国家城池攻打!AO376</f>
        <v>47895863.244847894</v>
      </c>
      <c r="AF376" s="13">
        <f>[2]国家城池攻打!AP376</f>
        <v>14210634.743133178</v>
      </c>
      <c r="AG376" s="13">
        <f>[2]国家城池攻打!AQ376</f>
        <v>5809929146.0854282</v>
      </c>
    </row>
    <row r="377" spans="27:33" x14ac:dyDescent="0.2">
      <c r="AA377" s="54">
        <v>374</v>
      </c>
      <c r="AB377" s="13">
        <f>[2]国家城池攻打!AL377</f>
        <v>2666325546.2063284</v>
      </c>
      <c r="AC377" s="13">
        <f>[2]国家城池攻打!AM377</f>
        <v>2837245238.2639174</v>
      </c>
      <c r="AD377" s="13">
        <f>[2]国家城池攻打!AN377</f>
        <v>250881835.00123861</v>
      </c>
      <c r="AE377" s="13">
        <f>[2]国家城池攻打!AO377</f>
        <v>47895863.244847894</v>
      </c>
      <c r="AF377" s="13">
        <f>[2]国家城池攻打!AP377</f>
        <v>14210634.743133178</v>
      </c>
      <c r="AG377" s="13">
        <f>[2]国家城池攻打!AQ377</f>
        <v>5816559117.459466</v>
      </c>
    </row>
    <row r="378" spans="27:33" x14ac:dyDescent="0.2">
      <c r="AA378" s="54">
        <v>375</v>
      </c>
      <c r="AB378" s="13">
        <f>[2]国家城池攻打!AL378</f>
        <v>2667198661.8590364</v>
      </c>
      <c r="AC378" s="13">
        <f>[2]国家城池攻打!AM378</f>
        <v>2842924649.5557213</v>
      </c>
      <c r="AD378" s="13">
        <f>[2]国家城池攻打!AN378</f>
        <v>250959279.43076423</v>
      </c>
      <c r="AE378" s="13">
        <f>[2]国家城池攻打!AO378</f>
        <v>47895863.244847894</v>
      </c>
      <c r="AF378" s="13">
        <f>[2]国家城池攻打!AP378</f>
        <v>14210634.743133178</v>
      </c>
      <c r="AG378" s="13">
        <f>[2]国家城池攻打!AQ378</f>
        <v>5823189088.8335037</v>
      </c>
    </row>
    <row r="379" spans="27:33" x14ac:dyDescent="0.2">
      <c r="AA379" s="54">
        <v>376</v>
      </c>
      <c r="AB379" s="13">
        <f>[2]国家城池攻打!AL379</f>
        <v>2668071777.511744</v>
      </c>
      <c r="AC379" s="13">
        <f>[2]国家城池攻打!AM379</f>
        <v>2848604060.8475256</v>
      </c>
      <c r="AD379" s="13">
        <f>[2]国家城池攻打!AN379</f>
        <v>251036723.86028981</v>
      </c>
      <c r="AE379" s="13">
        <f>[2]国家城池攻打!AO379</f>
        <v>47895863.244847894</v>
      </c>
      <c r="AF379" s="13">
        <f>[2]国家城池攻打!AP379</f>
        <v>14210634.743133178</v>
      </c>
      <c r="AG379" s="13">
        <f>[2]国家城池攻打!AQ379</f>
        <v>5829819060.2075415</v>
      </c>
    </row>
    <row r="380" spans="27:33" x14ac:dyDescent="0.2">
      <c r="AA380" s="54">
        <v>377</v>
      </c>
      <c r="AB380" s="13">
        <f>[2]国家城池攻打!AL380</f>
        <v>2668944893.1644516</v>
      </c>
      <c r="AC380" s="13">
        <f>[2]国家城池攻打!AM380</f>
        <v>2854283472.1393299</v>
      </c>
      <c r="AD380" s="13">
        <f>[2]国家城池攻打!AN380</f>
        <v>251114168.28981537</v>
      </c>
      <c r="AE380" s="13">
        <f>[2]国家城池攻打!AO380</f>
        <v>47895863.244847894</v>
      </c>
      <c r="AF380" s="13">
        <f>[2]国家城池攻打!AP380</f>
        <v>14210634.743133178</v>
      </c>
      <c r="AG380" s="13">
        <f>[2]国家城池攻打!AQ380</f>
        <v>5836449031.5815783</v>
      </c>
    </row>
    <row r="381" spans="27:33" x14ac:dyDescent="0.2">
      <c r="AA381" s="54">
        <v>378</v>
      </c>
      <c r="AB381" s="13">
        <f>[2]国家城池攻打!AL381</f>
        <v>2669818008.8171597</v>
      </c>
      <c r="AC381" s="13">
        <f>[2]国家城池攻打!AM381</f>
        <v>2859962883.4311342</v>
      </c>
      <c r="AD381" s="13">
        <f>[2]国家城池攻打!AN381</f>
        <v>251191612.71934095</v>
      </c>
      <c r="AE381" s="13">
        <f>[2]国家城池攻打!AO381</f>
        <v>47895863.244847894</v>
      </c>
      <c r="AF381" s="13">
        <f>[2]国家城池攻打!AP381</f>
        <v>14210634.743133178</v>
      </c>
      <c r="AG381" s="13">
        <f>[2]国家城池攻打!AQ381</f>
        <v>5843079002.955617</v>
      </c>
    </row>
    <row r="382" spans="27:33" x14ac:dyDescent="0.2">
      <c r="AA382" s="54">
        <v>379</v>
      </c>
      <c r="AB382" s="13">
        <f>[2]国家城池攻打!AL382</f>
        <v>2670691124.4698677</v>
      </c>
      <c r="AC382" s="13">
        <f>[2]国家城池攻打!AM382</f>
        <v>2865642294.7229385</v>
      </c>
      <c r="AD382" s="13">
        <f>[2]国家城池攻打!AN382</f>
        <v>251225618.72759914</v>
      </c>
      <c r="AE382" s="13">
        <f>[2]国家城池攻打!AO382</f>
        <v>47895863.244847894</v>
      </c>
      <c r="AF382" s="13">
        <f>[2]国家城池攻打!AP382</f>
        <v>14210634.743133178</v>
      </c>
      <c r="AG382" s="13">
        <f>[2]国家城池攻打!AQ382</f>
        <v>5849665535.9083872</v>
      </c>
    </row>
    <row r="383" spans="27:33" x14ac:dyDescent="0.2">
      <c r="AA383" s="54">
        <v>380</v>
      </c>
      <c r="AB383" s="13">
        <f>[2]国家城池攻打!AL383</f>
        <v>2671564240.1225758</v>
      </c>
      <c r="AC383" s="13">
        <f>[2]国家城池攻打!AM383</f>
        <v>2871321706.0147429</v>
      </c>
      <c r="AD383" s="13">
        <f>[2]国家城池攻打!AN383</f>
        <v>251225618.72759914</v>
      </c>
      <c r="AE383" s="13">
        <f>[2]国家城池攻打!AO383</f>
        <v>47895863.244847894</v>
      </c>
      <c r="AF383" s="13">
        <f>[2]国家城池攻打!AP383</f>
        <v>14210634.743133178</v>
      </c>
      <c r="AG383" s="13">
        <f>[2]国家城池攻打!AQ383</f>
        <v>5856218062.8528996</v>
      </c>
    </row>
    <row r="384" spans="27:33" x14ac:dyDescent="0.2">
      <c r="AA384" s="54">
        <v>381</v>
      </c>
      <c r="AB384" s="13">
        <f>[2]国家城池攻打!AL384</f>
        <v>2672437355.7752833</v>
      </c>
      <c r="AC384" s="13">
        <f>[2]国家城池攻打!AM384</f>
        <v>2877001117.3065467</v>
      </c>
      <c r="AD384" s="13">
        <f>[2]国家城池攻打!AN384</f>
        <v>251225618.72759914</v>
      </c>
      <c r="AE384" s="13">
        <f>[2]国家城池攻打!AO384</f>
        <v>47895863.244847894</v>
      </c>
      <c r="AF384" s="13">
        <f>[2]国家城池攻打!AP384</f>
        <v>14210634.743133178</v>
      </c>
      <c r="AG384" s="13">
        <f>[2]国家城池攻打!AQ384</f>
        <v>5862770589.797411</v>
      </c>
    </row>
    <row r="385" spans="27:33" x14ac:dyDescent="0.2">
      <c r="AA385" s="54">
        <v>382</v>
      </c>
      <c r="AB385" s="13">
        <f>[2]国家城池攻打!AL385</f>
        <v>2673310471.4279914</v>
      </c>
      <c r="AC385" s="13">
        <f>[2]国家城池攻打!AM385</f>
        <v>2882680528.5983515</v>
      </c>
      <c r="AD385" s="13">
        <f>[2]国家城池攻打!AN385</f>
        <v>251225618.72759914</v>
      </c>
      <c r="AE385" s="13">
        <f>[2]国家城池攻打!AO385</f>
        <v>47895863.244847894</v>
      </c>
      <c r="AF385" s="13">
        <f>[2]国家城池攻打!AP385</f>
        <v>14210634.743133178</v>
      </c>
      <c r="AG385" s="13">
        <f>[2]国家城池攻打!AQ385</f>
        <v>5869323116.7419233</v>
      </c>
    </row>
    <row r="386" spans="27:33" x14ac:dyDescent="0.2">
      <c r="AA386" s="54">
        <v>383</v>
      </c>
      <c r="AB386" s="13">
        <f>[2]国家城池攻打!AL386</f>
        <v>2674183587.080699</v>
      </c>
      <c r="AC386" s="13">
        <f>[2]国家城池攻打!AM386</f>
        <v>2888359939.8901558</v>
      </c>
      <c r="AD386" s="13">
        <f>[2]国家城池攻打!AN386</f>
        <v>251225618.72759914</v>
      </c>
      <c r="AE386" s="13">
        <f>[2]国家城池攻打!AO386</f>
        <v>47895863.244847894</v>
      </c>
      <c r="AF386" s="13">
        <f>[2]国家城池攻打!AP386</f>
        <v>14210634.743133178</v>
      </c>
      <c r="AG386" s="13">
        <f>[2]国家城池攻打!AQ386</f>
        <v>5875875643.6864357</v>
      </c>
    </row>
    <row r="387" spans="27:33" x14ac:dyDescent="0.2">
      <c r="AA387" s="54">
        <v>384</v>
      </c>
      <c r="AB387" s="13">
        <f>[2]国家城池攻打!AL387</f>
        <v>2675056702.733407</v>
      </c>
      <c r="AC387" s="13">
        <f>[2]国家城池攻打!AM387</f>
        <v>2894039351.1819596</v>
      </c>
      <c r="AD387" s="13">
        <f>[2]国家城池攻打!AN387</f>
        <v>251225618.72759914</v>
      </c>
      <c r="AE387" s="13">
        <f>[2]国家城池攻打!AO387</f>
        <v>47895863.244847894</v>
      </c>
      <c r="AF387" s="13">
        <f>[2]国家城池攻打!AP387</f>
        <v>14210634.743133178</v>
      </c>
      <c r="AG387" s="13">
        <f>[2]国家城池攻打!AQ387</f>
        <v>5882428170.6309481</v>
      </c>
    </row>
    <row r="388" spans="27:33" x14ac:dyDescent="0.2">
      <c r="AA388" s="54">
        <v>385</v>
      </c>
      <c r="AB388" s="13">
        <f>[2]国家城池攻打!AL388</f>
        <v>2675929818.3861151</v>
      </c>
      <c r="AC388" s="13">
        <f>[2]国家城池攻打!AM388</f>
        <v>2898623847.9265628</v>
      </c>
      <c r="AD388" s="13">
        <f>[2]国家城池攻打!AN388</f>
        <v>251225618.72759914</v>
      </c>
      <c r="AE388" s="13">
        <f>[2]国家城池攻打!AO388</f>
        <v>47895863.244847894</v>
      </c>
      <c r="AF388" s="13">
        <f>[2]国家城池攻打!AP388</f>
        <v>14210634.743133178</v>
      </c>
      <c r="AG388" s="13">
        <f>[2]国家城池攻打!AQ388</f>
        <v>5887885783.0282583</v>
      </c>
    </row>
    <row r="389" spans="27:33" x14ac:dyDescent="0.2">
      <c r="AA389" s="54">
        <v>386</v>
      </c>
      <c r="AB389" s="13">
        <f>[2]国家城池攻打!AL389</f>
        <v>2676802934.0388227</v>
      </c>
      <c r="AC389" s="13">
        <f>[2]国家城池攻打!AM389</f>
        <v>2899471804.9739332</v>
      </c>
      <c r="AD389" s="13">
        <f>[2]国家城池攻打!AN389</f>
        <v>251225618.72759914</v>
      </c>
      <c r="AE389" s="13">
        <f>[2]国家城池攻打!AO389</f>
        <v>47895863.244847894</v>
      </c>
      <c r="AF389" s="13">
        <f>[2]国家城池攻打!AP389</f>
        <v>14210634.743133178</v>
      </c>
      <c r="AG389" s="13">
        <f>[2]国家城池攻打!AQ389</f>
        <v>5889606855.7283373</v>
      </c>
    </row>
    <row r="390" spans="27:33" x14ac:dyDescent="0.2">
      <c r="AA390" s="54">
        <v>387</v>
      </c>
      <c r="AB390" s="13">
        <f>[2]国家城池攻打!AL390</f>
        <v>2677676049.6915307</v>
      </c>
      <c r="AC390" s="13">
        <f>[2]国家城池攻打!AM390</f>
        <v>2900319762.0213032</v>
      </c>
      <c r="AD390" s="13">
        <f>[2]国家城池攻打!AN390</f>
        <v>251225618.72759914</v>
      </c>
      <c r="AE390" s="13">
        <f>[2]国家城池攻打!AO390</f>
        <v>47895863.244847894</v>
      </c>
      <c r="AF390" s="13">
        <f>[2]国家城池攻打!AP390</f>
        <v>14210634.743133178</v>
      </c>
      <c r="AG390" s="13">
        <f>[2]国家城池攻打!AQ390</f>
        <v>5891327928.4284143</v>
      </c>
    </row>
    <row r="391" spans="27:33" x14ac:dyDescent="0.2">
      <c r="AA391" s="54">
        <v>388</v>
      </c>
      <c r="AB391" s="13">
        <f>[2]国家城池攻打!AL391</f>
        <v>2678492479.5056319</v>
      </c>
      <c r="AC391" s="13">
        <f>[2]国家城池攻打!AM391</f>
        <v>2901167719.0686736</v>
      </c>
      <c r="AD391" s="13">
        <f>[2]国家城池攻打!AN391</f>
        <v>251225618.72759914</v>
      </c>
      <c r="AE391" s="13">
        <f>[2]国家城池攻打!AO391</f>
        <v>47895863.244847894</v>
      </c>
      <c r="AF391" s="13">
        <f>[2]国家城池攻打!AP391</f>
        <v>14210634.743133178</v>
      </c>
      <c r="AG391" s="13">
        <f>[2]国家城池攻打!AQ391</f>
        <v>5892992315.2898865</v>
      </c>
    </row>
    <row r="392" spans="27:33" x14ac:dyDescent="0.2">
      <c r="AA392" s="54">
        <v>389</v>
      </c>
      <c r="AB392" s="13">
        <f>[2]国家城池攻打!AL392</f>
        <v>2679307548.6499834</v>
      </c>
      <c r="AC392" s="13">
        <f>[2]国家城池攻打!AM392</f>
        <v>2902015676.1160431</v>
      </c>
      <c r="AD392" s="13">
        <f>[2]国家城池攻打!AN392</f>
        <v>251225618.72759914</v>
      </c>
      <c r="AE392" s="13">
        <f>[2]国家城池攻打!AO392</f>
        <v>47895863.244847894</v>
      </c>
      <c r="AF392" s="13">
        <f>[2]国家城池攻打!AP392</f>
        <v>14210634.743133178</v>
      </c>
      <c r="AG392" s="13">
        <f>[2]国家城池攻打!AQ392</f>
        <v>5894655341.4816074</v>
      </c>
    </row>
    <row r="393" spans="27:33" x14ac:dyDescent="0.2">
      <c r="AA393" s="54">
        <v>390</v>
      </c>
      <c r="AB393" s="13">
        <f>[2]国家城池攻打!AL393</f>
        <v>2680122617.7943354</v>
      </c>
      <c r="AC393" s="13">
        <f>[2]国家城池攻打!AM393</f>
        <v>2902863633.163414</v>
      </c>
      <c r="AD393" s="13">
        <f>[2]国家城池攻打!AN393</f>
        <v>251225618.72759914</v>
      </c>
      <c r="AE393" s="13">
        <f>[2]国家城池攻打!AO393</f>
        <v>47895863.244847894</v>
      </c>
      <c r="AF393" s="13">
        <f>[2]国家城池攻打!AP393</f>
        <v>14210634.743133178</v>
      </c>
      <c r="AG393" s="13">
        <f>[2]国家城池攻打!AQ393</f>
        <v>5896318367.6733303</v>
      </c>
    </row>
    <row r="394" spans="27:33" x14ac:dyDescent="0.2">
      <c r="AA394" s="54">
        <v>391</v>
      </c>
      <c r="AB394" s="13">
        <f>[2]国家城池攻打!AL394</f>
        <v>2680937686.9386868</v>
      </c>
      <c r="AC394" s="13">
        <f>[2]国家城池攻打!AM394</f>
        <v>2903711590.210784</v>
      </c>
      <c r="AD394" s="13">
        <f>[2]国家城池攻打!AN394</f>
        <v>251225618.72759914</v>
      </c>
      <c r="AE394" s="13">
        <f>[2]国家城池攻打!AO394</f>
        <v>47895863.244847894</v>
      </c>
      <c r="AF394" s="13">
        <f>[2]国家城池攻打!AP394</f>
        <v>14210634.743133178</v>
      </c>
      <c r="AG394" s="13">
        <f>[2]国家城池攻打!AQ394</f>
        <v>5897981393.8650522</v>
      </c>
    </row>
    <row r="395" spans="27:33" x14ac:dyDescent="0.2">
      <c r="AA395" s="54">
        <v>392</v>
      </c>
      <c r="AB395" s="13">
        <f>[2]国家城池攻打!AL395</f>
        <v>2681752756.0830383</v>
      </c>
      <c r="AC395" s="13">
        <f>[2]国家城池攻打!AM395</f>
        <v>2904559547.2581544</v>
      </c>
      <c r="AD395" s="13">
        <f>[2]国家城池攻打!AN395</f>
        <v>251225618.72759914</v>
      </c>
      <c r="AE395" s="13">
        <f>[2]国家城池攻打!AO395</f>
        <v>47895863.244847894</v>
      </c>
      <c r="AF395" s="13">
        <f>[2]国家城池攻打!AP395</f>
        <v>14210634.743133178</v>
      </c>
      <c r="AG395" s="13">
        <f>[2]国家城池攻打!AQ395</f>
        <v>5899644420.0567732</v>
      </c>
    </row>
    <row r="396" spans="27:33" x14ac:dyDescent="0.2">
      <c r="AA396" s="54">
        <v>393</v>
      </c>
      <c r="AB396" s="13">
        <f>[2]国家城池攻打!AL396</f>
        <v>2682567825.2273898</v>
      </c>
      <c r="AC396" s="13">
        <f>[2]国家城池攻打!AM396</f>
        <v>2905407504.3055248</v>
      </c>
      <c r="AD396" s="13">
        <f>[2]国家城池攻打!AN396</f>
        <v>251225618.72759914</v>
      </c>
      <c r="AE396" s="13">
        <f>[2]国家城池攻打!AO396</f>
        <v>47895863.244847894</v>
      </c>
      <c r="AF396" s="13">
        <f>[2]国家城池攻打!AP396</f>
        <v>14210634.743133178</v>
      </c>
      <c r="AG396" s="13">
        <f>[2]国家城池攻打!AQ396</f>
        <v>5901307446.2484961</v>
      </c>
    </row>
    <row r="397" spans="27:33" x14ac:dyDescent="0.2">
      <c r="AA397" s="54">
        <v>394</v>
      </c>
      <c r="AB397" s="13">
        <f>[2]国家城池攻打!AL397</f>
        <v>2683382894.3717413</v>
      </c>
      <c r="AC397" s="13">
        <f>[2]国家城池攻打!AM397</f>
        <v>2906255461.3528943</v>
      </c>
      <c r="AD397" s="13">
        <f>[2]国家城池攻打!AN397</f>
        <v>251225618.72759914</v>
      </c>
      <c r="AE397" s="13">
        <f>[2]国家城池攻打!AO397</f>
        <v>47895863.244847894</v>
      </c>
      <c r="AF397" s="13">
        <f>[2]国家城池攻打!AP397</f>
        <v>14210634.743133178</v>
      </c>
      <c r="AG397" s="13">
        <f>[2]国家城池攻打!AQ397</f>
        <v>5902970472.440217</v>
      </c>
    </row>
    <row r="398" spans="27:33" x14ac:dyDescent="0.2">
      <c r="AA398" s="54">
        <v>395</v>
      </c>
      <c r="AB398" s="13">
        <f>[2]国家城池攻打!AL398</f>
        <v>2684197963.5160933</v>
      </c>
      <c r="AC398" s="13">
        <f>[2]国家城池攻打!AM398</f>
        <v>2907103418.4002647</v>
      </c>
      <c r="AD398" s="13">
        <f>[2]国家城池攻打!AN398</f>
        <v>251225618.72759914</v>
      </c>
      <c r="AE398" s="13">
        <f>[2]国家城池攻打!AO398</f>
        <v>47895863.244847894</v>
      </c>
      <c r="AF398" s="13">
        <f>[2]国家城池攻打!AP398</f>
        <v>14210634.743133178</v>
      </c>
      <c r="AG398" s="13">
        <f>[2]国家城池攻打!AQ398</f>
        <v>5904633498.6319389</v>
      </c>
    </row>
    <row r="399" spans="27:33" x14ac:dyDescent="0.2">
      <c r="AA399" s="54">
        <v>396</v>
      </c>
      <c r="AB399" s="13">
        <f>[2]国家城池攻打!AL399</f>
        <v>2685013032.6604443</v>
      </c>
      <c r="AC399" s="13">
        <f>[2]国家城池攻打!AM399</f>
        <v>2907951375.4476352</v>
      </c>
      <c r="AD399" s="13">
        <f>[2]国家城池攻打!AN399</f>
        <v>251225618.72759914</v>
      </c>
      <c r="AE399" s="13">
        <f>[2]国家城池攻打!AO399</f>
        <v>47895863.244847894</v>
      </c>
      <c r="AF399" s="13">
        <f>[2]国家城池攻打!AP399</f>
        <v>14210634.743133178</v>
      </c>
      <c r="AG399" s="13">
        <f>[2]国家城池攻打!AQ399</f>
        <v>5906296524.8236609</v>
      </c>
    </row>
    <row r="400" spans="27:33" x14ac:dyDescent="0.2">
      <c r="AA400" s="54">
        <v>397</v>
      </c>
      <c r="AB400" s="13">
        <f>[2]国家城池攻打!AL400</f>
        <v>2685828101.8047957</v>
      </c>
      <c r="AC400" s="13">
        <f>[2]国家城池攻打!AM400</f>
        <v>2908799332.4950056</v>
      </c>
      <c r="AD400" s="13">
        <f>[2]国家城池攻打!AN400</f>
        <v>251225618.72759914</v>
      </c>
      <c r="AE400" s="13">
        <f>[2]国家城池攻打!AO400</f>
        <v>47895863.244847894</v>
      </c>
      <c r="AF400" s="13">
        <f>[2]国家城池攻打!AP400</f>
        <v>14210634.743133178</v>
      </c>
      <c r="AG400" s="13">
        <f>[2]国家城池攻打!AQ400</f>
        <v>5907959551.0153818</v>
      </c>
    </row>
    <row r="401" spans="27:33" x14ac:dyDescent="0.2">
      <c r="AA401" s="54">
        <v>398</v>
      </c>
      <c r="AB401" s="13">
        <f>[2]国家城池攻打!AL401</f>
        <v>2686643170.9491472</v>
      </c>
      <c r="AC401" s="13">
        <f>[2]国家城池攻打!AM401</f>
        <v>2909647289.5423756</v>
      </c>
      <c r="AD401" s="13">
        <f>[2]国家城池攻打!AN401</f>
        <v>251225618.72759914</v>
      </c>
      <c r="AE401" s="13">
        <f>[2]国家城池攻打!AO401</f>
        <v>47895863.244847894</v>
      </c>
      <c r="AF401" s="13">
        <f>[2]国家城池攻打!AP401</f>
        <v>14210634.743133178</v>
      </c>
      <c r="AG401" s="13">
        <f>[2]国家城池攻打!AQ401</f>
        <v>5909622577.2071037</v>
      </c>
    </row>
    <row r="402" spans="27:33" x14ac:dyDescent="0.2">
      <c r="AA402" s="54">
        <v>399</v>
      </c>
      <c r="AB402" s="13">
        <f>[2]国家城池攻打!AL402</f>
        <v>2687458240.0934992</v>
      </c>
      <c r="AC402" s="13">
        <f>[2]国家城池攻打!AM402</f>
        <v>2910495246.5897455</v>
      </c>
      <c r="AD402" s="13">
        <f>[2]国家城池攻打!AN402</f>
        <v>251225618.72759914</v>
      </c>
      <c r="AE402" s="13">
        <f>[2]国家城池攻打!AO402</f>
        <v>47895863.244847894</v>
      </c>
      <c r="AF402" s="13">
        <f>[2]国家城池攻打!AP402</f>
        <v>14210634.743133178</v>
      </c>
      <c r="AG402" s="13">
        <f>[2]国家城池攻打!AQ402</f>
        <v>5911285603.3988256</v>
      </c>
    </row>
    <row r="403" spans="27:33" x14ac:dyDescent="0.2">
      <c r="AA403" s="54">
        <v>400</v>
      </c>
      <c r="AB403" s="13">
        <f>[2]国家城池攻打!AL403</f>
        <v>2688273309.2378507</v>
      </c>
      <c r="AC403" s="13">
        <f>[2]国家城池攻打!AM403</f>
        <v>2911343203.6371155</v>
      </c>
      <c r="AD403" s="13">
        <f>[2]国家城池攻打!AN403</f>
        <v>251225618.72759914</v>
      </c>
      <c r="AE403" s="13">
        <f>[2]国家城池攻打!AO403</f>
        <v>47895863.244847894</v>
      </c>
      <c r="AF403" s="13">
        <f>[2]国家城池攻打!AP403</f>
        <v>14210634.743133178</v>
      </c>
      <c r="AG403" s="13">
        <f>[2]国家城池攻打!AQ403</f>
        <v>5912948629.5905466</v>
      </c>
    </row>
    <row r="404" spans="27:33" x14ac:dyDescent="0.2">
      <c r="AA404" s="54">
        <v>401</v>
      </c>
      <c r="AB404" s="13">
        <f>[2]国家城池攻打!AL404</f>
        <v>2689088378.3822017</v>
      </c>
      <c r="AC404" s="13">
        <f>[2]国家城池攻打!AM404</f>
        <v>2912191160.6844859</v>
      </c>
      <c r="AD404" s="13">
        <f>[2]国家城池攻打!AN404</f>
        <v>251225618.72759914</v>
      </c>
      <c r="AE404" s="13">
        <f>[2]国家城池攻打!AO404</f>
        <v>47895863.244847894</v>
      </c>
      <c r="AF404" s="13">
        <f>[2]国家城池攻打!AP404</f>
        <v>14210634.743133178</v>
      </c>
      <c r="AG404" s="13">
        <f>[2]国家城池攻打!AQ404</f>
        <v>5914611655.7822685</v>
      </c>
    </row>
    <row r="405" spans="27:33" x14ac:dyDescent="0.2">
      <c r="AA405" s="54">
        <v>402</v>
      </c>
      <c r="AB405" s="13">
        <f>[2]国家城池攻打!AL405</f>
        <v>2689903447.5265536</v>
      </c>
      <c r="AC405" s="13">
        <f>[2]国家城池攻打!AM405</f>
        <v>2913039117.7318563</v>
      </c>
      <c r="AD405" s="13">
        <f>[2]国家城池攻打!AN405</f>
        <v>251225618.72759914</v>
      </c>
      <c r="AE405" s="13">
        <f>[2]国家城池攻打!AO405</f>
        <v>47895863.244847894</v>
      </c>
      <c r="AF405" s="13">
        <f>[2]国家城池攻打!AP405</f>
        <v>14210634.743133178</v>
      </c>
      <c r="AG405" s="13">
        <f>[2]国家城池攻打!AQ405</f>
        <v>5916274681.9739904</v>
      </c>
    </row>
    <row r="406" spans="27:33" x14ac:dyDescent="0.2">
      <c r="AA406" s="54">
        <v>403</v>
      </c>
      <c r="AB406" s="13">
        <f>[2]国家城池攻打!AL406</f>
        <v>2690718516.6709056</v>
      </c>
      <c r="AC406" s="13">
        <f>[2]国家城池攻打!AM406</f>
        <v>2913887074.7792268</v>
      </c>
      <c r="AD406" s="13">
        <f>[2]国家城池攻打!AN406</f>
        <v>251225618.72759914</v>
      </c>
      <c r="AE406" s="13">
        <f>[2]国家城池攻打!AO406</f>
        <v>47895863.244847894</v>
      </c>
      <c r="AF406" s="13">
        <f>[2]国家城池攻打!AP406</f>
        <v>14210634.743133178</v>
      </c>
      <c r="AG406" s="13">
        <f>[2]国家城池攻打!AQ406</f>
        <v>5917937708.1657133</v>
      </c>
    </row>
    <row r="407" spans="27:33" x14ac:dyDescent="0.2">
      <c r="AA407" s="54">
        <v>404</v>
      </c>
      <c r="AB407" s="13">
        <f>[2]国家城池攻打!AL407</f>
        <v>2691533585.8152571</v>
      </c>
      <c r="AC407" s="13">
        <f>[2]国家城池攻打!AM407</f>
        <v>2914735031.8265967</v>
      </c>
      <c r="AD407" s="13">
        <f>[2]国家城池攻打!AN407</f>
        <v>251225618.72759914</v>
      </c>
      <c r="AE407" s="13">
        <f>[2]国家城池攻打!AO407</f>
        <v>47895863.244847894</v>
      </c>
      <c r="AF407" s="13">
        <f>[2]国家城池攻打!AP407</f>
        <v>14210634.743133178</v>
      </c>
      <c r="AG407" s="13">
        <f>[2]国家城池攻打!AQ407</f>
        <v>5919600734.3574343</v>
      </c>
    </row>
    <row r="408" spans="27:33" x14ac:dyDescent="0.2">
      <c r="AA408" s="54">
        <v>405</v>
      </c>
      <c r="AB408" s="13">
        <f>[2]国家城池攻打!AL408</f>
        <v>2692348654.9596081</v>
      </c>
      <c r="AC408" s="13">
        <f>[2]国家城池攻打!AM408</f>
        <v>2915582988.8739667</v>
      </c>
      <c r="AD408" s="13">
        <f>[2]国家城池攻打!AN408</f>
        <v>251225618.72759914</v>
      </c>
      <c r="AE408" s="13">
        <f>[2]国家城池攻打!AO408</f>
        <v>47895863.244847894</v>
      </c>
      <c r="AF408" s="13">
        <f>[2]国家城池攻打!AP408</f>
        <v>14210634.743133178</v>
      </c>
      <c r="AG408" s="13">
        <f>[2]国家城池攻打!AQ408</f>
        <v>5921263760.5491552</v>
      </c>
    </row>
    <row r="409" spans="27:33" x14ac:dyDescent="0.2">
      <c r="AA409" s="54">
        <v>406</v>
      </c>
      <c r="AB409" s="13">
        <f>[2]国家城池攻打!AL409</f>
        <v>2693163724.1039596</v>
      </c>
      <c r="AC409" s="13">
        <f>[2]国家城池攻打!AM409</f>
        <v>2916430945.9213371</v>
      </c>
      <c r="AD409" s="13">
        <f>[2]国家城池攻打!AN409</f>
        <v>251225618.72759914</v>
      </c>
      <c r="AE409" s="13">
        <f>[2]国家城池攻打!AO409</f>
        <v>47895863.244847894</v>
      </c>
      <c r="AF409" s="13">
        <f>[2]国家城池攻打!AP409</f>
        <v>14210634.743133178</v>
      </c>
      <c r="AG409" s="13">
        <f>[2]国家城池攻打!AQ409</f>
        <v>5922926786.7408781</v>
      </c>
    </row>
    <row r="410" spans="27:33" x14ac:dyDescent="0.2">
      <c r="AA410" s="54">
        <v>407</v>
      </c>
      <c r="AB410" s="13">
        <f>[2]国家城池攻打!AL410</f>
        <v>2693978793.2483115</v>
      </c>
      <c r="AC410" s="13">
        <f>[2]国家城池攻打!AM410</f>
        <v>2917278902.9687071</v>
      </c>
      <c r="AD410" s="13">
        <f>[2]国家城池攻打!AN410</f>
        <v>251225618.72759914</v>
      </c>
      <c r="AE410" s="13">
        <f>[2]国家城池攻打!AO410</f>
        <v>47895863.244847894</v>
      </c>
      <c r="AF410" s="13">
        <f>[2]国家城池攻打!AP410</f>
        <v>14210634.743133178</v>
      </c>
      <c r="AG410" s="13">
        <f>[2]国家城池攻打!AQ410</f>
        <v>5924589812.9325991</v>
      </c>
    </row>
    <row r="411" spans="27:33" x14ac:dyDescent="0.2">
      <c r="AA411" s="54">
        <v>408</v>
      </c>
      <c r="AB411" s="13">
        <f>[2]国家城池攻打!AL411</f>
        <v>2694793862.392663</v>
      </c>
      <c r="AC411" s="13">
        <f>[2]国家城池攻打!AM411</f>
        <v>2918126860.016078</v>
      </c>
      <c r="AD411" s="13">
        <f>[2]国家城池攻打!AN411</f>
        <v>251225618.72759914</v>
      </c>
      <c r="AE411" s="13">
        <f>[2]国家城池攻打!AO411</f>
        <v>47895863.244847894</v>
      </c>
      <c r="AF411" s="13">
        <f>[2]国家城池攻打!AP411</f>
        <v>14210634.743133178</v>
      </c>
      <c r="AG411" s="13">
        <f>[2]国家城池攻打!AQ411</f>
        <v>5926252839.1243219</v>
      </c>
    </row>
    <row r="412" spans="27:33" x14ac:dyDescent="0.2">
      <c r="AA412" s="54">
        <v>409</v>
      </c>
      <c r="AB412" s="13">
        <f>[2]国家城池攻打!AL412</f>
        <v>2695608931.537014</v>
      </c>
      <c r="AC412" s="13">
        <f>[2]国家城池攻打!AM412</f>
        <v>2918974817.0634475</v>
      </c>
      <c r="AD412" s="13">
        <f>[2]国家城池攻打!AN412</f>
        <v>251225618.72759914</v>
      </c>
      <c r="AE412" s="13">
        <f>[2]国家城池攻打!AO412</f>
        <v>47895863.244847894</v>
      </c>
      <c r="AF412" s="13">
        <f>[2]国家城池攻打!AP412</f>
        <v>14210634.743133178</v>
      </c>
      <c r="AG412" s="13">
        <f>[2]国家城池攻打!AQ412</f>
        <v>5927915865.3160429</v>
      </c>
    </row>
    <row r="413" spans="27:33" x14ac:dyDescent="0.2">
      <c r="AA413" s="54">
        <v>410</v>
      </c>
      <c r="AB413" s="13">
        <f>[2]国家城池攻打!AL413</f>
        <v>2696424000.6813655</v>
      </c>
      <c r="AC413" s="13">
        <f>[2]国家城池攻打!AM413</f>
        <v>2919822774.1108179</v>
      </c>
      <c r="AD413" s="13">
        <f>[2]国家城池攻打!AN413</f>
        <v>251225618.72759914</v>
      </c>
      <c r="AE413" s="13">
        <f>[2]国家城池攻打!AO413</f>
        <v>47895863.244847894</v>
      </c>
      <c r="AF413" s="13">
        <f>[2]国家城池攻打!AP413</f>
        <v>14210634.743133178</v>
      </c>
      <c r="AG413" s="13">
        <f>[2]国家城池攻打!AQ413</f>
        <v>5929578891.5077639</v>
      </c>
    </row>
    <row r="414" spans="27:33" x14ac:dyDescent="0.2">
      <c r="AA414" s="54">
        <v>411</v>
      </c>
      <c r="AB414" s="13">
        <f>[2]国家城池攻打!AL414</f>
        <v>2697239069.8257174</v>
      </c>
      <c r="AC414" s="13">
        <f>[2]国家城池攻打!AM414</f>
        <v>2920670731.1581883</v>
      </c>
      <c r="AD414" s="13">
        <f>[2]国家城池攻打!AN414</f>
        <v>251225618.72759914</v>
      </c>
      <c r="AE414" s="13">
        <f>[2]国家城池攻打!AO414</f>
        <v>47895863.244847894</v>
      </c>
      <c r="AF414" s="13">
        <f>[2]国家城池攻打!AP414</f>
        <v>14210634.743133178</v>
      </c>
      <c r="AG414" s="13">
        <f>[2]国家城池攻打!AQ414</f>
        <v>5931241917.6994867</v>
      </c>
    </row>
    <row r="415" spans="27:33" x14ac:dyDescent="0.2">
      <c r="AA415" s="54">
        <v>412</v>
      </c>
      <c r="AB415" s="13">
        <f>[2]国家城池攻打!AL415</f>
        <v>2698054138.9700689</v>
      </c>
      <c r="AC415" s="13">
        <f>[2]国家城池攻打!AM415</f>
        <v>2921515021.1925993</v>
      </c>
      <c r="AD415" s="13">
        <f>[2]国家城池攻打!AN415</f>
        <v>251225618.72759914</v>
      </c>
      <c r="AE415" s="13">
        <f>[2]国家城池攻打!AO415</f>
        <v>47895863.244847894</v>
      </c>
      <c r="AF415" s="13">
        <f>[2]国家城池攻打!AP415</f>
        <v>14210634.743133178</v>
      </c>
      <c r="AG415" s="13">
        <f>[2]国家城池攻打!AQ415</f>
        <v>5932901276.8782492</v>
      </c>
    </row>
    <row r="416" spans="27:33" x14ac:dyDescent="0.2">
      <c r="AA416" s="54">
        <v>413</v>
      </c>
      <c r="AB416" s="13">
        <f>[2]国家城池攻打!AL416</f>
        <v>2698869208.1144204</v>
      </c>
      <c r="AC416" s="13">
        <f>[2]国家城池攻打!AM416</f>
        <v>2922345954.3688903</v>
      </c>
      <c r="AD416" s="13">
        <f>[2]国家城池攻打!AN416</f>
        <v>251225618.72759914</v>
      </c>
      <c r="AE416" s="13">
        <f>[2]国家城池攻打!AO416</f>
        <v>47895863.244847894</v>
      </c>
      <c r="AF416" s="13">
        <f>[2]国家城池攻打!AP416</f>
        <v>14210634.743133178</v>
      </c>
      <c r="AG416" s="13">
        <f>[2]国家城池攻打!AQ416</f>
        <v>5934547279.1988916</v>
      </c>
    </row>
    <row r="417" spans="27:33" x14ac:dyDescent="0.2">
      <c r="AA417" s="54">
        <v>414</v>
      </c>
      <c r="AB417" s="13">
        <f>[2]国家城池攻打!AL417</f>
        <v>2699684277.2587719</v>
      </c>
      <c r="AC417" s="13">
        <f>[2]国家城池攻打!AM417</f>
        <v>2923176887.5451813</v>
      </c>
      <c r="AD417" s="13">
        <f>[2]国家城池攻打!AN417</f>
        <v>251225618.72759914</v>
      </c>
      <c r="AE417" s="13">
        <f>[2]国家城池攻打!AO417</f>
        <v>47895863.244847894</v>
      </c>
      <c r="AF417" s="13">
        <f>[2]国家城池攻打!AP417</f>
        <v>14210634.743133178</v>
      </c>
      <c r="AG417" s="13">
        <f>[2]国家城池攻打!AQ417</f>
        <v>5936193281.5195341</v>
      </c>
    </row>
    <row r="418" spans="27:33" x14ac:dyDescent="0.2">
      <c r="AA418" s="54">
        <v>415</v>
      </c>
      <c r="AB418" s="13">
        <f>[2]国家城池攻打!AL418</f>
        <v>2701016787.0176458</v>
      </c>
      <c r="AC418" s="13">
        <f>[2]国家城池攻打!AM418</f>
        <v>2924007820.7214723</v>
      </c>
      <c r="AD418" s="13">
        <f>[2]国家城池攻打!AN418</f>
        <v>251225618.72759914</v>
      </c>
      <c r="AE418" s="13">
        <f>[2]国家城池攻打!AO418</f>
        <v>47895863.244847894</v>
      </c>
      <c r="AF418" s="13">
        <f>[2]国家城池攻打!AP418</f>
        <v>14210634.743133178</v>
      </c>
      <c r="AG418" s="13">
        <f>[2]国家城池攻打!AQ418</f>
        <v>5938356724.4546995</v>
      </c>
    </row>
    <row r="419" spans="27:33" x14ac:dyDescent="0.2">
      <c r="AA419" s="54">
        <v>416</v>
      </c>
      <c r="AB419" s="13">
        <f>[2]国家城池攻打!AL419</f>
        <v>2705913485.1108713</v>
      </c>
      <c r="AC419" s="13">
        <f>[2]国家城池攻打!AM419</f>
        <v>2924838753.8977628</v>
      </c>
      <c r="AD419" s="13">
        <f>[2]国家城池攻打!AN419</f>
        <v>251225618.72759914</v>
      </c>
      <c r="AE419" s="13">
        <f>[2]国家城池攻打!AO419</f>
        <v>47895863.244847894</v>
      </c>
      <c r="AF419" s="13">
        <f>[2]国家城池攻打!AP419</f>
        <v>14210634.743133178</v>
      </c>
      <c r="AG419" s="13">
        <f>[2]国家城池攻打!AQ419</f>
        <v>5944084355.7242155</v>
      </c>
    </row>
    <row r="420" spans="27:33" x14ac:dyDescent="0.2">
      <c r="AA420" s="54">
        <v>417</v>
      </c>
      <c r="AB420" s="13">
        <f>[2]国家城池攻打!AL420</f>
        <v>2710810183.2040958</v>
      </c>
      <c r="AC420" s="13">
        <f>[2]国家城池攻打!AM420</f>
        <v>2925669687.0740538</v>
      </c>
      <c r="AD420" s="13">
        <f>[2]国家城池攻打!AN420</f>
        <v>251225618.72759914</v>
      </c>
      <c r="AE420" s="13">
        <f>[2]国家城池攻打!AO420</f>
        <v>47895863.244847894</v>
      </c>
      <c r="AF420" s="13">
        <f>[2]国家城池攻打!AP420</f>
        <v>14210634.743133178</v>
      </c>
      <c r="AG420" s="13">
        <f>[2]国家城池攻打!AQ420</f>
        <v>5949811986.9937305</v>
      </c>
    </row>
    <row r="421" spans="27:33" x14ac:dyDescent="0.2">
      <c r="AA421" s="54">
        <v>418</v>
      </c>
      <c r="AB421" s="13">
        <f>[2]国家城池攻打!AL421</f>
        <v>2715706881.2973208</v>
      </c>
      <c r="AC421" s="13">
        <f>[2]国家城池攻打!AM421</f>
        <v>2926500620.2503448</v>
      </c>
      <c r="AD421" s="13">
        <f>[2]国家城池攻打!AN421</f>
        <v>251225618.72759914</v>
      </c>
      <c r="AE421" s="13">
        <f>[2]国家城池攻打!AO421</f>
        <v>47895863.244847894</v>
      </c>
      <c r="AF421" s="13">
        <f>[2]国家城池攻打!AP421</f>
        <v>14210634.743133178</v>
      </c>
      <c r="AG421" s="13">
        <f>[2]国家城池攻打!AQ421</f>
        <v>5955539618.2632465</v>
      </c>
    </row>
    <row r="422" spans="27:33" x14ac:dyDescent="0.2">
      <c r="AA422" s="54">
        <v>419</v>
      </c>
      <c r="AB422" s="13">
        <f>[2]国家城池攻打!AL422</f>
        <v>2720603579.3905454</v>
      </c>
      <c r="AC422" s="13">
        <f>[2]国家城池攻打!AM422</f>
        <v>2927331553.4266353</v>
      </c>
      <c r="AD422" s="13">
        <f>[2]国家城池攻打!AN422</f>
        <v>251225618.72759914</v>
      </c>
      <c r="AE422" s="13">
        <f>[2]国家城池攻打!AO422</f>
        <v>47895863.244847894</v>
      </c>
      <c r="AF422" s="13">
        <f>[2]国家城池攻打!AP422</f>
        <v>14210634.743133178</v>
      </c>
      <c r="AG422" s="13">
        <f>[2]国家城池攻打!AQ422</f>
        <v>5961267249.5327616</v>
      </c>
    </row>
    <row r="423" spans="27:33" x14ac:dyDescent="0.2">
      <c r="AA423" s="54">
        <v>420</v>
      </c>
      <c r="AB423" s="13">
        <f>[2]国家城池攻打!AL423</f>
        <v>2725500277.4837708</v>
      </c>
      <c r="AC423" s="13">
        <f>[2]国家城池攻打!AM423</f>
        <v>2928162486.6029263</v>
      </c>
      <c r="AD423" s="13">
        <f>[2]国家城池攻打!AN423</f>
        <v>251225618.72759914</v>
      </c>
      <c r="AE423" s="13">
        <f>[2]国家城池攻打!AO423</f>
        <v>47895863.244847894</v>
      </c>
      <c r="AF423" s="13">
        <f>[2]国家城池攻打!AP423</f>
        <v>14210634.743133178</v>
      </c>
      <c r="AG423" s="13">
        <f>[2]国家城池攻打!AQ423</f>
        <v>5966994880.8022776</v>
      </c>
    </row>
    <row r="424" spans="27:33" x14ac:dyDescent="0.2">
      <c r="AA424" s="54">
        <v>421</v>
      </c>
      <c r="AB424" s="13">
        <f>[2]国家城池攻打!AL424</f>
        <v>2730396975.5769954</v>
      </c>
      <c r="AC424" s="13">
        <f>[2]国家城池攻打!AM424</f>
        <v>2928993419.7792172</v>
      </c>
      <c r="AD424" s="13">
        <f>[2]国家城池攻打!AN424</f>
        <v>251225618.72759914</v>
      </c>
      <c r="AE424" s="13">
        <f>[2]国家城池攻打!AO424</f>
        <v>47895863.244847894</v>
      </c>
      <c r="AF424" s="13">
        <f>[2]国家城池攻打!AP424</f>
        <v>14210634.743133178</v>
      </c>
      <c r="AG424" s="13">
        <f>[2]国家城池攻打!AQ424</f>
        <v>5972722512.0717936</v>
      </c>
    </row>
    <row r="425" spans="27:33" x14ac:dyDescent="0.2">
      <c r="AA425" s="54">
        <v>422</v>
      </c>
      <c r="AB425" s="13">
        <f>[2]国家城池攻打!AL425</f>
        <v>2735293673.6702204</v>
      </c>
      <c r="AC425" s="13">
        <f>[2]国家城池攻打!AM425</f>
        <v>2929824352.9555082</v>
      </c>
      <c r="AD425" s="13">
        <f>[2]国家城池攻打!AN425</f>
        <v>251225618.72759914</v>
      </c>
      <c r="AE425" s="13">
        <f>[2]国家城池攻打!AO425</f>
        <v>47895863.244847894</v>
      </c>
      <c r="AF425" s="13">
        <f>[2]国家城池攻打!AP425</f>
        <v>14210634.743133178</v>
      </c>
      <c r="AG425" s="13">
        <f>[2]国家城池攻打!AQ425</f>
        <v>5978450143.3413095</v>
      </c>
    </row>
    <row r="426" spans="27:33" x14ac:dyDescent="0.2">
      <c r="AA426" s="54">
        <v>423</v>
      </c>
      <c r="AB426" s="13">
        <f>[2]国家城池攻打!AL426</f>
        <v>2740190371.7634449</v>
      </c>
      <c r="AC426" s="13">
        <f>[2]国家城池攻打!AM426</f>
        <v>2930655286.1317992</v>
      </c>
      <c r="AD426" s="13">
        <f>[2]国家城池攻打!AN426</f>
        <v>251225618.72759914</v>
      </c>
      <c r="AE426" s="13">
        <f>[2]国家城池攻打!AO426</f>
        <v>47895863.244847894</v>
      </c>
      <c r="AF426" s="13">
        <f>[2]国家城池攻打!AP426</f>
        <v>14210634.743133178</v>
      </c>
      <c r="AG426" s="13">
        <f>[2]国家城池攻打!AQ426</f>
        <v>5984177774.6108255</v>
      </c>
    </row>
    <row r="427" spans="27:33" x14ac:dyDescent="0.2">
      <c r="AA427" s="54">
        <v>424</v>
      </c>
      <c r="AB427" s="13">
        <f>[2]国家城池攻打!AL427</f>
        <v>2745087069.8566699</v>
      </c>
      <c r="AC427" s="13">
        <f>[2]国家城池攻打!AM427</f>
        <v>2931486219.3080897</v>
      </c>
      <c r="AD427" s="13">
        <f>[2]国家城池攻打!AN427</f>
        <v>251225618.72759914</v>
      </c>
      <c r="AE427" s="13">
        <f>[2]国家城池攻打!AO427</f>
        <v>47895863.244847894</v>
      </c>
      <c r="AF427" s="13">
        <f>[2]国家城池攻打!AP427</f>
        <v>14210634.743133178</v>
      </c>
      <c r="AG427" s="13">
        <f>[2]国家城池攻打!AQ427</f>
        <v>5989905405.8803406</v>
      </c>
    </row>
    <row r="428" spans="27:33" x14ac:dyDescent="0.2">
      <c r="AA428" s="54">
        <v>425</v>
      </c>
      <c r="AB428" s="13">
        <f>[2]国家城池攻打!AL428</f>
        <v>2749983767.9498949</v>
      </c>
      <c r="AC428" s="13">
        <f>[2]国家城池攻打!AM428</f>
        <v>2932317152.4843807</v>
      </c>
      <c r="AD428" s="13">
        <f>[2]国家城池攻打!AN428</f>
        <v>251225618.72759914</v>
      </c>
      <c r="AE428" s="13">
        <f>[2]国家城池攻打!AO428</f>
        <v>47895863.244847894</v>
      </c>
      <c r="AF428" s="13">
        <f>[2]国家城池攻打!AP428</f>
        <v>14210634.743133178</v>
      </c>
      <c r="AG428" s="13">
        <f>[2]国家城池攻打!AQ428</f>
        <v>5995633037.1498566</v>
      </c>
    </row>
    <row r="429" spans="27:33" x14ac:dyDescent="0.2">
      <c r="AA429" s="54">
        <v>426</v>
      </c>
      <c r="AB429" s="13">
        <f>[2]国家城池攻打!AL429</f>
        <v>2754880466.0431199</v>
      </c>
      <c r="AC429" s="13">
        <f>[2]国家城池攻打!AM429</f>
        <v>2933148085.6606717</v>
      </c>
      <c r="AD429" s="13">
        <f>[2]国家城池攻打!AN429</f>
        <v>251225618.72759914</v>
      </c>
      <c r="AE429" s="13">
        <f>[2]国家城池攻打!AO429</f>
        <v>47895863.244847894</v>
      </c>
      <c r="AF429" s="13">
        <f>[2]国家城池攻打!AP429</f>
        <v>14210634.743133178</v>
      </c>
      <c r="AG429" s="13">
        <f>[2]国家城池攻打!AQ429</f>
        <v>6001360668.4193726</v>
      </c>
    </row>
    <row r="430" spans="27:33" x14ac:dyDescent="0.2">
      <c r="AA430" s="54">
        <v>427</v>
      </c>
      <c r="AB430" s="13">
        <f>[2]国家城池攻打!AL430</f>
        <v>2759777164.1363444</v>
      </c>
      <c r="AC430" s="13">
        <f>[2]国家城池攻打!AM430</f>
        <v>2933979018.8369622</v>
      </c>
      <c r="AD430" s="13">
        <f>[2]国家城池攻打!AN430</f>
        <v>251225618.72759914</v>
      </c>
      <c r="AE430" s="13">
        <f>[2]国家城池攻打!AO430</f>
        <v>47895863.244847894</v>
      </c>
      <c r="AF430" s="13">
        <f>[2]国家城池攻打!AP430</f>
        <v>14210634.743133178</v>
      </c>
      <c r="AG430" s="13">
        <f>[2]国家城池攻打!AQ430</f>
        <v>6007088299.6888876</v>
      </c>
    </row>
    <row r="431" spans="27:33" x14ac:dyDescent="0.2">
      <c r="AA431" s="54">
        <v>428</v>
      </c>
      <c r="AB431" s="13">
        <f>[2]国家城池攻打!AL431</f>
        <v>2764673862.2295694</v>
      </c>
      <c r="AC431" s="13">
        <f>[2]国家城池攻打!AM431</f>
        <v>2934809952.0132532</v>
      </c>
      <c r="AD431" s="13">
        <f>[2]国家城池攻打!AN431</f>
        <v>251225618.72759914</v>
      </c>
      <c r="AE431" s="13">
        <f>[2]国家城池攻打!AO431</f>
        <v>47895863.244847894</v>
      </c>
      <c r="AF431" s="13">
        <f>[2]国家城池攻打!AP431</f>
        <v>14210634.743133178</v>
      </c>
      <c r="AG431" s="13">
        <f>[2]国家城池攻打!AQ431</f>
        <v>6012815930.9584036</v>
      </c>
    </row>
    <row r="432" spans="27:33" x14ac:dyDescent="0.2">
      <c r="AA432" s="54">
        <v>429</v>
      </c>
      <c r="AB432" s="13">
        <f>[2]国家城池攻打!AL432</f>
        <v>2769570560.3227944</v>
      </c>
      <c r="AC432" s="13">
        <f>[2]国家城池攻打!AM432</f>
        <v>2935640885.1895447</v>
      </c>
      <c r="AD432" s="13">
        <f>[2]国家城池攻打!AN432</f>
        <v>251225618.72759914</v>
      </c>
      <c r="AE432" s="13">
        <f>[2]国家城池攻打!AO432</f>
        <v>47895863.244847894</v>
      </c>
      <c r="AF432" s="13">
        <f>[2]国家城池攻打!AP432</f>
        <v>14210634.743133178</v>
      </c>
      <c r="AG432" s="13">
        <f>[2]国家城池攻打!AQ432</f>
        <v>6018543562.2279196</v>
      </c>
    </row>
    <row r="433" spans="27:33" x14ac:dyDescent="0.2">
      <c r="AA433" s="54">
        <v>430</v>
      </c>
      <c r="AB433" s="13">
        <f>[2]国家城池攻打!AL433</f>
        <v>2774467258.4160194</v>
      </c>
      <c r="AC433" s="13">
        <f>[2]国家城池攻打!AM433</f>
        <v>2936471818.3658352</v>
      </c>
      <c r="AD433" s="13">
        <f>[2]国家城池攻打!AN433</f>
        <v>251225618.72759914</v>
      </c>
      <c r="AE433" s="13">
        <f>[2]国家城池攻打!AO433</f>
        <v>47895863.244847894</v>
      </c>
      <c r="AF433" s="13">
        <f>[2]国家城池攻打!AP433</f>
        <v>14210634.743133178</v>
      </c>
      <c r="AG433" s="13">
        <f>[2]国家城池攻打!AQ433</f>
        <v>6024271193.4974356</v>
      </c>
    </row>
    <row r="434" spans="27:33" x14ac:dyDescent="0.2">
      <c r="AA434" s="54">
        <v>431</v>
      </c>
      <c r="AB434" s="13">
        <f>[2]国家城池攻打!AL434</f>
        <v>2779363956.509244</v>
      </c>
      <c r="AC434" s="13">
        <f>[2]国家城池攻打!AM434</f>
        <v>2937302751.5421262</v>
      </c>
      <c r="AD434" s="13">
        <f>[2]国家城池攻打!AN434</f>
        <v>251225618.72759914</v>
      </c>
      <c r="AE434" s="13">
        <f>[2]国家城池攻打!AO434</f>
        <v>47895863.244847894</v>
      </c>
      <c r="AF434" s="13">
        <f>[2]国家城池攻打!AP434</f>
        <v>14210634.743133178</v>
      </c>
      <c r="AG434" s="13">
        <f>[2]国家城池攻打!AQ434</f>
        <v>6029998824.7669516</v>
      </c>
    </row>
    <row r="435" spans="27:33" x14ac:dyDescent="0.2">
      <c r="AA435" s="54">
        <v>432</v>
      </c>
      <c r="AB435" s="13">
        <f>[2]国家城池攻打!AL435</f>
        <v>2784260654.602469</v>
      </c>
      <c r="AC435" s="13">
        <f>[2]国家城池攻打!AM435</f>
        <v>2938133684.7184172</v>
      </c>
      <c r="AD435" s="13">
        <f>[2]国家城池攻打!AN435</f>
        <v>251225618.72759914</v>
      </c>
      <c r="AE435" s="13">
        <f>[2]国家城池攻打!AO435</f>
        <v>47895863.244847894</v>
      </c>
      <c r="AF435" s="13">
        <f>[2]国家城池攻打!AP435</f>
        <v>14210634.743133178</v>
      </c>
      <c r="AG435" s="13">
        <f>[2]国家城池攻打!AQ435</f>
        <v>6035726456.0364676</v>
      </c>
    </row>
    <row r="436" spans="27:33" x14ac:dyDescent="0.2">
      <c r="AA436" s="54">
        <v>433</v>
      </c>
      <c r="AB436" s="13">
        <f>[2]国家城池攻打!AL436</f>
        <v>2789157352.695694</v>
      </c>
      <c r="AC436" s="13">
        <f>[2]国家城池攻打!AM436</f>
        <v>2938964617.8947082</v>
      </c>
      <c r="AD436" s="13">
        <f>[2]国家城池攻打!AN436</f>
        <v>251225618.72759914</v>
      </c>
      <c r="AE436" s="13">
        <f>[2]国家城池攻打!AO436</f>
        <v>47895863.244847894</v>
      </c>
      <c r="AF436" s="13">
        <f>[2]国家城池攻打!AP436</f>
        <v>14210634.743133178</v>
      </c>
      <c r="AG436" s="13">
        <f>[2]国家城池攻打!AQ436</f>
        <v>6041454087.3059835</v>
      </c>
    </row>
    <row r="437" spans="27:33" x14ac:dyDescent="0.2">
      <c r="AA437" s="54">
        <v>434</v>
      </c>
      <c r="AB437" s="13">
        <f>[2]国家城池攻打!AL437</f>
        <v>2794054050.788919</v>
      </c>
      <c r="AC437" s="13">
        <f>[2]国家城池攻打!AM437</f>
        <v>2939795551.0709991</v>
      </c>
      <c r="AD437" s="13">
        <f>[2]国家城池攻打!AN437</f>
        <v>251225618.72759914</v>
      </c>
      <c r="AE437" s="13">
        <f>[2]国家城池攻打!AO437</f>
        <v>47895863.244847894</v>
      </c>
      <c r="AF437" s="13">
        <f>[2]国家城池攻打!AP437</f>
        <v>14210634.743133178</v>
      </c>
      <c r="AG437" s="13">
        <f>[2]国家城池攻打!AQ437</f>
        <v>6047181718.5754995</v>
      </c>
    </row>
    <row r="438" spans="27:33" x14ac:dyDescent="0.2">
      <c r="AA438" s="54">
        <v>435</v>
      </c>
      <c r="AB438" s="13">
        <f>[2]国家城池攻打!AL438</f>
        <v>2798950748.8821435</v>
      </c>
      <c r="AC438" s="13">
        <f>[2]国家城池攻打!AM438</f>
        <v>2940626484.2472897</v>
      </c>
      <c r="AD438" s="13">
        <f>[2]国家城池攻打!AN438</f>
        <v>251225618.72759914</v>
      </c>
      <c r="AE438" s="13">
        <f>[2]国家城池攻打!AO438</f>
        <v>47895863.244847894</v>
      </c>
      <c r="AF438" s="13">
        <f>[2]国家城池攻打!AP438</f>
        <v>14210634.743133178</v>
      </c>
      <c r="AG438" s="13">
        <f>[2]国家城池攻打!AQ438</f>
        <v>6052909349.8450136</v>
      </c>
    </row>
    <row r="439" spans="27:33" x14ac:dyDescent="0.2">
      <c r="AA439" s="54">
        <v>436</v>
      </c>
      <c r="AB439" s="13">
        <f>[2]国家城池攻打!AL439</f>
        <v>2803847446.9753685</v>
      </c>
      <c r="AC439" s="13">
        <f>[2]国家城池攻打!AM439</f>
        <v>2941457417.4235811</v>
      </c>
      <c r="AD439" s="13">
        <f>[2]国家城池攻打!AN439</f>
        <v>251225618.72759914</v>
      </c>
      <c r="AE439" s="13">
        <f>[2]国家城池攻打!AO439</f>
        <v>47895863.244847894</v>
      </c>
      <c r="AF439" s="13">
        <f>[2]国家城池攻打!AP439</f>
        <v>14210634.743133178</v>
      </c>
      <c r="AG439" s="13">
        <f>[2]国家城池攻打!AQ439</f>
        <v>6058636981.1145306</v>
      </c>
    </row>
    <row r="440" spans="27:33" x14ac:dyDescent="0.2">
      <c r="AA440" s="54">
        <v>437</v>
      </c>
      <c r="AB440" s="13">
        <f>[2]国家城池攻打!AL440</f>
        <v>2808744145.0685935</v>
      </c>
      <c r="AC440" s="13">
        <f>[2]国家城池攻打!AM440</f>
        <v>2942288350.5998721</v>
      </c>
      <c r="AD440" s="13">
        <f>[2]国家城池攻打!AN440</f>
        <v>251225618.72759914</v>
      </c>
      <c r="AE440" s="13">
        <f>[2]国家城池攻打!AO440</f>
        <v>47895863.244847894</v>
      </c>
      <c r="AF440" s="13">
        <f>[2]国家城池攻打!AP440</f>
        <v>14210634.743133178</v>
      </c>
      <c r="AG440" s="13">
        <f>[2]国家城池攻打!AQ440</f>
        <v>6064364612.3840466</v>
      </c>
    </row>
    <row r="441" spans="27:33" x14ac:dyDescent="0.2">
      <c r="AA441" s="54">
        <v>438</v>
      </c>
      <c r="AB441" s="13">
        <f>[2]国家城池攻打!AL441</f>
        <v>2813640843.1618185</v>
      </c>
      <c r="AC441" s="13">
        <f>[2]国家城池攻打!AM441</f>
        <v>2943119283.7761626</v>
      </c>
      <c r="AD441" s="13">
        <f>[2]国家城池攻打!AN441</f>
        <v>251225618.72759914</v>
      </c>
      <c r="AE441" s="13">
        <f>[2]国家城池攻打!AO441</f>
        <v>47895863.244847894</v>
      </c>
      <c r="AF441" s="13">
        <f>[2]国家城池攻打!AP441</f>
        <v>14210634.743133178</v>
      </c>
      <c r="AG441" s="13">
        <f>[2]国家城池攻打!AQ441</f>
        <v>6070092243.6535616</v>
      </c>
    </row>
    <row r="442" spans="27:33" x14ac:dyDescent="0.2">
      <c r="AA442" s="54">
        <v>439</v>
      </c>
      <c r="AB442" s="13">
        <f>[2]国家城池攻打!AL442</f>
        <v>2818537541.255043</v>
      </c>
      <c r="AC442" s="13">
        <f>[2]国家城池攻打!AM442</f>
        <v>2943851904.6529627</v>
      </c>
      <c r="AD442" s="13">
        <f>[2]国家城池攻打!AN442</f>
        <v>251225618.72759914</v>
      </c>
      <c r="AE442" s="13">
        <f>[2]国家城池攻打!AO442</f>
        <v>47895863.244847894</v>
      </c>
      <c r="AF442" s="13">
        <f>[2]国家城池攻打!AP442</f>
        <v>14210634.743133178</v>
      </c>
      <c r="AG442" s="13">
        <f>[2]国家城池攻打!AQ442</f>
        <v>6075721562.6235867</v>
      </c>
    </row>
    <row r="443" spans="27:33" x14ac:dyDescent="0.2">
      <c r="AA443" s="54">
        <v>440</v>
      </c>
      <c r="AB443" s="13">
        <f>[2]国家城池攻打!AL443</f>
        <v>2823434239.348268</v>
      </c>
      <c r="AC443" s="13">
        <f>[2]国家城池攻打!AM443</f>
        <v>2944569653.0497336</v>
      </c>
      <c r="AD443" s="13">
        <f>[2]国家城池攻打!AN443</f>
        <v>251225618.72759914</v>
      </c>
      <c r="AE443" s="13">
        <f>[2]国家城池攻打!AO443</f>
        <v>47895863.244847894</v>
      </c>
      <c r="AF443" s="13">
        <f>[2]国家城池攻打!AP443</f>
        <v>14210634.743133178</v>
      </c>
      <c r="AG443" s="13">
        <f>[2]国家城池攻打!AQ443</f>
        <v>6081336009.1135826</v>
      </c>
    </row>
    <row r="444" spans="27:33" x14ac:dyDescent="0.2">
      <c r="AA444" s="54">
        <v>441</v>
      </c>
      <c r="AB444" s="13">
        <f>[2]国家城池攻打!AL444</f>
        <v>2828330937.441493</v>
      </c>
      <c r="AC444" s="13">
        <f>[2]国家城池攻打!AM444</f>
        <v>2945287401.4465051</v>
      </c>
      <c r="AD444" s="13">
        <f>[2]国家城池攻打!AN444</f>
        <v>251225618.72759914</v>
      </c>
      <c r="AE444" s="13">
        <f>[2]国家城池攻打!AO444</f>
        <v>47895863.244847894</v>
      </c>
      <c r="AF444" s="13">
        <f>[2]国家城池攻打!AP444</f>
        <v>14210634.743133178</v>
      </c>
      <c r="AG444" s="13">
        <f>[2]国家城池攻打!AQ444</f>
        <v>6086950455.6035795</v>
      </c>
    </row>
    <row r="445" spans="27:33" x14ac:dyDescent="0.2">
      <c r="AA445" s="54">
        <v>442</v>
      </c>
      <c r="AB445" s="13">
        <f>[2]国家城池攻打!AL445</f>
        <v>2833227635.534718</v>
      </c>
      <c r="AC445" s="13">
        <f>[2]国家城池攻打!AM445</f>
        <v>2946005149.8432765</v>
      </c>
      <c r="AD445" s="13">
        <f>[2]国家城池攻打!AN445</f>
        <v>251225618.72759914</v>
      </c>
      <c r="AE445" s="13">
        <f>[2]国家城池攻打!AO445</f>
        <v>47895863.244847894</v>
      </c>
      <c r="AF445" s="13">
        <f>[2]国家城池攻打!AP445</f>
        <v>14210634.743133178</v>
      </c>
      <c r="AG445" s="13">
        <f>[2]国家城池攻打!AQ445</f>
        <v>6092564902.0935755</v>
      </c>
    </row>
    <row r="446" spans="27:33" x14ac:dyDescent="0.2">
      <c r="AA446" s="54">
        <v>443</v>
      </c>
      <c r="AB446" s="13">
        <f>[2]国家城池攻打!AL446</f>
        <v>2838124333.6279426</v>
      </c>
      <c r="AC446" s="13">
        <f>[2]国家城池攻打!AM446</f>
        <v>2946722898.2400475</v>
      </c>
      <c r="AD446" s="13">
        <f>[2]国家城池攻打!AN446</f>
        <v>251225618.72759914</v>
      </c>
      <c r="AE446" s="13">
        <f>[2]国家城池攻打!AO446</f>
        <v>47895863.244847894</v>
      </c>
      <c r="AF446" s="13">
        <f>[2]国家城池攻打!AP446</f>
        <v>14210634.743133178</v>
      </c>
      <c r="AG446" s="13">
        <f>[2]国家城池攻打!AQ446</f>
        <v>6098179348.5835714</v>
      </c>
    </row>
    <row r="447" spans="27:33" x14ac:dyDescent="0.2">
      <c r="AA447" s="54">
        <v>444</v>
      </c>
      <c r="AB447" s="13">
        <f>[2]国家城池攻打!AL447</f>
        <v>2843021031.7211676</v>
      </c>
      <c r="AC447" s="13">
        <f>[2]国家城池攻打!AM447</f>
        <v>2947440646.6368189</v>
      </c>
      <c r="AD447" s="13">
        <f>[2]国家城池攻打!AN447</f>
        <v>251225618.72759914</v>
      </c>
      <c r="AE447" s="13">
        <f>[2]国家城池攻打!AO447</f>
        <v>47895863.244847894</v>
      </c>
      <c r="AF447" s="13">
        <f>[2]国家城池攻打!AP447</f>
        <v>14210634.743133178</v>
      </c>
      <c r="AG447" s="13">
        <f>[2]国家城池攻打!AQ447</f>
        <v>6103793795.0735674</v>
      </c>
    </row>
    <row r="448" spans="27:33" x14ac:dyDescent="0.2">
      <c r="AA448" s="54">
        <v>445</v>
      </c>
      <c r="AB448" s="13">
        <f>[2]国家城池攻打!AL448</f>
        <v>2846758348.9618306</v>
      </c>
      <c r="AC448" s="13">
        <f>[2]国家城池攻打!AM448</f>
        <v>2948158395.0335903</v>
      </c>
      <c r="AD448" s="13">
        <f>[2]国家城池攻打!AN448</f>
        <v>251225618.72759914</v>
      </c>
      <c r="AE448" s="13">
        <f>[2]国家城池攻打!AO448</f>
        <v>47895863.244847894</v>
      </c>
      <c r="AF448" s="13">
        <f>[2]国家城池攻打!AP448</f>
        <v>14210634.743133178</v>
      </c>
      <c r="AG448" s="13">
        <f>[2]国家城池攻打!AQ448</f>
        <v>6108248860.7110014</v>
      </c>
    </row>
    <row r="449" spans="27:33" x14ac:dyDescent="0.2">
      <c r="AA449" s="54">
        <v>446</v>
      </c>
      <c r="AB449" s="13">
        <f>[2]国家城池攻打!AL449</f>
        <v>2847486285.7221613</v>
      </c>
      <c r="AC449" s="13">
        <f>[2]国家城池攻打!AM449</f>
        <v>2948876143.4303617</v>
      </c>
      <c r="AD449" s="13">
        <f>[2]国家城池攻打!AN449</f>
        <v>251225618.72759914</v>
      </c>
      <c r="AE449" s="13">
        <f>[2]国家城池攻打!AO449</f>
        <v>47895863.244847894</v>
      </c>
      <c r="AF449" s="13">
        <f>[2]国家城池攻打!AP449</f>
        <v>14210634.743133178</v>
      </c>
      <c r="AG449" s="13">
        <f>[2]国家城池攻打!AQ449</f>
        <v>6109694545.868104</v>
      </c>
    </row>
    <row r="450" spans="27:33" x14ac:dyDescent="0.2">
      <c r="AA450" s="54">
        <v>447</v>
      </c>
      <c r="AB450" s="13">
        <f>[2]国家城池攻打!AL450</f>
        <v>2848214222.4824929</v>
      </c>
      <c r="AC450" s="13">
        <f>[2]国家城池攻打!AM450</f>
        <v>2949593891.8271327</v>
      </c>
      <c r="AD450" s="13">
        <f>[2]国家城池攻打!AN450</f>
        <v>251225618.72759914</v>
      </c>
      <c r="AE450" s="13">
        <f>[2]国家城池攻打!AO450</f>
        <v>47895863.244847894</v>
      </c>
      <c r="AF450" s="13">
        <f>[2]国家城池攻打!AP450</f>
        <v>14210634.743133178</v>
      </c>
      <c r="AG450" s="13">
        <f>[2]国家城池攻打!AQ450</f>
        <v>6111140231.0252066</v>
      </c>
    </row>
    <row r="451" spans="27:33" x14ac:dyDescent="0.2">
      <c r="AA451" s="54">
        <v>448</v>
      </c>
      <c r="AB451" s="13">
        <f>[2]国家城池攻打!AL451</f>
        <v>2848942159.2428236</v>
      </c>
      <c r="AC451" s="13">
        <f>[2]国家城池攻打!AM451</f>
        <v>2950311640.2239041</v>
      </c>
      <c r="AD451" s="13">
        <f>[2]国家城池攻打!AN451</f>
        <v>251225618.72759914</v>
      </c>
      <c r="AE451" s="13">
        <f>[2]国家城池攻打!AO451</f>
        <v>47895863.244847894</v>
      </c>
      <c r="AF451" s="13">
        <f>[2]国家城池攻打!AP451</f>
        <v>14210634.743133178</v>
      </c>
      <c r="AG451" s="13">
        <f>[2]国家城池攻打!AQ451</f>
        <v>6112585916.1823092</v>
      </c>
    </row>
    <row r="452" spans="27:33" x14ac:dyDescent="0.2">
      <c r="AA452" s="54">
        <v>449</v>
      </c>
      <c r="AB452" s="13">
        <f>[2]国家城池攻打!AL452</f>
        <v>2849670096.0031552</v>
      </c>
      <c r="AC452" s="13">
        <f>[2]国家城池攻打!AM452</f>
        <v>2951029388.6206751</v>
      </c>
      <c r="AD452" s="13">
        <f>[2]国家城池攻打!AN452</f>
        <v>251225618.72759914</v>
      </c>
      <c r="AE452" s="13">
        <f>[2]国家城池攻打!AO452</f>
        <v>47895863.244847894</v>
      </c>
      <c r="AF452" s="13">
        <f>[2]国家城池攻打!AP452</f>
        <v>14210634.743133178</v>
      </c>
      <c r="AG452" s="13">
        <f>[2]国家城池攻打!AQ452</f>
        <v>6114031601.3394117</v>
      </c>
    </row>
    <row r="453" spans="27:33" x14ac:dyDescent="0.2">
      <c r="AA453" s="54">
        <v>450</v>
      </c>
      <c r="AB453" s="13">
        <f>[2]国家城池攻打!AL453</f>
        <v>2850398032.7634864</v>
      </c>
      <c r="AC453" s="13">
        <f>[2]国家城池攻打!AM453</f>
        <v>2951747137.0174465</v>
      </c>
      <c r="AD453" s="13">
        <f>[2]国家城池攻打!AN453</f>
        <v>251225618.72759914</v>
      </c>
      <c r="AE453" s="13">
        <f>[2]国家城池攻打!AO453</f>
        <v>47895863.244847894</v>
      </c>
      <c r="AF453" s="13">
        <f>[2]国家城池攻打!AP453</f>
        <v>14210634.743133178</v>
      </c>
      <c r="AG453" s="13">
        <f>[2]国家城池攻打!AQ453</f>
        <v>6115477286.4965143</v>
      </c>
    </row>
    <row r="454" spans="27:33" x14ac:dyDescent="0.2">
      <c r="AA454" s="54">
        <v>451</v>
      </c>
      <c r="AB454" s="13">
        <f>[2]国家城池攻打!AL454</f>
        <v>2851125969.5238171</v>
      </c>
      <c r="AC454" s="13">
        <f>[2]国家城池攻打!AM454</f>
        <v>2952464885.4142179</v>
      </c>
      <c r="AD454" s="13">
        <f>[2]国家城池攻打!AN454</f>
        <v>251225618.72759914</v>
      </c>
      <c r="AE454" s="13">
        <f>[2]国家城池攻打!AO454</f>
        <v>47895863.244847894</v>
      </c>
      <c r="AF454" s="13">
        <f>[2]国家城池攻打!AP454</f>
        <v>14210634.743133178</v>
      </c>
      <c r="AG454" s="13">
        <f>[2]国家城池攻打!AQ454</f>
        <v>6116922971.653616</v>
      </c>
    </row>
    <row r="455" spans="27:33" x14ac:dyDescent="0.2">
      <c r="AA455" s="54">
        <v>452</v>
      </c>
      <c r="AB455" s="13">
        <f>[2]国家城池攻打!AL455</f>
        <v>2851853906.2841487</v>
      </c>
      <c r="AC455" s="13">
        <f>[2]国家城池攻打!AM455</f>
        <v>2953182633.8109889</v>
      </c>
      <c r="AD455" s="13">
        <f>[2]国家城池攻打!AN455</f>
        <v>251225618.72759914</v>
      </c>
      <c r="AE455" s="13">
        <f>[2]国家城池攻打!AO455</f>
        <v>47895863.244847894</v>
      </c>
      <c r="AF455" s="13">
        <f>[2]国家城池攻打!AP455</f>
        <v>14210634.743133178</v>
      </c>
      <c r="AG455" s="13">
        <f>[2]国家城池攻打!AQ455</f>
        <v>6118368656.8107185</v>
      </c>
    </row>
    <row r="456" spans="27:33" x14ac:dyDescent="0.2">
      <c r="AA456" s="54">
        <v>453</v>
      </c>
      <c r="AB456" s="13">
        <f>[2]国家城池攻打!AL456</f>
        <v>2852581843.0444794</v>
      </c>
      <c r="AC456" s="13">
        <f>[2]国家城池攻打!AM456</f>
        <v>2953900382.2077603</v>
      </c>
      <c r="AD456" s="13">
        <f>[2]国家城池攻打!AN456</f>
        <v>251225618.72759914</v>
      </c>
      <c r="AE456" s="13">
        <f>[2]国家城池攻打!AO456</f>
        <v>47895863.244847894</v>
      </c>
      <c r="AF456" s="13">
        <f>[2]国家城池攻打!AP456</f>
        <v>14210634.743133178</v>
      </c>
      <c r="AG456" s="13">
        <f>[2]国家城池攻打!AQ456</f>
        <v>6119814341.9678202</v>
      </c>
    </row>
    <row r="457" spans="27:33" x14ac:dyDescent="0.2">
      <c r="AA457" s="54">
        <v>454</v>
      </c>
      <c r="AB457" s="13">
        <f>[2]国家城池攻打!AL457</f>
        <v>2853309779.804811</v>
      </c>
      <c r="AC457" s="13">
        <f>[2]国家城池攻打!AM457</f>
        <v>2954618130.6045318</v>
      </c>
      <c r="AD457" s="13">
        <f>[2]国家城池攻打!AN457</f>
        <v>251225618.72759914</v>
      </c>
      <c r="AE457" s="13">
        <f>[2]国家城池攻打!AO457</f>
        <v>47895863.244847894</v>
      </c>
      <c r="AF457" s="13">
        <f>[2]国家城池攻打!AP457</f>
        <v>14210634.743133178</v>
      </c>
      <c r="AG457" s="13">
        <f>[2]国家城池攻打!AQ457</f>
        <v>6121260027.1249237</v>
      </c>
    </row>
    <row r="458" spans="27:33" x14ac:dyDescent="0.2">
      <c r="AA458" s="54">
        <v>455</v>
      </c>
      <c r="AB458" s="13">
        <f>[2]国家城池攻打!AL458</f>
        <v>2854037716.5651422</v>
      </c>
      <c r="AC458" s="13">
        <f>[2]国家城池攻打!AM458</f>
        <v>2955335879.0013027</v>
      </c>
      <c r="AD458" s="13">
        <f>[2]国家城池攻打!AN458</f>
        <v>251225618.72759914</v>
      </c>
      <c r="AE458" s="13">
        <f>[2]国家城池攻打!AO458</f>
        <v>47895863.244847894</v>
      </c>
      <c r="AF458" s="13">
        <f>[2]国家城池攻打!AP458</f>
        <v>14210634.743133178</v>
      </c>
      <c r="AG458" s="13">
        <f>[2]国家城池攻打!AQ458</f>
        <v>6122705712.2820253</v>
      </c>
    </row>
    <row r="459" spans="27:33" x14ac:dyDescent="0.2">
      <c r="AA459" s="54">
        <v>456</v>
      </c>
      <c r="AB459" s="13">
        <f>[2]国家城池攻打!AL459</f>
        <v>2854765653.3254733</v>
      </c>
      <c r="AC459" s="13">
        <f>[2]国家城池攻打!AM459</f>
        <v>2956053627.3980742</v>
      </c>
      <c r="AD459" s="13">
        <f>[2]国家城池攻打!AN459</f>
        <v>251225618.72759914</v>
      </c>
      <c r="AE459" s="13">
        <f>[2]国家城池攻打!AO459</f>
        <v>47895863.244847894</v>
      </c>
      <c r="AF459" s="13">
        <f>[2]国家城池攻打!AP459</f>
        <v>14210634.743133178</v>
      </c>
      <c r="AG459" s="13">
        <f>[2]国家城池攻打!AQ459</f>
        <v>6124151397.4391279</v>
      </c>
    </row>
    <row r="460" spans="27:33" x14ac:dyDescent="0.2">
      <c r="AA460" s="54">
        <v>457</v>
      </c>
      <c r="AB460" s="13">
        <f>[2]国家城池攻打!AL460</f>
        <v>2855493590.085804</v>
      </c>
      <c r="AC460" s="13">
        <f>[2]国家城池攻打!AM460</f>
        <v>2956771375.7948451</v>
      </c>
      <c r="AD460" s="13">
        <f>[2]国家城池攻打!AN460</f>
        <v>251225618.72759914</v>
      </c>
      <c r="AE460" s="13">
        <f>[2]国家城池攻打!AO460</f>
        <v>47895863.244847894</v>
      </c>
      <c r="AF460" s="13">
        <f>[2]国家城池攻打!AP460</f>
        <v>14210634.743133178</v>
      </c>
      <c r="AG460" s="13">
        <f>[2]国家城池攻打!AQ460</f>
        <v>6125597082.5962305</v>
      </c>
    </row>
    <row r="461" spans="27:33" x14ac:dyDescent="0.2">
      <c r="AA461" s="54">
        <v>458</v>
      </c>
      <c r="AB461" s="13">
        <f>[2]国家城池攻打!AL461</f>
        <v>2856221526.8461356</v>
      </c>
      <c r="AC461" s="13">
        <f>[2]国家城池攻打!AM461</f>
        <v>2957489124.1916161</v>
      </c>
      <c r="AD461" s="13">
        <f>[2]国家城池攻打!AN461</f>
        <v>251225618.72759914</v>
      </c>
      <c r="AE461" s="13">
        <f>[2]国家城池攻打!AO461</f>
        <v>47895863.244847894</v>
      </c>
      <c r="AF461" s="13">
        <f>[2]国家城池攻打!AP461</f>
        <v>14210634.743133178</v>
      </c>
      <c r="AG461" s="13">
        <f>[2]国家城池攻打!AQ461</f>
        <v>6127042767.7533331</v>
      </c>
    </row>
    <row r="462" spans="27:33" x14ac:dyDescent="0.2">
      <c r="AA462" s="54">
        <v>459</v>
      </c>
      <c r="AB462" s="13">
        <f>[2]国家城池攻打!AL462</f>
        <v>2856949463.6064663</v>
      </c>
      <c r="AC462" s="13">
        <f>[2]国家城池攻打!AM462</f>
        <v>2958206872.5883875</v>
      </c>
      <c r="AD462" s="13">
        <f>[2]国家城池攻打!AN462</f>
        <v>251225618.72759914</v>
      </c>
      <c r="AE462" s="13">
        <f>[2]国家城池攻打!AO462</f>
        <v>47895863.244847894</v>
      </c>
      <c r="AF462" s="13">
        <f>[2]国家城池攻打!AP462</f>
        <v>14210634.743133178</v>
      </c>
      <c r="AG462" s="13">
        <f>[2]国家城池攻打!AQ462</f>
        <v>6128488452.9104347</v>
      </c>
    </row>
    <row r="463" spans="27:33" x14ac:dyDescent="0.2">
      <c r="AA463" s="54">
        <v>460</v>
      </c>
      <c r="AB463" s="13">
        <f>[2]国家城池攻打!AL463</f>
        <v>2857677400.3667974</v>
      </c>
      <c r="AC463" s="13">
        <f>[2]国家城池攻打!AM463</f>
        <v>2958924620.9851589</v>
      </c>
      <c r="AD463" s="13">
        <f>[2]国家城池攻打!AN463</f>
        <v>251225618.72759914</v>
      </c>
      <c r="AE463" s="13">
        <f>[2]国家城池攻打!AO463</f>
        <v>47895863.244847894</v>
      </c>
      <c r="AF463" s="13">
        <f>[2]国家城池攻打!AP463</f>
        <v>14210634.743133178</v>
      </c>
      <c r="AG463" s="13">
        <f>[2]国家城池攻打!AQ463</f>
        <v>6129934138.0675373</v>
      </c>
    </row>
    <row r="464" spans="27:33" x14ac:dyDescent="0.2">
      <c r="AA464" s="54">
        <v>461</v>
      </c>
      <c r="AB464" s="13">
        <f>[2]国家城池攻打!AL464</f>
        <v>2858405337.1271291</v>
      </c>
      <c r="AC464" s="13">
        <f>[2]国家城池攻打!AM464</f>
        <v>2959642369.3819304</v>
      </c>
      <c r="AD464" s="13">
        <f>[2]国家城池攻打!AN464</f>
        <v>251225618.72759914</v>
      </c>
      <c r="AE464" s="13">
        <f>[2]国家城池攻打!AO464</f>
        <v>47895863.244847894</v>
      </c>
      <c r="AF464" s="13">
        <f>[2]国家城池攻打!AP464</f>
        <v>14210634.743133178</v>
      </c>
      <c r="AG464" s="13">
        <f>[2]国家城池攻打!AQ464</f>
        <v>6131379823.2246408</v>
      </c>
    </row>
    <row r="465" spans="27:33" x14ac:dyDescent="0.2">
      <c r="AA465" s="54">
        <v>462</v>
      </c>
      <c r="AB465" s="13">
        <f>[2]国家城池攻打!AL465</f>
        <v>2859133273.8874598</v>
      </c>
      <c r="AC465" s="13">
        <f>[2]国家城池攻打!AM465</f>
        <v>2960360117.7787013</v>
      </c>
      <c r="AD465" s="13">
        <f>[2]国家城池攻打!AN465</f>
        <v>251225618.72759914</v>
      </c>
      <c r="AE465" s="13">
        <f>[2]国家城池攻打!AO465</f>
        <v>47895863.244847894</v>
      </c>
      <c r="AF465" s="13">
        <f>[2]国家城池攻打!AP465</f>
        <v>14210634.743133178</v>
      </c>
      <c r="AG465" s="13">
        <f>[2]国家城池攻打!AQ465</f>
        <v>6132825508.3817415</v>
      </c>
    </row>
    <row r="466" spans="27:33" x14ac:dyDescent="0.2">
      <c r="AA466" s="54">
        <v>463</v>
      </c>
      <c r="AB466" s="13">
        <f>[2]国家城池攻打!AL466</f>
        <v>2859861210.6477914</v>
      </c>
      <c r="AC466" s="13">
        <f>[2]国家城池攻打!AM466</f>
        <v>2961077866.1754727</v>
      </c>
      <c r="AD466" s="13">
        <f>[2]国家城池攻打!AN466</f>
        <v>251225618.72759914</v>
      </c>
      <c r="AE466" s="13">
        <f>[2]国家城池攻打!AO466</f>
        <v>47895863.244847894</v>
      </c>
      <c r="AF466" s="13">
        <f>[2]国家城池攻打!AP466</f>
        <v>14210634.743133178</v>
      </c>
      <c r="AG466" s="13">
        <f>[2]国家城池攻打!AQ466</f>
        <v>6134271193.5388451</v>
      </c>
    </row>
    <row r="467" spans="27:33" x14ac:dyDescent="0.2">
      <c r="AA467" s="54">
        <v>464</v>
      </c>
      <c r="AB467" s="13">
        <f>[2]国家城池攻打!AL467</f>
        <v>2860589147.4081221</v>
      </c>
      <c r="AC467" s="13">
        <f>[2]国家城池攻打!AM467</f>
        <v>2961795614.5722442</v>
      </c>
      <c r="AD467" s="13">
        <f>[2]国家城池攻打!AN467</f>
        <v>251225618.72759914</v>
      </c>
      <c r="AE467" s="13">
        <f>[2]国家城池攻打!AO467</f>
        <v>47895863.244847894</v>
      </c>
      <c r="AF467" s="13">
        <f>[2]国家城池攻打!AP467</f>
        <v>14210634.743133178</v>
      </c>
      <c r="AG467" s="13">
        <f>[2]国家城池攻打!AQ467</f>
        <v>6135716878.6959467</v>
      </c>
    </row>
    <row r="468" spans="27:33" x14ac:dyDescent="0.2">
      <c r="AA468" s="54">
        <v>465</v>
      </c>
      <c r="AB468" s="13">
        <f>[2]国家城池攻打!AL468</f>
        <v>2861317084.1684537</v>
      </c>
      <c r="AC468" s="13">
        <f>[2]国家城池攻打!AM468</f>
        <v>2962513362.9690151</v>
      </c>
      <c r="AD468" s="13">
        <f>[2]国家城池攻打!AN468</f>
        <v>251225618.72759914</v>
      </c>
      <c r="AE468" s="13">
        <f>[2]国家城池攻打!AO468</f>
        <v>47895863.244847894</v>
      </c>
      <c r="AF468" s="13">
        <f>[2]国家城池攻打!AP468</f>
        <v>14210634.743133178</v>
      </c>
      <c r="AG468" s="13">
        <f>[2]国家城池攻打!AQ468</f>
        <v>6137162563.8530493</v>
      </c>
    </row>
    <row r="469" spans="27:33" x14ac:dyDescent="0.2">
      <c r="AA469" s="54">
        <v>466</v>
      </c>
      <c r="AB469" s="13">
        <f>[2]国家城池攻打!AL469</f>
        <v>2862045020.9287848</v>
      </c>
      <c r="AC469" s="13">
        <f>[2]国家城池攻打!AM469</f>
        <v>2963231111.3657866</v>
      </c>
      <c r="AD469" s="13">
        <f>[2]国家城池攻打!AN469</f>
        <v>251225618.72759914</v>
      </c>
      <c r="AE469" s="13">
        <f>[2]国家城池攻打!AO469</f>
        <v>47895863.244847894</v>
      </c>
      <c r="AF469" s="13">
        <f>[2]国家城池攻打!AP469</f>
        <v>14210634.743133178</v>
      </c>
      <c r="AG469" s="13">
        <f>[2]国家城池攻打!AQ469</f>
        <v>6138608249.0101519</v>
      </c>
    </row>
    <row r="470" spans="27:33" x14ac:dyDescent="0.2">
      <c r="AA470" s="54">
        <v>467</v>
      </c>
      <c r="AB470" s="13">
        <f>[2]国家城池攻打!AL470</f>
        <v>2862772957.689116</v>
      </c>
      <c r="AC470" s="13">
        <f>[2]国家城池攻打!AM470</f>
        <v>2963948859.7625575</v>
      </c>
      <c r="AD470" s="13">
        <f>[2]国家城池攻打!AN470</f>
        <v>251225618.72759914</v>
      </c>
      <c r="AE470" s="13">
        <f>[2]国家城池攻打!AO470</f>
        <v>47895863.244847894</v>
      </c>
      <c r="AF470" s="13">
        <f>[2]国家城池攻打!AP470</f>
        <v>14210634.743133178</v>
      </c>
      <c r="AG470" s="13">
        <f>[2]国家城池攻打!AQ470</f>
        <v>6140053934.1672544</v>
      </c>
    </row>
    <row r="471" spans="27:33" x14ac:dyDescent="0.2">
      <c r="AA471" s="54">
        <v>468</v>
      </c>
      <c r="AB471" s="13">
        <f>[2]国家城池攻打!AL471</f>
        <v>2863500894.4494467</v>
      </c>
      <c r="AC471" s="13">
        <f>[2]国家城池攻打!AM471</f>
        <v>2964666608.1593285</v>
      </c>
      <c r="AD471" s="13">
        <f>[2]国家城池攻打!AN471</f>
        <v>251225618.72759914</v>
      </c>
      <c r="AE471" s="13">
        <f>[2]国家城池攻打!AO471</f>
        <v>47895863.244847894</v>
      </c>
      <c r="AF471" s="13">
        <f>[2]国家城池攻打!AP471</f>
        <v>14210634.743133178</v>
      </c>
      <c r="AG471" s="13">
        <f>[2]国家城池攻打!AQ471</f>
        <v>6141499619.3243561</v>
      </c>
    </row>
    <row r="472" spans="27:33" x14ac:dyDescent="0.2">
      <c r="AA472" s="54">
        <v>469</v>
      </c>
      <c r="AB472" s="13">
        <f>[2]国家城池攻打!AL472</f>
        <v>2864228831.2097778</v>
      </c>
      <c r="AC472" s="13">
        <f>[2]国家城池攻打!AM472</f>
        <v>2965384356.5560999</v>
      </c>
      <c r="AD472" s="13">
        <f>[2]国家城池攻打!AN472</f>
        <v>251225618.72759914</v>
      </c>
      <c r="AE472" s="13">
        <f>[2]国家城池攻打!AO472</f>
        <v>47895863.244847894</v>
      </c>
      <c r="AF472" s="13">
        <f>[2]国家城池攻打!AP472</f>
        <v>14210634.743133178</v>
      </c>
      <c r="AG472" s="13">
        <f>[2]国家城池攻打!AQ472</f>
        <v>6142945304.4814587</v>
      </c>
    </row>
    <row r="473" spans="27:33" x14ac:dyDescent="0.2">
      <c r="AA473" s="54">
        <v>470</v>
      </c>
      <c r="AB473" s="13">
        <f>[2]国家城池攻打!AL473</f>
        <v>2864956767.970109</v>
      </c>
      <c r="AC473" s="13">
        <f>[2]国家城池攻打!AM473</f>
        <v>2966082688.8877892</v>
      </c>
      <c r="AD473" s="13">
        <f>[2]国家城池攻打!AN473</f>
        <v>251225618.72759914</v>
      </c>
      <c r="AE473" s="13">
        <f>[2]国家城池攻打!AO473</f>
        <v>47895863.244847894</v>
      </c>
      <c r="AF473" s="13">
        <f>[2]国家城池攻打!AP473</f>
        <v>14210634.743133178</v>
      </c>
      <c r="AG473" s="13">
        <f>[2]国家城池攻打!AQ473</f>
        <v>6144371573.5734797</v>
      </c>
    </row>
    <row r="474" spans="27:33" x14ac:dyDescent="0.2">
      <c r="AA474" s="54">
        <v>471</v>
      </c>
      <c r="AB474" s="13">
        <f>[2]国家城池攻打!AL474</f>
        <v>2865684704.7304401</v>
      </c>
      <c r="AC474" s="13">
        <f>[2]国家城池攻打!AM474</f>
        <v>2966746631.3815064</v>
      </c>
      <c r="AD474" s="13">
        <f>[2]国家城池攻打!AN474</f>
        <v>251225618.72759914</v>
      </c>
      <c r="AE474" s="13">
        <f>[2]国家城池攻打!AO474</f>
        <v>47895863.244847894</v>
      </c>
      <c r="AF474" s="13">
        <f>[2]国家城池攻打!AP474</f>
        <v>14210634.743133178</v>
      </c>
      <c r="AG474" s="13">
        <f>[2]国家城池攻打!AQ474</f>
        <v>6145763452.827527</v>
      </c>
    </row>
    <row r="475" spans="27:33" x14ac:dyDescent="0.2">
      <c r="AA475" s="54">
        <v>472</v>
      </c>
      <c r="AB475" s="13">
        <f>[2]国家城池攻打!AL475</f>
        <v>2866412641.4907718</v>
      </c>
      <c r="AC475" s="13">
        <f>[2]国家城池攻打!AM475</f>
        <v>2967410573.8752236</v>
      </c>
      <c r="AD475" s="13">
        <f>[2]国家城池攻打!AN475</f>
        <v>251225618.72759914</v>
      </c>
      <c r="AE475" s="13">
        <f>[2]国家城池攻打!AO475</f>
        <v>47895863.244847894</v>
      </c>
      <c r="AF475" s="13">
        <f>[2]国家城池攻打!AP475</f>
        <v>14210634.743133178</v>
      </c>
      <c r="AG475" s="13">
        <f>[2]国家城池攻打!AQ475</f>
        <v>6147155332.0815763</v>
      </c>
    </row>
    <row r="476" spans="27:33" x14ac:dyDescent="0.2">
      <c r="AA476" s="54">
        <v>473</v>
      </c>
      <c r="AB476" s="13">
        <f>[2]国家城池攻打!AL476</f>
        <v>2867140578.2511024</v>
      </c>
      <c r="AC476" s="13">
        <f>[2]国家城池攻打!AM476</f>
        <v>2968074516.3689418</v>
      </c>
      <c r="AD476" s="13">
        <f>[2]国家城池攻打!AN476</f>
        <v>251225618.72759914</v>
      </c>
      <c r="AE476" s="13">
        <f>[2]国家城池攻打!AO476</f>
        <v>47895863.244847894</v>
      </c>
      <c r="AF476" s="13">
        <f>[2]国家城池攻打!AP476</f>
        <v>14210634.743133178</v>
      </c>
      <c r="AG476" s="13">
        <f>[2]国家城池攻打!AQ476</f>
        <v>6148547211.3356256</v>
      </c>
    </row>
    <row r="477" spans="27:33" x14ac:dyDescent="0.2">
      <c r="AA477" s="54">
        <v>474</v>
      </c>
      <c r="AB477" s="13">
        <f>[2]国家城池攻打!AL477</f>
        <v>2867868515.0114341</v>
      </c>
      <c r="AC477" s="13">
        <f>[2]国家城池攻打!AM477</f>
        <v>2968738458.8626595</v>
      </c>
      <c r="AD477" s="13">
        <f>[2]国家城池攻打!AN477</f>
        <v>251225618.72759914</v>
      </c>
      <c r="AE477" s="13">
        <f>[2]国家城池攻打!AO477</f>
        <v>47895863.244847894</v>
      </c>
      <c r="AF477" s="13">
        <f>[2]国家城池攻打!AP477</f>
        <v>14210634.743133178</v>
      </c>
      <c r="AG477" s="13">
        <f>[2]国家城池攻打!AQ477</f>
        <v>6149939090.5896749</v>
      </c>
    </row>
    <row r="478" spans="27:33" x14ac:dyDescent="0.2">
      <c r="AA478" s="54">
        <v>475</v>
      </c>
      <c r="AB478" s="13">
        <f>[2]国家城池攻打!AL478</f>
        <v>2868596451.7717648</v>
      </c>
      <c r="AC478" s="13">
        <f>[2]国家城池攻打!AM478</f>
        <v>2969402401.3563766</v>
      </c>
      <c r="AD478" s="13">
        <f>[2]国家城池攻打!AN478</f>
        <v>251225618.72759914</v>
      </c>
      <c r="AE478" s="13">
        <f>[2]国家城池攻打!AO478</f>
        <v>47895863.244847894</v>
      </c>
      <c r="AF478" s="13">
        <f>[2]国家城池攻打!AP478</f>
        <v>14210634.743133178</v>
      </c>
      <c r="AG478" s="13">
        <f>[2]国家城池攻打!AQ478</f>
        <v>6151330969.8437223</v>
      </c>
    </row>
    <row r="479" spans="27:33" x14ac:dyDescent="0.2">
      <c r="AA479" s="54">
        <v>476</v>
      </c>
      <c r="AB479" s="13">
        <f>[2]国家城池攻打!AL479</f>
        <v>2869324388.5320959</v>
      </c>
      <c r="AC479" s="13">
        <f>[2]国家城池攻打!AM479</f>
        <v>2970066343.8500943</v>
      </c>
      <c r="AD479" s="13">
        <f>[2]国家城池攻打!AN479</f>
        <v>251225618.72759914</v>
      </c>
      <c r="AE479" s="13">
        <f>[2]国家城池攻打!AO479</f>
        <v>47895863.244847894</v>
      </c>
      <c r="AF479" s="13">
        <f>[2]国家城池攻打!AP479</f>
        <v>14210634.743133178</v>
      </c>
      <c r="AG479" s="13">
        <f>[2]国家城池攻打!AQ479</f>
        <v>6152722849.0977716</v>
      </c>
    </row>
    <row r="480" spans="27:33" x14ac:dyDescent="0.2">
      <c r="AA480" s="54">
        <v>477</v>
      </c>
      <c r="AB480" s="13">
        <f>[2]国家城池攻打!AL480</f>
        <v>2870033163.1186614</v>
      </c>
      <c r="AC480" s="13">
        <f>[2]国家城池攻打!AM480</f>
        <v>2970730286.343812</v>
      </c>
      <c r="AD480" s="13">
        <f>[2]国家城池攻打!AN480</f>
        <v>251225618.72759914</v>
      </c>
      <c r="AE480" s="13">
        <f>[2]国家城池攻打!AO480</f>
        <v>47895863.244847894</v>
      </c>
      <c r="AF480" s="13">
        <f>[2]国家城池攻打!AP480</f>
        <v>14210634.743133178</v>
      </c>
      <c r="AG480" s="13">
        <f>[2]国家城池攻打!AQ480</f>
        <v>6154095566.1780539</v>
      </c>
    </row>
    <row r="481" spans="27:33" x14ac:dyDescent="0.2">
      <c r="AA481" s="54">
        <v>478</v>
      </c>
      <c r="AB481" s="13">
        <f>[2]国家城池攻打!AL481</f>
        <v>2870694357.9159317</v>
      </c>
      <c r="AC481" s="13">
        <f>[2]国家城池攻打!AM481</f>
        <v>2971394228.8375292</v>
      </c>
      <c r="AD481" s="13">
        <f>[2]国家城池攻打!AN481</f>
        <v>251225618.72759914</v>
      </c>
      <c r="AE481" s="13">
        <f>[2]国家城池攻打!AO481</f>
        <v>47895863.244847894</v>
      </c>
      <c r="AF481" s="13">
        <f>[2]国家城池攻打!AP481</f>
        <v>14210634.743133178</v>
      </c>
      <c r="AG481" s="13">
        <f>[2]国家城池攻打!AQ481</f>
        <v>6155420703.4690418</v>
      </c>
    </row>
    <row r="482" spans="27:33" x14ac:dyDescent="0.2">
      <c r="AA482" s="54">
        <v>479</v>
      </c>
      <c r="AB482" s="13">
        <f>[2]国家城池攻打!AL482</f>
        <v>2871355552.7132025</v>
      </c>
      <c r="AC482" s="13">
        <f>[2]国家城池攻打!AM482</f>
        <v>2972058171.3312464</v>
      </c>
      <c r="AD482" s="13">
        <f>[2]国家城池攻打!AN482</f>
        <v>251225618.72759914</v>
      </c>
      <c r="AE482" s="13">
        <f>[2]国家城池攻打!AO482</f>
        <v>47895863.244847894</v>
      </c>
      <c r="AF482" s="13">
        <f>[2]国家城池攻打!AP482</f>
        <v>14210634.743133178</v>
      </c>
      <c r="AG482" s="13">
        <f>[2]国家城池攻打!AQ482</f>
        <v>6156745840.7600298</v>
      </c>
    </row>
    <row r="483" spans="27:33" x14ac:dyDescent="0.2">
      <c r="AA483" s="54">
        <v>480</v>
      </c>
      <c r="AB483" s="13">
        <f>[2]国家城池攻打!AL483</f>
        <v>2872016747.5104728</v>
      </c>
      <c r="AC483" s="13">
        <f>[2]国家城池攻打!AM483</f>
        <v>2972722113.8249645</v>
      </c>
      <c r="AD483" s="13">
        <f>[2]国家城池攻打!AN483</f>
        <v>251225618.72759914</v>
      </c>
      <c r="AE483" s="13">
        <f>[2]国家城池攻打!AO483</f>
        <v>47895863.244847894</v>
      </c>
      <c r="AF483" s="13">
        <f>[2]国家城池攻打!AP483</f>
        <v>14210634.743133178</v>
      </c>
      <c r="AG483" s="13">
        <f>[2]国家城池攻打!AQ483</f>
        <v>6158070978.0510187</v>
      </c>
    </row>
    <row r="484" spans="27:33" x14ac:dyDescent="0.2">
      <c r="AA484" s="54">
        <v>481</v>
      </c>
      <c r="AB484" s="13">
        <f>[2]国家城池攻打!AL484</f>
        <v>2872677942.3077431</v>
      </c>
      <c r="AC484" s="13">
        <f>[2]国家城池攻打!AM484</f>
        <v>2973386056.3186822</v>
      </c>
      <c r="AD484" s="13">
        <f>[2]国家城池攻打!AN484</f>
        <v>251225618.72759914</v>
      </c>
      <c r="AE484" s="13">
        <f>[2]国家城池攻打!AO484</f>
        <v>47895863.244847894</v>
      </c>
      <c r="AF484" s="13">
        <f>[2]国家城池攻打!AP484</f>
        <v>14210634.743133178</v>
      </c>
      <c r="AG484" s="13">
        <f>[2]国家城池攻打!AQ484</f>
        <v>6159396115.3420057</v>
      </c>
    </row>
    <row r="485" spans="27:33" x14ac:dyDescent="0.2">
      <c r="AA485" s="54">
        <v>482</v>
      </c>
      <c r="AB485" s="13">
        <f>[2]国家城池攻打!AL485</f>
        <v>2873339137.1050134</v>
      </c>
      <c r="AC485" s="13">
        <f>[2]国家城池攻打!AM485</f>
        <v>2974049998.8123994</v>
      </c>
      <c r="AD485" s="13">
        <f>[2]国家城池攻打!AN485</f>
        <v>251225618.72759914</v>
      </c>
      <c r="AE485" s="13">
        <f>[2]国家城池攻打!AO485</f>
        <v>47895863.244847894</v>
      </c>
      <c r="AF485" s="13">
        <f>[2]国家城池攻打!AP485</f>
        <v>14210634.743133178</v>
      </c>
      <c r="AG485" s="13">
        <f>[2]国家城池攻打!AQ485</f>
        <v>6160721252.6329937</v>
      </c>
    </row>
    <row r="486" spans="27:33" x14ac:dyDescent="0.2">
      <c r="AA486" s="54">
        <v>483</v>
      </c>
      <c r="AB486" s="13">
        <f>[2]国家城池攻打!AL486</f>
        <v>2874000331.9022837</v>
      </c>
      <c r="AC486" s="13">
        <f>[2]国家城池攻打!AM486</f>
        <v>2974713941.3061166</v>
      </c>
      <c r="AD486" s="13">
        <f>[2]国家城池攻打!AN486</f>
        <v>251225618.72759914</v>
      </c>
      <c r="AE486" s="13">
        <f>[2]国家城池攻打!AO486</f>
        <v>47895863.244847894</v>
      </c>
      <c r="AF486" s="13">
        <f>[2]国家城池攻打!AP486</f>
        <v>14210634.743133178</v>
      </c>
      <c r="AG486" s="13">
        <f>[2]国家城池攻打!AQ486</f>
        <v>6162046389.9239817</v>
      </c>
    </row>
    <row r="487" spans="27:33" x14ac:dyDescent="0.2">
      <c r="AA487" s="54">
        <v>484</v>
      </c>
      <c r="AB487" s="13">
        <f>[2]国家城池攻打!AL487</f>
        <v>2874661526.699554</v>
      </c>
      <c r="AC487" s="13">
        <f>[2]国家城池攻打!AM487</f>
        <v>2975377883.7998347</v>
      </c>
      <c r="AD487" s="13">
        <f>[2]国家城池攻打!AN487</f>
        <v>251225618.72759914</v>
      </c>
      <c r="AE487" s="13">
        <f>[2]国家城池攻打!AO487</f>
        <v>47895863.244847894</v>
      </c>
      <c r="AF487" s="13">
        <f>[2]国家城池攻打!AP487</f>
        <v>14210634.743133178</v>
      </c>
      <c r="AG487" s="13">
        <f>[2]国家城池攻打!AQ487</f>
        <v>6163371527.2149696</v>
      </c>
    </row>
    <row r="488" spans="27:33" x14ac:dyDescent="0.2">
      <c r="AA488" s="54">
        <v>485</v>
      </c>
      <c r="AB488" s="13">
        <f>[2]国家城池攻打!AL488</f>
        <v>2875322721.4968252</v>
      </c>
      <c r="AC488" s="13">
        <f>[2]国家城池攻打!AM488</f>
        <v>2976041826.2935519</v>
      </c>
      <c r="AD488" s="13">
        <f>[2]国家城池攻打!AN488</f>
        <v>251225618.72759914</v>
      </c>
      <c r="AE488" s="13">
        <f>[2]国家城池攻打!AO488</f>
        <v>47895863.244847894</v>
      </c>
      <c r="AF488" s="13">
        <f>[2]国家城池攻打!AP488</f>
        <v>14210634.743133178</v>
      </c>
      <c r="AG488" s="13">
        <f>[2]国家城池攻打!AQ488</f>
        <v>6164696664.5059576</v>
      </c>
    </row>
    <row r="489" spans="27:33" x14ac:dyDescent="0.2">
      <c r="AA489" s="54">
        <v>486</v>
      </c>
      <c r="AB489" s="13">
        <f>[2]国家城池攻打!AL489</f>
        <v>2875983916.2940955</v>
      </c>
      <c r="AC489" s="13">
        <f>[2]国家城池攻打!AM489</f>
        <v>2976705768.7872691</v>
      </c>
      <c r="AD489" s="13">
        <f>[2]国家城池攻打!AN489</f>
        <v>251225618.72759914</v>
      </c>
      <c r="AE489" s="13">
        <f>[2]国家城池攻打!AO489</f>
        <v>47895863.244847894</v>
      </c>
      <c r="AF489" s="13">
        <f>[2]国家城池攻打!AP489</f>
        <v>14210634.743133178</v>
      </c>
      <c r="AG489" s="13">
        <f>[2]国家城池攻打!AQ489</f>
        <v>6166021801.7969456</v>
      </c>
    </row>
    <row r="490" spans="27:33" x14ac:dyDescent="0.2">
      <c r="AA490" s="54">
        <v>487</v>
      </c>
      <c r="AB490" s="13">
        <f>[2]国家城池攻打!AL490</f>
        <v>2876645111.0913658</v>
      </c>
      <c r="AC490" s="13">
        <f>[2]国家城池攻打!AM490</f>
        <v>2977369711.2809873</v>
      </c>
      <c r="AD490" s="13">
        <f>[2]国家城池攻打!AN490</f>
        <v>251225618.72759914</v>
      </c>
      <c r="AE490" s="13">
        <f>[2]国家城池攻打!AO490</f>
        <v>47895863.244847894</v>
      </c>
      <c r="AF490" s="13">
        <f>[2]国家城池攻打!AP490</f>
        <v>14210634.743133178</v>
      </c>
      <c r="AG490" s="13">
        <f>[2]国家城池攻打!AQ490</f>
        <v>6167346939.0879335</v>
      </c>
    </row>
    <row r="491" spans="27:33" x14ac:dyDescent="0.2">
      <c r="AA491" s="54">
        <v>488</v>
      </c>
      <c r="AB491" s="13">
        <f>[2]国家城池攻打!AL491</f>
        <v>2877306305.8886366</v>
      </c>
      <c r="AC491" s="13">
        <f>[2]国家城池攻打!AM491</f>
        <v>2978033653.7747049</v>
      </c>
      <c r="AD491" s="13">
        <f>[2]国家城池攻打!AN491</f>
        <v>251225618.72759914</v>
      </c>
      <c r="AE491" s="13">
        <f>[2]国家城池攻打!AO491</f>
        <v>47895863.244847894</v>
      </c>
      <c r="AF491" s="13">
        <f>[2]国家城池攻打!AP491</f>
        <v>14210634.743133178</v>
      </c>
      <c r="AG491" s="13">
        <f>[2]国家城池攻打!AQ491</f>
        <v>6168672076.3789225</v>
      </c>
    </row>
    <row r="492" spans="27:33" x14ac:dyDescent="0.2">
      <c r="AA492" s="54">
        <v>489</v>
      </c>
      <c r="AB492" s="13">
        <f>[2]国家城池攻打!AL492</f>
        <v>2877967500.6859069</v>
      </c>
      <c r="AC492" s="13">
        <f>[2]国家城池攻打!AM492</f>
        <v>2978697596.2684221</v>
      </c>
      <c r="AD492" s="13">
        <f>[2]国家城池攻打!AN492</f>
        <v>251225618.72759914</v>
      </c>
      <c r="AE492" s="13">
        <f>[2]国家城池攻打!AO492</f>
        <v>47895863.244847894</v>
      </c>
      <c r="AF492" s="13">
        <f>[2]国家城池攻打!AP492</f>
        <v>14210634.743133178</v>
      </c>
      <c r="AG492" s="13">
        <f>[2]国家城池攻打!AQ492</f>
        <v>6169997213.6699095</v>
      </c>
    </row>
    <row r="493" spans="27:33" x14ac:dyDescent="0.2">
      <c r="AA493" s="54">
        <v>490</v>
      </c>
      <c r="AB493" s="13">
        <f>[2]国家城池攻打!AL493</f>
        <v>2878628695.4831772</v>
      </c>
      <c r="AC493" s="13">
        <f>[2]国家城池攻打!AM493</f>
        <v>2979361538.7621393</v>
      </c>
      <c r="AD493" s="13">
        <f>[2]国家城池攻打!AN493</f>
        <v>251225618.72759914</v>
      </c>
      <c r="AE493" s="13">
        <f>[2]国家城池攻打!AO493</f>
        <v>47895863.244847894</v>
      </c>
      <c r="AF493" s="13">
        <f>[2]国家城池攻打!AP493</f>
        <v>14210634.743133178</v>
      </c>
      <c r="AG493" s="13">
        <f>[2]国家城池攻打!AQ493</f>
        <v>6171322350.9608974</v>
      </c>
    </row>
    <row r="494" spans="27:33" x14ac:dyDescent="0.2">
      <c r="AA494" s="54">
        <v>491</v>
      </c>
      <c r="AB494" s="13">
        <f>[2]国家城池攻打!AL494</f>
        <v>2879289890.2804475</v>
      </c>
      <c r="AC494" s="13">
        <f>[2]国家城池攻打!AM494</f>
        <v>2980025481.2558575</v>
      </c>
      <c r="AD494" s="13">
        <f>[2]国家城池攻打!AN494</f>
        <v>251225618.72759914</v>
      </c>
      <c r="AE494" s="13">
        <f>[2]国家城池攻打!AO494</f>
        <v>47895863.244847894</v>
      </c>
      <c r="AF494" s="13">
        <f>[2]国家城池攻打!AP494</f>
        <v>14210634.743133178</v>
      </c>
      <c r="AG494" s="13">
        <f>[2]国家城池攻打!AQ494</f>
        <v>6172647488.2518854</v>
      </c>
    </row>
    <row r="495" spans="27:33" x14ac:dyDescent="0.2">
      <c r="AA495" s="54">
        <v>492</v>
      </c>
      <c r="AB495" s="13">
        <f>[2]国家城池攻打!AL495</f>
        <v>2879951085.0777178</v>
      </c>
      <c r="AC495" s="13">
        <f>[2]国家城池攻打!AM495</f>
        <v>2980689423.7495747</v>
      </c>
      <c r="AD495" s="13">
        <f>[2]国家城池攻打!AN495</f>
        <v>251225618.72759914</v>
      </c>
      <c r="AE495" s="13">
        <f>[2]国家城池攻打!AO495</f>
        <v>47895863.244847894</v>
      </c>
      <c r="AF495" s="13">
        <f>[2]国家城池攻打!AP495</f>
        <v>14210634.743133178</v>
      </c>
      <c r="AG495" s="13">
        <f>[2]国家城池攻打!AQ495</f>
        <v>6173972625.5428734</v>
      </c>
    </row>
    <row r="496" spans="27:33" x14ac:dyDescent="0.2">
      <c r="AA496" s="54">
        <v>493</v>
      </c>
      <c r="AB496" s="13">
        <f>[2]国家城池攻打!AL496</f>
        <v>2880612279.8749881</v>
      </c>
      <c r="AC496" s="13">
        <f>[2]国家城池攻打!AM496</f>
        <v>2981353366.2432919</v>
      </c>
      <c r="AD496" s="13">
        <f>[2]国家城池攻打!AN496</f>
        <v>251225618.72759914</v>
      </c>
      <c r="AE496" s="13">
        <f>[2]国家城池攻打!AO496</f>
        <v>47895863.244847894</v>
      </c>
      <c r="AF496" s="13">
        <f>[2]国家城池攻打!AP496</f>
        <v>14210634.743133178</v>
      </c>
      <c r="AG496" s="13">
        <f>[2]国家城池攻打!AQ496</f>
        <v>6175297762.8338614</v>
      </c>
    </row>
    <row r="497" spans="27:33" x14ac:dyDescent="0.2">
      <c r="AA497" s="54">
        <v>494</v>
      </c>
      <c r="AB497" s="13">
        <f>[2]国家城池攻打!AL497</f>
        <v>2881273474.6722589</v>
      </c>
      <c r="AC497" s="13">
        <f>[2]国家城池攻打!AM497</f>
        <v>2982017308.73701</v>
      </c>
      <c r="AD497" s="13">
        <f>[2]国家城池攻打!AN497</f>
        <v>251225618.72759914</v>
      </c>
      <c r="AE497" s="13">
        <f>[2]国家城池攻打!AO497</f>
        <v>47895863.244847894</v>
      </c>
      <c r="AF497" s="13">
        <f>[2]国家城池攻打!AP497</f>
        <v>14210634.743133178</v>
      </c>
      <c r="AG497" s="13">
        <f>[2]国家城池攻打!AQ497</f>
        <v>6176622900.1248503</v>
      </c>
    </row>
    <row r="498" spans="27:33" x14ac:dyDescent="0.2">
      <c r="AA498" s="54">
        <v>495</v>
      </c>
      <c r="AB498" s="13">
        <f>[2]国家城池攻打!AL498</f>
        <v>2881934669.4695292</v>
      </c>
      <c r="AC498" s="13">
        <f>[2]国家城池攻打!AM498</f>
        <v>2982681251.2307277</v>
      </c>
      <c r="AD498" s="13">
        <f>[2]国家城池攻打!AN498</f>
        <v>251225618.72759914</v>
      </c>
      <c r="AE498" s="13">
        <f>[2]国家城池攻打!AO498</f>
        <v>47895863.244847894</v>
      </c>
      <c r="AF498" s="13">
        <f>[2]国家城池攻打!AP498</f>
        <v>14210634.743133178</v>
      </c>
      <c r="AG498" s="13">
        <f>[2]国家城池攻打!AQ498</f>
        <v>6177948037.4158373</v>
      </c>
    </row>
    <row r="499" spans="27:33" x14ac:dyDescent="0.2">
      <c r="AA499" s="54">
        <v>496</v>
      </c>
      <c r="AB499" s="13">
        <f>[2]国家城池攻打!AL499</f>
        <v>2882595864.2667999</v>
      </c>
      <c r="AC499" s="13">
        <f>[2]国家城池攻打!AM499</f>
        <v>2983345193.7244449</v>
      </c>
      <c r="AD499" s="13">
        <f>[2]国家城池攻打!AN499</f>
        <v>251225618.72759914</v>
      </c>
      <c r="AE499" s="13">
        <f>[2]国家城池攻打!AO499</f>
        <v>47895863.244847894</v>
      </c>
      <c r="AF499" s="13">
        <f>[2]国家城池攻打!AP499</f>
        <v>14210634.743133178</v>
      </c>
      <c r="AG499" s="13">
        <f>[2]国家城池攻打!AQ499</f>
        <v>6179273174.7068262</v>
      </c>
    </row>
    <row r="500" spans="27:33" x14ac:dyDescent="0.2">
      <c r="AA500" s="54">
        <v>497</v>
      </c>
      <c r="AB500" s="13">
        <f>[2]国家城池攻打!AL500</f>
        <v>2883257059.0640707</v>
      </c>
      <c r="AC500" s="13">
        <f>[2]国家城池攻打!AM500</f>
        <v>2984009136.2181621</v>
      </c>
      <c r="AD500" s="13">
        <f>[2]国家城池攻打!AN500</f>
        <v>251225618.72759914</v>
      </c>
      <c r="AE500" s="13">
        <f>[2]国家城池攻打!AO500</f>
        <v>47895863.244847894</v>
      </c>
      <c r="AF500" s="13">
        <f>[2]国家城池攻打!AP500</f>
        <v>14210634.743133178</v>
      </c>
      <c r="AG500" s="13">
        <f>[2]国家城池攻打!AQ500</f>
        <v>6180598311.9978132</v>
      </c>
    </row>
    <row r="501" spans="27:33" x14ac:dyDescent="0.2">
      <c r="AA501" s="54">
        <v>498</v>
      </c>
      <c r="AB501" s="13">
        <f>[2]国家城池攻打!AL501</f>
        <v>2883918253.861341</v>
      </c>
      <c r="AC501" s="13">
        <f>[2]国家城池攻打!AM501</f>
        <v>2984673078.7118802</v>
      </c>
      <c r="AD501" s="13">
        <f>[2]国家城池攻打!AN501</f>
        <v>251225618.72759914</v>
      </c>
      <c r="AE501" s="13">
        <f>[2]国家城池攻打!AO501</f>
        <v>47895863.244847894</v>
      </c>
      <c r="AF501" s="13">
        <f>[2]国家城池攻打!AP501</f>
        <v>14210634.743133178</v>
      </c>
      <c r="AG501" s="13">
        <f>[2]国家城池攻打!AQ501</f>
        <v>6181923449.2888021</v>
      </c>
    </row>
    <row r="502" spans="27:33" x14ac:dyDescent="0.2">
      <c r="AA502" s="54">
        <v>499</v>
      </c>
      <c r="AB502" s="13">
        <f>[2]国家城池攻打!AL502</f>
        <v>2884579448.6586113</v>
      </c>
      <c r="AC502" s="13">
        <f>[2]国家城池攻打!AM502</f>
        <v>2985337021.2055974</v>
      </c>
      <c r="AD502" s="13">
        <f>[2]国家城池攻打!AN502</f>
        <v>251225618.72759914</v>
      </c>
      <c r="AE502" s="13">
        <f>[2]国家城池攻打!AO502</f>
        <v>47895863.244847894</v>
      </c>
      <c r="AF502" s="13">
        <f>[2]国家城池攻打!AP502</f>
        <v>14210634.743133178</v>
      </c>
      <c r="AG502" s="13">
        <f>[2]国家城池攻打!AQ502</f>
        <v>6183248586.5797892</v>
      </c>
    </row>
    <row r="503" spans="27:33" x14ac:dyDescent="0.2">
      <c r="AA503" s="54">
        <v>500</v>
      </c>
      <c r="AB503" s="13">
        <f>[2]国家城池攻打!AL503</f>
        <v>2885240643.4558816</v>
      </c>
      <c r="AC503" s="13">
        <f>[2]国家城池攻打!AM503</f>
        <v>2986000963.6993146</v>
      </c>
      <c r="AD503" s="13">
        <f>[2]国家城池攻打!AN503</f>
        <v>251225618.72759914</v>
      </c>
      <c r="AE503" s="13">
        <f>[2]国家城池攻打!AO503</f>
        <v>47895863.244847894</v>
      </c>
      <c r="AF503" s="13">
        <f>[2]国家城池攻打!AP503</f>
        <v>14210634.743133178</v>
      </c>
      <c r="AG503" s="13">
        <f>[2]国家城池攻打!AQ503</f>
        <v>6184573723.8707771</v>
      </c>
    </row>
    <row r="504" spans="27:33" x14ac:dyDescent="0.2">
      <c r="AA504" s="54">
        <v>501</v>
      </c>
      <c r="AB504" s="13">
        <f>[2]国家城池攻打!AL504</f>
        <v>2885901838.2531519</v>
      </c>
      <c r="AC504" s="13">
        <f>[2]国家城池攻打!AM504</f>
        <v>2986664906.1930323</v>
      </c>
      <c r="AD504" s="13">
        <f>[2]国家城池攻打!AN504</f>
        <v>251225618.72759914</v>
      </c>
      <c r="AE504" s="13">
        <f>[2]国家城池攻打!AO504</f>
        <v>47895863.244847894</v>
      </c>
      <c r="AF504" s="13">
        <f>[2]国家城池攻打!AP504</f>
        <v>14210634.743133178</v>
      </c>
      <c r="AG504" s="13">
        <f>[2]国家城池攻打!AQ504</f>
        <v>6185898861.1617651</v>
      </c>
    </row>
    <row r="505" spans="27:33" x14ac:dyDescent="0.2">
      <c r="AA505" s="54">
        <v>502</v>
      </c>
      <c r="AB505" s="13">
        <f>[2]国家城池攻打!AL505</f>
        <v>2886563033.0504222</v>
      </c>
      <c r="AC505" s="13">
        <f>[2]国家城池攻打!AM505</f>
        <v>2987328848.6867504</v>
      </c>
      <c r="AD505" s="13">
        <f>[2]国家城池攻打!AN505</f>
        <v>251225618.72759914</v>
      </c>
      <c r="AE505" s="13">
        <f>[2]国家城池攻打!AO505</f>
        <v>47895863.244847894</v>
      </c>
      <c r="AF505" s="13">
        <f>[2]国家城池攻打!AP505</f>
        <v>14210634.743133178</v>
      </c>
      <c r="AG505" s="13">
        <f>[2]国家城池攻打!AQ505</f>
        <v>6187223998.452754</v>
      </c>
    </row>
    <row r="506" spans="27:33" x14ac:dyDescent="0.2">
      <c r="AA506" s="54">
        <v>503</v>
      </c>
      <c r="AB506" s="13">
        <f>[2]国家城池攻打!AL506</f>
        <v>2887224227.847693</v>
      </c>
      <c r="AC506" s="13">
        <f>[2]国家城池攻打!AM506</f>
        <v>2987523223.6031084</v>
      </c>
      <c r="AD506" s="13">
        <f>[2]国家城池攻打!AN506</f>
        <v>251225618.72759914</v>
      </c>
      <c r="AE506" s="13">
        <f>[2]国家城池攻打!AO506</f>
        <v>47895863.244847894</v>
      </c>
      <c r="AF506" s="13">
        <f>[2]国家城池攻打!AP506</f>
        <v>14210634.743133178</v>
      </c>
      <c r="AG506" s="13">
        <f>[2]国家城池攻打!AQ506</f>
        <v>6188079568.1663828</v>
      </c>
    </row>
    <row r="507" spans="27:33" x14ac:dyDescent="0.2">
      <c r="AA507" s="54">
        <v>504</v>
      </c>
      <c r="AB507" s="13">
        <f>[2]国家城池攻打!AL507</f>
        <v>2887885422.6449633</v>
      </c>
      <c r="AC507" s="13">
        <f>[2]国家城池攻打!AM507</f>
        <v>2987523223.6031084</v>
      </c>
      <c r="AD507" s="13">
        <f>[2]国家城池攻打!AN507</f>
        <v>251225618.72759914</v>
      </c>
      <c r="AE507" s="13">
        <f>[2]国家城池攻打!AO507</f>
        <v>47895863.244847894</v>
      </c>
      <c r="AF507" s="13">
        <f>[2]国家城池攻打!AP507</f>
        <v>14210634.743133178</v>
      </c>
      <c r="AG507" s="13">
        <f>[2]国家城池攻打!AQ507</f>
        <v>6188740762.9636526</v>
      </c>
    </row>
    <row r="508" spans="27:33" x14ac:dyDescent="0.2">
      <c r="AA508" s="54">
        <v>505</v>
      </c>
      <c r="AB508" s="13">
        <f>[2]国家城池攻打!AL508</f>
        <v>2888546617.442234</v>
      </c>
      <c r="AC508" s="13">
        <f>[2]国家城池攻打!AM508</f>
        <v>2987523223.6031084</v>
      </c>
      <c r="AD508" s="13">
        <f>[2]国家城池攻打!AN508</f>
        <v>251225618.72759914</v>
      </c>
      <c r="AE508" s="13">
        <f>[2]国家城池攻打!AO508</f>
        <v>47895863.244847894</v>
      </c>
      <c r="AF508" s="13">
        <f>[2]国家城池攻打!AP508</f>
        <v>14210634.743133178</v>
      </c>
      <c r="AG508" s="13">
        <f>[2]国家城池攻打!AQ508</f>
        <v>6189401957.7609234</v>
      </c>
    </row>
    <row r="509" spans="27:33" x14ac:dyDescent="0.2">
      <c r="AA509" s="54">
        <v>506</v>
      </c>
      <c r="AB509" s="13">
        <f>[2]国家城池攻打!AL509</f>
        <v>2889207812.2395048</v>
      </c>
      <c r="AC509" s="13">
        <f>[2]国家城池攻打!AM509</f>
        <v>2987523223.6031084</v>
      </c>
      <c r="AD509" s="13">
        <f>[2]国家城池攻打!AN509</f>
        <v>251225618.72759914</v>
      </c>
      <c r="AE509" s="13">
        <f>[2]国家城池攻打!AO509</f>
        <v>47895863.244847894</v>
      </c>
      <c r="AF509" s="13">
        <f>[2]国家城池攻打!AP509</f>
        <v>14210634.743133178</v>
      </c>
      <c r="AG509" s="13">
        <f>[2]国家城池攻打!AQ509</f>
        <v>6190063152.5581942</v>
      </c>
    </row>
    <row r="510" spans="27:33" x14ac:dyDescent="0.2">
      <c r="AA510" s="54">
        <v>507</v>
      </c>
      <c r="AB510" s="13">
        <f>[2]国家城池攻打!AL510</f>
        <v>2889869007.0367751</v>
      </c>
      <c r="AC510" s="13">
        <f>[2]国家城池攻打!AM510</f>
        <v>2987523223.6031084</v>
      </c>
      <c r="AD510" s="13">
        <f>[2]国家城池攻打!AN510</f>
        <v>251225618.72759914</v>
      </c>
      <c r="AE510" s="13">
        <f>[2]国家城池攻打!AO510</f>
        <v>47895863.244847894</v>
      </c>
      <c r="AF510" s="13">
        <f>[2]国家城池攻打!AP510</f>
        <v>14210634.743133178</v>
      </c>
      <c r="AG510" s="13">
        <f>[2]国家城池攻打!AQ510</f>
        <v>6190724347.355464</v>
      </c>
    </row>
    <row r="511" spans="27:33" x14ac:dyDescent="0.2">
      <c r="AA511" s="54">
        <v>508</v>
      </c>
      <c r="AB511" s="13">
        <f>[2]国家城池攻打!AL511</f>
        <v>2890530201.8340454</v>
      </c>
      <c r="AC511" s="13">
        <f>[2]国家城池攻打!AM511</f>
        <v>2987523223.6031084</v>
      </c>
      <c r="AD511" s="13">
        <f>[2]国家城池攻打!AN511</f>
        <v>251225618.72759914</v>
      </c>
      <c r="AE511" s="13">
        <f>[2]国家城池攻打!AO511</f>
        <v>47895863.244847894</v>
      </c>
      <c r="AF511" s="13">
        <f>[2]国家城池攻打!AP511</f>
        <v>14210634.743133178</v>
      </c>
      <c r="AG511" s="13">
        <f>[2]国家城池攻打!AQ511</f>
        <v>6191385542.1527348</v>
      </c>
    </row>
    <row r="512" spans="27:33" x14ac:dyDescent="0.2">
      <c r="AA512" s="54">
        <v>509</v>
      </c>
      <c r="AB512" s="13">
        <f>[2]国家城池攻打!AL512</f>
        <v>2891191396.6313157</v>
      </c>
      <c r="AC512" s="13">
        <f>[2]国家城池攻打!AM512</f>
        <v>2987523223.6031084</v>
      </c>
      <c r="AD512" s="13">
        <f>[2]国家城池攻打!AN512</f>
        <v>251225618.72759914</v>
      </c>
      <c r="AE512" s="13">
        <f>[2]国家城池攻打!AO512</f>
        <v>47895863.244847894</v>
      </c>
      <c r="AF512" s="13">
        <f>[2]国家城池攻打!AP512</f>
        <v>14210634.743133178</v>
      </c>
      <c r="AG512" s="13">
        <f>[2]国家城池攻打!AQ512</f>
        <v>6192046736.9500055</v>
      </c>
    </row>
    <row r="513" spans="27:33" x14ac:dyDescent="0.2">
      <c r="AA513" s="54">
        <v>510</v>
      </c>
      <c r="AB513" s="13">
        <f>[2]国家城池攻打!AL513</f>
        <v>2891852591.428586</v>
      </c>
      <c r="AC513" s="13">
        <f>[2]国家城池攻打!AM513</f>
        <v>2987523223.6031084</v>
      </c>
      <c r="AD513" s="13">
        <f>[2]国家城池攻打!AN513</f>
        <v>251225618.72759914</v>
      </c>
      <c r="AE513" s="13">
        <f>[2]国家城池攻打!AO513</f>
        <v>47895863.244847894</v>
      </c>
      <c r="AF513" s="13">
        <f>[2]国家城池攻打!AP513</f>
        <v>14210634.743133178</v>
      </c>
      <c r="AG513" s="13">
        <f>[2]国家城池攻打!AQ513</f>
        <v>6192707931.7472754</v>
      </c>
    </row>
    <row r="514" spans="27:33" x14ac:dyDescent="0.2">
      <c r="AA514" s="54">
        <v>511</v>
      </c>
      <c r="AB514" s="13">
        <f>[2]国家城池攻打!AL514</f>
        <v>2892513786.2258563</v>
      </c>
      <c r="AC514" s="13">
        <f>[2]国家城池攻打!AM514</f>
        <v>2987523223.6031084</v>
      </c>
      <c r="AD514" s="13">
        <f>[2]国家城池攻打!AN514</f>
        <v>251225618.72759914</v>
      </c>
      <c r="AE514" s="13">
        <f>[2]国家城池攻打!AO514</f>
        <v>47895863.244847894</v>
      </c>
      <c r="AF514" s="13">
        <f>[2]国家城池攻打!AP514</f>
        <v>14210634.743133178</v>
      </c>
      <c r="AG514" s="13">
        <f>[2]国家城池攻打!AQ514</f>
        <v>6193369126.5445452</v>
      </c>
    </row>
    <row r="515" spans="27:33" x14ac:dyDescent="0.2">
      <c r="AA515" s="54">
        <v>512</v>
      </c>
      <c r="AB515" s="13">
        <f>[2]国家城池攻打!AL515</f>
        <v>2893133466.844183</v>
      </c>
      <c r="AC515" s="13">
        <f>[2]国家城池攻打!AM515</f>
        <v>2987523223.6031084</v>
      </c>
      <c r="AD515" s="13">
        <f>[2]国家城池攻打!AN515</f>
        <v>251225618.72759914</v>
      </c>
      <c r="AE515" s="13">
        <f>[2]国家城池攻打!AO515</f>
        <v>47895863.244847894</v>
      </c>
      <c r="AF515" s="13">
        <f>[2]国家城池攻打!AP515</f>
        <v>14210634.743133178</v>
      </c>
      <c r="AG515" s="13">
        <f>[2]国家城池攻打!AQ515</f>
        <v>6193988807.1628723</v>
      </c>
    </row>
    <row r="516" spans="27:33" x14ac:dyDescent="0.2">
      <c r="AA516" s="54">
        <v>513</v>
      </c>
      <c r="AB516" s="13">
        <f>[2]国家城池攻打!AL516</f>
        <v>2893753147.4625101</v>
      </c>
      <c r="AC516" s="13">
        <f>[2]国家城池攻打!AM516</f>
        <v>2987523223.6031084</v>
      </c>
      <c r="AD516" s="13">
        <f>[2]国家城池攻打!AN516</f>
        <v>251225618.72759914</v>
      </c>
      <c r="AE516" s="13">
        <f>[2]国家城池攻打!AO516</f>
        <v>47895863.244847894</v>
      </c>
      <c r="AF516" s="13">
        <f>[2]国家城池攻打!AP516</f>
        <v>14210634.743133178</v>
      </c>
      <c r="AG516" s="13">
        <f>[2]国家城池攻打!AQ516</f>
        <v>6194608487.7811995</v>
      </c>
    </row>
    <row r="517" spans="27:33" x14ac:dyDescent="0.2">
      <c r="AA517" s="54">
        <v>514</v>
      </c>
      <c r="AB517" s="13">
        <f>[2]国家城池攻打!AL517</f>
        <v>2894372828.0808372</v>
      </c>
      <c r="AC517" s="13">
        <f>[2]国家城池攻打!AM517</f>
        <v>2987523223.6031084</v>
      </c>
      <c r="AD517" s="13">
        <f>[2]国家城池攻打!AN517</f>
        <v>251225618.72759914</v>
      </c>
      <c r="AE517" s="13">
        <f>[2]国家城池攻打!AO517</f>
        <v>47895863.244847894</v>
      </c>
      <c r="AF517" s="13">
        <f>[2]国家城池攻打!AP517</f>
        <v>14210634.743133178</v>
      </c>
      <c r="AG517" s="13">
        <f>[2]国家城池攻打!AQ517</f>
        <v>6195228168.3995266</v>
      </c>
    </row>
    <row r="518" spans="27:33" x14ac:dyDescent="0.2">
      <c r="AA518" s="54">
        <v>515</v>
      </c>
      <c r="AB518" s="13">
        <f>[2]国家城池攻打!AL518</f>
        <v>2894992508.6991644</v>
      </c>
      <c r="AC518" s="13">
        <f>[2]国家城池攻打!AM518</f>
        <v>2987523223.6031084</v>
      </c>
      <c r="AD518" s="13">
        <f>[2]国家城池攻打!AN518</f>
        <v>251225618.72759914</v>
      </c>
      <c r="AE518" s="13">
        <f>[2]国家城池攻打!AO518</f>
        <v>47895863.244847894</v>
      </c>
      <c r="AF518" s="13">
        <f>[2]国家城池攻打!AP518</f>
        <v>14210634.743133178</v>
      </c>
      <c r="AG518" s="13">
        <f>[2]国家城池攻打!AQ518</f>
        <v>6195847849.0178537</v>
      </c>
    </row>
    <row r="519" spans="27:33" x14ac:dyDescent="0.2">
      <c r="AA519" s="54">
        <v>516</v>
      </c>
      <c r="AB519" s="13">
        <f>[2]国家城池攻打!AL519</f>
        <v>2895612189.3174911</v>
      </c>
      <c r="AC519" s="13">
        <f>[2]国家城池攻打!AM519</f>
        <v>2987523223.6031084</v>
      </c>
      <c r="AD519" s="13">
        <f>[2]国家城池攻打!AN519</f>
        <v>251225618.72759914</v>
      </c>
      <c r="AE519" s="13">
        <f>[2]国家城池攻打!AO519</f>
        <v>47895863.244847894</v>
      </c>
      <c r="AF519" s="13">
        <f>[2]国家城池攻打!AP519</f>
        <v>14210634.743133178</v>
      </c>
      <c r="AG519" s="13">
        <f>[2]国家城池攻打!AQ519</f>
        <v>6196467529.6361799</v>
      </c>
    </row>
    <row r="520" spans="27:33" x14ac:dyDescent="0.2">
      <c r="AA520" s="54">
        <v>517</v>
      </c>
      <c r="AB520" s="13">
        <f>[2]国家城池攻打!AL520</f>
        <v>2896231869.9358182</v>
      </c>
      <c r="AC520" s="13">
        <f>[2]国家城池攻打!AM520</f>
        <v>2987523223.6031084</v>
      </c>
      <c r="AD520" s="13">
        <f>[2]国家城池攻打!AN520</f>
        <v>251225618.72759914</v>
      </c>
      <c r="AE520" s="13">
        <f>[2]国家城池攻打!AO520</f>
        <v>47895863.244847894</v>
      </c>
      <c r="AF520" s="13">
        <f>[2]国家城池攻打!AP520</f>
        <v>14210634.743133178</v>
      </c>
      <c r="AG520" s="13">
        <f>[2]国家城池攻打!AQ520</f>
        <v>6197087210.254508</v>
      </c>
    </row>
    <row r="521" spans="27:33" x14ac:dyDescent="0.2">
      <c r="AA521" s="54">
        <v>518</v>
      </c>
      <c r="AB521" s="13">
        <f>[2]国家城池攻打!AL521</f>
        <v>2896851550.5541449</v>
      </c>
      <c r="AC521" s="13">
        <f>[2]国家城池攻打!AM521</f>
        <v>2987523223.6031084</v>
      </c>
      <c r="AD521" s="13">
        <f>[2]国家城池攻打!AN521</f>
        <v>251225618.72759914</v>
      </c>
      <c r="AE521" s="13">
        <f>[2]国家城池攻打!AO521</f>
        <v>47895863.244847894</v>
      </c>
      <c r="AF521" s="13">
        <f>[2]国家城池攻打!AP521</f>
        <v>14210634.743133178</v>
      </c>
      <c r="AG521" s="13">
        <f>[2]国家城池攻打!AQ521</f>
        <v>6197706890.8728342</v>
      </c>
    </row>
    <row r="522" spans="27:33" x14ac:dyDescent="0.2">
      <c r="AA522" s="54">
        <v>519</v>
      </c>
      <c r="AB522" s="13">
        <f>[2]国家城池攻打!AL522</f>
        <v>2897471231.172472</v>
      </c>
      <c r="AC522" s="13">
        <f>[2]国家城池攻打!AM522</f>
        <v>2987523223.6031084</v>
      </c>
      <c r="AD522" s="13">
        <f>[2]国家城池攻打!AN522</f>
        <v>251225618.72759914</v>
      </c>
      <c r="AE522" s="13">
        <f>[2]国家城池攻打!AO522</f>
        <v>47895863.244847894</v>
      </c>
      <c r="AF522" s="13">
        <f>[2]国家城池攻打!AP522</f>
        <v>14210634.743133178</v>
      </c>
      <c r="AG522" s="13">
        <f>[2]国家城池攻打!AQ522</f>
        <v>6198326571.4911613</v>
      </c>
    </row>
    <row r="523" spans="27:33" x14ac:dyDescent="0.2">
      <c r="AA523" s="54">
        <v>520</v>
      </c>
      <c r="AB523" s="13">
        <f>[2]国家城池攻打!AL523</f>
        <v>2898090911.7907987</v>
      </c>
      <c r="AC523" s="13">
        <f>[2]国家城池攻打!AM523</f>
        <v>2987523223.6031084</v>
      </c>
      <c r="AD523" s="13">
        <f>[2]国家城池攻打!AN523</f>
        <v>251225618.72759914</v>
      </c>
      <c r="AE523" s="13">
        <f>[2]国家城池攻打!AO523</f>
        <v>47895863.244847894</v>
      </c>
      <c r="AF523" s="13">
        <f>[2]国家城池攻打!AP523</f>
        <v>14210634.743133178</v>
      </c>
      <c r="AG523" s="13">
        <f>[2]国家城池攻打!AQ523</f>
        <v>6198946252.1094885</v>
      </c>
    </row>
    <row r="524" spans="27:33" x14ac:dyDescent="0.2">
      <c r="AA524" s="54">
        <v>521</v>
      </c>
      <c r="AB524" s="13">
        <f>[2]国家城池攻打!AL524</f>
        <v>2898710592.4091258</v>
      </c>
      <c r="AC524" s="13">
        <f>[2]国家城池攻打!AM524</f>
        <v>2987523223.6031084</v>
      </c>
      <c r="AD524" s="13">
        <f>[2]国家城池攻打!AN524</f>
        <v>251225618.72759914</v>
      </c>
      <c r="AE524" s="13">
        <f>[2]国家城池攻打!AO524</f>
        <v>47895863.244847894</v>
      </c>
      <c r="AF524" s="13">
        <f>[2]国家城池攻打!AP524</f>
        <v>14210634.743133178</v>
      </c>
      <c r="AG524" s="13">
        <f>[2]国家城池攻打!AQ524</f>
        <v>6199565932.7278147</v>
      </c>
    </row>
    <row r="525" spans="27:33" x14ac:dyDescent="0.2">
      <c r="AA525" s="54">
        <v>522</v>
      </c>
      <c r="AB525" s="13">
        <f>[2]国家城池攻打!AL525</f>
        <v>2899330273.0274529</v>
      </c>
      <c r="AC525" s="13">
        <f>[2]国家城池攻打!AM525</f>
        <v>2987523223.6031084</v>
      </c>
      <c r="AD525" s="13">
        <f>[2]国家城池攻打!AN525</f>
        <v>251225618.72759914</v>
      </c>
      <c r="AE525" s="13">
        <f>[2]国家城池攻打!AO525</f>
        <v>47895863.244847894</v>
      </c>
      <c r="AF525" s="13">
        <f>[2]国家城池攻打!AP525</f>
        <v>14210634.743133178</v>
      </c>
      <c r="AG525" s="13">
        <f>[2]国家城池攻打!AQ525</f>
        <v>6200185613.3461428</v>
      </c>
    </row>
    <row r="526" spans="27:33" x14ac:dyDescent="0.2">
      <c r="AA526" s="54">
        <v>523</v>
      </c>
      <c r="AB526" s="13">
        <f>[2]国家城池攻打!AL526</f>
        <v>2899949953.6457796</v>
      </c>
      <c r="AC526" s="13">
        <f>[2]国家城池攻打!AM526</f>
        <v>2987523223.6031084</v>
      </c>
      <c r="AD526" s="13">
        <f>[2]国家城池攻打!AN526</f>
        <v>251225618.72759914</v>
      </c>
      <c r="AE526" s="13">
        <f>[2]国家城池攻打!AO526</f>
        <v>47895863.244847894</v>
      </c>
      <c r="AF526" s="13">
        <f>[2]国家城池攻打!AP526</f>
        <v>14210634.743133178</v>
      </c>
      <c r="AG526" s="13">
        <f>[2]国家城池攻打!AQ526</f>
        <v>6200805293.964469</v>
      </c>
    </row>
    <row r="527" spans="27:33" x14ac:dyDescent="0.2">
      <c r="AA527" s="54">
        <v>524</v>
      </c>
      <c r="AB527" s="13">
        <f>[2]国家城池攻打!AL527</f>
        <v>2900569634.2641063</v>
      </c>
      <c r="AC527" s="13">
        <f>[2]国家城池攻打!AM527</f>
        <v>2987523223.6031084</v>
      </c>
      <c r="AD527" s="13">
        <f>[2]国家城池攻打!AN527</f>
        <v>251225618.72759914</v>
      </c>
      <c r="AE527" s="13">
        <f>[2]国家城池攻打!AO527</f>
        <v>47895863.244847894</v>
      </c>
      <c r="AF527" s="13">
        <f>[2]国家城池攻打!AP527</f>
        <v>14210634.743133178</v>
      </c>
      <c r="AG527" s="13">
        <f>[2]国家城池攻打!AQ527</f>
        <v>6201424974.5827951</v>
      </c>
    </row>
    <row r="528" spans="27:33" x14ac:dyDescent="0.2">
      <c r="AA528" s="54">
        <v>525</v>
      </c>
      <c r="AB528" s="13">
        <f>[2]国家城池攻打!AL528</f>
        <v>2901189314.8824334</v>
      </c>
      <c r="AC528" s="13">
        <f>[2]国家城池攻打!AM528</f>
        <v>2987523223.6031084</v>
      </c>
      <c r="AD528" s="13">
        <f>[2]国家城池攻打!AN528</f>
        <v>251225618.72759914</v>
      </c>
      <c r="AE528" s="13">
        <f>[2]国家城池攻打!AO528</f>
        <v>47895863.244847894</v>
      </c>
      <c r="AF528" s="13">
        <f>[2]国家城池攻打!AP528</f>
        <v>14210634.743133178</v>
      </c>
      <c r="AG528" s="13">
        <f>[2]国家城池攻打!AQ528</f>
        <v>6202044655.2011232</v>
      </c>
    </row>
    <row r="529" spans="27:33" x14ac:dyDescent="0.2">
      <c r="AA529" s="54">
        <v>526</v>
      </c>
      <c r="AB529" s="13">
        <f>[2]国家城池攻打!AL529</f>
        <v>2901808995.5007601</v>
      </c>
      <c r="AC529" s="13">
        <f>[2]国家城池攻打!AM529</f>
        <v>2987523223.6031084</v>
      </c>
      <c r="AD529" s="13">
        <f>[2]国家城池攻打!AN529</f>
        <v>251225618.72759914</v>
      </c>
      <c r="AE529" s="13">
        <f>[2]国家城池攻打!AO529</f>
        <v>47895863.244847894</v>
      </c>
      <c r="AF529" s="13">
        <f>[2]国家城池攻打!AP529</f>
        <v>14210634.743133178</v>
      </c>
      <c r="AG529" s="13">
        <f>[2]国家城池攻打!AQ529</f>
        <v>6202664335.8194494</v>
      </c>
    </row>
    <row r="530" spans="27:33" x14ac:dyDescent="0.2">
      <c r="AA530" s="54">
        <v>527</v>
      </c>
      <c r="AB530" s="13">
        <f>[2]国家城池攻打!AL530</f>
        <v>2902428676.1190872</v>
      </c>
      <c r="AC530" s="13">
        <f>[2]国家城池攻打!AM530</f>
        <v>2987523223.6031084</v>
      </c>
      <c r="AD530" s="13">
        <f>[2]国家城池攻打!AN530</f>
        <v>251225618.72759914</v>
      </c>
      <c r="AE530" s="13">
        <f>[2]国家城池攻打!AO530</f>
        <v>47895863.244847894</v>
      </c>
      <c r="AF530" s="13">
        <f>[2]国家城池攻打!AP530</f>
        <v>14210634.743133178</v>
      </c>
      <c r="AG530" s="13">
        <f>[2]国家城池攻打!AQ530</f>
        <v>6203284016.4377766</v>
      </c>
    </row>
    <row r="531" spans="27:33" x14ac:dyDescent="0.2">
      <c r="AA531" s="54">
        <v>528</v>
      </c>
      <c r="AB531" s="13">
        <f>[2]国家城池攻打!AL531</f>
        <v>2903048356.7374139</v>
      </c>
      <c r="AC531" s="13">
        <f>[2]国家城池攻打!AM531</f>
        <v>2987523223.6031084</v>
      </c>
      <c r="AD531" s="13">
        <f>[2]国家城池攻打!AN531</f>
        <v>251225618.72759914</v>
      </c>
      <c r="AE531" s="13">
        <f>[2]国家城池攻打!AO531</f>
        <v>47895863.244847894</v>
      </c>
      <c r="AF531" s="13">
        <f>[2]国家城池攻打!AP531</f>
        <v>14210634.743133178</v>
      </c>
      <c r="AG531" s="13">
        <f>[2]国家城池攻打!AQ531</f>
        <v>6203903697.0561037</v>
      </c>
    </row>
    <row r="532" spans="27:33" x14ac:dyDescent="0.2">
      <c r="AA532" s="54">
        <v>529</v>
      </c>
      <c r="AB532" s="13">
        <f>[2]国家城池攻打!AL532</f>
        <v>2903668037.355741</v>
      </c>
      <c r="AC532" s="13">
        <f>[2]国家城池攻打!AM532</f>
        <v>2987523223.6031084</v>
      </c>
      <c r="AD532" s="13">
        <f>[2]国家城池攻打!AN532</f>
        <v>251225618.72759914</v>
      </c>
      <c r="AE532" s="13">
        <f>[2]国家城池攻打!AO532</f>
        <v>47895863.244847894</v>
      </c>
      <c r="AF532" s="13">
        <f>[2]国家城池攻打!AP532</f>
        <v>14210634.743133178</v>
      </c>
      <c r="AG532" s="13">
        <f>[2]国家城池攻打!AQ532</f>
        <v>6204523377.6744299</v>
      </c>
    </row>
    <row r="533" spans="27:33" x14ac:dyDescent="0.2">
      <c r="AA533" s="54">
        <v>530</v>
      </c>
      <c r="AB533" s="13">
        <f>[2]国家城池攻打!AL533</f>
        <v>2904287717.9740682</v>
      </c>
      <c r="AC533" s="13">
        <f>[2]国家城池攻打!AM533</f>
        <v>2987523223.6031084</v>
      </c>
      <c r="AD533" s="13">
        <f>[2]国家城池攻打!AN533</f>
        <v>251225618.72759914</v>
      </c>
      <c r="AE533" s="13">
        <f>[2]国家城池攻打!AO533</f>
        <v>47895863.244847894</v>
      </c>
      <c r="AF533" s="13">
        <f>[2]国家城池攻打!AP533</f>
        <v>14210634.743133178</v>
      </c>
      <c r="AG533" s="13">
        <f>[2]国家城池攻打!AQ533</f>
        <v>6205143058.292758</v>
      </c>
    </row>
    <row r="534" spans="27:33" x14ac:dyDescent="0.2">
      <c r="AA534" s="54">
        <v>531</v>
      </c>
      <c r="AB534" s="13">
        <f>[2]国家城池攻打!AL534</f>
        <v>2904907398.5923948</v>
      </c>
      <c r="AC534" s="13">
        <f>[2]国家城池攻打!AM534</f>
        <v>2987523223.6031084</v>
      </c>
      <c r="AD534" s="13">
        <f>[2]国家城池攻打!AN534</f>
        <v>251225618.72759914</v>
      </c>
      <c r="AE534" s="13">
        <f>[2]国家城池攻打!AO534</f>
        <v>47895863.244847894</v>
      </c>
      <c r="AF534" s="13">
        <f>[2]国家城池攻打!AP534</f>
        <v>14210634.743133178</v>
      </c>
      <c r="AG534" s="13">
        <f>[2]国家城池攻打!AQ534</f>
        <v>6205762738.9110842</v>
      </c>
    </row>
    <row r="535" spans="27:33" x14ac:dyDescent="0.2">
      <c r="AA535" s="54">
        <v>532</v>
      </c>
      <c r="AB535" s="13">
        <f>[2]国家城池攻打!AL535</f>
        <v>2905527079.2107215</v>
      </c>
      <c r="AC535" s="13">
        <f>[2]国家城池攻打!AM535</f>
        <v>2987523223.6031084</v>
      </c>
      <c r="AD535" s="13">
        <f>[2]国家城池攻打!AN535</f>
        <v>251225618.72759914</v>
      </c>
      <c r="AE535" s="13">
        <f>[2]国家城池攻打!AO535</f>
        <v>47895863.244847894</v>
      </c>
      <c r="AF535" s="13">
        <f>[2]国家城池攻打!AP535</f>
        <v>14210634.743133178</v>
      </c>
      <c r="AG535" s="13">
        <f>[2]国家城池攻打!AQ535</f>
        <v>6206382419.5294104</v>
      </c>
    </row>
    <row r="536" spans="27:33" x14ac:dyDescent="0.2">
      <c r="AA536" s="54">
        <v>533</v>
      </c>
      <c r="AB536" s="13">
        <f>[2]国家城池攻打!AL536</f>
        <v>2906146759.8290486</v>
      </c>
      <c r="AC536" s="13">
        <f>[2]国家城池攻打!AM536</f>
        <v>2987523223.6031084</v>
      </c>
      <c r="AD536" s="13">
        <f>[2]国家城池攻打!AN536</f>
        <v>251225618.72759914</v>
      </c>
      <c r="AE536" s="13">
        <f>[2]国家城池攻打!AO536</f>
        <v>47895863.244847894</v>
      </c>
      <c r="AF536" s="13">
        <f>[2]国家城池攻打!AP536</f>
        <v>14210634.743133178</v>
      </c>
      <c r="AG536" s="13">
        <f>[2]国家城池攻打!AQ536</f>
        <v>6207002100.1477385</v>
      </c>
    </row>
    <row r="537" spans="27:33" x14ac:dyDescent="0.2">
      <c r="AA537" s="54">
        <v>534</v>
      </c>
      <c r="AB537" s="13">
        <f>[2]国家城池攻打!AL537</f>
        <v>2906766440.4473758</v>
      </c>
      <c r="AC537" s="13">
        <f>[2]国家城池攻打!AM537</f>
        <v>2987523223.6031084</v>
      </c>
      <c r="AD537" s="13">
        <f>[2]国家城池攻打!AN537</f>
        <v>251225618.72759914</v>
      </c>
      <c r="AE537" s="13">
        <f>[2]国家城池攻打!AO537</f>
        <v>47895863.244847894</v>
      </c>
      <c r="AF537" s="13">
        <f>[2]国家城池攻打!AP537</f>
        <v>14210634.743133178</v>
      </c>
      <c r="AG537" s="13">
        <f>[2]国家城池攻打!AQ537</f>
        <v>6207621780.7660646</v>
      </c>
    </row>
    <row r="538" spans="27:33" x14ac:dyDescent="0.2">
      <c r="AA538" s="54">
        <v>535</v>
      </c>
      <c r="AB538" s="13">
        <f>[2]国家城池攻打!AL538</f>
        <v>2907386121.0657024</v>
      </c>
      <c r="AC538" s="13">
        <f>[2]国家城池攻打!AM538</f>
        <v>2987523223.6031084</v>
      </c>
      <c r="AD538" s="13">
        <f>[2]国家城池攻打!AN538</f>
        <v>251225618.72759914</v>
      </c>
      <c r="AE538" s="13">
        <f>[2]国家城池攻打!AO538</f>
        <v>47895863.244847894</v>
      </c>
      <c r="AF538" s="13">
        <f>[2]国家城池攻打!AP538</f>
        <v>14210634.743133178</v>
      </c>
      <c r="AG538" s="13">
        <f>[2]国家城池攻打!AQ538</f>
        <v>6208241461.3843918</v>
      </c>
    </row>
    <row r="539" spans="27:33" x14ac:dyDescent="0.2">
      <c r="AA539" s="54">
        <v>536</v>
      </c>
      <c r="AB539" s="13">
        <f>[2]国家城池攻打!AL539</f>
        <v>2908005801.6840296</v>
      </c>
      <c r="AC539" s="13">
        <f>[2]国家城池攻打!AM539</f>
        <v>2987523223.6031084</v>
      </c>
      <c r="AD539" s="13">
        <f>[2]国家城池攻打!AN539</f>
        <v>251225618.72759914</v>
      </c>
      <c r="AE539" s="13">
        <f>[2]国家城池攻打!AO539</f>
        <v>47895863.244847894</v>
      </c>
      <c r="AF539" s="13">
        <f>[2]国家城池攻打!AP539</f>
        <v>14210634.743133178</v>
      </c>
      <c r="AG539" s="13">
        <f>[2]国家城池攻打!AQ539</f>
        <v>6208861142.0027189</v>
      </c>
    </row>
    <row r="540" spans="27:33" x14ac:dyDescent="0.2">
      <c r="AA540" s="54">
        <v>537</v>
      </c>
      <c r="AB540" s="13">
        <f>[2]国家城池攻打!AL540</f>
        <v>2908625482.3023567</v>
      </c>
      <c r="AC540" s="13">
        <f>[2]国家城池攻打!AM540</f>
        <v>2987523223.6031084</v>
      </c>
      <c r="AD540" s="13">
        <f>[2]国家城池攻打!AN540</f>
        <v>251225618.72759914</v>
      </c>
      <c r="AE540" s="13">
        <f>[2]国家城池攻打!AO540</f>
        <v>47895863.244847894</v>
      </c>
      <c r="AF540" s="13">
        <f>[2]国家城池攻打!AP540</f>
        <v>14210634.743133178</v>
      </c>
      <c r="AG540" s="13">
        <f>[2]国家城池攻打!AQ540</f>
        <v>6209480822.6210461</v>
      </c>
    </row>
    <row r="541" spans="27:33" x14ac:dyDescent="0.2">
      <c r="AA541" s="54">
        <v>538</v>
      </c>
      <c r="AB541" s="13">
        <f>[2]国家城池攻打!AL541</f>
        <v>2909245162.9206834</v>
      </c>
      <c r="AC541" s="13">
        <f>[2]国家城池攻打!AM541</f>
        <v>2987523223.6031084</v>
      </c>
      <c r="AD541" s="13">
        <f>[2]国家城池攻打!AN541</f>
        <v>251225618.72759914</v>
      </c>
      <c r="AE541" s="13">
        <f>[2]国家城池攻打!AO541</f>
        <v>47895863.244847894</v>
      </c>
      <c r="AF541" s="13">
        <f>[2]国家城池攻打!AP541</f>
        <v>14210634.743133178</v>
      </c>
      <c r="AG541" s="13">
        <f>[2]国家城池攻打!AQ541</f>
        <v>6210100503.2393732</v>
      </c>
    </row>
    <row r="542" spans="27:33" x14ac:dyDescent="0.2">
      <c r="AA542" s="54">
        <v>539</v>
      </c>
      <c r="AB542" s="13">
        <f>[2]国家城池攻打!AL542</f>
        <v>2909864843.5390105</v>
      </c>
      <c r="AC542" s="13">
        <f>[2]国家城池攻打!AM542</f>
        <v>2987523223.6031084</v>
      </c>
      <c r="AD542" s="13">
        <f>[2]国家城池攻打!AN542</f>
        <v>251225618.72759914</v>
      </c>
      <c r="AE542" s="13">
        <f>[2]国家城池攻打!AO542</f>
        <v>47895863.244847894</v>
      </c>
      <c r="AF542" s="13">
        <f>[2]国家城池攻打!AP542</f>
        <v>14210634.743133178</v>
      </c>
      <c r="AG542" s="13">
        <f>[2]国家城池攻打!AQ542</f>
        <v>6210720183.8576994</v>
      </c>
    </row>
    <row r="543" spans="27:33" x14ac:dyDescent="0.2">
      <c r="AA543" s="54">
        <v>540</v>
      </c>
      <c r="AB543" s="13">
        <f>[2]国家城池攻打!AL543</f>
        <v>2910484524.1573372</v>
      </c>
      <c r="AC543" s="13">
        <f>[2]国家城池攻打!AM543</f>
        <v>2987523223.6031084</v>
      </c>
      <c r="AD543" s="13">
        <f>[2]国家城池攻打!AN543</f>
        <v>251225618.72759914</v>
      </c>
      <c r="AE543" s="13">
        <f>[2]国家城池攻打!AO543</f>
        <v>47895863.244847894</v>
      </c>
      <c r="AF543" s="13">
        <f>[2]国家城池攻打!AP543</f>
        <v>14210634.743133178</v>
      </c>
      <c r="AG543" s="13">
        <f>[2]国家城池攻打!AQ543</f>
        <v>6211339864.4760265</v>
      </c>
    </row>
    <row r="544" spans="27:33" x14ac:dyDescent="0.2">
      <c r="AA544" s="54">
        <v>541</v>
      </c>
      <c r="AB544" s="13">
        <f>[2]国家城池攻打!AL544</f>
        <v>2911104204.7756639</v>
      </c>
      <c r="AC544" s="13">
        <f>[2]国家城池攻打!AM544</f>
        <v>2987523223.6031084</v>
      </c>
      <c r="AD544" s="13">
        <f>[2]国家城池攻打!AN544</f>
        <v>251225618.72759914</v>
      </c>
      <c r="AE544" s="13">
        <f>[2]国家城池攻打!AO544</f>
        <v>47895863.244847894</v>
      </c>
      <c r="AF544" s="13">
        <f>[2]国家城池攻打!AP544</f>
        <v>14210634.743133178</v>
      </c>
      <c r="AG544" s="13">
        <f>[2]国家城池攻打!AQ544</f>
        <v>6211959545.0943537</v>
      </c>
    </row>
    <row r="545" spans="27:33" x14ac:dyDescent="0.2">
      <c r="AA545" s="54">
        <v>542</v>
      </c>
      <c r="AB545" s="13">
        <f>[2]国家城池攻打!AL545</f>
        <v>2911723885.393991</v>
      </c>
      <c r="AC545" s="13">
        <f>[2]国家城池攻打!AM545</f>
        <v>2987523223.6031084</v>
      </c>
      <c r="AD545" s="13">
        <f>[2]国家城池攻打!AN545</f>
        <v>251225618.72759914</v>
      </c>
      <c r="AE545" s="13">
        <f>[2]国家城池攻打!AO545</f>
        <v>47895863.244847894</v>
      </c>
      <c r="AF545" s="13">
        <f>[2]国家城池攻打!AP545</f>
        <v>14210634.743133178</v>
      </c>
      <c r="AG545" s="13">
        <f>[2]国家城池攻打!AQ545</f>
        <v>6212579225.7126799</v>
      </c>
    </row>
    <row r="546" spans="27:33" x14ac:dyDescent="0.2">
      <c r="AA546" s="54">
        <v>543</v>
      </c>
      <c r="AB546" s="13">
        <f>[2]国家城池攻打!AL546</f>
        <v>2912343566.0123181</v>
      </c>
      <c r="AC546" s="13">
        <f>[2]国家城池攻打!AM546</f>
        <v>2987523223.6031084</v>
      </c>
      <c r="AD546" s="13">
        <f>[2]国家城池攻打!AN546</f>
        <v>251225618.72759914</v>
      </c>
      <c r="AE546" s="13">
        <f>[2]国家城池攻打!AO546</f>
        <v>47895863.244847894</v>
      </c>
      <c r="AF546" s="13">
        <f>[2]国家城池攻打!AP546</f>
        <v>14210634.743133178</v>
      </c>
      <c r="AG546" s="13">
        <f>[2]国家城池攻打!AQ546</f>
        <v>6213198906.331008</v>
      </c>
    </row>
    <row r="547" spans="27:33" x14ac:dyDescent="0.2">
      <c r="AA547" s="54">
        <v>544</v>
      </c>
      <c r="AB547" s="13">
        <f>[2]国家城池攻打!AL547</f>
        <v>2912963246.6306448</v>
      </c>
      <c r="AC547" s="13">
        <f>[2]国家城池攻打!AM547</f>
        <v>2987523223.6031084</v>
      </c>
      <c r="AD547" s="13">
        <f>[2]国家城池攻打!AN547</f>
        <v>251225618.72759914</v>
      </c>
      <c r="AE547" s="13">
        <f>[2]国家城池攻打!AO547</f>
        <v>47895863.244847894</v>
      </c>
      <c r="AF547" s="13">
        <f>[2]国家城池攻打!AP547</f>
        <v>14210634.743133178</v>
      </c>
      <c r="AG547" s="13">
        <f>[2]国家城池攻打!AQ547</f>
        <v>6213818586.9493341</v>
      </c>
    </row>
    <row r="548" spans="27:33" x14ac:dyDescent="0.2">
      <c r="AA548" s="54">
        <v>545</v>
      </c>
      <c r="AB548" s="13">
        <f>[2]国家城池攻打!AL548</f>
        <v>2913582927.2489719</v>
      </c>
      <c r="AC548" s="13">
        <f>[2]国家城池攻打!AM548</f>
        <v>2987523223.6031084</v>
      </c>
      <c r="AD548" s="13">
        <f>[2]国家城池攻打!AN548</f>
        <v>251225618.72759914</v>
      </c>
      <c r="AE548" s="13">
        <f>[2]国家城池攻打!AO548</f>
        <v>47895863.244847894</v>
      </c>
      <c r="AF548" s="13">
        <f>[2]国家城池攻打!AP548</f>
        <v>14210634.743133178</v>
      </c>
      <c r="AG548" s="13">
        <f>[2]国家城池攻打!AQ548</f>
        <v>6214438267.5676613</v>
      </c>
    </row>
    <row r="549" spans="27:33" x14ac:dyDescent="0.2">
      <c r="AA549" s="54">
        <v>546</v>
      </c>
      <c r="AB549" s="13">
        <f>[2]国家城池攻打!AL549</f>
        <v>2914202607.8672986</v>
      </c>
      <c r="AC549" s="13">
        <f>[2]国家城池攻打!AM549</f>
        <v>2987523223.6031084</v>
      </c>
      <c r="AD549" s="13">
        <f>[2]国家城池攻打!AN549</f>
        <v>251225618.72759914</v>
      </c>
      <c r="AE549" s="13">
        <f>[2]国家城池攻打!AO549</f>
        <v>47895863.244847894</v>
      </c>
      <c r="AF549" s="13">
        <f>[2]国家城池攻打!AP549</f>
        <v>14210634.743133178</v>
      </c>
      <c r="AG549" s="13">
        <f>[2]国家城池攻打!AQ549</f>
        <v>6215057948.1859884</v>
      </c>
    </row>
    <row r="550" spans="27:33" x14ac:dyDescent="0.2">
      <c r="AA550" s="54">
        <v>547</v>
      </c>
      <c r="AB550" s="13">
        <f>[2]国家城池攻打!AL550</f>
        <v>2914822288.4856253</v>
      </c>
      <c r="AC550" s="13">
        <f>[2]国家城池攻打!AM550</f>
        <v>2987523223.6031084</v>
      </c>
      <c r="AD550" s="13">
        <f>[2]国家城池攻打!AN550</f>
        <v>251225618.72759914</v>
      </c>
      <c r="AE550" s="13">
        <f>[2]国家城池攻打!AO550</f>
        <v>47895863.244847894</v>
      </c>
      <c r="AF550" s="13">
        <f>[2]国家城池攻打!AP550</f>
        <v>14210634.743133178</v>
      </c>
      <c r="AG550" s="13">
        <f>[2]国家城池攻打!AQ550</f>
        <v>6215677628.8043146</v>
      </c>
    </row>
    <row r="551" spans="27:33" x14ac:dyDescent="0.2">
      <c r="AA551" s="54">
        <v>548</v>
      </c>
      <c r="AB551" s="13">
        <f>[2]国家城池攻打!AL551</f>
        <v>2915430291.336144</v>
      </c>
      <c r="AC551" s="13">
        <f>[2]国家城池攻打!AM551</f>
        <v>2987523223.6031084</v>
      </c>
      <c r="AD551" s="13">
        <f>[2]国家城池攻打!AN551</f>
        <v>251225618.72759914</v>
      </c>
      <c r="AE551" s="13">
        <f>[2]国家城池攻打!AO551</f>
        <v>47895863.244847894</v>
      </c>
      <c r="AF551" s="13">
        <f>[2]国家城池攻打!AP551</f>
        <v>14210634.743133178</v>
      </c>
      <c r="AG551" s="13">
        <f>[2]国家城池攻打!AQ551</f>
        <v>6216285631.6548338</v>
      </c>
    </row>
    <row r="552" spans="27:33" x14ac:dyDescent="0.2">
      <c r="AA552" s="54">
        <v>549</v>
      </c>
      <c r="AB552" s="13">
        <f>[2]国家城池攻打!AL552</f>
        <v>2916003629.248692</v>
      </c>
      <c r="AC552" s="13">
        <f>[2]国家城池攻打!AM552</f>
        <v>2987523223.6031084</v>
      </c>
      <c r="AD552" s="13">
        <f>[2]国家城池攻打!AN552</f>
        <v>251225618.72759914</v>
      </c>
      <c r="AE552" s="13">
        <f>[2]国家城池攻打!AO552</f>
        <v>47895863.244847894</v>
      </c>
      <c r="AF552" s="13">
        <f>[2]国家城池攻打!AP552</f>
        <v>14210634.743133178</v>
      </c>
      <c r="AG552" s="13">
        <f>[2]国家城池攻打!AQ552</f>
        <v>6216858969.5673819</v>
      </c>
    </row>
    <row r="553" spans="27:33" x14ac:dyDescent="0.2">
      <c r="AA553" s="54">
        <v>550</v>
      </c>
      <c r="AB553" s="13">
        <f>[2]国家城池攻打!AL553</f>
        <v>2916576967.1612401</v>
      </c>
      <c r="AC553" s="13">
        <f>[2]国家城池攻打!AM553</f>
        <v>2987523223.6031084</v>
      </c>
      <c r="AD553" s="13">
        <f>[2]国家城池攻打!AN553</f>
        <v>251225618.72759914</v>
      </c>
      <c r="AE553" s="13">
        <f>[2]国家城池攻打!AO553</f>
        <v>47895863.244847894</v>
      </c>
      <c r="AF553" s="13">
        <f>[2]国家城池攻打!AP553</f>
        <v>14210634.743133178</v>
      </c>
      <c r="AG553" s="13">
        <f>[2]国家城池攻打!AQ553</f>
        <v>6217432307.4799299</v>
      </c>
    </row>
    <row r="554" spans="27:33" x14ac:dyDescent="0.2">
      <c r="AA554" s="54">
        <v>551</v>
      </c>
      <c r="AB554" s="13">
        <f>[2]国家城池攻打!AL554</f>
        <v>2917150305.0737882</v>
      </c>
      <c r="AC554" s="13">
        <f>[2]国家城池攻打!AM554</f>
        <v>2987523223.6031084</v>
      </c>
      <c r="AD554" s="13">
        <f>[2]国家城池攻打!AN554</f>
        <v>251225618.72759914</v>
      </c>
      <c r="AE554" s="13">
        <f>[2]国家城池攻打!AO554</f>
        <v>47895863.244847894</v>
      </c>
      <c r="AF554" s="13">
        <f>[2]国家城池攻打!AP554</f>
        <v>14210634.743133178</v>
      </c>
      <c r="AG554" s="13">
        <f>[2]国家城池攻打!AQ554</f>
        <v>6218005645.392478</v>
      </c>
    </row>
    <row r="555" spans="27:33" x14ac:dyDescent="0.2">
      <c r="AA555" s="54">
        <v>552</v>
      </c>
      <c r="AB555" s="13">
        <f>[2]国家城池攻打!AL555</f>
        <v>2917723642.9863362</v>
      </c>
      <c r="AC555" s="13">
        <f>[2]国家城池攻打!AM555</f>
        <v>2987523223.6031084</v>
      </c>
      <c r="AD555" s="13">
        <f>[2]国家城池攻打!AN555</f>
        <v>251225618.72759914</v>
      </c>
      <c r="AE555" s="13">
        <f>[2]国家城池攻打!AO555</f>
        <v>47895863.244847894</v>
      </c>
      <c r="AF555" s="13">
        <f>[2]国家城池攻打!AP555</f>
        <v>14210634.743133178</v>
      </c>
      <c r="AG555" s="13">
        <f>[2]国家城池攻打!AQ555</f>
        <v>6218578983.3050261</v>
      </c>
    </row>
    <row r="556" spans="27:33" x14ac:dyDescent="0.2">
      <c r="AA556" s="54">
        <v>553</v>
      </c>
      <c r="AB556" s="13">
        <f>[2]国家城池攻打!AL556</f>
        <v>2918296980.8988843</v>
      </c>
      <c r="AC556" s="13">
        <f>[2]国家城池攻打!AM556</f>
        <v>2987523223.6031084</v>
      </c>
      <c r="AD556" s="13">
        <f>[2]国家城池攻打!AN556</f>
        <v>251225618.72759914</v>
      </c>
      <c r="AE556" s="13">
        <f>[2]国家城池攻打!AO556</f>
        <v>47895863.244847894</v>
      </c>
      <c r="AF556" s="13">
        <f>[2]国家城池攻打!AP556</f>
        <v>14210634.743133178</v>
      </c>
      <c r="AG556" s="13">
        <f>[2]国家城池攻打!AQ556</f>
        <v>6219152321.2175741</v>
      </c>
    </row>
    <row r="557" spans="27:33" x14ac:dyDescent="0.2">
      <c r="AA557" s="54">
        <v>554</v>
      </c>
      <c r="AB557" s="13">
        <f>[2]国家城池攻打!AL557</f>
        <v>2918870318.8114328</v>
      </c>
      <c r="AC557" s="13">
        <f>[2]国家城池攻打!AM557</f>
        <v>2987523223.6031084</v>
      </c>
      <c r="AD557" s="13">
        <f>[2]国家城池攻打!AN557</f>
        <v>251225618.72759914</v>
      </c>
      <c r="AE557" s="13">
        <f>[2]国家城池攻打!AO557</f>
        <v>47895863.244847894</v>
      </c>
      <c r="AF557" s="13">
        <f>[2]国家城池攻打!AP557</f>
        <v>14210634.743133178</v>
      </c>
      <c r="AG557" s="13">
        <f>[2]国家城池攻打!AQ557</f>
        <v>6219725659.1301222</v>
      </c>
    </row>
    <row r="558" spans="27:33" x14ac:dyDescent="0.2">
      <c r="AA558" s="54">
        <v>555</v>
      </c>
      <c r="AB558" s="13">
        <f>[2]国家城池攻打!AL558</f>
        <v>2919443656.7239804</v>
      </c>
      <c r="AC558" s="13">
        <f>[2]国家城池攻打!AM558</f>
        <v>2987523223.6031084</v>
      </c>
      <c r="AD558" s="13">
        <f>[2]国家城池攻打!AN558</f>
        <v>251225618.72759914</v>
      </c>
      <c r="AE558" s="13">
        <f>[2]国家城池攻打!AO558</f>
        <v>47895863.244847894</v>
      </c>
      <c r="AF558" s="13">
        <f>[2]国家城池攻打!AP558</f>
        <v>14210634.743133178</v>
      </c>
      <c r="AG558" s="13">
        <f>[2]国家城池攻打!AQ558</f>
        <v>6220298997.0426702</v>
      </c>
    </row>
    <row r="559" spans="27:33" x14ac:dyDescent="0.2">
      <c r="AA559" s="54">
        <v>556</v>
      </c>
      <c r="AB559" s="13">
        <f>[2]国家城池攻打!AL559</f>
        <v>2920016994.6365285</v>
      </c>
      <c r="AC559" s="13">
        <f>[2]国家城池攻打!AM559</f>
        <v>2987523223.6031084</v>
      </c>
      <c r="AD559" s="13">
        <f>[2]国家城池攻打!AN559</f>
        <v>251225618.72759914</v>
      </c>
      <c r="AE559" s="13">
        <f>[2]国家城池攻打!AO559</f>
        <v>47895863.244847894</v>
      </c>
      <c r="AF559" s="13">
        <f>[2]国家城池攻打!AP559</f>
        <v>14210634.743133178</v>
      </c>
      <c r="AG559" s="13">
        <f>[2]国家城池攻打!AQ559</f>
        <v>6220872334.9552183</v>
      </c>
    </row>
    <row r="560" spans="27:33" x14ac:dyDescent="0.2">
      <c r="AA560" s="54">
        <v>557</v>
      </c>
      <c r="AB560" s="13">
        <f>[2]国家城池攻打!AL560</f>
        <v>2920590332.5490766</v>
      </c>
      <c r="AC560" s="13">
        <f>[2]国家城池攻打!AM560</f>
        <v>2987523223.6031084</v>
      </c>
      <c r="AD560" s="13">
        <f>[2]国家城池攻打!AN560</f>
        <v>251225618.72759914</v>
      </c>
      <c r="AE560" s="13">
        <f>[2]国家城池攻打!AO560</f>
        <v>47895863.244847894</v>
      </c>
      <c r="AF560" s="13">
        <f>[2]国家城池攻打!AP560</f>
        <v>14210634.743133178</v>
      </c>
      <c r="AG560" s="13">
        <f>[2]国家城池攻打!AQ560</f>
        <v>6221445672.8677664</v>
      </c>
    </row>
    <row r="561" spans="27:33" x14ac:dyDescent="0.2">
      <c r="AA561" s="54">
        <v>558</v>
      </c>
      <c r="AB561" s="13">
        <f>[2]国家城池攻打!AL561</f>
        <v>2921163670.4616251</v>
      </c>
      <c r="AC561" s="13">
        <f>[2]国家城池攻打!AM561</f>
        <v>2987523223.6031084</v>
      </c>
      <c r="AD561" s="13">
        <f>[2]国家城池攻打!AN561</f>
        <v>251225618.72759914</v>
      </c>
      <c r="AE561" s="13">
        <f>[2]国家城池攻打!AO561</f>
        <v>47895863.244847894</v>
      </c>
      <c r="AF561" s="13">
        <f>[2]国家城池攻打!AP561</f>
        <v>14210634.743133178</v>
      </c>
      <c r="AG561" s="13">
        <f>[2]国家城池攻打!AQ561</f>
        <v>6222019010.7803144</v>
      </c>
    </row>
    <row r="562" spans="27:33" x14ac:dyDescent="0.2">
      <c r="AA562" s="54">
        <v>559</v>
      </c>
      <c r="AB562" s="13">
        <f>[2]国家城池攻打!AL562</f>
        <v>2921737008.3741722</v>
      </c>
      <c r="AC562" s="13">
        <f>[2]国家城池攻打!AM562</f>
        <v>2987523223.6031084</v>
      </c>
      <c r="AD562" s="13">
        <f>[2]国家城池攻打!AN562</f>
        <v>251225618.72759914</v>
      </c>
      <c r="AE562" s="13">
        <f>[2]国家城池攻打!AO562</f>
        <v>47895863.244847894</v>
      </c>
      <c r="AF562" s="13">
        <f>[2]国家城池攻打!AP562</f>
        <v>14210634.743133178</v>
      </c>
      <c r="AG562" s="13">
        <f>[2]国家城池攻打!AQ562</f>
        <v>6222592348.6928616</v>
      </c>
    </row>
    <row r="563" spans="27:33" x14ac:dyDescent="0.2">
      <c r="AA563" s="54">
        <v>560</v>
      </c>
      <c r="AB563" s="13">
        <f>[2]国家城池攻打!AL563</f>
        <v>2922310346.2867208</v>
      </c>
      <c r="AC563" s="13">
        <f>[2]国家城池攻打!AM563</f>
        <v>2987523223.6031084</v>
      </c>
      <c r="AD563" s="13">
        <f>[2]国家城池攻打!AN563</f>
        <v>251225618.72759914</v>
      </c>
      <c r="AE563" s="13">
        <f>[2]国家城池攻打!AO563</f>
        <v>47895863.244847894</v>
      </c>
      <c r="AF563" s="13">
        <f>[2]国家城池攻打!AP563</f>
        <v>14210634.743133178</v>
      </c>
      <c r="AG563" s="13">
        <f>[2]国家城池攻打!AQ563</f>
        <v>6223165686.6054106</v>
      </c>
    </row>
    <row r="564" spans="27:33" x14ac:dyDescent="0.2">
      <c r="AA564" s="54">
        <v>561</v>
      </c>
      <c r="AB564" s="13">
        <f>[2]国家城池攻打!AL564</f>
        <v>2922883684.1992688</v>
      </c>
      <c r="AC564" s="13">
        <f>[2]国家城池攻打!AM564</f>
        <v>2987523223.6031084</v>
      </c>
      <c r="AD564" s="13">
        <f>[2]国家城池攻打!AN564</f>
        <v>251225618.72759914</v>
      </c>
      <c r="AE564" s="13">
        <f>[2]国家城池攻打!AO564</f>
        <v>47895863.244847894</v>
      </c>
      <c r="AF564" s="13">
        <f>[2]国家城池攻打!AP564</f>
        <v>14210634.743133178</v>
      </c>
      <c r="AG564" s="13">
        <f>[2]国家城池攻打!AQ564</f>
        <v>6223739024.5179586</v>
      </c>
    </row>
    <row r="565" spans="27:33" x14ac:dyDescent="0.2">
      <c r="AA565" s="54">
        <v>562</v>
      </c>
      <c r="AB565" s="13">
        <f>[2]国家城池攻打!AL565</f>
        <v>2923457022.1118169</v>
      </c>
      <c r="AC565" s="13">
        <f>[2]国家城池攻打!AM565</f>
        <v>2987523223.6031084</v>
      </c>
      <c r="AD565" s="13">
        <f>[2]国家城池攻打!AN565</f>
        <v>251225618.72759914</v>
      </c>
      <c r="AE565" s="13">
        <f>[2]国家城池攻打!AO565</f>
        <v>47895863.244847894</v>
      </c>
      <c r="AF565" s="13">
        <f>[2]国家城池攻打!AP565</f>
        <v>14210634.743133178</v>
      </c>
      <c r="AG565" s="13">
        <f>[2]国家城池攻打!AQ565</f>
        <v>6224312362.4305067</v>
      </c>
    </row>
    <row r="566" spans="27:33" x14ac:dyDescent="0.2">
      <c r="AA566" s="54">
        <v>563</v>
      </c>
      <c r="AB566" s="13">
        <f>[2]国家城池攻打!AL566</f>
        <v>2924030360.0243645</v>
      </c>
      <c r="AC566" s="13">
        <f>[2]国家城池攻打!AM566</f>
        <v>2987523223.6031084</v>
      </c>
      <c r="AD566" s="13">
        <f>[2]国家城池攻打!AN566</f>
        <v>251225618.72759914</v>
      </c>
      <c r="AE566" s="13">
        <f>[2]国家城池攻打!AO566</f>
        <v>47895863.244847894</v>
      </c>
      <c r="AF566" s="13">
        <f>[2]国家城池攻打!AP566</f>
        <v>14210634.743133178</v>
      </c>
      <c r="AG566" s="13">
        <f>[2]国家城池攻打!AQ566</f>
        <v>6224885700.3430538</v>
      </c>
    </row>
    <row r="567" spans="27:33" x14ac:dyDescent="0.2">
      <c r="AA567" s="54">
        <v>564</v>
      </c>
      <c r="AB567" s="13">
        <f>[2]国家城池攻打!AL567</f>
        <v>2924603697.936913</v>
      </c>
      <c r="AC567" s="13">
        <f>[2]国家城池攻打!AM567</f>
        <v>2987523223.6031084</v>
      </c>
      <c r="AD567" s="13">
        <f>[2]国家城池攻打!AN567</f>
        <v>251225618.72759914</v>
      </c>
      <c r="AE567" s="13">
        <f>[2]国家城池攻打!AO567</f>
        <v>47895863.244847894</v>
      </c>
      <c r="AF567" s="13">
        <f>[2]国家城池攻打!AP567</f>
        <v>14210634.743133178</v>
      </c>
      <c r="AG567" s="13">
        <f>[2]国家城池攻打!AQ567</f>
        <v>6225459038.2556028</v>
      </c>
    </row>
    <row r="568" spans="27:33" x14ac:dyDescent="0.2">
      <c r="AA568" s="54">
        <v>565</v>
      </c>
      <c r="AB568" s="13">
        <f>[2]国家城池攻打!AL568</f>
        <v>2925177035.8494611</v>
      </c>
      <c r="AC568" s="13">
        <f>[2]国家城池攻打!AM568</f>
        <v>2987523223.6031084</v>
      </c>
      <c r="AD568" s="13">
        <f>[2]国家城池攻打!AN568</f>
        <v>251225618.72759914</v>
      </c>
      <c r="AE568" s="13">
        <f>[2]国家城池攻打!AO568</f>
        <v>47895863.244847894</v>
      </c>
      <c r="AF568" s="13">
        <f>[2]国家城池攻打!AP568</f>
        <v>14210634.743133178</v>
      </c>
      <c r="AG568" s="13">
        <f>[2]国家城池攻打!AQ568</f>
        <v>6226032376.1681509</v>
      </c>
    </row>
    <row r="569" spans="27:33" x14ac:dyDescent="0.2">
      <c r="AA569" s="54">
        <v>566</v>
      </c>
      <c r="AB569" s="13">
        <f>[2]国家城池攻打!AL569</f>
        <v>2925750373.7620091</v>
      </c>
      <c r="AC569" s="13">
        <f>[2]国家城池攻打!AM569</f>
        <v>2987523223.6031084</v>
      </c>
      <c r="AD569" s="13">
        <f>[2]国家城池攻打!AN569</f>
        <v>251225618.72759914</v>
      </c>
      <c r="AE569" s="13">
        <f>[2]国家城池攻打!AO569</f>
        <v>47895863.244847894</v>
      </c>
      <c r="AF569" s="13">
        <f>[2]国家城池攻打!AP569</f>
        <v>14210634.743133178</v>
      </c>
      <c r="AG569" s="13">
        <f>[2]国家城池攻打!AQ569</f>
        <v>6226605714.080699</v>
      </c>
    </row>
    <row r="570" spans="27:33" x14ac:dyDescent="0.2">
      <c r="AA570" s="54">
        <v>567</v>
      </c>
      <c r="AB570" s="13">
        <f>[2]国家城池攻打!AL570</f>
        <v>2926323711.6745572</v>
      </c>
      <c r="AC570" s="13">
        <f>[2]国家城池攻打!AM570</f>
        <v>2987523223.6031084</v>
      </c>
      <c r="AD570" s="13">
        <f>[2]国家城池攻打!AN570</f>
        <v>251225618.72759914</v>
      </c>
      <c r="AE570" s="13">
        <f>[2]国家城池攻打!AO570</f>
        <v>47895863.244847894</v>
      </c>
      <c r="AF570" s="13">
        <f>[2]国家城池攻打!AP570</f>
        <v>14210634.743133178</v>
      </c>
      <c r="AG570" s="13">
        <f>[2]国家城池攻打!AQ570</f>
        <v>6227179051.993247</v>
      </c>
    </row>
    <row r="571" spans="27:33" x14ac:dyDescent="0.2">
      <c r="AA571" s="54">
        <v>568</v>
      </c>
      <c r="AB571" s="13">
        <f>[2]国家城池攻打!AL571</f>
        <v>2926897049.5871053</v>
      </c>
      <c r="AC571" s="13">
        <f>[2]国家城池攻打!AM571</f>
        <v>2987523223.6031084</v>
      </c>
      <c r="AD571" s="13">
        <f>[2]国家城池攻打!AN571</f>
        <v>251225618.72759914</v>
      </c>
      <c r="AE571" s="13">
        <f>[2]国家城池攻打!AO571</f>
        <v>47895863.244847894</v>
      </c>
      <c r="AF571" s="13">
        <f>[2]国家城池攻打!AP571</f>
        <v>14210634.743133178</v>
      </c>
      <c r="AG571" s="13">
        <f>[2]国家城池攻打!AQ571</f>
        <v>6227752389.9057951</v>
      </c>
    </row>
    <row r="572" spans="27:33" x14ac:dyDescent="0.2">
      <c r="AA572" s="54">
        <v>569</v>
      </c>
      <c r="AB572" s="13">
        <f>[2]国家城池攻打!AL572</f>
        <v>2927470387.4996533</v>
      </c>
      <c r="AC572" s="13">
        <f>[2]国家城池攻打!AM572</f>
        <v>2987523223.6031084</v>
      </c>
      <c r="AD572" s="13">
        <f>[2]国家城池攻打!AN572</f>
        <v>251225618.72759914</v>
      </c>
      <c r="AE572" s="13">
        <f>[2]国家城池攻打!AO572</f>
        <v>47895863.244847894</v>
      </c>
      <c r="AF572" s="13">
        <f>[2]国家城池攻打!AP572</f>
        <v>14210634.743133178</v>
      </c>
      <c r="AG572" s="13">
        <f>[2]国家城池攻打!AQ572</f>
        <v>6228325727.8183432</v>
      </c>
    </row>
    <row r="573" spans="27:33" x14ac:dyDescent="0.2">
      <c r="AA573" s="54">
        <v>570</v>
      </c>
      <c r="AB573" s="13">
        <f>[2]国家城池攻打!AL573</f>
        <v>2928043725.4122014</v>
      </c>
      <c r="AC573" s="13">
        <f>[2]国家城池攻打!AM573</f>
        <v>2987523223.6031084</v>
      </c>
      <c r="AD573" s="13">
        <f>[2]国家城池攻打!AN573</f>
        <v>251225618.72759914</v>
      </c>
      <c r="AE573" s="13">
        <f>[2]国家城池攻打!AO573</f>
        <v>47895863.244847894</v>
      </c>
      <c r="AF573" s="13">
        <f>[2]国家城池攻打!AP573</f>
        <v>14210634.743133178</v>
      </c>
      <c r="AG573" s="13">
        <f>[2]国家城池攻打!AQ573</f>
        <v>6228899065.7308912</v>
      </c>
    </row>
    <row r="574" spans="27:33" x14ac:dyDescent="0.2">
      <c r="AA574" s="54">
        <v>571</v>
      </c>
      <c r="AB574" s="13">
        <f>[2]国家城池攻打!AL574</f>
        <v>2928617063.3247495</v>
      </c>
      <c r="AC574" s="13">
        <f>[2]国家城池攻打!AM574</f>
        <v>2987523223.6031084</v>
      </c>
      <c r="AD574" s="13">
        <f>[2]国家城池攻打!AN574</f>
        <v>251225618.72759914</v>
      </c>
      <c r="AE574" s="13">
        <f>[2]国家城池攻打!AO574</f>
        <v>47895863.244847894</v>
      </c>
      <c r="AF574" s="13">
        <f>[2]国家城池攻打!AP574</f>
        <v>14210634.743133178</v>
      </c>
      <c r="AG574" s="13">
        <f>[2]国家城池攻打!AQ574</f>
        <v>6229472403.6434393</v>
      </c>
    </row>
    <row r="575" spans="27:33" x14ac:dyDescent="0.2">
      <c r="AA575" s="54">
        <v>572</v>
      </c>
      <c r="AB575" s="13">
        <f>[2]国家城池攻打!AL575</f>
        <v>2929190401.2372975</v>
      </c>
      <c r="AC575" s="13">
        <f>[2]国家城池攻打!AM575</f>
        <v>2987523223.6031084</v>
      </c>
      <c r="AD575" s="13">
        <f>[2]国家城池攻打!AN575</f>
        <v>251225618.72759914</v>
      </c>
      <c r="AE575" s="13">
        <f>[2]国家城池攻打!AO575</f>
        <v>47895863.244847894</v>
      </c>
      <c r="AF575" s="13">
        <f>[2]国家城池攻打!AP575</f>
        <v>14210634.743133178</v>
      </c>
      <c r="AG575" s="13">
        <f>[2]国家城池攻打!AQ575</f>
        <v>6230045741.5559874</v>
      </c>
    </row>
    <row r="576" spans="27:33" x14ac:dyDescent="0.2">
      <c r="AA576" s="54">
        <v>573</v>
      </c>
      <c r="AB576" s="13">
        <f>[2]国家城池攻打!AL576</f>
        <v>2929763739.1498456</v>
      </c>
      <c r="AC576" s="13">
        <f>[2]国家城池攻打!AM576</f>
        <v>2987523223.6031084</v>
      </c>
      <c r="AD576" s="13">
        <f>[2]国家城池攻打!AN576</f>
        <v>251225618.72759914</v>
      </c>
      <c r="AE576" s="13">
        <f>[2]国家城池攻打!AO576</f>
        <v>47895863.244847894</v>
      </c>
      <c r="AF576" s="13">
        <f>[2]国家城池攻打!AP576</f>
        <v>14210634.743133178</v>
      </c>
      <c r="AG576" s="13">
        <f>[2]国家城池攻打!AQ576</f>
        <v>6230619079.4685354</v>
      </c>
    </row>
    <row r="577" spans="27:33" x14ac:dyDescent="0.2">
      <c r="AA577" s="54">
        <v>574</v>
      </c>
      <c r="AB577" s="13">
        <f>[2]国家城池攻打!AL577</f>
        <v>2930337077.0623937</v>
      </c>
      <c r="AC577" s="13">
        <f>[2]国家城池攻打!AM577</f>
        <v>2987523223.6031084</v>
      </c>
      <c r="AD577" s="13">
        <f>[2]国家城池攻打!AN577</f>
        <v>251225618.72759914</v>
      </c>
      <c r="AE577" s="13">
        <f>[2]国家城池攻打!AO577</f>
        <v>47895863.244847894</v>
      </c>
      <c r="AF577" s="13">
        <f>[2]国家城池攻打!AP577</f>
        <v>14210634.743133178</v>
      </c>
      <c r="AG577" s="13">
        <f>[2]国家城池攻打!AQ577</f>
        <v>6231192417.3810835</v>
      </c>
    </row>
    <row r="578" spans="27:33" x14ac:dyDescent="0.2">
      <c r="AA578" s="54">
        <v>575</v>
      </c>
      <c r="AB578" s="13">
        <f>[2]国家城池攻打!AL578</f>
        <v>2930910414.9749417</v>
      </c>
      <c r="AC578" s="13">
        <f>[2]国家城池攻打!AM578</f>
        <v>2987523223.6031084</v>
      </c>
      <c r="AD578" s="13">
        <f>[2]国家城池攻打!AN578</f>
        <v>251225618.72759914</v>
      </c>
      <c r="AE578" s="13">
        <f>[2]国家城池攻打!AO578</f>
        <v>47895863.244847894</v>
      </c>
      <c r="AF578" s="13">
        <f>[2]国家城池攻打!AP578</f>
        <v>14210634.743133178</v>
      </c>
      <c r="AG578" s="13">
        <f>[2]国家城池攻打!AQ578</f>
        <v>6231765755.2936316</v>
      </c>
    </row>
    <row r="579" spans="27:33" x14ac:dyDescent="0.2">
      <c r="AA579" s="54">
        <v>576</v>
      </c>
      <c r="AB579" s="13">
        <f>[2]国家城池攻打!AL579</f>
        <v>2931483752.8874898</v>
      </c>
      <c r="AC579" s="13">
        <f>[2]国家城池攻打!AM579</f>
        <v>2987523223.6031084</v>
      </c>
      <c r="AD579" s="13">
        <f>[2]国家城池攻打!AN579</f>
        <v>251225618.72759914</v>
      </c>
      <c r="AE579" s="13">
        <f>[2]国家城池攻打!AO579</f>
        <v>47895863.244847894</v>
      </c>
      <c r="AF579" s="13">
        <f>[2]国家城池攻打!AP579</f>
        <v>14210634.743133178</v>
      </c>
      <c r="AG579" s="13">
        <f>[2]国家城池攻打!AQ579</f>
        <v>6232339093.2061796</v>
      </c>
    </row>
    <row r="580" spans="27:33" x14ac:dyDescent="0.2">
      <c r="AA580" s="54">
        <v>577</v>
      </c>
      <c r="AB580" s="13">
        <f>[2]国家城池攻打!AL580</f>
        <v>2932057090.8000379</v>
      </c>
      <c r="AC580" s="13">
        <f>[2]国家城池攻打!AM580</f>
        <v>2987523223.6031084</v>
      </c>
      <c r="AD580" s="13">
        <f>[2]国家城池攻打!AN580</f>
        <v>251225618.72759914</v>
      </c>
      <c r="AE580" s="13">
        <f>[2]国家城池攻打!AO580</f>
        <v>47895863.244847894</v>
      </c>
      <c r="AF580" s="13">
        <f>[2]国家城池攻打!AP580</f>
        <v>14210634.743133178</v>
      </c>
      <c r="AG580" s="13">
        <f>[2]国家城池攻打!AQ580</f>
        <v>6232912431.1187277</v>
      </c>
    </row>
    <row r="581" spans="27:33" x14ac:dyDescent="0.2">
      <c r="AA581" s="54">
        <v>578</v>
      </c>
      <c r="AB581" s="13">
        <f>[2]国家城池攻打!AL581</f>
        <v>2932630428.7125859</v>
      </c>
      <c r="AC581" s="13">
        <f>[2]国家城池攻打!AM581</f>
        <v>2987523223.6031084</v>
      </c>
      <c r="AD581" s="13">
        <f>[2]国家城池攻打!AN581</f>
        <v>251225618.72759914</v>
      </c>
      <c r="AE581" s="13">
        <f>[2]国家城池攻打!AO581</f>
        <v>47895863.244847894</v>
      </c>
      <c r="AF581" s="13">
        <f>[2]国家城池攻打!AP581</f>
        <v>14210634.743133178</v>
      </c>
      <c r="AG581" s="13">
        <f>[2]国家城池攻打!AQ581</f>
        <v>6233485769.0312757</v>
      </c>
    </row>
    <row r="582" spans="27:33" x14ac:dyDescent="0.2">
      <c r="AA582" s="54">
        <v>579</v>
      </c>
      <c r="AB582" s="13">
        <f>[2]国家城池攻打!AL582</f>
        <v>2933203766.625134</v>
      </c>
      <c r="AC582" s="13">
        <f>[2]国家城池攻打!AM582</f>
        <v>2987523223.6031084</v>
      </c>
      <c r="AD582" s="13">
        <f>[2]国家城池攻打!AN582</f>
        <v>251225618.72759914</v>
      </c>
      <c r="AE582" s="13">
        <f>[2]国家城池攻打!AO582</f>
        <v>47895863.244847894</v>
      </c>
      <c r="AF582" s="13">
        <f>[2]国家城池攻打!AP582</f>
        <v>14210634.743133178</v>
      </c>
      <c r="AG582" s="13">
        <f>[2]国家城池攻打!AQ582</f>
        <v>6234059106.9438238</v>
      </c>
    </row>
    <row r="583" spans="27:33" x14ac:dyDescent="0.2">
      <c r="AA583" s="54">
        <v>580</v>
      </c>
      <c r="AB583" s="13">
        <f>[2]国家城池攻打!AL583</f>
        <v>2933777104.5376821</v>
      </c>
      <c r="AC583" s="13">
        <f>[2]国家城池攻打!AM583</f>
        <v>2987523223.6031084</v>
      </c>
      <c r="AD583" s="13">
        <f>[2]国家城池攻打!AN583</f>
        <v>251225618.72759914</v>
      </c>
      <c r="AE583" s="13">
        <f>[2]国家城池攻打!AO583</f>
        <v>47895863.244847894</v>
      </c>
      <c r="AF583" s="13">
        <f>[2]国家城池攻打!AP583</f>
        <v>14210634.743133178</v>
      </c>
      <c r="AG583" s="13">
        <f>[2]国家城池攻打!AQ583</f>
        <v>6234632444.8563719</v>
      </c>
    </row>
    <row r="584" spans="27:33" x14ac:dyDescent="0.2">
      <c r="AA584" s="54">
        <v>581</v>
      </c>
      <c r="AB584" s="13">
        <f>[2]国家城池攻打!AL584</f>
        <v>2934350442.4502301</v>
      </c>
      <c r="AC584" s="13">
        <f>[2]国家城池攻打!AM584</f>
        <v>2987523223.6031084</v>
      </c>
      <c r="AD584" s="13">
        <f>[2]国家城池攻打!AN584</f>
        <v>251225618.72759914</v>
      </c>
      <c r="AE584" s="13">
        <f>[2]国家城池攻打!AO584</f>
        <v>47895863.244847894</v>
      </c>
      <c r="AF584" s="13">
        <f>[2]国家城池攻打!AP584</f>
        <v>14210634.743133178</v>
      </c>
      <c r="AG584" s="13">
        <f>[2]国家城池攻打!AQ584</f>
        <v>6235205782.7689199</v>
      </c>
    </row>
    <row r="585" spans="27:33" x14ac:dyDescent="0.2">
      <c r="AA585" s="54">
        <v>582</v>
      </c>
      <c r="AB585" s="13">
        <f>[2]国家城池攻打!AL585</f>
        <v>2934923780.3627787</v>
      </c>
      <c r="AC585" s="13">
        <f>[2]国家城池攻打!AM585</f>
        <v>2987523223.6031084</v>
      </c>
      <c r="AD585" s="13">
        <f>[2]国家城池攻打!AN585</f>
        <v>251225618.72759914</v>
      </c>
      <c r="AE585" s="13">
        <f>[2]国家城池攻打!AO585</f>
        <v>47895863.244847894</v>
      </c>
      <c r="AF585" s="13">
        <f>[2]国家城池攻打!AP585</f>
        <v>14210634.743133178</v>
      </c>
      <c r="AG585" s="13">
        <f>[2]国家城池攻打!AQ585</f>
        <v>6235779120.681468</v>
      </c>
    </row>
    <row r="586" spans="27:33" x14ac:dyDescent="0.2">
      <c r="AA586" s="54">
        <v>583</v>
      </c>
      <c r="AB586" s="13">
        <f>[2]国家城池攻打!AL586</f>
        <v>2935497118.2753263</v>
      </c>
      <c r="AC586" s="13">
        <f>[2]国家城池攻打!AM586</f>
        <v>2987523223.6031084</v>
      </c>
      <c r="AD586" s="13">
        <f>[2]国家城池攻打!AN586</f>
        <v>251225618.72759914</v>
      </c>
      <c r="AE586" s="13">
        <f>[2]国家城池攻打!AO586</f>
        <v>47895863.244847894</v>
      </c>
      <c r="AF586" s="13">
        <f>[2]国家城池攻打!AP586</f>
        <v>14210634.743133178</v>
      </c>
      <c r="AG586" s="13">
        <f>[2]国家城池攻打!AQ586</f>
        <v>6236352458.5940161</v>
      </c>
    </row>
    <row r="587" spans="27:33" x14ac:dyDescent="0.2">
      <c r="AA587" s="54">
        <v>584</v>
      </c>
      <c r="AB587" s="13">
        <f>[2]国家城池攻打!AL587</f>
        <v>2936070456.1878743</v>
      </c>
      <c r="AC587" s="13">
        <f>[2]国家城池攻打!AM587</f>
        <v>2987523223.6031084</v>
      </c>
      <c r="AD587" s="13">
        <f>[2]国家城池攻打!AN587</f>
        <v>251225618.72759914</v>
      </c>
      <c r="AE587" s="13">
        <f>[2]国家城池攻打!AO587</f>
        <v>47895863.244847894</v>
      </c>
      <c r="AF587" s="13">
        <f>[2]国家城池攻打!AP587</f>
        <v>14210634.743133178</v>
      </c>
      <c r="AG587" s="13">
        <f>[2]国家城池攻打!AQ587</f>
        <v>6236925796.5065641</v>
      </c>
    </row>
    <row r="588" spans="27:33" x14ac:dyDescent="0.2">
      <c r="AA588" s="54">
        <v>585</v>
      </c>
      <c r="AB588" s="13">
        <f>[2]国家城池攻打!AL588</f>
        <v>2936643794.1004224</v>
      </c>
      <c r="AC588" s="13">
        <f>[2]国家城池攻打!AM588</f>
        <v>2987523223.6031084</v>
      </c>
      <c r="AD588" s="13">
        <f>[2]国家城池攻打!AN588</f>
        <v>251225618.72759914</v>
      </c>
      <c r="AE588" s="13">
        <f>[2]国家城池攻打!AO588</f>
        <v>47895863.244847894</v>
      </c>
      <c r="AF588" s="13">
        <f>[2]国家城池攻打!AP588</f>
        <v>14210634.743133178</v>
      </c>
      <c r="AG588" s="13">
        <f>[2]国家城池攻打!AQ588</f>
        <v>6237499134.4191122</v>
      </c>
    </row>
    <row r="589" spans="27:33" x14ac:dyDescent="0.2">
      <c r="AA589" s="54">
        <v>586</v>
      </c>
      <c r="AB589" s="13">
        <f>[2]国家城池攻打!AL589</f>
        <v>2937217132.0129704</v>
      </c>
      <c r="AC589" s="13">
        <f>[2]国家城池攻打!AM589</f>
        <v>2987523223.6031084</v>
      </c>
      <c r="AD589" s="13">
        <f>[2]国家城池攻打!AN589</f>
        <v>251225618.72759914</v>
      </c>
      <c r="AE589" s="13">
        <f>[2]国家城池攻打!AO589</f>
        <v>47895863.244847894</v>
      </c>
      <c r="AF589" s="13">
        <f>[2]国家城池攻打!AP589</f>
        <v>14210634.743133178</v>
      </c>
      <c r="AG589" s="13">
        <f>[2]国家城池攻打!AQ589</f>
        <v>6238072472.3316603</v>
      </c>
    </row>
    <row r="590" spans="27:33" x14ac:dyDescent="0.2">
      <c r="AA590" s="54">
        <v>587</v>
      </c>
      <c r="AB590" s="13">
        <f>[2]国家城池攻打!AL590</f>
        <v>2937790469.9255185</v>
      </c>
      <c r="AC590" s="13">
        <f>[2]国家城池攻打!AM590</f>
        <v>2987523223.6031084</v>
      </c>
      <c r="AD590" s="13">
        <f>[2]国家城池攻打!AN590</f>
        <v>251225618.72759914</v>
      </c>
      <c r="AE590" s="13">
        <f>[2]国家城池攻打!AO590</f>
        <v>47895863.244847894</v>
      </c>
      <c r="AF590" s="13">
        <f>[2]国家城池攻打!AP590</f>
        <v>14210634.743133178</v>
      </c>
      <c r="AG590" s="13">
        <f>[2]国家城池攻打!AQ590</f>
        <v>6238645810.2442083</v>
      </c>
    </row>
    <row r="591" spans="27:33" x14ac:dyDescent="0.2">
      <c r="AA591" s="54">
        <v>588</v>
      </c>
      <c r="AB591" s="13">
        <f>[2]国家城池攻打!AL591</f>
        <v>2938259511.7999449</v>
      </c>
      <c r="AC591" s="13">
        <f>[2]国家城池攻打!AM591</f>
        <v>2987523223.6031084</v>
      </c>
      <c r="AD591" s="13">
        <f>[2]国家城池攻打!AN591</f>
        <v>251225618.72759914</v>
      </c>
      <c r="AE591" s="13">
        <f>[2]国家城池攻打!AO591</f>
        <v>47895863.244847894</v>
      </c>
      <c r="AF591" s="13">
        <f>[2]国家城池攻打!AP591</f>
        <v>14210634.743133178</v>
      </c>
      <c r="AG591" s="13">
        <f>[2]国家城池攻打!AQ591</f>
        <v>6239114852.1186342</v>
      </c>
    </row>
    <row r="592" spans="27:33" x14ac:dyDescent="0.2">
      <c r="AA592" s="54">
        <v>589</v>
      </c>
      <c r="AB592" s="13">
        <f>[2]国家城池攻打!AL592</f>
        <v>2938712476.9592686</v>
      </c>
      <c r="AC592" s="13">
        <f>[2]国家城池攻打!AM592</f>
        <v>2987523223.6031084</v>
      </c>
      <c r="AD592" s="13">
        <f>[2]国家城池攻打!AN592</f>
        <v>251225618.72759914</v>
      </c>
      <c r="AE592" s="13">
        <f>[2]国家城池攻打!AO592</f>
        <v>47895863.244847894</v>
      </c>
      <c r="AF592" s="13">
        <f>[2]国家城池攻打!AP592</f>
        <v>14210634.743133178</v>
      </c>
      <c r="AG592" s="13">
        <f>[2]国家城池攻打!AQ592</f>
        <v>6239567817.2779579</v>
      </c>
    </row>
    <row r="593" spans="27:33" x14ac:dyDescent="0.2">
      <c r="AA593" s="54">
        <v>590</v>
      </c>
      <c r="AB593" s="13">
        <f>[2]国家城池攻打!AL593</f>
        <v>2939165442.1185918</v>
      </c>
      <c r="AC593" s="13">
        <f>[2]国家城池攻打!AM593</f>
        <v>2987523223.6031084</v>
      </c>
      <c r="AD593" s="13">
        <f>[2]国家城池攻打!AN593</f>
        <v>251225618.72759914</v>
      </c>
      <c r="AE593" s="13">
        <f>[2]国家城池攻打!AO593</f>
        <v>47895863.244847894</v>
      </c>
      <c r="AF593" s="13">
        <f>[2]国家城池攻打!AP593</f>
        <v>14210634.743133178</v>
      </c>
      <c r="AG593" s="13">
        <f>[2]国家城池攻打!AQ593</f>
        <v>6240020782.4372816</v>
      </c>
    </row>
    <row r="594" spans="27:33" x14ac:dyDescent="0.2">
      <c r="AA594" s="54">
        <v>591</v>
      </c>
      <c r="AB594" s="13">
        <f>[2]国家城池攻打!AL594</f>
        <v>2939618407.2779155</v>
      </c>
      <c r="AC594" s="13">
        <f>[2]国家城池攻打!AM594</f>
        <v>2987523223.6031084</v>
      </c>
      <c r="AD594" s="13">
        <f>[2]国家城池攻打!AN594</f>
        <v>251225618.72759914</v>
      </c>
      <c r="AE594" s="13">
        <f>[2]国家城池攻打!AO594</f>
        <v>47895863.244847894</v>
      </c>
      <c r="AF594" s="13">
        <f>[2]国家城池攻打!AP594</f>
        <v>14210634.743133178</v>
      </c>
      <c r="AG594" s="13">
        <f>[2]国家城池攻打!AQ594</f>
        <v>6240473747.5966043</v>
      </c>
    </row>
    <row r="595" spans="27:33" x14ac:dyDescent="0.2">
      <c r="AA595" s="54">
        <v>592</v>
      </c>
      <c r="AB595" s="13">
        <f>[2]国家城池攻打!AL595</f>
        <v>2940071372.4372387</v>
      </c>
      <c r="AC595" s="13">
        <f>[2]国家城池攻打!AM595</f>
        <v>2987523223.6031084</v>
      </c>
      <c r="AD595" s="13">
        <f>[2]国家城池攻打!AN595</f>
        <v>251225618.72759914</v>
      </c>
      <c r="AE595" s="13">
        <f>[2]国家城池攻打!AO595</f>
        <v>47895863.244847894</v>
      </c>
      <c r="AF595" s="13">
        <f>[2]国家城池攻打!AP595</f>
        <v>14210634.743133178</v>
      </c>
      <c r="AG595" s="13">
        <f>[2]国家城池攻打!AQ595</f>
        <v>6240926712.755928</v>
      </c>
    </row>
    <row r="596" spans="27:33" x14ac:dyDescent="0.2">
      <c r="AA596" s="54">
        <v>593</v>
      </c>
      <c r="AB596" s="13">
        <f>[2]国家城池攻打!AL596</f>
        <v>2940524337.5965624</v>
      </c>
      <c r="AC596" s="13">
        <f>[2]国家城池攻打!AM596</f>
        <v>2987523223.6031084</v>
      </c>
      <c r="AD596" s="13">
        <f>[2]国家城池攻打!AN596</f>
        <v>251225618.72759914</v>
      </c>
      <c r="AE596" s="13">
        <f>[2]国家城池攻打!AO596</f>
        <v>47895863.244847894</v>
      </c>
      <c r="AF596" s="13">
        <f>[2]国家城池攻打!AP596</f>
        <v>14210634.743133178</v>
      </c>
      <c r="AG596" s="13">
        <f>[2]国家城池攻打!AQ596</f>
        <v>6241379677.9152517</v>
      </c>
    </row>
    <row r="597" spans="27:33" x14ac:dyDescent="0.2">
      <c r="AA597" s="54">
        <v>594</v>
      </c>
      <c r="AB597" s="13">
        <f>[2]国家城池攻打!AL597</f>
        <v>2940977302.7558861</v>
      </c>
      <c r="AC597" s="13">
        <f>[2]国家城池攻打!AM597</f>
        <v>2987523223.6031084</v>
      </c>
      <c r="AD597" s="13">
        <f>[2]国家城池攻打!AN597</f>
        <v>251225618.72759914</v>
      </c>
      <c r="AE597" s="13">
        <f>[2]国家城池攻打!AO597</f>
        <v>47895863.244847894</v>
      </c>
      <c r="AF597" s="13">
        <f>[2]国家城池攻打!AP597</f>
        <v>14210634.743133178</v>
      </c>
      <c r="AG597" s="13">
        <f>[2]国家城池攻打!AQ597</f>
        <v>6241832643.0745754</v>
      </c>
    </row>
    <row r="598" spans="27:33" x14ac:dyDescent="0.2">
      <c r="AA598" s="54">
        <v>595</v>
      </c>
      <c r="AB598" s="13">
        <f>[2]国家城池攻打!AL598</f>
        <v>2941430267.9152093</v>
      </c>
      <c r="AC598" s="13">
        <f>[2]国家城池攻打!AM598</f>
        <v>2987523223.6031084</v>
      </c>
      <c r="AD598" s="13">
        <f>[2]国家城池攻打!AN598</f>
        <v>251225618.72759914</v>
      </c>
      <c r="AE598" s="13">
        <f>[2]国家城池攻打!AO598</f>
        <v>47895863.244847894</v>
      </c>
      <c r="AF598" s="13">
        <f>[2]国家城池攻打!AP598</f>
        <v>14210634.743133178</v>
      </c>
      <c r="AG598" s="13">
        <f>[2]国家城池攻打!AQ598</f>
        <v>6242285608.2338991</v>
      </c>
    </row>
    <row r="599" spans="27:33" x14ac:dyDescent="0.2">
      <c r="AA599" s="54">
        <v>596</v>
      </c>
      <c r="AB599" s="13">
        <f>[2]国家城池攻打!AL599</f>
        <v>2941883233.074533</v>
      </c>
      <c r="AC599" s="13">
        <f>[2]国家城池攻打!AM599</f>
        <v>2987523223.6031084</v>
      </c>
      <c r="AD599" s="13">
        <f>[2]国家城池攻打!AN599</f>
        <v>251225618.72759914</v>
      </c>
      <c r="AE599" s="13">
        <f>[2]国家城池攻打!AO599</f>
        <v>47895863.244847894</v>
      </c>
      <c r="AF599" s="13">
        <f>[2]国家城池攻打!AP599</f>
        <v>14210634.743133178</v>
      </c>
      <c r="AG599" s="13">
        <f>[2]国家城池攻打!AQ599</f>
        <v>6242738573.3932219</v>
      </c>
    </row>
    <row r="600" spans="27:33" x14ac:dyDescent="0.2">
      <c r="AA600" s="54">
        <v>597</v>
      </c>
      <c r="AB600" s="13">
        <f>[2]国家城池攻打!AL600</f>
        <v>2942336198.2338562</v>
      </c>
      <c r="AC600" s="13">
        <f>[2]国家城池攻打!AM600</f>
        <v>2987523223.6031084</v>
      </c>
      <c r="AD600" s="13">
        <f>[2]国家城池攻打!AN600</f>
        <v>251225618.72759914</v>
      </c>
      <c r="AE600" s="13">
        <f>[2]国家城池攻打!AO600</f>
        <v>47895863.244847894</v>
      </c>
      <c r="AF600" s="13">
        <f>[2]国家城池攻打!AP600</f>
        <v>14210634.743133178</v>
      </c>
      <c r="AG600" s="13">
        <f>[2]国家城池攻打!AQ600</f>
        <v>6243191538.5525455</v>
      </c>
    </row>
    <row r="601" spans="27:33" x14ac:dyDescent="0.2">
      <c r="AA601" s="54">
        <v>598</v>
      </c>
      <c r="AB601" s="13">
        <f>[2]国家城池攻打!AL601</f>
        <v>2942789163.3931799</v>
      </c>
      <c r="AC601" s="13">
        <f>[2]国家城池攻打!AM601</f>
        <v>2987523223.6031084</v>
      </c>
      <c r="AD601" s="13">
        <f>[2]国家城池攻打!AN601</f>
        <v>251225618.72759914</v>
      </c>
      <c r="AE601" s="13">
        <f>[2]国家城池攻打!AO601</f>
        <v>47895863.244847894</v>
      </c>
      <c r="AF601" s="13">
        <f>[2]国家城池攻打!AP601</f>
        <v>14210634.743133178</v>
      </c>
      <c r="AG601" s="13">
        <f>[2]国家城池攻打!AQ601</f>
        <v>6243644503.7118692</v>
      </c>
    </row>
    <row r="602" spans="27:33" x14ac:dyDescent="0.2">
      <c r="AA602" s="54">
        <v>599</v>
      </c>
      <c r="AB602" s="13">
        <f>[2]国家城池攻打!AL602</f>
        <v>2943242128.5525036</v>
      </c>
      <c r="AC602" s="13">
        <f>[2]国家城池攻打!AM602</f>
        <v>2987523223.6031084</v>
      </c>
      <c r="AD602" s="13">
        <f>[2]国家城池攻打!AN602</f>
        <v>251225618.72759914</v>
      </c>
      <c r="AE602" s="13">
        <f>[2]国家城池攻打!AO602</f>
        <v>47895863.244847894</v>
      </c>
      <c r="AF602" s="13">
        <f>[2]国家城池攻打!AP602</f>
        <v>14210634.743133178</v>
      </c>
      <c r="AG602" s="13">
        <f>[2]国家城池攻打!AQ602</f>
        <v>6244097468.8711929</v>
      </c>
    </row>
    <row r="603" spans="27:33" x14ac:dyDescent="0.2">
      <c r="AA603" s="54">
        <v>600</v>
      </c>
      <c r="AB603" s="13">
        <f>[2]国家城池攻打!AL603</f>
        <v>2943695093.7118268</v>
      </c>
      <c r="AC603" s="13">
        <f>[2]国家城池攻打!AM603</f>
        <v>2987523223.6031084</v>
      </c>
      <c r="AD603" s="13">
        <f>[2]国家城池攻打!AN603</f>
        <v>251225618.72759914</v>
      </c>
      <c r="AE603" s="13">
        <f>[2]国家城池攻打!AO603</f>
        <v>47895863.244847894</v>
      </c>
      <c r="AF603" s="13">
        <f>[2]国家城池攻打!AP603</f>
        <v>14210634.743133178</v>
      </c>
      <c r="AG603" s="13">
        <f>[2]国家城池攻打!AQ603</f>
        <v>6244550434.0305166</v>
      </c>
    </row>
    <row r="604" spans="27:33" x14ac:dyDescent="0.2">
      <c r="AA604" s="54">
        <v>601</v>
      </c>
      <c r="AB604" s="13">
        <f>[2]国家城池攻打!AL604</f>
        <v>2944148058.8711505</v>
      </c>
      <c r="AC604" s="13">
        <f>[2]国家城池攻打!AM604</f>
        <v>2987523223.6031084</v>
      </c>
      <c r="AD604" s="13">
        <f>[2]国家城池攻打!AN604</f>
        <v>251225618.72759914</v>
      </c>
      <c r="AE604" s="13">
        <f>[2]国家城池攻打!AO604</f>
        <v>47895863.244847894</v>
      </c>
      <c r="AF604" s="13">
        <f>[2]国家城池攻打!AP604</f>
        <v>14210634.743133178</v>
      </c>
      <c r="AG604" s="13">
        <f>[2]国家城池攻打!AQ604</f>
        <v>6245003399.1898394</v>
      </c>
    </row>
    <row r="605" spans="27:33" x14ac:dyDescent="0.2">
      <c r="AA605" s="54">
        <v>602</v>
      </c>
      <c r="AB605" s="13">
        <f>[2]国家城池攻打!AL605</f>
        <v>2944601024.0304742</v>
      </c>
      <c r="AC605" s="13">
        <f>[2]国家城池攻打!AM605</f>
        <v>2987523223.6031084</v>
      </c>
      <c r="AD605" s="13">
        <f>[2]国家城池攻打!AN605</f>
        <v>251225618.72759914</v>
      </c>
      <c r="AE605" s="13">
        <f>[2]国家城池攻打!AO605</f>
        <v>47895863.244847894</v>
      </c>
      <c r="AF605" s="13">
        <f>[2]国家城池攻打!AP605</f>
        <v>14210634.743133178</v>
      </c>
      <c r="AG605" s="13">
        <f>[2]国家城池攻打!AQ605</f>
        <v>6245456364.349164</v>
      </c>
    </row>
    <row r="606" spans="27:33" x14ac:dyDescent="0.2">
      <c r="AA606" s="54">
        <v>603</v>
      </c>
      <c r="AB606" s="13">
        <f>[2]国家城池攻打!AL606</f>
        <v>2945053989.1897974</v>
      </c>
      <c r="AC606" s="13">
        <f>[2]国家城池攻打!AM606</f>
        <v>2987523223.6031084</v>
      </c>
      <c r="AD606" s="13">
        <f>[2]国家城池攻打!AN606</f>
        <v>251225618.72759914</v>
      </c>
      <c r="AE606" s="13">
        <f>[2]国家城池攻打!AO606</f>
        <v>47895863.244847894</v>
      </c>
      <c r="AF606" s="13">
        <f>[2]国家城池攻打!AP606</f>
        <v>14210634.743133178</v>
      </c>
      <c r="AG606" s="13">
        <f>[2]国家城池攻打!AQ606</f>
        <v>6245909329.5084867</v>
      </c>
    </row>
    <row r="607" spans="27:33" x14ac:dyDescent="0.2">
      <c r="AA607" s="54">
        <v>604</v>
      </c>
      <c r="AB607" s="13">
        <f>[2]国家城池攻打!AL607</f>
        <v>2945506954.3491211</v>
      </c>
      <c r="AC607" s="13">
        <f>[2]国家城池攻打!AM607</f>
        <v>2987523223.6031084</v>
      </c>
      <c r="AD607" s="13">
        <f>[2]国家城池攻打!AN607</f>
        <v>251225618.72759914</v>
      </c>
      <c r="AE607" s="13">
        <f>[2]国家城池攻打!AO607</f>
        <v>47895863.244847894</v>
      </c>
      <c r="AF607" s="13">
        <f>[2]国家城池攻打!AP607</f>
        <v>14210634.743133178</v>
      </c>
      <c r="AG607" s="13">
        <f>[2]国家城池攻打!AQ607</f>
        <v>6246362294.6678104</v>
      </c>
    </row>
    <row r="608" spans="27:33" x14ac:dyDescent="0.2">
      <c r="AA608" s="54">
        <v>605</v>
      </c>
      <c r="AB608" s="13">
        <f>[2]国家城池攻打!AL608</f>
        <v>2945959919.5084443</v>
      </c>
      <c r="AC608" s="13">
        <f>[2]国家城池攻打!AM608</f>
        <v>2987523223.6031084</v>
      </c>
      <c r="AD608" s="13">
        <f>[2]国家城池攻打!AN608</f>
        <v>251225618.72759914</v>
      </c>
      <c r="AE608" s="13">
        <f>[2]国家城池攻打!AO608</f>
        <v>47895863.244847894</v>
      </c>
      <c r="AF608" s="13">
        <f>[2]国家城池攻打!AP608</f>
        <v>14210634.743133178</v>
      </c>
      <c r="AG608" s="13">
        <f>[2]国家城池攻打!AQ608</f>
        <v>6246815259.8271341</v>
      </c>
    </row>
    <row r="609" spans="27:33" x14ac:dyDescent="0.2">
      <c r="AA609" s="54">
        <v>606</v>
      </c>
      <c r="AB609" s="13">
        <f>[2]国家城池攻打!AL609</f>
        <v>2946412884.667768</v>
      </c>
      <c r="AC609" s="13">
        <f>[2]国家城池攻打!AM609</f>
        <v>2987523223.6031084</v>
      </c>
      <c r="AD609" s="13">
        <f>[2]国家城池攻打!AN609</f>
        <v>251225618.72759914</v>
      </c>
      <c r="AE609" s="13">
        <f>[2]国家城池攻打!AO609</f>
        <v>47895863.244847894</v>
      </c>
      <c r="AF609" s="13">
        <f>[2]国家城池攻打!AP609</f>
        <v>14210634.743133178</v>
      </c>
      <c r="AG609" s="13">
        <f>[2]国家城池攻打!AQ609</f>
        <v>6247268224.9864569</v>
      </c>
    </row>
    <row r="610" spans="27:33" x14ac:dyDescent="0.2">
      <c r="AA610" s="54">
        <v>607</v>
      </c>
      <c r="AB610" s="13">
        <f>[2]国家城池攻打!AL610</f>
        <v>2946865849.8270912</v>
      </c>
      <c r="AC610" s="13">
        <f>[2]国家城池攻打!AM610</f>
        <v>2987523223.6031084</v>
      </c>
      <c r="AD610" s="13">
        <f>[2]国家城池攻打!AN610</f>
        <v>251225618.72759914</v>
      </c>
      <c r="AE610" s="13">
        <f>[2]国家城池攻打!AO610</f>
        <v>47895863.244847894</v>
      </c>
      <c r="AF610" s="13">
        <f>[2]国家城池攻打!AP610</f>
        <v>14210634.743133178</v>
      </c>
      <c r="AG610" s="13">
        <f>[2]国家城池攻打!AQ610</f>
        <v>6247721190.1457806</v>
      </c>
    </row>
    <row r="611" spans="27:33" x14ac:dyDescent="0.2">
      <c r="AA611" s="54">
        <v>608</v>
      </c>
      <c r="AB611" s="13">
        <f>[2]国家城池攻打!AL611</f>
        <v>2947318814.9864149</v>
      </c>
      <c r="AC611" s="13">
        <f>[2]国家城池攻打!AM611</f>
        <v>2987523223.6031084</v>
      </c>
      <c r="AD611" s="13">
        <f>[2]国家城池攻打!AN611</f>
        <v>251225618.72759914</v>
      </c>
      <c r="AE611" s="13">
        <f>[2]国家城池攻打!AO611</f>
        <v>47895863.244847894</v>
      </c>
      <c r="AF611" s="13">
        <f>[2]国家城池攻打!AP611</f>
        <v>14210634.743133178</v>
      </c>
      <c r="AG611" s="13">
        <f>[2]国家城池攻打!AQ611</f>
        <v>6248174155.3051043</v>
      </c>
    </row>
    <row r="612" spans="27:33" x14ac:dyDescent="0.2">
      <c r="AA612" s="54">
        <v>609</v>
      </c>
      <c r="AB612" s="13">
        <f>[2]国家城池攻打!AL612</f>
        <v>2947771780.1457381</v>
      </c>
      <c r="AC612" s="13">
        <f>[2]国家城池攻打!AM612</f>
        <v>2987523223.6031084</v>
      </c>
      <c r="AD612" s="13">
        <f>[2]国家城池攻打!AN612</f>
        <v>251225618.72759914</v>
      </c>
      <c r="AE612" s="13">
        <f>[2]国家城池攻打!AO612</f>
        <v>47895863.244847894</v>
      </c>
      <c r="AF612" s="13">
        <f>[2]国家城池攻打!AP612</f>
        <v>14210634.743133178</v>
      </c>
      <c r="AG612" s="13">
        <f>[2]国家城池攻打!AQ612</f>
        <v>6248627120.464427</v>
      </c>
    </row>
    <row r="613" spans="27:33" x14ac:dyDescent="0.2">
      <c r="AA613" s="54">
        <v>610</v>
      </c>
      <c r="AB613" s="13">
        <f>[2]国家城池攻打!AL613</f>
        <v>2948224745.3050623</v>
      </c>
      <c r="AC613" s="13">
        <f>[2]国家城池攻打!AM613</f>
        <v>2987523223.6031084</v>
      </c>
      <c r="AD613" s="13">
        <f>[2]国家城池攻打!AN613</f>
        <v>251225618.72759914</v>
      </c>
      <c r="AE613" s="13">
        <f>[2]国家城池攻打!AO613</f>
        <v>47895863.244847894</v>
      </c>
      <c r="AF613" s="13">
        <f>[2]国家城池攻打!AP613</f>
        <v>14210634.743133178</v>
      </c>
      <c r="AG613" s="13">
        <f>[2]国家城池攻打!AQ613</f>
        <v>6249080085.6237516</v>
      </c>
    </row>
    <row r="614" spans="27:33" x14ac:dyDescent="0.2">
      <c r="AA614" s="54">
        <v>611</v>
      </c>
      <c r="AB614" s="13">
        <f>[2]国家城池攻打!AL614</f>
        <v>2948677710.4643855</v>
      </c>
      <c r="AC614" s="13">
        <f>[2]国家城池攻打!AM614</f>
        <v>2987523223.6031084</v>
      </c>
      <c r="AD614" s="13">
        <f>[2]国家城池攻打!AN614</f>
        <v>251225618.72759914</v>
      </c>
      <c r="AE614" s="13">
        <f>[2]国家城池攻打!AO614</f>
        <v>47895863.244847894</v>
      </c>
      <c r="AF614" s="13">
        <f>[2]国家城池攻打!AP614</f>
        <v>14210634.743133178</v>
      </c>
      <c r="AG614" s="13">
        <f>[2]国家城池攻打!AQ614</f>
        <v>6249533050.7830744</v>
      </c>
    </row>
    <row r="615" spans="27:33" x14ac:dyDescent="0.2">
      <c r="AA615" s="54">
        <v>612</v>
      </c>
      <c r="AB615" s="13">
        <f>[2]国家城池攻打!AL615</f>
        <v>2949130675.6237087</v>
      </c>
      <c r="AC615" s="13">
        <f>[2]国家城池攻打!AM615</f>
        <v>2987523223.6031084</v>
      </c>
      <c r="AD615" s="13">
        <f>[2]国家城池攻打!AN615</f>
        <v>251225618.72759914</v>
      </c>
      <c r="AE615" s="13">
        <f>[2]国家城池攻打!AO615</f>
        <v>47895863.244847894</v>
      </c>
      <c r="AF615" s="13">
        <f>[2]国家城池攻打!AP615</f>
        <v>14210634.743133178</v>
      </c>
      <c r="AG615" s="13">
        <f>[2]国家城池攻打!AQ615</f>
        <v>6249986015.9423981</v>
      </c>
    </row>
    <row r="616" spans="27:33" x14ac:dyDescent="0.2">
      <c r="AA616" s="54">
        <v>613</v>
      </c>
      <c r="AB616" s="13">
        <f>[2]国家城池攻打!AL616</f>
        <v>2949583640.7830324</v>
      </c>
      <c r="AC616" s="13">
        <f>[2]国家城池攻打!AM616</f>
        <v>2987523223.6031084</v>
      </c>
      <c r="AD616" s="13">
        <f>[2]国家城池攻打!AN616</f>
        <v>251225618.72759914</v>
      </c>
      <c r="AE616" s="13">
        <f>[2]国家城池攻打!AO616</f>
        <v>47895863.244847894</v>
      </c>
      <c r="AF616" s="13">
        <f>[2]国家城池攻打!AP616</f>
        <v>14210634.743133178</v>
      </c>
      <c r="AG616" s="13">
        <f>[2]国家城池攻打!AQ616</f>
        <v>6250438981.1017218</v>
      </c>
    </row>
    <row r="617" spans="27:33" x14ac:dyDescent="0.2">
      <c r="AA617" s="54">
        <v>614</v>
      </c>
      <c r="AB617" s="13">
        <f>[2]国家城池攻打!AL617</f>
        <v>2950036605.9423556</v>
      </c>
      <c r="AC617" s="13">
        <f>[2]国家城池攻打!AM617</f>
        <v>2987523223.6031084</v>
      </c>
      <c r="AD617" s="13">
        <f>[2]国家城池攻打!AN617</f>
        <v>251225618.72759914</v>
      </c>
      <c r="AE617" s="13">
        <f>[2]国家城池攻打!AO617</f>
        <v>47895863.244847894</v>
      </c>
      <c r="AF617" s="13">
        <f>[2]国家城池攻打!AP617</f>
        <v>14210634.743133178</v>
      </c>
      <c r="AG617" s="13">
        <f>[2]国家城池攻打!AQ617</f>
        <v>6250891946.2610445</v>
      </c>
    </row>
    <row r="618" spans="27:33" x14ac:dyDescent="0.2">
      <c r="AA618" s="54">
        <v>615</v>
      </c>
      <c r="AB618" s="13">
        <f>[2]国家城池攻打!AL618</f>
        <v>2950489571.1016798</v>
      </c>
      <c r="AC618" s="13">
        <f>[2]国家城池攻打!AM618</f>
        <v>2987523223.6031084</v>
      </c>
      <c r="AD618" s="13">
        <f>[2]国家城池攻打!AN618</f>
        <v>251225618.72759914</v>
      </c>
      <c r="AE618" s="13">
        <f>[2]国家城池攻打!AO618</f>
        <v>47895863.244847894</v>
      </c>
      <c r="AF618" s="13">
        <f>[2]国家城池攻打!AP618</f>
        <v>14210634.743133178</v>
      </c>
      <c r="AG618" s="13">
        <f>[2]国家城池攻打!AQ618</f>
        <v>6251344911.4203691</v>
      </c>
    </row>
    <row r="619" spans="27:33" x14ac:dyDescent="0.2">
      <c r="AA619" s="54">
        <v>616</v>
      </c>
      <c r="AB619" s="13">
        <f>[2]国家城池攻打!AL619</f>
        <v>2950942536.2610025</v>
      </c>
      <c r="AC619" s="13">
        <f>[2]国家城池攻打!AM619</f>
        <v>2987523223.6031084</v>
      </c>
      <c r="AD619" s="13">
        <f>[2]国家城池攻打!AN619</f>
        <v>251225618.72759914</v>
      </c>
      <c r="AE619" s="13">
        <f>[2]国家城池攻打!AO619</f>
        <v>47895863.244847894</v>
      </c>
      <c r="AF619" s="13">
        <f>[2]国家城池攻打!AP619</f>
        <v>14210634.743133178</v>
      </c>
      <c r="AG619" s="13">
        <f>[2]国家城池攻打!AQ619</f>
        <v>6251797876.5796919</v>
      </c>
    </row>
    <row r="620" spans="27:33" x14ac:dyDescent="0.2">
      <c r="AA620" s="54">
        <v>617</v>
      </c>
      <c r="AB620" s="13">
        <f>[2]国家城池攻打!AL620</f>
        <v>2951395501.4203267</v>
      </c>
      <c r="AC620" s="13">
        <f>[2]国家城池攻打!AM620</f>
        <v>2987523223.6031084</v>
      </c>
      <c r="AD620" s="13">
        <f>[2]国家城池攻打!AN620</f>
        <v>251225618.72759914</v>
      </c>
      <c r="AE620" s="13">
        <f>[2]国家城池攻打!AO620</f>
        <v>47895863.244847894</v>
      </c>
      <c r="AF620" s="13">
        <f>[2]国家城池攻打!AP620</f>
        <v>14210634.743133178</v>
      </c>
      <c r="AG620" s="13">
        <f>[2]国家城池攻打!AQ620</f>
        <v>6252250841.7390165</v>
      </c>
    </row>
    <row r="621" spans="27:33" x14ac:dyDescent="0.2">
      <c r="AA621" s="54">
        <v>618</v>
      </c>
      <c r="AB621" s="13">
        <f>[2]国家城池攻打!AL621</f>
        <v>2951848466.5796499</v>
      </c>
      <c r="AC621" s="13">
        <f>[2]国家城池攻打!AM621</f>
        <v>2987523223.6031084</v>
      </c>
      <c r="AD621" s="13">
        <f>[2]国家城池攻打!AN621</f>
        <v>251225618.72759914</v>
      </c>
      <c r="AE621" s="13">
        <f>[2]国家城池攻打!AO621</f>
        <v>47895863.244847894</v>
      </c>
      <c r="AF621" s="13">
        <f>[2]国家城池攻打!AP621</f>
        <v>14210634.743133178</v>
      </c>
      <c r="AG621" s="13">
        <f>[2]国家城池攻打!AQ621</f>
        <v>6252703806.8983393</v>
      </c>
    </row>
    <row r="622" spans="27:33" x14ac:dyDescent="0.2">
      <c r="AA622" s="54">
        <v>619</v>
      </c>
      <c r="AB622" s="13">
        <f>[2]国家城池攻打!AL622</f>
        <v>2952301431.7389736</v>
      </c>
      <c r="AC622" s="13">
        <f>[2]国家城池攻打!AM622</f>
        <v>2987523223.6031084</v>
      </c>
      <c r="AD622" s="13">
        <f>[2]国家城池攻打!AN622</f>
        <v>251225618.72759914</v>
      </c>
      <c r="AE622" s="13">
        <f>[2]国家城池攻打!AO622</f>
        <v>47895863.244847894</v>
      </c>
      <c r="AF622" s="13">
        <f>[2]国家城池攻打!AP622</f>
        <v>14210634.743133178</v>
      </c>
      <c r="AG622" s="13">
        <f>[2]国家城池攻打!AQ622</f>
        <v>6253156772.057663</v>
      </c>
    </row>
    <row r="623" spans="27:33" x14ac:dyDescent="0.2">
      <c r="AA623" s="54">
        <v>620</v>
      </c>
      <c r="AB623" s="13">
        <f>[2]国家城池攻打!AL623</f>
        <v>2952754396.8982968</v>
      </c>
      <c r="AC623" s="13">
        <f>[2]国家城池攻打!AM623</f>
        <v>2987523223.6031084</v>
      </c>
      <c r="AD623" s="13">
        <f>[2]国家城池攻打!AN623</f>
        <v>251225618.72759914</v>
      </c>
      <c r="AE623" s="13">
        <f>[2]国家城池攻打!AO623</f>
        <v>47895863.244847894</v>
      </c>
      <c r="AF623" s="13">
        <f>[2]国家城池攻打!AP623</f>
        <v>14210634.743133178</v>
      </c>
      <c r="AG623" s="13">
        <f>[2]国家城池攻打!AQ623</f>
        <v>6253609737.2169867</v>
      </c>
    </row>
    <row r="624" spans="27:33" x14ac:dyDescent="0.2">
      <c r="AA624" s="54">
        <v>621</v>
      </c>
      <c r="AB624" s="13">
        <f>[2]国家城池攻打!AL624</f>
        <v>2953207362.0576205</v>
      </c>
      <c r="AC624" s="13">
        <f>[2]国家城池攻打!AM624</f>
        <v>2987523223.6031084</v>
      </c>
      <c r="AD624" s="13">
        <f>[2]国家城池攻打!AN624</f>
        <v>251225618.72759914</v>
      </c>
      <c r="AE624" s="13">
        <f>[2]国家城池攻打!AO624</f>
        <v>47895863.244847894</v>
      </c>
      <c r="AF624" s="13">
        <f>[2]国家城池攻打!AP624</f>
        <v>14210634.743133178</v>
      </c>
      <c r="AG624" s="13">
        <f>[2]国家城池攻打!AQ624</f>
        <v>6254062702.3763094</v>
      </c>
    </row>
    <row r="625" spans="27:33" x14ac:dyDescent="0.2">
      <c r="AA625" s="54">
        <v>622</v>
      </c>
      <c r="AB625" s="13">
        <f>[2]国家城池攻打!AL625</f>
        <v>2953660327.2169437</v>
      </c>
      <c r="AC625" s="13">
        <f>[2]国家城池攻打!AM625</f>
        <v>2987523223.6031084</v>
      </c>
      <c r="AD625" s="13">
        <f>[2]国家城池攻打!AN625</f>
        <v>251225618.72759914</v>
      </c>
      <c r="AE625" s="13">
        <f>[2]国家城池攻打!AO625</f>
        <v>47895863.244847894</v>
      </c>
      <c r="AF625" s="13">
        <f>[2]国家城池攻打!AP625</f>
        <v>14210634.743133178</v>
      </c>
      <c r="AG625" s="13">
        <f>[2]国家城池攻打!AQ625</f>
        <v>6254515667.5356331</v>
      </c>
    </row>
    <row r="626" spans="27:33" x14ac:dyDescent="0.2">
      <c r="AA626" s="54">
        <v>623</v>
      </c>
      <c r="AB626" s="13">
        <f>[2]国家城池攻打!AL626</f>
        <v>2954113292.3762674</v>
      </c>
      <c r="AC626" s="13">
        <f>[2]国家城池攻打!AM626</f>
        <v>2987523223.6031084</v>
      </c>
      <c r="AD626" s="13">
        <f>[2]国家城池攻打!AN626</f>
        <v>251225618.72759914</v>
      </c>
      <c r="AE626" s="13">
        <f>[2]国家城池攻打!AO626</f>
        <v>47895863.244847894</v>
      </c>
      <c r="AF626" s="13">
        <f>[2]国家城池攻打!AP626</f>
        <v>14210634.743133178</v>
      </c>
      <c r="AG626" s="13">
        <f>[2]国家城池攻打!AQ626</f>
        <v>6254968632.6949568</v>
      </c>
    </row>
    <row r="627" spans="27:33" x14ac:dyDescent="0.2">
      <c r="AA627" s="54">
        <v>624</v>
      </c>
      <c r="AB627" s="13">
        <f>[2]国家城池攻打!AL627</f>
        <v>2954566257.5355906</v>
      </c>
      <c r="AC627" s="13">
        <f>[2]国家城池攻打!AM627</f>
        <v>2987523223.6031084</v>
      </c>
      <c r="AD627" s="13">
        <f>[2]国家城池攻打!AN627</f>
        <v>251225618.72759914</v>
      </c>
      <c r="AE627" s="13">
        <f>[2]国家城池攻打!AO627</f>
        <v>47895863.244847894</v>
      </c>
      <c r="AF627" s="13">
        <f>[2]国家城池攻打!AP627</f>
        <v>14210634.743133178</v>
      </c>
      <c r="AG627" s="13">
        <f>[2]国家城池攻打!AQ627</f>
        <v>6255421597.8542795</v>
      </c>
    </row>
    <row r="628" spans="27:33" x14ac:dyDescent="0.2">
      <c r="AA628" s="54">
        <v>625</v>
      </c>
      <c r="AB628" s="13">
        <f>[2]国家城池攻打!AL628</f>
        <v>2955019222.6949143</v>
      </c>
      <c r="AC628" s="13">
        <f>[2]国家城池攻打!AM628</f>
        <v>2987523223.6031084</v>
      </c>
      <c r="AD628" s="13">
        <f>[2]国家城池攻打!AN628</f>
        <v>251225618.72759914</v>
      </c>
      <c r="AE628" s="13">
        <f>[2]国家城池攻打!AO628</f>
        <v>47895863.244847894</v>
      </c>
      <c r="AF628" s="13">
        <f>[2]国家城池攻打!AP628</f>
        <v>14210634.743133178</v>
      </c>
      <c r="AG628" s="13">
        <f>[2]国家城池攻打!AQ628</f>
        <v>6255874563.0136042</v>
      </c>
    </row>
    <row r="629" spans="27:33" x14ac:dyDescent="0.2">
      <c r="AA629" s="54">
        <v>626</v>
      </c>
      <c r="AB629" s="13">
        <f>[2]国家城池攻打!AL629</f>
        <v>2955472187.854238</v>
      </c>
      <c r="AC629" s="13">
        <f>[2]国家城池攻打!AM629</f>
        <v>2987523223.6031084</v>
      </c>
      <c r="AD629" s="13">
        <f>[2]国家城池攻打!AN629</f>
        <v>251225618.72759914</v>
      </c>
      <c r="AE629" s="13">
        <f>[2]国家城池攻打!AO629</f>
        <v>47895863.244847894</v>
      </c>
      <c r="AF629" s="13">
        <f>[2]国家城池攻打!AP629</f>
        <v>14210634.743133178</v>
      </c>
      <c r="AG629" s="13">
        <f>[2]国家城池攻打!AQ629</f>
        <v>6256327528.1729269</v>
      </c>
    </row>
    <row r="630" spans="27:33" x14ac:dyDescent="0.2">
      <c r="AA630" s="54">
        <v>627</v>
      </c>
      <c r="AB630" s="13">
        <f>[2]国家城池攻打!AL630</f>
        <v>2955925153.0135612</v>
      </c>
      <c r="AC630" s="13">
        <f>[2]国家城池攻打!AM630</f>
        <v>2987523223.6031084</v>
      </c>
      <c r="AD630" s="13">
        <f>[2]国家城池攻打!AN630</f>
        <v>251225618.72759914</v>
      </c>
      <c r="AE630" s="13">
        <f>[2]国家城池攻打!AO630</f>
        <v>47895863.244847894</v>
      </c>
      <c r="AF630" s="13">
        <f>[2]国家城池攻打!AP630</f>
        <v>14210634.743133178</v>
      </c>
      <c r="AG630" s="13">
        <f>[2]国家城池攻打!AQ630</f>
        <v>6256780493.3322506</v>
      </c>
    </row>
    <row r="631" spans="27:33" x14ac:dyDescent="0.2">
      <c r="AA631" s="54">
        <v>628</v>
      </c>
      <c r="AB631" s="13">
        <f>[2]国家城池攻打!AL631</f>
        <v>2956378118.1728849</v>
      </c>
      <c r="AC631" s="13">
        <f>[2]国家城池攻打!AM631</f>
        <v>2987523223.6031084</v>
      </c>
      <c r="AD631" s="13">
        <f>[2]国家城池攻打!AN631</f>
        <v>251225618.72759914</v>
      </c>
      <c r="AE631" s="13">
        <f>[2]国家城池攻打!AO631</f>
        <v>47895863.244847894</v>
      </c>
      <c r="AF631" s="13">
        <f>[2]国家城池攻打!AP631</f>
        <v>14210634.743133178</v>
      </c>
      <c r="AG631" s="13">
        <f>[2]国家城池攻打!AQ631</f>
        <v>6257233458.4915743</v>
      </c>
    </row>
    <row r="632" spans="27:33" x14ac:dyDescent="0.2">
      <c r="AA632" s="54">
        <v>629</v>
      </c>
      <c r="AB632" s="13">
        <f>[2]国家城池攻打!AL632</f>
        <v>2956831083.3322086</v>
      </c>
      <c r="AC632" s="13">
        <f>[2]国家城池攻打!AM632</f>
        <v>2987523223.6031084</v>
      </c>
      <c r="AD632" s="13">
        <f>[2]国家城池攻打!AN632</f>
        <v>251225618.72759914</v>
      </c>
      <c r="AE632" s="13">
        <f>[2]国家城池攻打!AO632</f>
        <v>47895863.244847894</v>
      </c>
      <c r="AF632" s="13">
        <f>[2]国家城池攻打!AP632</f>
        <v>14210634.743133178</v>
      </c>
      <c r="AG632" s="13">
        <f>[2]国家城池攻打!AQ632</f>
        <v>6257686423.650898</v>
      </c>
    </row>
    <row r="633" spans="27:33" x14ac:dyDescent="0.2">
      <c r="AA633" s="54">
        <v>630</v>
      </c>
      <c r="AB633" s="13">
        <f>[2]国家城池攻打!AL633</f>
        <v>2956987781.9330039</v>
      </c>
      <c r="AC633" s="13">
        <f>[2]国家城池攻打!AM633</f>
        <v>2987523223.6031084</v>
      </c>
      <c r="AD633" s="13">
        <f>[2]国家城池攻打!AN633</f>
        <v>251225618.72759914</v>
      </c>
      <c r="AE633" s="13">
        <f>[2]国家城池攻打!AO633</f>
        <v>47895863.244847894</v>
      </c>
      <c r="AF633" s="13">
        <f>[2]国家城池攻打!AP633</f>
        <v>14210634.743133178</v>
      </c>
      <c r="AG633" s="13">
        <f>[2]国家城池攻打!AQ633</f>
        <v>6257843122.2516928</v>
      </c>
    </row>
    <row r="634" spans="27:33" x14ac:dyDescent="0.2">
      <c r="AA634" s="54">
        <v>631</v>
      </c>
      <c r="AB634" s="13">
        <f>[2]国家城池攻打!AL634</f>
        <v>2956987781.9330039</v>
      </c>
      <c r="AC634" s="13">
        <f>[2]国家城池攻打!AM634</f>
        <v>2987523223.6031084</v>
      </c>
      <c r="AD634" s="13">
        <f>[2]国家城池攻打!AN634</f>
        <v>251225618.72759914</v>
      </c>
      <c r="AE634" s="13">
        <f>[2]国家城池攻打!AO634</f>
        <v>47895863.244847894</v>
      </c>
      <c r="AF634" s="13">
        <f>[2]国家城池攻打!AP634</f>
        <v>14210634.743133178</v>
      </c>
      <c r="AG634" s="13">
        <f>[2]国家城池攻打!AQ634</f>
        <v>6257843122.2516928</v>
      </c>
    </row>
    <row r="635" spans="27:33" x14ac:dyDescent="0.2">
      <c r="AA635" s="54">
        <v>632</v>
      </c>
      <c r="AB635" s="13">
        <f>[2]国家城池攻打!AL635</f>
        <v>2956987781.9330039</v>
      </c>
      <c r="AC635" s="13">
        <f>[2]国家城池攻打!AM635</f>
        <v>2987523223.6031084</v>
      </c>
      <c r="AD635" s="13">
        <f>[2]国家城池攻打!AN635</f>
        <v>251225618.72759914</v>
      </c>
      <c r="AE635" s="13">
        <f>[2]国家城池攻打!AO635</f>
        <v>47895863.244847894</v>
      </c>
      <c r="AF635" s="13">
        <f>[2]国家城池攻打!AP635</f>
        <v>14210634.743133178</v>
      </c>
      <c r="AG635" s="13">
        <f>[2]国家城池攻打!AQ635</f>
        <v>6257843122.2516928</v>
      </c>
    </row>
    <row r="636" spans="27:33" x14ac:dyDescent="0.2">
      <c r="AA636" s="54">
        <v>633</v>
      </c>
      <c r="AB636" s="13">
        <f>[2]国家城池攻打!AL636</f>
        <v>2956987781.9330039</v>
      </c>
      <c r="AC636" s="13">
        <f>[2]国家城池攻打!AM636</f>
        <v>2987523223.6031084</v>
      </c>
      <c r="AD636" s="13">
        <f>[2]国家城池攻打!AN636</f>
        <v>251225618.72759914</v>
      </c>
      <c r="AE636" s="13">
        <f>[2]国家城池攻打!AO636</f>
        <v>47895863.244847894</v>
      </c>
      <c r="AF636" s="13">
        <f>[2]国家城池攻打!AP636</f>
        <v>14210634.743133178</v>
      </c>
      <c r="AG636" s="13">
        <f>[2]国家城池攻打!AQ636</f>
        <v>6257843122.2516928</v>
      </c>
    </row>
    <row r="637" spans="27:33" x14ac:dyDescent="0.2">
      <c r="AA637" s="54">
        <v>634</v>
      </c>
      <c r="AB637" s="13">
        <f>[2]国家城池攻打!AL637</f>
        <v>2956987781.9330039</v>
      </c>
      <c r="AC637" s="13">
        <f>[2]国家城池攻打!AM637</f>
        <v>2987523223.6031084</v>
      </c>
      <c r="AD637" s="13">
        <f>[2]国家城池攻打!AN637</f>
        <v>251225618.72759914</v>
      </c>
      <c r="AE637" s="13">
        <f>[2]国家城池攻打!AO637</f>
        <v>47895863.244847894</v>
      </c>
      <c r="AF637" s="13">
        <f>[2]国家城池攻打!AP637</f>
        <v>14210634.743133178</v>
      </c>
      <c r="AG637" s="13">
        <f>[2]国家城池攻打!AQ637</f>
        <v>6257843122.2516928</v>
      </c>
    </row>
    <row r="638" spans="27:33" x14ac:dyDescent="0.2">
      <c r="AA638" s="54">
        <v>635</v>
      </c>
      <c r="AB638" s="13">
        <f>[2]国家城池攻打!AL638</f>
        <v>2956987781.9330039</v>
      </c>
      <c r="AC638" s="13">
        <f>[2]国家城池攻打!AM638</f>
        <v>2987523223.6031084</v>
      </c>
      <c r="AD638" s="13">
        <f>[2]国家城池攻打!AN638</f>
        <v>251225618.72759914</v>
      </c>
      <c r="AE638" s="13">
        <f>[2]国家城池攻打!AO638</f>
        <v>47895863.244847894</v>
      </c>
      <c r="AF638" s="13">
        <f>[2]国家城池攻打!AP638</f>
        <v>14210634.743133178</v>
      </c>
      <c r="AG638" s="13">
        <f>[2]国家城池攻打!AQ638</f>
        <v>6257843122.2516928</v>
      </c>
    </row>
    <row r="639" spans="27:33" x14ac:dyDescent="0.2">
      <c r="AA639" s="54">
        <v>636</v>
      </c>
      <c r="AB639" s="13">
        <f>[2]国家城池攻打!AL639</f>
        <v>2956987781.9330039</v>
      </c>
      <c r="AC639" s="13">
        <f>[2]国家城池攻打!AM639</f>
        <v>2987523223.6031084</v>
      </c>
      <c r="AD639" s="13">
        <f>[2]国家城池攻打!AN639</f>
        <v>251225618.72759914</v>
      </c>
      <c r="AE639" s="13">
        <f>[2]国家城池攻打!AO639</f>
        <v>47895863.244847894</v>
      </c>
      <c r="AF639" s="13">
        <f>[2]国家城池攻打!AP639</f>
        <v>14210634.743133178</v>
      </c>
      <c r="AG639" s="13">
        <f>[2]国家城池攻打!AQ639</f>
        <v>6257843122.2516928</v>
      </c>
    </row>
    <row r="640" spans="27:33" x14ac:dyDescent="0.2">
      <c r="AA640" s="54">
        <v>637</v>
      </c>
      <c r="AB640" s="13">
        <f>[2]国家城池攻打!AL640</f>
        <v>2956987781.9330039</v>
      </c>
      <c r="AC640" s="13">
        <f>[2]国家城池攻打!AM640</f>
        <v>2987523223.6031084</v>
      </c>
      <c r="AD640" s="13">
        <f>[2]国家城池攻打!AN640</f>
        <v>251225618.72759914</v>
      </c>
      <c r="AE640" s="13">
        <f>[2]国家城池攻打!AO640</f>
        <v>47895863.244847894</v>
      </c>
      <c r="AF640" s="13">
        <f>[2]国家城池攻打!AP640</f>
        <v>14210634.743133178</v>
      </c>
      <c r="AG640" s="13">
        <f>[2]国家城池攻打!AQ640</f>
        <v>6257843122.2516928</v>
      </c>
    </row>
    <row r="641" spans="27:33" x14ac:dyDescent="0.2">
      <c r="AA641" s="54">
        <v>638</v>
      </c>
      <c r="AB641" s="13">
        <f>[2]国家城池攻打!AL641</f>
        <v>2956987781.9330039</v>
      </c>
      <c r="AC641" s="13">
        <f>[2]国家城池攻打!AM641</f>
        <v>2987523223.6031084</v>
      </c>
      <c r="AD641" s="13">
        <f>[2]国家城池攻打!AN641</f>
        <v>251225618.72759914</v>
      </c>
      <c r="AE641" s="13">
        <f>[2]国家城池攻打!AO641</f>
        <v>47895863.244847894</v>
      </c>
      <c r="AF641" s="13">
        <f>[2]国家城池攻打!AP641</f>
        <v>14210634.743133178</v>
      </c>
      <c r="AG641" s="13">
        <f>[2]国家城池攻打!AQ641</f>
        <v>6257843122.2516928</v>
      </c>
    </row>
    <row r="642" spans="27:33" x14ac:dyDescent="0.2">
      <c r="AA642" s="54">
        <v>639</v>
      </c>
      <c r="AB642" s="13">
        <f>[2]国家城池攻打!AL642</f>
        <v>2956987781.9330039</v>
      </c>
      <c r="AC642" s="13">
        <f>[2]国家城池攻打!AM642</f>
        <v>2987523223.6031084</v>
      </c>
      <c r="AD642" s="13">
        <f>[2]国家城池攻打!AN642</f>
        <v>251225618.72759914</v>
      </c>
      <c r="AE642" s="13">
        <f>[2]国家城池攻打!AO642</f>
        <v>47895863.244847894</v>
      </c>
      <c r="AF642" s="13">
        <f>[2]国家城池攻打!AP642</f>
        <v>14210634.743133178</v>
      </c>
      <c r="AG642" s="13">
        <f>[2]国家城池攻打!AQ642</f>
        <v>6257843122.2516928</v>
      </c>
    </row>
    <row r="643" spans="27:33" x14ac:dyDescent="0.2">
      <c r="AA643" s="54">
        <v>640</v>
      </c>
      <c r="AB643" s="13">
        <f>[2]国家城池攻打!AL643</f>
        <v>2956987781.9330039</v>
      </c>
      <c r="AC643" s="13">
        <f>[2]国家城池攻打!AM643</f>
        <v>2987523223.6031084</v>
      </c>
      <c r="AD643" s="13">
        <f>[2]国家城池攻打!AN643</f>
        <v>251225618.72759914</v>
      </c>
      <c r="AE643" s="13">
        <f>[2]国家城池攻打!AO643</f>
        <v>47895863.244847894</v>
      </c>
      <c r="AF643" s="13">
        <f>[2]国家城池攻打!AP643</f>
        <v>14210634.743133178</v>
      </c>
      <c r="AG643" s="13">
        <f>[2]国家城池攻打!AQ643</f>
        <v>6257843122.2516928</v>
      </c>
    </row>
    <row r="644" spans="27:33" x14ac:dyDescent="0.2">
      <c r="AA644" s="54">
        <v>641</v>
      </c>
      <c r="AB644" s="13">
        <f>[2]国家城池攻打!AL644</f>
        <v>2956987781.9330039</v>
      </c>
      <c r="AC644" s="13">
        <f>[2]国家城池攻打!AM644</f>
        <v>2987523223.6031084</v>
      </c>
      <c r="AD644" s="13">
        <f>[2]国家城池攻打!AN644</f>
        <v>251225618.72759914</v>
      </c>
      <c r="AE644" s="13">
        <f>[2]国家城池攻打!AO644</f>
        <v>47895863.244847894</v>
      </c>
      <c r="AF644" s="13">
        <f>[2]国家城池攻打!AP644</f>
        <v>14210634.743133178</v>
      </c>
      <c r="AG644" s="13">
        <f>[2]国家城池攻打!AQ644</f>
        <v>6257843122.2516928</v>
      </c>
    </row>
    <row r="645" spans="27:33" x14ac:dyDescent="0.2">
      <c r="AA645" s="54">
        <v>642</v>
      </c>
      <c r="AB645" s="13">
        <f>[2]国家城池攻打!AL645</f>
        <v>2956987781.9330039</v>
      </c>
      <c r="AC645" s="13">
        <f>[2]国家城池攻打!AM645</f>
        <v>2987523223.6031084</v>
      </c>
      <c r="AD645" s="13">
        <f>[2]国家城池攻打!AN645</f>
        <v>251225618.72759914</v>
      </c>
      <c r="AE645" s="13">
        <f>[2]国家城池攻打!AO645</f>
        <v>47895863.244847894</v>
      </c>
      <c r="AF645" s="13">
        <f>[2]国家城池攻打!AP645</f>
        <v>14210634.743133178</v>
      </c>
      <c r="AG645" s="13">
        <f>[2]国家城池攻打!AQ645</f>
        <v>6257843122.2516928</v>
      </c>
    </row>
    <row r="646" spans="27:33" x14ac:dyDescent="0.2">
      <c r="AA646" s="54">
        <v>643</v>
      </c>
      <c r="AB646" s="13">
        <f>[2]国家城池攻打!AL646</f>
        <v>2956987781.9330039</v>
      </c>
      <c r="AC646" s="13">
        <f>[2]国家城池攻打!AM646</f>
        <v>2987523223.6031084</v>
      </c>
      <c r="AD646" s="13">
        <f>[2]国家城池攻打!AN646</f>
        <v>251225618.72759914</v>
      </c>
      <c r="AE646" s="13">
        <f>[2]国家城池攻打!AO646</f>
        <v>47895863.244847894</v>
      </c>
      <c r="AF646" s="13">
        <f>[2]国家城池攻打!AP646</f>
        <v>14210634.743133178</v>
      </c>
      <c r="AG646" s="13">
        <f>[2]国家城池攻打!AQ646</f>
        <v>6257843122.2516928</v>
      </c>
    </row>
    <row r="647" spans="27:33" x14ac:dyDescent="0.2">
      <c r="AA647" s="54">
        <v>644</v>
      </c>
      <c r="AB647" s="13">
        <f>[2]国家城池攻打!AL647</f>
        <v>2956987781.9330039</v>
      </c>
      <c r="AC647" s="13">
        <f>[2]国家城池攻打!AM647</f>
        <v>2987523223.6031084</v>
      </c>
      <c r="AD647" s="13">
        <f>[2]国家城池攻打!AN647</f>
        <v>251225618.72759914</v>
      </c>
      <c r="AE647" s="13">
        <f>[2]国家城池攻打!AO647</f>
        <v>47895863.244847894</v>
      </c>
      <c r="AF647" s="13">
        <f>[2]国家城池攻打!AP647</f>
        <v>14210634.743133178</v>
      </c>
      <c r="AG647" s="13">
        <f>[2]国家城池攻打!AQ647</f>
        <v>6257843122.2516928</v>
      </c>
    </row>
    <row r="648" spans="27:33" x14ac:dyDescent="0.2">
      <c r="AA648" s="54">
        <v>645</v>
      </c>
      <c r="AB648" s="13">
        <f>[2]国家城池攻打!AL648</f>
        <v>2956987781.9330039</v>
      </c>
      <c r="AC648" s="13">
        <f>[2]国家城池攻打!AM648</f>
        <v>2987523223.6031084</v>
      </c>
      <c r="AD648" s="13">
        <f>[2]国家城池攻打!AN648</f>
        <v>251225618.72759914</v>
      </c>
      <c r="AE648" s="13">
        <f>[2]国家城池攻打!AO648</f>
        <v>47895863.244847894</v>
      </c>
      <c r="AF648" s="13">
        <f>[2]国家城池攻打!AP648</f>
        <v>14210634.743133178</v>
      </c>
      <c r="AG648" s="13">
        <f>[2]国家城池攻打!AQ648</f>
        <v>6257843122.2516928</v>
      </c>
    </row>
    <row r="649" spans="27:33" x14ac:dyDescent="0.2">
      <c r="AA649" s="54">
        <v>646</v>
      </c>
      <c r="AB649" s="13">
        <f>[2]国家城池攻打!AL649</f>
        <v>2956987781.9330039</v>
      </c>
      <c r="AC649" s="13">
        <f>[2]国家城池攻打!AM649</f>
        <v>2987523223.6031084</v>
      </c>
      <c r="AD649" s="13">
        <f>[2]国家城池攻打!AN649</f>
        <v>251225618.72759914</v>
      </c>
      <c r="AE649" s="13">
        <f>[2]国家城池攻打!AO649</f>
        <v>47895863.244847894</v>
      </c>
      <c r="AF649" s="13">
        <f>[2]国家城池攻打!AP649</f>
        <v>14210634.743133178</v>
      </c>
      <c r="AG649" s="13">
        <f>[2]国家城池攻打!AQ649</f>
        <v>6257843122.2516928</v>
      </c>
    </row>
    <row r="650" spans="27:33" x14ac:dyDescent="0.2">
      <c r="AA650" s="54">
        <v>647</v>
      </c>
      <c r="AB650" s="13">
        <f>[2]国家城池攻打!AL650</f>
        <v>2956987781.9330039</v>
      </c>
      <c r="AC650" s="13">
        <f>[2]国家城池攻打!AM650</f>
        <v>2987523223.6031084</v>
      </c>
      <c r="AD650" s="13">
        <f>[2]国家城池攻打!AN650</f>
        <v>251225618.72759914</v>
      </c>
      <c r="AE650" s="13">
        <f>[2]国家城池攻打!AO650</f>
        <v>47895863.244847894</v>
      </c>
      <c r="AF650" s="13">
        <f>[2]国家城池攻打!AP650</f>
        <v>14210634.743133178</v>
      </c>
      <c r="AG650" s="13">
        <f>[2]国家城池攻打!AQ650</f>
        <v>6257843122.2516928</v>
      </c>
    </row>
    <row r="651" spans="27:33" x14ac:dyDescent="0.2">
      <c r="AA651" s="54">
        <v>648</v>
      </c>
      <c r="AB651" s="13">
        <f>[2]国家城池攻打!AL651</f>
        <v>2956987781.9330039</v>
      </c>
      <c r="AC651" s="13">
        <f>[2]国家城池攻打!AM651</f>
        <v>2987523223.6031084</v>
      </c>
      <c r="AD651" s="13">
        <f>[2]国家城池攻打!AN651</f>
        <v>251225618.72759914</v>
      </c>
      <c r="AE651" s="13">
        <f>[2]国家城池攻打!AO651</f>
        <v>47895863.244847894</v>
      </c>
      <c r="AF651" s="13">
        <f>[2]国家城池攻打!AP651</f>
        <v>14210634.743133178</v>
      </c>
      <c r="AG651" s="13">
        <f>[2]国家城池攻打!AQ651</f>
        <v>6257843122.2516928</v>
      </c>
    </row>
    <row r="652" spans="27:33" x14ac:dyDescent="0.2">
      <c r="AA652" s="54">
        <v>649</v>
      </c>
      <c r="AB652" s="13">
        <f>[2]国家城池攻打!AL652</f>
        <v>2956987781.9330039</v>
      </c>
      <c r="AC652" s="13">
        <f>[2]国家城池攻打!AM652</f>
        <v>2987523223.6031084</v>
      </c>
      <c r="AD652" s="13">
        <f>[2]国家城池攻打!AN652</f>
        <v>251225618.72759914</v>
      </c>
      <c r="AE652" s="13">
        <f>[2]国家城池攻打!AO652</f>
        <v>47895863.244847894</v>
      </c>
      <c r="AF652" s="13">
        <f>[2]国家城池攻打!AP652</f>
        <v>14210634.743133178</v>
      </c>
      <c r="AG652" s="13">
        <f>[2]国家城池攻打!AQ652</f>
        <v>6257843122.2516928</v>
      </c>
    </row>
    <row r="653" spans="27:33" x14ac:dyDescent="0.2">
      <c r="AA653" s="54">
        <v>650</v>
      </c>
      <c r="AB653" s="13">
        <f>[2]国家城池攻打!AL653</f>
        <v>2956987781.9330039</v>
      </c>
      <c r="AC653" s="13">
        <f>[2]国家城池攻打!AM653</f>
        <v>2987523223.6031084</v>
      </c>
      <c r="AD653" s="13">
        <f>[2]国家城池攻打!AN653</f>
        <v>251225618.72759914</v>
      </c>
      <c r="AE653" s="13">
        <f>[2]国家城池攻打!AO653</f>
        <v>47895863.244847894</v>
      </c>
      <c r="AF653" s="13">
        <f>[2]国家城池攻打!AP653</f>
        <v>14210634.743133178</v>
      </c>
      <c r="AG653" s="13">
        <f>[2]国家城池攻打!AQ653</f>
        <v>6257843122.2516928</v>
      </c>
    </row>
    <row r="654" spans="27:33" x14ac:dyDescent="0.2">
      <c r="AA654" s="54">
        <v>651</v>
      </c>
      <c r="AB654" s="13">
        <f>[2]国家城池攻打!AL654</f>
        <v>2956987781.9330039</v>
      </c>
      <c r="AC654" s="13">
        <f>[2]国家城池攻打!AM654</f>
        <v>2987523223.6031084</v>
      </c>
      <c r="AD654" s="13">
        <f>[2]国家城池攻打!AN654</f>
        <v>251225618.72759914</v>
      </c>
      <c r="AE654" s="13">
        <f>[2]国家城池攻打!AO654</f>
        <v>47895863.244847894</v>
      </c>
      <c r="AF654" s="13">
        <f>[2]国家城池攻打!AP654</f>
        <v>14210634.743133178</v>
      </c>
      <c r="AG654" s="13">
        <f>[2]国家城池攻打!AQ654</f>
        <v>6257843122.2516928</v>
      </c>
    </row>
    <row r="655" spans="27:33" x14ac:dyDescent="0.2">
      <c r="AA655" s="54">
        <v>652</v>
      </c>
      <c r="AB655" s="13">
        <f>[2]国家城池攻打!AL655</f>
        <v>2956987781.9330039</v>
      </c>
      <c r="AC655" s="13">
        <f>[2]国家城池攻打!AM655</f>
        <v>2987523223.6031084</v>
      </c>
      <c r="AD655" s="13">
        <f>[2]国家城池攻打!AN655</f>
        <v>251225618.72759914</v>
      </c>
      <c r="AE655" s="13">
        <f>[2]国家城池攻打!AO655</f>
        <v>47895863.244847894</v>
      </c>
      <c r="AF655" s="13">
        <f>[2]国家城池攻打!AP655</f>
        <v>14210634.743133178</v>
      </c>
      <c r="AG655" s="13">
        <f>[2]国家城池攻打!AQ655</f>
        <v>6257843122.2516928</v>
      </c>
    </row>
    <row r="656" spans="27:33" x14ac:dyDescent="0.2">
      <c r="AA656" s="54">
        <v>653</v>
      </c>
      <c r="AB656" s="13">
        <f>[2]国家城池攻打!AL656</f>
        <v>2956987781.9330039</v>
      </c>
      <c r="AC656" s="13">
        <f>[2]国家城池攻打!AM656</f>
        <v>2987523223.6031084</v>
      </c>
      <c r="AD656" s="13">
        <f>[2]国家城池攻打!AN656</f>
        <v>251225618.72759914</v>
      </c>
      <c r="AE656" s="13">
        <f>[2]国家城池攻打!AO656</f>
        <v>47895863.244847894</v>
      </c>
      <c r="AF656" s="13">
        <f>[2]国家城池攻打!AP656</f>
        <v>14210634.743133178</v>
      </c>
      <c r="AG656" s="13">
        <f>[2]国家城池攻打!AQ656</f>
        <v>6257843122.2516928</v>
      </c>
    </row>
    <row r="657" spans="27:33" x14ac:dyDescent="0.2">
      <c r="AA657" s="54">
        <v>654</v>
      </c>
      <c r="AB657" s="13">
        <f>[2]国家城池攻打!AL657</f>
        <v>2956987781.9330039</v>
      </c>
      <c r="AC657" s="13">
        <f>[2]国家城池攻打!AM657</f>
        <v>2987523223.6031084</v>
      </c>
      <c r="AD657" s="13">
        <f>[2]国家城池攻打!AN657</f>
        <v>251225618.72759914</v>
      </c>
      <c r="AE657" s="13">
        <f>[2]国家城池攻打!AO657</f>
        <v>47895863.244847894</v>
      </c>
      <c r="AF657" s="13">
        <f>[2]国家城池攻打!AP657</f>
        <v>14210634.743133178</v>
      </c>
      <c r="AG657" s="13">
        <f>[2]国家城池攻打!AQ657</f>
        <v>6257843122.2516928</v>
      </c>
    </row>
    <row r="658" spans="27:33" x14ac:dyDescent="0.2">
      <c r="AA658" s="54">
        <v>655</v>
      </c>
      <c r="AB658" s="13">
        <f>[2]国家城池攻打!AL658</f>
        <v>2956987781.9330039</v>
      </c>
      <c r="AC658" s="13">
        <f>[2]国家城池攻打!AM658</f>
        <v>2987523223.6031084</v>
      </c>
      <c r="AD658" s="13">
        <f>[2]国家城池攻打!AN658</f>
        <v>251225618.72759914</v>
      </c>
      <c r="AE658" s="13">
        <f>[2]国家城池攻打!AO658</f>
        <v>47895863.244847894</v>
      </c>
      <c r="AF658" s="13">
        <f>[2]国家城池攻打!AP658</f>
        <v>14210634.743133178</v>
      </c>
      <c r="AG658" s="13">
        <f>[2]国家城池攻打!AQ658</f>
        <v>6257843122.2516928</v>
      </c>
    </row>
    <row r="659" spans="27:33" x14ac:dyDescent="0.2">
      <c r="AA659" s="54">
        <v>656</v>
      </c>
      <c r="AB659" s="13">
        <f>[2]国家城池攻打!AL659</f>
        <v>2956987781.9330039</v>
      </c>
      <c r="AC659" s="13">
        <f>[2]国家城池攻打!AM659</f>
        <v>2987523223.6031084</v>
      </c>
      <c r="AD659" s="13">
        <f>[2]国家城池攻打!AN659</f>
        <v>251225618.72759914</v>
      </c>
      <c r="AE659" s="13">
        <f>[2]国家城池攻打!AO659</f>
        <v>47895863.244847894</v>
      </c>
      <c r="AF659" s="13">
        <f>[2]国家城池攻打!AP659</f>
        <v>14210634.743133178</v>
      </c>
      <c r="AG659" s="13">
        <f>[2]国家城池攻打!AQ659</f>
        <v>6257843122.2516928</v>
      </c>
    </row>
    <row r="660" spans="27:33" x14ac:dyDescent="0.2">
      <c r="AA660" s="54">
        <v>657</v>
      </c>
      <c r="AB660" s="13">
        <f>[2]国家城池攻打!AL660</f>
        <v>2956987781.9330039</v>
      </c>
      <c r="AC660" s="13">
        <f>[2]国家城池攻打!AM660</f>
        <v>2987523223.6031084</v>
      </c>
      <c r="AD660" s="13">
        <f>[2]国家城池攻打!AN660</f>
        <v>251225618.72759914</v>
      </c>
      <c r="AE660" s="13">
        <f>[2]国家城池攻打!AO660</f>
        <v>47895863.244847894</v>
      </c>
      <c r="AF660" s="13">
        <f>[2]国家城池攻打!AP660</f>
        <v>14210634.743133178</v>
      </c>
      <c r="AG660" s="13">
        <f>[2]国家城池攻打!AQ660</f>
        <v>6257843122.2516928</v>
      </c>
    </row>
    <row r="661" spans="27:33" x14ac:dyDescent="0.2">
      <c r="AA661" s="54">
        <v>658</v>
      </c>
      <c r="AB661" s="13">
        <f>[2]国家城池攻打!AL661</f>
        <v>2956987781.9330039</v>
      </c>
      <c r="AC661" s="13">
        <f>[2]国家城池攻打!AM661</f>
        <v>2987523223.6031084</v>
      </c>
      <c r="AD661" s="13">
        <f>[2]国家城池攻打!AN661</f>
        <v>251225618.72759914</v>
      </c>
      <c r="AE661" s="13">
        <f>[2]国家城池攻打!AO661</f>
        <v>47895863.244847894</v>
      </c>
      <c r="AF661" s="13">
        <f>[2]国家城池攻打!AP661</f>
        <v>14210634.743133178</v>
      </c>
      <c r="AG661" s="13">
        <f>[2]国家城池攻打!AQ661</f>
        <v>6257843122.2516928</v>
      </c>
    </row>
    <row r="662" spans="27:33" x14ac:dyDescent="0.2">
      <c r="AA662" s="54">
        <v>659</v>
      </c>
      <c r="AB662" s="13">
        <f>[2]国家城池攻打!AL662</f>
        <v>2956987781.9330039</v>
      </c>
      <c r="AC662" s="13">
        <f>[2]国家城池攻打!AM662</f>
        <v>2987523223.6031084</v>
      </c>
      <c r="AD662" s="13">
        <f>[2]国家城池攻打!AN662</f>
        <v>251225618.72759914</v>
      </c>
      <c r="AE662" s="13">
        <f>[2]国家城池攻打!AO662</f>
        <v>47895863.244847894</v>
      </c>
      <c r="AF662" s="13">
        <f>[2]国家城池攻打!AP662</f>
        <v>14210634.743133178</v>
      </c>
      <c r="AG662" s="13">
        <f>[2]国家城池攻打!AQ662</f>
        <v>6257843122.2516928</v>
      </c>
    </row>
    <row r="663" spans="27:33" x14ac:dyDescent="0.2">
      <c r="AA663" s="54">
        <v>660</v>
      </c>
      <c r="AB663" s="13">
        <f>[2]国家城池攻打!AL663</f>
        <v>2956987781.9330039</v>
      </c>
      <c r="AC663" s="13">
        <f>[2]国家城池攻打!AM663</f>
        <v>2987523223.6031084</v>
      </c>
      <c r="AD663" s="13">
        <f>[2]国家城池攻打!AN663</f>
        <v>251225618.72759914</v>
      </c>
      <c r="AE663" s="13">
        <f>[2]国家城池攻打!AO663</f>
        <v>47895863.244847894</v>
      </c>
      <c r="AF663" s="13">
        <f>[2]国家城池攻打!AP663</f>
        <v>14210634.743133178</v>
      </c>
      <c r="AG663" s="13">
        <f>[2]国家城池攻打!AQ663</f>
        <v>6257843122.2516928</v>
      </c>
    </row>
    <row r="664" spans="27:33" x14ac:dyDescent="0.2">
      <c r="AA664" s="54">
        <v>661</v>
      </c>
      <c r="AB664" s="13">
        <f>[2]国家城池攻打!AL664</f>
        <v>2956987781.9330039</v>
      </c>
      <c r="AC664" s="13">
        <f>[2]国家城池攻打!AM664</f>
        <v>2987523223.6031084</v>
      </c>
      <c r="AD664" s="13">
        <f>[2]国家城池攻打!AN664</f>
        <v>251225618.72759914</v>
      </c>
      <c r="AE664" s="13">
        <f>[2]国家城池攻打!AO664</f>
        <v>47895863.244847894</v>
      </c>
      <c r="AF664" s="13">
        <f>[2]国家城池攻打!AP664</f>
        <v>14210634.743133178</v>
      </c>
      <c r="AG664" s="13">
        <f>[2]国家城池攻打!AQ664</f>
        <v>6257843122.2516928</v>
      </c>
    </row>
    <row r="665" spans="27:33" x14ac:dyDescent="0.2">
      <c r="AA665" s="54">
        <v>662</v>
      </c>
      <c r="AB665" s="13">
        <f>[2]国家城池攻打!AL665</f>
        <v>2956987781.9330039</v>
      </c>
      <c r="AC665" s="13">
        <f>[2]国家城池攻打!AM665</f>
        <v>2987523223.6031084</v>
      </c>
      <c r="AD665" s="13">
        <f>[2]国家城池攻打!AN665</f>
        <v>251225618.72759914</v>
      </c>
      <c r="AE665" s="13">
        <f>[2]国家城池攻打!AO665</f>
        <v>47895863.244847894</v>
      </c>
      <c r="AF665" s="13">
        <f>[2]国家城池攻打!AP665</f>
        <v>14210634.743133178</v>
      </c>
      <c r="AG665" s="13">
        <f>[2]国家城池攻打!AQ665</f>
        <v>6257843122.2516928</v>
      </c>
    </row>
    <row r="666" spans="27:33" x14ac:dyDescent="0.2">
      <c r="AA666" s="54">
        <v>663</v>
      </c>
      <c r="AB666" s="13">
        <f>[2]国家城池攻打!AL666</f>
        <v>2956987781.9330039</v>
      </c>
      <c r="AC666" s="13">
        <f>[2]国家城池攻打!AM666</f>
        <v>2987523223.6031084</v>
      </c>
      <c r="AD666" s="13">
        <f>[2]国家城池攻打!AN666</f>
        <v>251225618.72759914</v>
      </c>
      <c r="AE666" s="13">
        <f>[2]国家城池攻打!AO666</f>
        <v>47895863.244847894</v>
      </c>
      <c r="AF666" s="13">
        <f>[2]国家城池攻打!AP666</f>
        <v>14210634.743133178</v>
      </c>
      <c r="AG666" s="13">
        <f>[2]国家城池攻打!AQ666</f>
        <v>6257843122.2516928</v>
      </c>
    </row>
    <row r="667" spans="27:33" x14ac:dyDescent="0.2">
      <c r="AA667" s="54">
        <v>664</v>
      </c>
      <c r="AB667" s="13">
        <f>[2]国家城池攻打!AL667</f>
        <v>2956987781.9330039</v>
      </c>
      <c r="AC667" s="13">
        <f>[2]国家城池攻打!AM667</f>
        <v>2987523223.6031084</v>
      </c>
      <c r="AD667" s="13">
        <f>[2]国家城池攻打!AN667</f>
        <v>251225618.72759914</v>
      </c>
      <c r="AE667" s="13">
        <f>[2]国家城池攻打!AO667</f>
        <v>47895863.244847894</v>
      </c>
      <c r="AF667" s="13">
        <f>[2]国家城池攻打!AP667</f>
        <v>14210634.743133178</v>
      </c>
      <c r="AG667" s="13">
        <f>[2]国家城池攻打!AQ667</f>
        <v>6257843122.2516928</v>
      </c>
    </row>
    <row r="668" spans="27:33" x14ac:dyDescent="0.2">
      <c r="AA668" s="54">
        <v>665</v>
      </c>
      <c r="AB668" s="13">
        <f>[2]国家城池攻打!AL668</f>
        <v>2956987781.9330039</v>
      </c>
      <c r="AC668" s="13">
        <f>[2]国家城池攻打!AM668</f>
        <v>2987523223.6031084</v>
      </c>
      <c r="AD668" s="13">
        <f>[2]国家城池攻打!AN668</f>
        <v>251225618.72759914</v>
      </c>
      <c r="AE668" s="13">
        <f>[2]国家城池攻打!AO668</f>
        <v>47895863.244847894</v>
      </c>
      <c r="AF668" s="13">
        <f>[2]国家城池攻打!AP668</f>
        <v>14210634.743133178</v>
      </c>
      <c r="AG668" s="13">
        <f>[2]国家城池攻打!AQ668</f>
        <v>6257843122.2516928</v>
      </c>
    </row>
    <row r="669" spans="27:33" x14ac:dyDescent="0.2">
      <c r="AA669" s="54">
        <v>666</v>
      </c>
      <c r="AB669" s="13">
        <f>[2]国家城池攻打!AL669</f>
        <v>2956987781.9330039</v>
      </c>
      <c r="AC669" s="13">
        <f>[2]国家城池攻打!AM669</f>
        <v>2987523223.6031084</v>
      </c>
      <c r="AD669" s="13">
        <f>[2]国家城池攻打!AN669</f>
        <v>251225618.72759914</v>
      </c>
      <c r="AE669" s="13">
        <f>[2]国家城池攻打!AO669</f>
        <v>47895863.244847894</v>
      </c>
      <c r="AF669" s="13">
        <f>[2]国家城池攻打!AP669</f>
        <v>14210634.743133178</v>
      </c>
      <c r="AG669" s="13">
        <f>[2]国家城池攻打!AQ669</f>
        <v>6257843122.2516928</v>
      </c>
    </row>
    <row r="670" spans="27:33" x14ac:dyDescent="0.2">
      <c r="AA670" s="54">
        <v>667</v>
      </c>
      <c r="AB670" s="13">
        <f>[2]国家城池攻打!AL670</f>
        <v>2956987781.9330039</v>
      </c>
      <c r="AC670" s="13">
        <f>[2]国家城池攻打!AM670</f>
        <v>2987523223.6031084</v>
      </c>
      <c r="AD670" s="13">
        <f>[2]国家城池攻打!AN670</f>
        <v>251225618.72759914</v>
      </c>
      <c r="AE670" s="13">
        <f>[2]国家城池攻打!AO670</f>
        <v>47895863.244847894</v>
      </c>
      <c r="AF670" s="13">
        <f>[2]国家城池攻打!AP670</f>
        <v>14210634.743133178</v>
      </c>
      <c r="AG670" s="13">
        <f>[2]国家城池攻打!AQ670</f>
        <v>6257843122.2516928</v>
      </c>
    </row>
    <row r="671" spans="27:33" x14ac:dyDescent="0.2">
      <c r="AA671" s="54">
        <v>668</v>
      </c>
      <c r="AB671" s="13">
        <f>[2]国家城池攻打!AL671</f>
        <v>2956987781.9330039</v>
      </c>
      <c r="AC671" s="13">
        <f>[2]国家城池攻打!AM671</f>
        <v>2987523223.6031084</v>
      </c>
      <c r="AD671" s="13">
        <f>[2]国家城池攻打!AN671</f>
        <v>251225618.72759914</v>
      </c>
      <c r="AE671" s="13">
        <f>[2]国家城池攻打!AO671</f>
        <v>47895863.244847894</v>
      </c>
      <c r="AF671" s="13">
        <f>[2]国家城池攻打!AP671</f>
        <v>14210634.743133178</v>
      </c>
      <c r="AG671" s="13">
        <f>[2]国家城池攻打!AQ671</f>
        <v>6257843122.2516928</v>
      </c>
    </row>
    <row r="672" spans="27:33" x14ac:dyDescent="0.2">
      <c r="AA672" s="54">
        <v>669</v>
      </c>
      <c r="AB672" s="13">
        <f>[2]国家城池攻打!AL672</f>
        <v>2956987781.9330039</v>
      </c>
      <c r="AC672" s="13">
        <f>[2]国家城池攻打!AM672</f>
        <v>2987523223.6031084</v>
      </c>
      <c r="AD672" s="13">
        <f>[2]国家城池攻打!AN672</f>
        <v>251225618.72759914</v>
      </c>
      <c r="AE672" s="13">
        <f>[2]国家城池攻打!AO672</f>
        <v>47895863.244847894</v>
      </c>
      <c r="AF672" s="13">
        <f>[2]国家城池攻打!AP672</f>
        <v>14210634.743133178</v>
      </c>
      <c r="AG672" s="13">
        <f>[2]国家城池攻打!AQ672</f>
        <v>6257843122.2516928</v>
      </c>
    </row>
    <row r="673" spans="27:33" x14ac:dyDescent="0.2">
      <c r="AA673" s="54">
        <v>670</v>
      </c>
      <c r="AB673" s="13">
        <f>[2]国家城池攻打!AL673</f>
        <v>2956987781.9330039</v>
      </c>
      <c r="AC673" s="13">
        <f>[2]国家城池攻打!AM673</f>
        <v>2987523223.6031084</v>
      </c>
      <c r="AD673" s="13">
        <f>[2]国家城池攻打!AN673</f>
        <v>251225618.72759914</v>
      </c>
      <c r="AE673" s="13">
        <f>[2]国家城池攻打!AO673</f>
        <v>47895863.244847894</v>
      </c>
      <c r="AF673" s="13">
        <f>[2]国家城池攻打!AP673</f>
        <v>14210634.743133178</v>
      </c>
      <c r="AG673" s="13">
        <f>[2]国家城池攻打!AQ673</f>
        <v>6257843122.2516928</v>
      </c>
    </row>
    <row r="674" spans="27:33" x14ac:dyDescent="0.2">
      <c r="AA674" s="54">
        <v>671</v>
      </c>
      <c r="AB674" s="13">
        <f>[2]国家城池攻打!AL674</f>
        <v>2956987781.9330039</v>
      </c>
      <c r="AC674" s="13">
        <f>[2]国家城池攻打!AM674</f>
        <v>2987523223.6031084</v>
      </c>
      <c r="AD674" s="13">
        <f>[2]国家城池攻打!AN674</f>
        <v>251225618.72759914</v>
      </c>
      <c r="AE674" s="13">
        <f>[2]国家城池攻打!AO674</f>
        <v>47895863.244847894</v>
      </c>
      <c r="AF674" s="13">
        <f>[2]国家城池攻打!AP674</f>
        <v>14210634.743133178</v>
      </c>
      <c r="AG674" s="13">
        <f>[2]国家城池攻打!AQ674</f>
        <v>6257843122.2516928</v>
      </c>
    </row>
    <row r="675" spans="27:33" x14ac:dyDescent="0.2">
      <c r="AA675" s="54">
        <v>672</v>
      </c>
      <c r="AB675" s="13">
        <f>[2]国家城池攻打!AL675</f>
        <v>2956987781.9330039</v>
      </c>
      <c r="AC675" s="13">
        <f>[2]国家城池攻打!AM675</f>
        <v>2987523223.6031084</v>
      </c>
      <c r="AD675" s="13">
        <f>[2]国家城池攻打!AN675</f>
        <v>251225618.72759914</v>
      </c>
      <c r="AE675" s="13">
        <f>[2]国家城池攻打!AO675</f>
        <v>47895863.244847894</v>
      </c>
      <c r="AF675" s="13">
        <f>[2]国家城池攻打!AP675</f>
        <v>14210634.743133178</v>
      </c>
      <c r="AG675" s="13">
        <f>[2]国家城池攻打!AQ675</f>
        <v>6257843122.2516928</v>
      </c>
    </row>
    <row r="676" spans="27:33" x14ac:dyDescent="0.2">
      <c r="AA676" s="54">
        <v>673</v>
      </c>
      <c r="AB676" s="13">
        <f>[2]国家城池攻打!AL676</f>
        <v>2956987781.9330039</v>
      </c>
      <c r="AC676" s="13">
        <f>[2]国家城池攻打!AM676</f>
        <v>2987523223.6031084</v>
      </c>
      <c r="AD676" s="13">
        <f>[2]国家城池攻打!AN676</f>
        <v>251225618.72759914</v>
      </c>
      <c r="AE676" s="13">
        <f>[2]国家城池攻打!AO676</f>
        <v>47895863.244847894</v>
      </c>
      <c r="AF676" s="13">
        <f>[2]国家城池攻打!AP676</f>
        <v>14210634.743133178</v>
      </c>
      <c r="AG676" s="13">
        <f>[2]国家城池攻打!AQ676</f>
        <v>6257843122.2516928</v>
      </c>
    </row>
    <row r="677" spans="27:33" x14ac:dyDescent="0.2">
      <c r="AA677" s="54">
        <v>674</v>
      </c>
      <c r="AB677" s="13">
        <f>[2]国家城池攻打!AL677</f>
        <v>2956987781.9330039</v>
      </c>
      <c r="AC677" s="13">
        <f>[2]国家城池攻打!AM677</f>
        <v>2987523223.6031084</v>
      </c>
      <c r="AD677" s="13">
        <f>[2]国家城池攻打!AN677</f>
        <v>251225618.72759914</v>
      </c>
      <c r="AE677" s="13">
        <f>[2]国家城池攻打!AO677</f>
        <v>47895863.244847894</v>
      </c>
      <c r="AF677" s="13">
        <f>[2]国家城池攻打!AP677</f>
        <v>14210634.743133178</v>
      </c>
      <c r="AG677" s="13">
        <f>[2]国家城池攻打!AQ677</f>
        <v>6257843122.2516928</v>
      </c>
    </row>
    <row r="678" spans="27:33" x14ac:dyDescent="0.2">
      <c r="AA678" s="54">
        <v>675</v>
      </c>
      <c r="AB678" s="13">
        <f>[2]国家城池攻打!AL678</f>
        <v>2956987781.9330039</v>
      </c>
      <c r="AC678" s="13">
        <f>[2]国家城池攻打!AM678</f>
        <v>2987523223.6031084</v>
      </c>
      <c r="AD678" s="13">
        <f>[2]国家城池攻打!AN678</f>
        <v>251225618.72759914</v>
      </c>
      <c r="AE678" s="13">
        <f>[2]国家城池攻打!AO678</f>
        <v>47895863.244847894</v>
      </c>
      <c r="AF678" s="13">
        <f>[2]国家城池攻打!AP678</f>
        <v>14210634.743133178</v>
      </c>
      <c r="AG678" s="13">
        <f>[2]国家城池攻打!AQ678</f>
        <v>6257843122.2516928</v>
      </c>
    </row>
    <row r="679" spans="27:33" x14ac:dyDescent="0.2">
      <c r="AA679" s="54">
        <v>676</v>
      </c>
      <c r="AB679" s="13">
        <f>[2]国家城池攻打!AL679</f>
        <v>2956987781.9330039</v>
      </c>
      <c r="AC679" s="13">
        <f>[2]国家城池攻打!AM679</f>
        <v>2987523223.6031084</v>
      </c>
      <c r="AD679" s="13">
        <f>[2]国家城池攻打!AN679</f>
        <v>251225618.72759914</v>
      </c>
      <c r="AE679" s="13">
        <f>[2]国家城池攻打!AO679</f>
        <v>47895863.244847894</v>
      </c>
      <c r="AF679" s="13">
        <f>[2]国家城池攻打!AP679</f>
        <v>14210634.743133178</v>
      </c>
      <c r="AG679" s="13">
        <f>[2]国家城池攻打!AQ679</f>
        <v>6257843122.2516928</v>
      </c>
    </row>
    <row r="680" spans="27:33" x14ac:dyDescent="0.2">
      <c r="AA680" s="54">
        <v>677</v>
      </c>
      <c r="AB680" s="13">
        <f>[2]国家城池攻打!AL680</f>
        <v>2956987781.9330039</v>
      </c>
      <c r="AC680" s="13">
        <f>[2]国家城池攻打!AM680</f>
        <v>2987523223.6031084</v>
      </c>
      <c r="AD680" s="13">
        <f>[2]国家城池攻打!AN680</f>
        <v>251225618.72759914</v>
      </c>
      <c r="AE680" s="13">
        <f>[2]国家城池攻打!AO680</f>
        <v>47895863.244847894</v>
      </c>
      <c r="AF680" s="13">
        <f>[2]国家城池攻打!AP680</f>
        <v>14210634.743133178</v>
      </c>
      <c r="AG680" s="13">
        <f>[2]国家城池攻打!AQ680</f>
        <v>6257843122.2516928</v>
      </c>
    </row>
    <row r="681" spans="27:33" x14ac:dyDescent="0.2">
      <c r="AA681" s="54">
        <v>678</v>
      </c>
      <c r="AB681" s="13">
        <f>[2]国家城池攻打!AL681</f>
        <v>2956987781.9330039</v>
      </c>
      <c r="AC681" s="13">
        <f>[2]国家城池攻打!AM681</f>
        <v>2987523223.6031084</v>
      </c>
      <c r="AD681" s="13">
        <f>[2]国家城池攻打!AN681</f>
        <v>251225618.72759914</v>
      </c>
      <c r="AE681" s="13">
        <f>[2]国家城池攻打!AO681</f>
        <v>47895863.244847894</v>
      </c>
      <c r="AF681" s="13">
        <f>[2]国家城池攻打!AP681</f>
        <v>14210634.743133178</v>
      </c>
      <c r="AG681" s="13">
        <f>[2]国家城池攻打!AQ681</f>
        <v>6257843122.2516928</v>
      </c>
    </row>
    <row r="682" spans="27:33" x14ac:dyDescent="0.2">
      <c r="AA682" s="54">
        <v>679</v>
      </c>
      <c r="AB682" s="13">
        <f>[2]国家城池攻打!AL682</f>
        <v>2956987781.9330039</v>
      </c>
      <c r="AC682" s="13">
        <f>[2]国家城池攻打!AM682</f>
        <v>2987523223.6031084</v>
      </c>
      <c r="AD682" s="13">
        <f>[2]国家城池攻打!AN682</f>
        <v>251225618.72759914</v>
      </c>
      <c r="AE682" s="13">
        <f>[2]国家城池攻打!AO682</f>
        <v>47895863.244847894</v>
      </c>
      <c r="AF682" s="13">
        <f>[2]国家城池攻打!AP682</f>
        <v>14210634.743133178</v>
      </c>
      <c r="AG682" s="13">
        <f>[2]国家城池攻打!AQ682</f>
        <v>6257843122.2516928</v>
      </c>
    </row>
    <row r="683" spans="27:33" x14ac:dyDescent="0.2">
      <c r="AA683" s="54">
        <v>680</v>
      </c>
      <c r="AB683" s="13">
        <f>[2]国家城池攻打!AL683</f>
        <v>2956987781.9330039</v>
      </c>
      <c r="AC683" s="13">
        <f>[2]国家城池攻打!AM683</f>
        <v>2987523223.6031084</v>
      </c>
      <c r="AD683" s="13">
        <f>[2]国家城池攻打!AN683</f>
        <v>251225618.72759914</v>
      </c>
      <c r="AE683" s="13">
        <f>[2]国家城池攻打!AO683</f>
        <v>47895863.244847894</v>
      </c>
      <c r="AF683" s="13">
        <f>[2]国家城池攻打!AP683</f>
        <v>14210634.743133178</v>
      </c>
      <c r="AG683" s="13">
        <f>[2]国家城池攻打!AQ683</f>
        <v>6257843122.2516928</v>
      </c>
    </row>
    <row r="684" spans="27:33" x14ac:dyDescent="0.2">
      <c r="AA684" s="54">
        <v>681</v>
      </c>
      <c r="AB684" s="13">
        <f>[2]国家城池攻打!AL684</f>
        <v>2956987781.9330039</v>
      </c>
      <c r="AC684" s="13">
        <f>[2]国家城池攻打!AM684</f>
        <v>2987523223.6031084</v>
      </c>
      <c r="AD684" s="13">
        <f>[2]国家城池攻打!AN684</f>
        <v>251225618.72759914</v>
      </c>
      <c r="AE684" s="13">
        <f>[2]国家城池攻打!AO684</f>
        <v>47895863.244847894</v>
      </c>
      <c r="AF684" s="13">
        <f>[2]国家城池攻打!AP684</f>
        <v>14210634.743133178</v>
      </c>
      <c r="AG684" s="13">
        <f>[2]国家城池攻打!AQ684</f>
        <v>6257843122.2516928</v>
      </c>
    </row>
    <row r="685" spans="27:33" x14ac:dyDescent="0.2">
      <c r="AA685" s="54">
        <v>682</v>
      </c>
      <c r="AB685" s="13">
        <f>[2]国家城池攻打!AL685</f>
        <v>2956987781.9330039</v>
      </c>
      <c r="AC685" s="13">
        <f>[2]国家城池攻打!AM685</f>
        <v>2987523223.6031084</v>
      </c>
      <c r="AD685" s="13">
        <f>[2]国家城池攻打!AN685</f>
        <v>251225618.72759914</v>
      </c>
      <c r="AE685" s="13">
        <f>[2]国家城池攻打!AO685</f>
        <v>47895863.244847894</v>
      </c>
      <c r="AF685" s="13">
        <f>[2]国家城池攻打!AP685</f>
        <v>14210634.743133178</v>
      </c>
      <c r="AG685" s="13">
        <f>[2]国家城池攻打!AQ685</f>
        <v>6257843122.2516928</v>
      </c>
    </row>
    <row r="686" spans="27:33" x14ac:dyDescent="0.2">
      <c r="AA686" s="54">
        <v>683</v>
      </c>
      <c r="AB686" s="13">
        <f>[2]国家城池攻打!AL686</f>
        <v>2956987781.9330039</v>
      </c>
      <c r="AC686" s="13">
        <f>[2]国家城池攻打!AM686</f>
        <v>2987523223.6031084</v>
      </c>
      <c r="AD686" s="13">
        <f>[2]国家城池攻打!AN686</f>
        <v>251225618.72759914</v>
      </c>
      <c r="AE686" s="13">
        <f>[2]国家城池攻打!AO686</f>
        <v>47895863.244847894</v>
      </c>
      <c r="AF686" s="13">
        <f>[2]国家城池攻打!AP686</f>
        <v>14210634.743133178</v>
      </c>
      <c r="AG686" s="13">
        <f>[2]国家城池攻打!AQ686</f>
        <v>6257843122.2516928</v>
      </c>
    </row>
    <row r="687" spans="27:33" x14ac:dyDescent="0.2">
      <c r="AA687" s="54">
        <v>684</v>
      </c>
      <c r="AB687" s="13">
        <f>[2]国家城池攻打!AL687</f>
        <v>2956987781.9330039</v>
      </c>
      <c r="AC687" s="13">
        <f>[2]国家城池攻打!AM687</f>
        <v>2987523223.6031084</v>
      </c>
      <c r="AD687" s="13">
        <f>[2]国家城池攻打!AN687</f>
        <v>251225618.72759914</v>
      </c>
      <c r="AE687" s="13">
        <f>[2]国家城池攻打!AO687</f>
        <v>47895863.244847894</v>
      </c>
      <c r="AF687" s="13">
        <f>[2]国家城池攻打!AP687</f>
        <v>14210634.743133178</v>
      </c>
      <c r="AG687" s="13">
        <f>[2]国家城池攻打!AQ687</f>
        <v>6257843122.2516928</v>
      </c>
    </row>
    <row r="688" spans="27:33" x14ac:dyDescent="0.2">
      <c r="AA688" s="54">
        <v>685</v>
      </c>
      <c r="AB688" s="13">
        <f>[2]国家城池攻打!AL688</f>
        <v>2956987781.9330039</v>
      </c>
      <c r="AC688" s="13">
        <f>[2]国家城池攻打!AM688</f>
        <v>2987523223.6031084</v>
      </c>
      <c r="AD688" s="13">
        <f>[2]国家城池攻打!AN688</f>
        <v>251225618.72759914</v>
      </c>
      <c r="AE688" s="13">
        <f>[2]国家城池攻打!AO688</f>
        <v>47895863.244847894</v>
      </c>
      <c r="AF688" s="13">
        <f>[2]国家城池攻打!AP688</f>
        <v>14210634.743133178</v>
      </c>
      <c r="AG688" s="13">
        <f>[2]国家城池攻打!AQ688</f>
        <v>6257843122.2516928</v>
      </c>
    </row>
    <row r="689" spans="27:33" x14ac:dyDescent="0.2">
      <c r="AA689" s="54">
        <v>686</v>
      </c>
      <c r="AB689" s="13">
        <f>[2]国家城池攻打!AL689</f>
        <v>2956987781.9330039</v>
      </c>
      <c r="AC689" s="13">
        <f>[2]国家城池攻打!AM689</f>
        <v>2987523223.6031084</v>
      </c>
      <c r="AD689" s="13">
        <f>[2]国家城池攻打!AN689</f>
        <v>251225618.72759914</v>
      </c>
      <c r="AE689" s="13">
        <f>[2]国家城池攻打!AO689</f>
        <v>47895863.244847894</v>
      </c>
      <c r="AF689" s="13">
        <f>[2]国家城池攻打!AP689</f>
        <v>14210634.743133178</v>
      </c>
      <c r="AG689" s="13">
        <f>[2]国家城池攻打!AQ689</f>
        <v>6257843122.2516928</v>
      </c>
    </row>
    <row r="690" spans="27:33" x14ac:dyDescent="0.2">
      <c r="AA690" s="54">
        <v>687</v>
      </c>
      <c r="AB690" s="13">
        <f>[2]国家城池攻打!AL690</f>
        <v>2956987781.9330039</v>
      </c>
      <c r="AC690" s="13">
        <f>[2]国家城池攻打!AM690</f>
        <v>2987523223.6031084</v>
      </c>
      <c r="AD690" s="13">
        <f>[2]国家城池攻打!AN690</f>
        <v>251225618.72759914</v>
      </c>
      <c r="AE690" s="13">
        <f>[2]国家城池攻打!AO690</f>
        <v>47895863.244847894</v>
      </c>
      <c r="AF690" s="13">
        <f>[2]国家城池攻打!AP690</f>
        <v>14210634.743133178</v>
      </c>
      <c r="AG690" s="13">
        <f>[2]国家城池攻打!AQ690</f>
        <v>6257843122.2516928</v>
      </c>
    </row>
    <row r="691" spans="27:33" x14ac:dyDescent="0.2">
      <c r="AA691" s="54">
        <v>688</v>
      </c>
      <c r="AB691" s="13">
        <f>[2]国家城池攻打!AL691</f>
        <v>2956987781.9330039</v>
      </c>
      <c r="AC691" s="13">
        <f>[2]国家城池攻打!AM691</f>
        <v>2987523223.6031084</v>
      </c>
      <c r="AD691" s="13">
        <f>[2]国家城池攻打!AN691</f>
        <v>251225618.72759914</v>
      </c>
      <c r="AE691" s="13">
        <f>[2]国家城池攻打!AO691</f>
        <v>47895863.244847894</v>
      </c>
      <c r="AF691" s="13">
        <f>[2]国家城池攻打!AP691</f>
        <v>14210634.743133178</v>
      </c>
      <c r="AG691" s="13">
        <f>[2]国家城池攻打!AQ691</f>
        <v>6257843122.2516928</v>
      </c>
    </row>
    <row r="692" spans="27:33" x14ac:dyDescent="0.2">
      <c r="AA692" s="54">
        <v>689</v>
      </c>
      <c r="AB692" s="13">
        <f>[2]国家城池攻打!AL692</f>
        <v>2956987781.9330039</v>
      </c>
      <c r="AC692" s="13">
        <f>[2]国家城池攻打!AM692</f>
        <v>2987523223.6031084</v>
      </c>
      <c r="AD692" s="13">
        <f>[2]国家城池攻打!AN692</f>
        <v>251225618.72759914</v>
      </c>
      <c r="AE692" s="13">
        <f>[2]国家城池攻打!AO692</f>
        <v>47895863.244847894</v>
      </c>
      <c r="AF692" s="13">
        <f>[2]国家城池攻打!AP692</f>
        <v>14210634.743133178</v>
      </c>
      <c r="AG692" s="13">
        <f>[2]国家城池攻打!AQ692</f>
        <v>6257843122.2516928</v>
      </c>
    </row>
    <row r="693" spans="27:33" x14ac:dyDescent="0.2">
      <c r="AA693" s="54">
        <v>690</v>
      </c>
      <c r="AB693" s="13">
        <f>[2]国家城池攻打!AL693</f>
        <v>2956987781.9330039</v>
      </c>
      <c r="AC693" s="13">
        <f>[2]国家城池攻打!AM693</f>
        <v>2987523223.6031084</v>
      </c>
      <c r="AD693" s="13">
        <f>[2]国家城池攻打!AN693</f>
        <v>251225618.72759914</v>
      </c>
      <c r="AE693" s="13">
        <f>[2]国家城池攻打!AO693</f>
        <v>47895863.244847894</v>
      </c>
      <c r="AF693" s="13">
        <f>[2]国家城池攻打!AP693</f>
        <v>14210634.743133178</v>
      </c>
      <c r="AG693" s="13">
        <f>[2]国家城池攻打!AQ693</f>
        <v>6257843122.2516928</v>
      </c>
    </row>
    <row r="694" spans="27:33" x14ac:dyDescent="0.2">
      <c r="AA694" s="54">
        <v>691</v>
      </c>
      <c r="AB694" s="13">
        <f>[2]国家城池攻打!AL694</f>
        <v>2956987781.9330039</v>
      </c>
      <c r="AC694" s="13">
        <f>[2]国家城池攻打!AM694</f>
        <v>2987523223.6031084</v>
      </c>
      <c r="AD694" s="13">
        <f>[2]国家城池攻打!AN694</f>
        <v>251225618.72759914</v>
      </c>
      <c r="AE694" s="13">
        <f>[2]国家城池攻打!AO694</f>
        <v>47895863.244847894</v>
      </c>
      <c r="AF694" s="13">
        <f>[2]国家城池攻打!AP694</f>
        <v>14210634.743133178</v>
      </c>
      <c r="AG694" s="13">
        <f>[2]国家城池攻打!AQ694</f>
        <v>6257843122.2516928</v>
      </c>
    </row>
    <row r="695" spans="27:33" x14ac:dyDescent="0.2">
      <c r="AA695" s="54">
        <v>692</v>
      </c>
      <c r="AB695" s="13">
        <f>[2]国家城池攻打!AL695</f>
        <v>2956987781.9330039</v>
      </c>
      <c r="AC695" s="13">
        <f>[2]国家城池攻打!AM695</f>
        <v>2987523223.6031084</v>
      </c>
      <c r="AD695" s="13">
        <f>[2]国家城池攻打!AN695</f>
        <v>251225618.72759914</v>
      </c>
      <c r="AE695" s="13">
        <f>[2]国家城池攻打!AO695</f>
        <v>47895863.244847894</v>
      </c>
      <c r="AF695" s="13">
        <f>[2]国家城池攻打!AP695</f>
        <v>14210634.743133178</v>
      </c>
      <c r="AG695" s="13">
        <f>[2]国家城池攻打!AQ695</f>
        <v>6257843122.2516928</v>
      </c>
    </row>
    <row r="696" spans="27:33" x14ac:dyDescent="0.2">
      <c r="AA696" s="54">
        <v>693</v>
      </c>
      <c r="AB696" s="13">
        <f>[2]国家城池攻打!AL696</f>
        <v>2956987781.9330039</v>
      </c>
      <c r="AC696" s="13">
        <f>[2]国家城池攻打!AM696</f>
        <v>2987523223.6031084</v>
      </c>
      <c r="AD696" s="13">
        <f>[2]国家城池攻打!AN696</f>
        <v>251225618.72759914</v>
      </c>
      <c r="AE696" s="13">
        <f>[2]国家城池攻打!AO696</f>
        <v>47895863.244847894</v>
      </c>
      <c r="AF696" s="13">
        <f>[2]国家城池攻打!AP696</f>
        <v>14210634.743133178</v>
      </c>
      <c r="AG696" s="13">
        <f>[2]国家城池攻打!AQ696</f>
        <v>6257843122.2516928</v>
      </c>
    </row>
    <row r="697" spans="27:33" x14ac:dyDescent="0.2">
      <c r="AA697" s="54">
        <v>694</v>
      </c>
      <c r="AB697" s="13">
        <f>[2]国家城池攻打!AL697</f>
        <v>2956987781.9330039</v>
      </c>
      <c r="AC697" s="13">
        <f>[2]国家城池攻打!AM697</f>
        <v>2987523223.6031084</v>
      </c>
      <c r="AD697" s="13">
        <f>[2]国家城池攻打!AN697</f>
        <v>251225618.72759914</v>
      </c>
      <c r="AE697" s="13">
        <f>[2]国家城池攻打!AO697</f>
        <v>47895863.244847894</v>
      </c>
      <c r="AF697" s="13">
        <f>[2]国家城池攻打!AP697</f>
        <v>14210634.743133178</v>
      </c>
      <c r="AG697" s="13">
        <f>[2]国家城池攻打!AQ697</f>
        <v>6257843122.2516928</v>
      </c>
    </row>
    <row r="698" spans="27:33" x14ac:dyDescent="0.2">
      <c r="AA698" s="54">
        <v>695</v>
      </c>
      <c r="AB698" s="13">
        <f>[2]国家城池攻打!AL698</f>
        <v>2956987781.9330039</v>
      </c>
      <c r="AC698" s="13">
        <f>[2]国家城池攻打!AM698</f>
        <v>2987523223.6031084</v>
      </c>
      <c r="AD698" s="13">
        <f>[2]国家城池攻打!AN698</f>
        <v>251225618.72759914</v>
      </c>
      <c r="AE698" s="13">
        <f>[2]国家城池攻打!AO698</f>
        <v>47895863.244847894</v>
      </c>
      <c r="AF698" s="13">
        <f>[2]国家城池攻打!AP698</f>
        <v>14210634.743133178</v>
      </c>
      <c r="AG698" s="13">
        <f>[2]国家城池攻打!AQ698</f>
        <v>6257843122.2516928</v>
      </c>
    </row>
    <row r="699" spans="27:33" x14ac:dyDescent="0.2">
      <c r="AA699" s="54">
        <v>696</v>
      </c>
      <c r="AB699" s="13">
        <f>[2]国家城池攻打!AL699</f>
        <v>2956987781.9330039</v>
      </c>
      <c r="AC699" s="13">
        <f>[2]国家城池攻打!AM699</f>
        <v>2987523223.6031084</v>
      </c>
      <c r="AD699" s="13">
        <f>[2]国家城池攻打!AN699</f>
        <v>251225618.72759914</v>
      </c>
      <c r="AE699" s="13">
        <f>[2]国家城池攻打!AO699</f>
        <v>47895863.244847894</v>
      </c>
      <c r="AF699" s="13">
        <f>[2]国家城池攻打!AP699</f>
        <v>14210634.743133178</v>
      </c>
      <c r="AG699" s="13">
        <f>[2]国家城池攻打!AQ699</f>
        <v>6257843122.2516928</v>
      </c>
    </row>
    <row r="700" spans="27:33" x14ac:dyDescent="0.2">
      <c r="AA700" s="54">
        <v>697</v>
      </c>
      <c r="AB700" s="13">
        <f>[2]国家城池攻打!AL700</f>
        <v>2956987781.9330039</v>
      </c>
      <c r="AC700" s="13">
        <f>[2]国家城池攻打!AM700</f>
        <v>2987523223.6031084</v>
      </c>
      <c r="AD700" s="13">
        <f>[2]国家城池攻打!AN700</f>
        <v>251225618.72759914</v>
      </c>
      <c r="AE700" s="13">
        <f>[2]国家城池攻打!AO700</f>
        <v>47895863.244847894</v>
      </c>
      <c r="AF700" s="13">
        <f>[2]国家城池攻打!AP700</f>
        <v>14210634.743133178</v>
      </c>
      <c r="AG700" s="13">
        <f>[2]国家城池攻打!AQ700</f>
        <v>6257843122.2516928</v>
      </c>
    </row>
    <row r="701" spans="27:33" x14ac:dyDescent="0.2">
      <c r="AA701" s="54">
        <v>698</v>
      </c>
      <c r="AB701" s="13">
        <f>[2]国家城池攻打!AL701</f>
        <v>2956987781.9330039</v>
      </c>
      <c r="AC701" s="13">
        <f>[2]国家城池攻打!AM701</f>
        <v>2987523223.6031084</v>
      </c>
      <c r="AD701" s="13">
        <f>[2]国家城池攻打!AN701</f>
        <v>251225618.72759914</v>
      </c>
      <c r="AE701" s="13">
        <f>[2]国家城池攻打!AO701</f>
        <v>47895863.244847894</v>
      </c>
      <c r="AF701" s="13">
        <f>[2]国家城池攻打!AP701</f>
        <v>14210634.743133178</v>
      </c>
      <c r="AG701" s="13">
        <f>[2]国家城池攻打!AQ701</f>
        <v>6257843122.2516928</v>
      </c>
    </row>
    <row r="702" spans="27:33" x14ac:dyDescent="0.2">
      <c r="AA702" s="54">
        <v>699</v>
      </c>
      <c r="AB702" s="13">
        <f>[2]国家城池攻打!AL702</f>
        <v>2956987781.9330039</v>
      </c>
      <c r="AC702" s="13">
        <f>[2]国家城池攻打!AM702</f>
        <v>2987523223.6031084</v>
      </c>
      <c r="AD702" s="13">
        <f>[2]国家城池攻打!AN702</f>
        <v>251225618.72759914</v>
      </c>
      <c r="AE702" s="13">
        <f>[2]国家城池攻打!AO702</f>
        <v>47895863.244847894</v>
      </c>
      <c r="AF702" s="13">
        <f>[2]国家城池攻打!AP702</f>
        <v>14210634.743133178</v>
      </c>
      <c r="AG702" s="13">
        <f>[2]国家城池攻打!AQ702</f>
        <v>6257843122.2516928</v>
      </c>
    </row>
    <row r="703" spans="27:33" x14ac:dyDescent="0.2">
      <c r="AA703" s="54">
        <v>700</v>
      </c>
      <c r="AB703" s="13">
        <f>[2]国家城池攻打!AL703</f>
        <v>2956987781.9330039</v>
      </c>
      <c r="AC703" s="13">
        <f>[2]国家城池攻打!AM703</f>
        <v>2987523223.6031084</v>
      </c>
      <c r="AD703" s="13">
        <f>[2]国家城池攻打!AN703</f>
        <v>251225618.72759914</v>
      </c>
      <c r="AE703" s="13">
        <f>[2]国家城池攻打!AO703</f>
        <v>47895863.244847894</v>
      </c>
      <c r="AF703" s="13">
        <f>[2]国家城池攻打!AP703</f>
        <v>14210634.743133178</v>
      </c>
      <c r="AG703" s="13">
        <f>[2]国家城池攻打!AQ703</f>
        <v>6257843122.2516928</v>
      </c>
    </row>
    <row r="704" spans="27:33" x14ac:dyDescent="0.2">
      <c r="AA704" s="54">
        <v>701</v>
      </c>
      <c r="AB704" s="13">
        <f>[2]国家城池攻打!AL704</f>
        <v>2956987781.9330039</v>
      </c>
      <c r="AC704" s="13">
        <f>[2]国家城池攻打!AM704</f>
        <v>2987523223.6031084</v>
      </c>
      <c r="AD704" s="13">
        <f>[2]国家城池攻打!AN704</f>
        <v>251225618.72759914</v>
      </c>
      <c r="AE704" s="13">
        <f>[2]国家城池攻打!AO704</f>
        <v>47895863.244847894</v>
      </c>
      <c r="AF704" s="13">
        <f>[2]国家城池攻打!AP704</f>
        <v>14210634.743133178</v>
      </c>
      <c r="AG704" s="13">
        <f>[2]国家城池攻打!AQ704</f>
        <v>6257843122.2516928</v>
      </c>
    </row>
    <row r="705" spans="27:33" x14ac:dyDescent="0.2">
      <c r="AA705" s="54">
        <v>702</v>
      </c>
      <c r="AB705" s="13">
        <f>[2]国家城池攻打!AL705</f>
        <v>2956987781.9330039</v>
      </c>
      <c r="AC705" s="13">
        <f>[2]国家城池攻打!AM705</f>
        <v>2987523223.6031084</v>
      </c>
      <c r="AD705" s="13">
        <f>[2]国家城池攻打!AN705</f>
        <v>251225618.72759914</v>
      </c>
      <c r="AE705" s="13">
        <f>[2]国家城池攻打!AO705</f>
        <v>47895863.244847894</v>
      </c>
      <c r="AF705" s="13">
        <f>[2]国家城池攻打!AP705</f>
        <v>14210634.743133178</v>
      </c>
      <c r="AG705" s="13">
        <f>[2]国家城池攻打!AQ705</f>
        <v>6257843122.2516928</v>
      </c>
    </row>
    <row r="706" spans="27:33" x14ac:dyDescent="0.2">
      <c r="AA706" s="54">
        <v>703</v>
      </c>
      <c r="AB706" s="13">
        <f>[2]国家城池攻打!AL706</f>
        <v>2956987781.9330039</v>
      </c>
      <c r="AC706" s="13">
        <f>[2]国家城池攻打!AM706</f>
        <v>2987523223.6031084</v>
      </c>
      <c r="AD706" s="13">
        <f>[2]国家城池攻打!AN706</f>
        <v>251225618.72759914</v>
      </c>
      <c r="AE706" s="13">
        <f>[2]国家城池攻打!AO706</f>
        <v>47895863.244847894</v>
      </c>
      <c r="AF706" s="13">
        <f>[2]国家城池攻打!AP706</f>
        <v>14210634.743133178</v>
      </c>
      <c r="AG706" s="13">
        <f>[2]国家城池攻打!AQ706</f>
        <v>6257843122.2516928</v>
      </c>
    </row>
    <row r="707" spans="27:33" x14ac:dyDescent="0.2">
      <c r="AA707" s="54">
        <v>704</v>
      </c>
      <c r="AB707" s="13">
        <f>[2]国家城池攻打!AL707</f>
        <v>2956987781.9330039</v>
      </c>
      <c r="AC707" s="13">
        <f>[2]国家城池攻打!AM707</f>
        <v>2987523223.6031084</v>
      </c>
      <c r="AD707" s="13">
        <f>[2]国家城池攻打!AN707</f>
        <v>251225618.72759914</v>
      </c>
      <c r="AE707" s="13">
        <f>[2]国家城池攻打!AO707</f>
        <v>47895863.244847894</v>
      </c>
      <c r="AF707" s="13">
        <f>[2]国家城池攻打!AP707</f>
        <v>14210634.743133178</v>
      </c>
      <c r="AG707" s="13">
        <f>[2]国家城池攻打!AQ707</f>
        <v>6257843122.2516928</v>
      </c>
    </row>
    <row r="708" spans="27:33" x14ac:dyDescent="0.2">
      <c r="AA708" s="54">
        <v>705</v>
      </c>
      <c r="AB708" s="13">
        <f>[2]国家城池攻打!AL708</f>
        <v>2956987781.9330039</v>
      </c>
      <c r="AC708" s="13">
        <f>[2]国家城池攻打!AM708</f>
        <v>2987523223.6031084</v>
      </c>
      <c r="AD708" s="13">
        <f>[2]国家城池攻打!AN708</f>
        <v>251225618.72759914</v>
      </c>
      <c r="AE708" s="13">
        <f>[2]国家城池攻打!AO708</f>
        <v>47895863.244847894</v>
      </c>
      <c r="AF708" s="13">
        <f>[2]国家城池攻打!AP708</f>
        <v>14210634.743133178</v>
      </c>
      <c r="AG708" s="13">
        <f>[2]国家城池攻打!AQ708</f>
        <v>6257843122.2516928</v>
      </c>
    </row>
    <row r="709" spans="27:33" x14ac:dyDescent="0.2">
      <c r="AA709" s="54">
        <v>706</v>
      </c>
      <c r="AB709" s="13">
        <f>[2]国家城池攻打!AL709</f>
        <v>2956987781.9330039</v>
      </c>
      <c r="AC709" s="13">
        <f>[2]国家城池攻打!AM709</f>
        <v>2987523223.6031084</v>
      </c>
      <c r="AD709" s="13">
        <f>[2]国家城池攻打!AN709</f>
        <v>251225618.72759914</v>
      </c>
      <c r="AE709" s="13">
        <f>[2]国家城池攻打!AO709</f>
        <v>47895863.244847894</v>
      </c>
      <c r="AF709" s="13">
        <f>[2]国家城池攻打!AP709</f>
        <v>14210634.743133178</v>
      </c>
      <c r="AG709" s="13">
        <f>[2]国家城池攻打!AQ709</f>
        <v>6257843122.2516928</v>
      </c>
    </row>
    <row r="710" spans="27:33" x14ac:dyDescent="0.2">
      <c r="AA710" s="54">
        <v>707</v>
      </c>
      <c r="AB710" s="13">
        <f>[2]国家城池攻打!AL710</f>
        <v>2956987781.9330039</v>
      </c>
      <c r="AC710" s="13">
        <f>[2]国家城池攻打!AM710</f>
        <v>2987523223.6031084</v>
      </c>
      <c r="AD710" s="13">
        <f>[2]国家城池攻打!AN710</f>
        <v>251225618.72759914</v>
      </c>
      <c r="AE710" s="13">
        <f>[2]国家城池攻打!AO710</f>
        <v>47895863.244847894</v>
      </c>
      <c r="AF710" s="13">
        <f>[2]国家城池攻打!AP710</f>
        <v>14210634.743133178</v>
      </c>
      <c r="AG710" s="13">
        <f>[2]国家城池攻打!AQ710</f>
        <v>6257843122.2516928</v>
      </c>
    </row>
    <row r="711" spans="27:33" x14ac:dyDescent="0.2">
      <c r="AA711" s="54">
        <v>708</v>
      </c>
      <c r="AB711" s="13">
        <f>[2]国家城池攻打!AL711</f>
        <v>2956987781.9330039</v>
      </c>
      <c r="AC711" s="13">
        <f>[2]国家城池攻打!AM711</f>
        <v>2987523223.6031084</v>
      </c>
      <c r="AD711" s="13">
        <f>[2]国家城池攻打!AN711</f>
        <v>251225618.72759914</v>
      </c>
      <c r="AE711" s="13">
        <f>[2]国家城池攻打!AO711</f>
        <v>47895863.244847894</v>
      </c>
      <c r="AF711" s="13">
        <f>[2]国家城池攻打!AP711</f>
        <v>14210634.743133178</v>
      </c>
      <c r="AG711" s="13">
        <f>[2]国家城池攻打!AQ711</f>
        <v>6257843122.2516928</v>
      </c>
    </row>
    <row r="712" spans="27:33" x14ac:dyDescent="0.2">
      <c r="AA712" s="54">
        <v>709</v>
      </c>
      <c r="AB712" s="13">
        <f>[2]国家城池攻打!AL712</f>
        <v>2956987781.9330039</v>
      </c>
      <c r="AC712" s="13">
        <f>[2]国家城池攻打!AM712</f>
        <v>2987523223.6031084</v>
      </c>
      <c r="AD712" s="13">
        <f>[2]国家城池攻打!AN712</f>
        <v>251225618.72759914</v>
      </c>
      <c r="AE712" s="13">
        <f>[2]国家城池攻打!AO712</f>
        <v>47895863.244847894</v>
      </c>
      <c r="AF712" s="13">
        <f>[2]国家城池攻打!AP712</f>
        <v>14210634.743133178</v>
      </c>
      <c r="AG712" s="13">
        <f>[2]国家城池攻打!AQ712</f>
        <v>6257843122.2516928</v>
      </c>
    </row>
    <row r="713" spans="27:33" x14ac:dyDescent="0.2">
      <c r="AA713" s="54">
        <v>710</v>
      </c>
      <c r="AB713" s="13">
        <f>[2]国家城池攻打!AL713</f>
        <v>2956987781.9330039</v>
      </c>
      <c r="AC713" s="13">
        <f>[2]国家城池攻打!AM713</f>
        <v>2987523223.6031084</v>
      </c>
      <c r="AD713" s="13">
        <f>[2]国家城池攻打!AN713</f>
        <v>251225618.72759914</v>
      </c>
      <c r="AE713" s="13">
        <f>[2]国家城池攻打!AO713</f>
        <v>47895863.244847894</v>
      </c>
      <c r="AF713" s="13">
        <f>[2]国家城池攻打!AP713</f>
        <v>14210634.743133178</v>
      </c>
      <c r="AG713" s="13">
        <f>[2]国家城池攻打!AQ713</f>
        <v>6257843122.2516928</v>
      </c>
    </row>
    <row r="714" spans="27:33" x14ac:dyDescent="0.2">
      <c r="AA714" s="54">
        <v>711</v>
      </c>
      <c r="AB714" s="13">
        <f>[2]国家城池攻打!AL714</f>
        <v>2956987781.9330039</v>
      </c>
      <c r="AC714" s="13">
        <f>[2]国家城池攻打!AM714</f>
        <v>2987523223.6031084</v>
      </c>
      <c r="AD714" s="13">
        <f>[2]国家城池攻打!AN714</f>
        <v>251225618.72759914</v>
      </c>
      <c r="AE714" s="13">
        <f>[2]国家城池攻打!AO714</f>
        <v>47895863.244847894</v>
      </c>
      <c r="AF714" s="13">
        <f>[2]国家城池攻打!AP714</f>
        <v>14210634.743133178</v>
      </c>
      <c r="AG714" s="13">
        <f>[2]国家城池攻打!AQ714</f>
        <v>6257843122.2516928</v>
      </c>
    </row>
    <row r="715" spans="27:33" x14ac:dyDescent="0.2">
      <c r="AA715" s="54">
        <v>712</v>
      </c>
      <c r="AB715" s="13">
        <f>[2]国家城池攻打!AL715</f>
        <v>2956987781.9330039</v>
      </c>
      <c r="AC715" s="13">
        <f>[2]国家城池攻打!AM715</f>
        <v>2987523223.6031084</v>
      </c>
      <c r="AD715" s="13">
        <f>[2]国家城池攻打!AN715</f>
        <v>251225618.72759914</v>
      </c>
      <c r="AE715" s="13">
        <f>[2]国家城池攻打!AO715</f>
        <v>47895863.244847894</v>
      </c>
      <c r="AF715" s="13">
        <f>[2]国家城池攻打!AP715</f>
        <v>14210634.743133178</v>
      </c>
      <c r="AG715" s="13">
        <f>[2]国家城池攻打!AQ715</f>
        <v>6257843122.2516928</v>
      </c>
    </row>
    <row r="716" spans="27:33" x14ac:dyDescent="0.2">
      <c r="AA716" s="54">
        <v>713</v>
      </c>
      <c r="AB716" s="13">
        <f>[2]国家城池攻打!AL716</f>
        <v>2956987781.9330039</v>
      </c>
      <c r="AC716" s="13">
        <f>[2]国家城池攻打!AM716</f>
        <v>2987523223.6031084</v>
      </c>
      <c r="AD716" s="13">
        <f>[2]国家城池攻打!AN716</f>
        <v>251225618.72759914</v>
      </c>
      <c r="AE716" s="13">
        <f>[2]国家城池攻打!AO716</f>
        <v>47895863.244847894</v>
      </c>
      <c r="AF716" s="13">
        <f>[2]国家城池攻打!AP716</f>
        <v>14210634.743133178</v>
      </c>
      <c r="AG716" s="13">
        <f>[2]国家城池攻打!AQ716</f>
        <v>6257843122.2516928</v>
      </c>
    </row>
    <row r="717" spans="27:33" x14ac:dyDescent="0.2">
      <c r="AA717" s="54">
        <v>714</v>
      </c>
      <c r="AB717" s="13">
        <f>[2]国家城池攻打!AL717</f>
        <v>2956987781.9330039</v>
      </c>
      <c r="AC717" s="13">
        <f>[2]国家城池攻打!AM717</f>
        <v>2987523223.6031084</v>
      </c>
      <c r="AD717" s="13">
        <f>[2]国家城池攻打!AN717</f>
        <v>251225618.72759914</v>
      </c>
      <c r="AE717" s="13">
        <f>[2]国家城池攻打!AO717</f>
        <v>47895863.244847894</v>
      </c>
      <c r="AF717" s="13">
        <f>[2]国家城池攻打!AP717</f>
        <v>14210634.743133178</v>
      </c>
      <c r="AG717" s="13">
        <f>[2]国家城池攻打!AQ717</f>
        <v>6257843122.2516928</v>
      </c>
    </row>
    <row r="718" spans="27:33" x14ac:dyDescent="0.2">
      <c r="AA718" s="54">
        <v>715</v>
      </c>
      <c r="AB718" s="13">
        <f>[2]国家城池攻打!AL718</f>
        <v>2956987781.9330039</v>
      </c>
      <c r="AC718" s="13">
        <f>[2]国家城池攻打!AM718</f>
        <v>2987523223.6031084</v>
      </c>
      <c r="AD718" s="13">
        <f>[2]国家城池攻打!AN718</f>
        <v>251225618.72759914</v>
      </c>
      <c r="AE718" s="13">
        <f>[2]国家城池攻打!AO718</f>
        <v>47895863.244847894</v>
      </c>
      <c r="AF718" s="13">
        <f>[2]国家城池攻打!AP718</f>
        <v>14210634.743133178</v>
      </c>
      <c r="AG718" s="13">
        <f>[2]国家城池攻打!AQ718</f>
        <v>6257843122.2516928</v>
      </c>
    </row>
    <row r="719" spans="27:33" x14ac:dyDescent="0.2">
      <c r="AA719" s="54">
        <v>716</v>
      </c>
      <c r="AB719" s="13">
        <f>[2]国家城池攻打!AL719</f>
        <v>2956987781.9330039</v>
      </c>
      <c r="AC719" s="13">
        <f>[2]国家城池攻打!AM719</f>
        <v>2987523223.6031084</v>
      </c>
      <c r="AD719" s="13">
        <f>[2]国家城池攻打!AN719</f>
        <v>251225618.72759914</v>
      </c>
      <c r="AE719" s="13">
        <f>[2]国家城池攻打!AO719</f>
        <v>47895863.244847894</v>
      </c>
      <c r="AF719" s="13">
        <f>[2]国家城池攻打!AP719</f>
        <v>14210634.743133178</v>
      </c>
      <c r="AG719" s="13">
        <f>[2]国家城池攻打!AQ719</f>
        <v>6257843122.2516928</v>
      </c>
    </row>
    <row r="720" spans="27:33" x14ac:dyDescent="0.2">
      <c r="AA720" s="54">
        <v>717</v>
      </c>
      <c r="AB720" s="13">
        <f>[2]国家城池攻打!AL720</f>
        <v>2956987781.9330039</v>
      </c>
      <c r="AC720" s="13">
        <f>[2]国家城池攻打!AM720</f>
        <v>2987523223.6031084</v>
      </c>
      <c r="AD720" s="13">
        <f>[2]国家城池攻打!AN720</f>
        <v>251225618.72759914</v>
      </c>
      <c r="AE720" s="13">
        <f>[2]国家城池攻打!AO720</f>
        <v>47895863.244847894</v>
      </c>
      <c r="AF720" s="13">
        <f>[2]国家城池攻打!AP720</f>
        <v>14210634.743133178</v>
      </c>
      <c r="AG720" s="13">
        <f>[2]国家城池攻打!AQ720</f>
        <v>6257843122.2516928</v>
      </c>
    </row>
    <row r="721" spans="27:33" x14ac:dyDescent="0.2">
      <c r="AA721" s="54">
        <v>718</v>
      </c>
      <c r="AB721" s="13">
        <f>[2]国家城池攻打!AL721</f>
        <v>2956987781.9330039</v>
      </c>
      <c r="AC721" s="13">
        <f>[2]国家城池攻打!AM721</f>
        <v>2987523223.6031084</v>
      </c>
      <c r="AD721" s="13">
        <f>[2]国家城池攻打!AN721</f>
        <v>251225618.72759914</v>
      </c>
      <c r="AE721" s="13">
        <f>[2]国家城池攻打!AO721</f>
        <v>47895863.244847894</v>
      </c>
      <c r="AF721" s="13">
        <f>[2]国家城池攻打!AP721</f>
        <v>14210634.743133178</v>
      </c>
      <c r="AG721" s="13">
        <f>[2]国家城池攻打!AQ721</f>
        <v>6257843122.2516928</v>
      </c>
    </row>
    <row r="722" spans="27:33" x14ac:dyDescent="0.2">
      <c r="AA722" s="54">
        <v>719</v>
      </c>
      <c r="AB722" s="13">
        <f>[2]国家城池攻打!AL722</f>
        <v>2956987781.9330039</v>
      </c>
      <c r="AC722" s="13">
        <f>[2]国家城池攻打!AM722</f>
        <v>2987523223.6031084</v>
      </c>
      <c r="AD722" s="13">
        <f>[2]国家城池攻打!AN722</f>
        <v>251225618.72759914</v>
      </c>
      <c r="AE722" s="13">
        <f>[2]国家城池攻打!AO722</f>
        <v>47895863.244847894</v>
      </c>
      <c r="AF722" s="13">
        <f>[2]国家城池攻打!AP722</f>
        <v>14210634.743133178</v>
      </c>
      <c r="AG722" s="13">
        <f>[2]国家城池攻打!AQ722</f>
        <v>6257843122.2516928</v>
      </c>
    </row>
    <row r="723" spans="27:33" x14ac:dyDescent="0.2">
      <c r="AA723" s="54">
        <v>720</v>
      </c>
      <c r="AB723" s="13">
        <f>[2]国家城池攻打!AL723</f>
        <v>2956987781.9330039</v>
      </c>
      <c r="AC723" s="13">
        <f>[2]国家城池攻打!AM723</f>
        <v>2987523223.6031084</v>
      </c>
      <c r="AD723" s="13">
        <f>[2]国家城池攻打!AN723</f>
        <v>251225618.72759914</v>
      </c>
      <c r="AE723" s="13">
        <f>[2]国家城池攻打!AO723</f>
        <v>47895863.244847894</v>
      </c>
      <c r="AF723" s="13">
        <f>[2]国家城池攻打!AP723</f>
        <v>14210634.743133178</v>
      </c>
      <c r="AG723" s="13">
        <f>[2]国家城池攻打!AQ723</f>
        <v>6257843122.2516928</v>
      </c>
    </row>
    <row r="724" spans="27:33" x14ac:dyDescent="0.2">
      <c r="AA724" s="54">
        <v>721</v>
      </c>
      <c r="AB724" s="13">
        <f>[2]国家城池攻打!AL724</f>
        <v>2956987781.9330039</v>
      </c>
      <c r="AC724" s="13">
        <f>[2]国家城池攻打!AM724</f>
        <v>2987523223.6031084</v>
      </c>
      <c r="AD724" s="13">
        <f>[2]国家城池攻打!AN724</f>
        <v>251225618.72759914</v>
      </c>
      <c r="AE724" s="13">
        <f>[2]国家城池攻打!AO724</f>
        <v>47895863.244847894</v>
      </c>
      <c r="AF724" s="13">
        <f>[2]国家城池攻打!AP724</f>
        <v>14210634.743133178</v>
      </c>
      <c r="AG724" s="13">
        <f>[2]国家城池攻打!AQ724</f>
        <v>6257843122.2516928</v>
      </c>
    </row>
    <row r="725" spans="27:33" x14ac:dyDescent="0.2">
      <c r="AA725" s="54">
        <v>722</v>
      </c>
      <c r="AB725" s="13">
        <f>[2]国家城池攻打!AL725</f>
        <v>2956987781.9330039</v>
      </c>
      <c r="AC725" s="13">
        <f>[2]国家城池攻打!AM725</f>
        <v>2987523223.6031084</v>
      </c>
      <c r="AD725" s="13">
        <f>[2]国家城池攻打!AN725</f>
        <v>251225618.72759914</v>
      </c>
      <c r="AE725" s="13">
        <f>[2]国家城池攻打!AO725</f>
        <v>47895863.244847894</v>
      </c>
      <c r="AF725" s="13">
        <f>[2]国家城池攻打!AP725</f>
        <v>14210634.743133178</v>
      </c>
      <c r="AG725" s="13">
        <f>[2]国家城池攻打!AQ725</f>
        <v>6257843122.2516928</v>
      </c>
    </row>
    <row r="726" spans="27:33" x14ac:dyDescent="0.2">
      <c r="AA726" s="54">
        <v>723</v>
      </c>
      <c r="AB726" s="13">
        <f>[2]国家城池攻打!AL726</f>
        <v>2956987781.9330039</v>
      </c>
      <c r="AC726" s="13">
        <f>[2]国家城池攻打!AM726</f>
        <v>2987523223.6031084</v>
      </c>
      <c r="AD726" s="13">
        <f>[2]国家城池攻打!AN726</f>
        <v>251225618.72759914</v>
      </c>
      <c r="AE726" s="13">
        <f>[2]国家城池攻打!AO726</f>
        <v>47895863.244847894</v>
      </c>
      <c r="AF726" s="13">
        <f>[2]国家城池攻打!AP726</f>
        <v>14210634.743133178</v>
      </c>
      <c r="AG726" s="13">
        <f>[2]国家城池攻打!AQ726</f>
        <v>6257843122.2516928</v>
      </c>
    </row>
    <row r="727" spans="27:33" x14ac:dyDescent="0.2">
      <c r="AA727" s="54">
        <v>724</v>
      </c>
      <c r="AB727" s="13">
        <f>[2]国家城池攻打!AL727</f>
        <v>2956987781.9330039</v>
      </c>
      <c r="AC727" s="13">
        <f>[2]国家城池攻打!AM727</f>
        <v>2987523223.6031084</v>
      </c>
      <c r="AD727" s="13">
        <f>[2]国家城池攻打!AN727</f>
        <v>251225618.72759914</v>
      </c>
      <c r="AE727" s="13">
        <f>[2]国家城池攻打!AO727</f>
        <v>47895863.244847894</v>
      </c>
      <c r="AF727" s="13">
        <f>[2]国家城池攻打!AP727</f>
        <v>14210634.743133178</v>
      </c>
      <c r="AG727" s="13">
        <f>[2]国家城池攻打!AQ727</f>
        <v>6257843122.2516928</v>
      </c>
    </row>
    <row r="728" spans="27:33" x14ac:dyDescent="0.2">
      <c r="AA728" s="54">
        <v>725</v>
      </c>
      <c r="AB728" s="13">
        <f>[2]国家城池攻打!AL728</f>
        <v>2956987781.9330039</v>
      </c>
      <c r="AC728" s="13">
        <f>[2]国家城池攻打!AM728</f>
        <v>2987523223.6031084</v>
      </c>
      <c r="AD728" s="13">
        <f>[2]国家城池攻打!AN728</f>
        <v>251225618.72759914</v>
      </c>
      <c r="AE728" s="13">
        <f>[2]国家城池攻打!AO728</f>
        <v>47895863.244847894</v>
      </c>
      <c r="AF728" s="13">
        <f>[2]国家城池攻打!AP728</f>
        <v>14210634.743133178</v>
      </c>
      <c r="AG728" s="13">
        <f>[2]国家城池攻打!AQ728</f>
        <v>6257843122.2516928</v>
      </c>
    </row>
    <row r="729" spans="27:33" x14ac:dyDescent="0.2">
      <c r="AA729" s="54">
        <v>726</v>
      </c>
      <c r="AB729" s="13">
        <f>[2]国家城池攻打!AL729</f>
        <v>2956987781.9330039</v>
      </c>
      <c r="AC729" s="13">
        <f>[2]国家城池攻打!AM729</f>
        <v>2987523223.6031084</v>
      </c>
      <c r="AD729" s="13">
        <f>[2]国家城池攻打!AN729</f>
        <v>251225618.72759914</v>
      </c>
      <c r="AE729" s="13">
        <f>[2]国家城池攻打!AO729</f>
        <v>47895863.244847894</v>
      </c>
      <c r="AF729" s="13">
        <f>[2]国家城池攻打!AP729</f>
        <v>14210634.743133178</v>
      </c>
      <c r="AG729" s="13">
        <f>[2]国家城池攻打!AQ729</f>
        <v>6257843122.2516928</v>
      </c>
    </row>
    <row r="730" spans="27:33" x14ac:dyDescent="0.2">
      <c r="AA730" s="54">
        <v>727</v>
      </c>
      <c r="AB730" s="13">
        <f>[2]国家城池攻打!AL730</f>
        <v>2956987781.9330039</v>
      </c>
      <c r="AC730" s="13">
        <f>[2]国家城池攻打!AM730</f>
        <v>2987523223.6031084</v>
      </c>
      <c r="AD730" s="13">
        <f>[2]国家城池攻打!AN730</f>
        <v>251225618.72759914</v>
      </c>
      <c r="AE730" s="13">
        <f>[2]国家城池攻打!AO730</f>
        <v>47895863.244847894</v>
      </c>
      <c r="AF730" s="13">
        <f>[2]国家城池攻打!AP730</f>
        <v>14210634.743133178</v>
      </c>
      <c r="AG730" s="13">
        <f>[2]国家城池攻打!AQ730</f>
        <v>6257843122.2516928</v>
      </c>
    </row>
    <row r="731" spans="27:33" x14ac:dyDescent="0.2">
      <c r="AA731" s="54">
        <v>728</v>
      </c>
      <c r="AB731" s="13">
        <f>[2]国家城池攻打!AL731</f>
        <v>2956987781.9330039</v>
      </c>
      <c r="AC731" s="13">
        <f>[2]国家城池攻打!AM731</f>
        <v>2987523223.6031084</v>
      </c>
      <c r="AD731" s="13">
        <f>[2]国家城池攻打!AN731</f>
        <v>251225618.72759914</v>
      </c>
      <c r="AE731" s="13">
        <f>[2]国家城池攻打!AO731</f>
        <v>47895863.244847894</v>
      </c>
      <c r="AF731" s="13">
        <f>[2]国家城池攻打!AP731</f>
        <v>14210634.743133178</v>
      </c>
      <c r="AG731" s="13">
        <f>[2]国家城池攻打!AQ731</f>
        <v>6257843122.2516928</v>
      </c>
    </row>
    <row r="732" spans="27:33" x14ac:dyDescent="0.2">
      <c r="AA732" s="54">
        <v>729</v>
      </c>
      <c r="AB732" s="13">
        <f>[2]国家城池攻打!AL732</f>
        <v>2956987781.9330039</v>
      </c>
      <c r="AC732" s="13">
        <f>[2]国家城池攻打!AM732</f>
        <v>2987523223.6031084</v>
      </c>
      <c r="AD732" s="13">
        <f>[2]国家城池攻打!AN732</f>
        <v>251225618.72759914</v>
      </c>
      <c r="AE732" s="13">
        <f>[2]国家城池攻打!AO732</f>
        <v>47895863.244847894</v>
      </c>
      <c r="AF732" s="13">
        <f>[2]国家城池攻打!AP732</f>
        <v>14210634.743133178</v>
      </c>
      <c r="AG732" s="13">
        <f>[2]国家城池攻打!AQ732</f>
        <v>6257843122.2516928</v>
      </c>
    </row>
    <row r="733" spans="27:33" x14ac:dyDescent="0.2">
      <c r="AA733" s="54">
        <v>730</v>
      </c>
      <c r="AB733" s="13">
        <f>[2]国家城池攻打!AL733</f>
        <v>2956987781.9330039</v>
      </c>
      <c r="AC733" s="13">
        <f>[2]国家城池攻打!AM733</f>
        <v>2987523223.6031084</v>
      </c>
      <c r="AD733" s="13">
        <f>[2]国家城池攻打!AN733</f>
        <v>251225618.72759914</v>
      </c>
      <c r="AE733" s="13">
        <f>[2]国家城池攻打!AO733</f>
        <v>47895863.244847894</v>
      </c>
      <c r="AF733" s="13">
        <f>[2]国家城池攻打!AP733</f>
        <v>14210634.743133178</v>
      </c>
      <c r="AG733" s="13">
        <f>[2]国家城池攻打!AQ733</f>
        <v>6257843122.2516928</v>
      </c>
    </row>
    <row r="734" spans="27:33" x14ac:dyDescent="0.2">
      <c r="AA734" s="54">
        <v>731</v>
      </c>
      <c r="AB734" s="13">
        <f>[2]国家城池攻打!AL734</f>
        <v>2956987781.9330039</v>
      </c>
      <c r="AC734" s="13">
        <f>[2]国家城池攻打!AM734</f>
        <v>2987523223.6031084</v>
      </c>
      <c r="AD734" s="13">
        <f>[2]国家城池攻打!AN734</f>
        <v>251225618.72759914</v>
      </c>
      <c r="AE734" s="13">
        <f>[2]国家城池攻打!AO734</f>
        <v>47895863.244847894</v>
      </c>
      <c r="AF734" s="13">
        <f>[2]国家城池攻打!AP734</f>
        <v>14210634.743133178</v>
      </c>
      <c r="AG734" s="13">
        <f>[2]国家城池攻打!AQ734</f>
        <v>6257843122.2516928</v>
      </c>
    </row>
    <row r="735" spans="27:33" x14ac:dyDescent="0.2">
      <c r="AA735" s="54">
        <v>732</v>
      </c>
      <c r="AB735" s="13">
        <f>[2]国家城池攻打!AL735</f>
        <v>2956987781.9330039</v>
      </c>
      <c r="AC735" s="13">
        <f>[2]国家城池攻打!AM735</f>
        <v>2987523223.6031084</v>
      </c>
      <c r="AD735" s="13">
        <f>[2]国家城池攻打!AN735</f>
        <v>251225618.72759914</v>
      </c>
      <c r="AE735" s="13">
        <f>[2]国家城池攻打!AO735</f>
        <v>47895863.244847894</v>
      </c>
      <c r="AF735" s="13">
        <f>[2]国家城池攻打!AP735</f>
        <v>14210634.743133178</v>
      </c>
      <c r="AG735" s="13">
        <f>[2]国家城池攻打!AQ735</f>
        <v>6257843122.2516928</v>
      </c>
    </row>
    <row r="736" spans="27:33" x14ac:dyDescent="0.2">
      <c r="AA736" s="54">
        <v>733</v>
      </c>
      <c r="AB736" s="13">
        <f>[2]国家城池攻打!AL736</f>
        <v>2956987781.9330039</v>
      </c>
      <c r="AC736" s="13">
        <f>[2]国家城池攻打!AM736</f>
        <v>2987523223.6031084</v>
      </c>
      <c r="AD736" s="13">
        <f>[2]国家城池攻打!AN736</f>
        <v>251225618.72759914</v>
      </c>
      <c r="AE736" s="13">
        <f>[2]国家城池攻打!AO736</f>
        <v>47895863.244847894</v>
      </c>
      <c r="AF736" s="13">
        <f>[2]国家城池攻打!AP736</f>
        <v>14210634.743133178</v>
      </c>
      <c r="AG736" s="13">
        <f>[2]国家城池攻打!AQ736</f>
        <v>6257843122.2516928</v>
      </c>
    </row>
    <row r="737" spans="27:33" x14ac:dyDescent="0.2">
      <c r="AA737" s="54">
        <v>734</v>
      </c>
      <c r="AB737" s="13">
        <f>[2]国家城池攻打!AL737</f>
        <v>2956987781.9330039</v>
      </c>
      <c r="AC737" s="13">
        <f>[2]国家城池攻打!AM737</f>
        <v>2987523223.6031084</v>
      </c>
      <c r="AD737" s="13">
        <f>[2]国家城池攻打!AN737</f>
        <v>251225618.72759914</v>
      </c>
      <c r="AE737" s="13">
        <f>[2]国家城池攻打!AO737</f>
        <v>47895863.244847894</v>
      </c>
      <c r="AF737" s="13">
        <f>[2]国家城池攻打!AP737</f>
        <v>14210634.743133178</v>
      </c>
      <c r="AG737" s="13">
        <f>[2]国家城池攻打!AQ737</f>
        <v>6257843122.2516928</v>
      </c>
    </row>
    <row r="738" spans="27:33" x14ac:dyDescent="0.2">
      <c r="AA738" s="54">
        <v>735</v>
      </c>
      <c r="AB738" s="13">
        <f>[2]国家城池攻打!AL738</f>
        <v>2956987781.9330039</v>
      </c>
      <c r="AC738" s="13">
        <f>[2]国家城池攻打!AM738</f>
        <v>2987523223.6031084</v>
      </c>
      <c r="AD738" s="13">
        <f>[2]国家城池攻打!AN738</f>
        <v>251225618.72759914</v>
      </c>
      <c r="AE738" s="13">
        <f>[2]国家城池攻打!AO738</f>
        <v>47895863.244847894</v>
      </c>
      <c r="AF738" s="13">
        <f>[2]国家城池攻打!AP738</f>
        <v>14210634.743133178</v>
      </c>
      <c r="AG738" s="13">
        <f>[2]国家城池攻打!AQ738</f>
        <v>6257843122.2516928</v>
      </c>
    </row>
    <row r="739" spans="27:33" x14ac:dyDescent="0.2">
      <c r="AA739" s="54">
        <v>736</v>
      </c>
      <c r="AB739" s="13">
        <f>[2]国家城池攻打!AL739</f>
        <v>2956987781.9330039</v>
      </c>
      <c r="AC739" s="13">
        <f>[2]国家城池攻打!AM739</f>
        <v>2987523223.6031084</v>
      </c>
      <c r="AD739" s="13">
        <f>[2]国家城池攻打!AN739</f>
        <v>251225618.72759914</v>
      </c>
      <c r="AE739" s="13">
        <f>[2]国家城池攻打!AO739</f>
        <v>47895863.244847894</v>
      </c>
      <c r="AF739" s="13">
        <f>[2]国家城池攻打!AP739</f>
        <v>14210634.743133178</v>
      </c>
      <c r="AG739" s="13">
        <f>[2]国家城池攻打!AQ739</f>
        <v>6257843122.2516928</v>
      </c>
    </row>
    <row r="740" spans="27:33" x14ac:dyDescent="0.2">
      <c r="AA740" s="54">
        <v>737</v>
      </c>
      <c r="AB740" s="13">
        <f>[2]国家城池攻打!AL740</f>
        <v>2956987781.9330039</v>
      </c>
      <c r="AC740" s="13">
        <f>[2]国家城池攻打!AM740</f>
        <v>2987523223.6031084</v>
      </c>
      <c r="AD740" s="13">
        <f>[2]国家城池攻打!AN740</f>
        <v>251225618.72759914</v>
      </c>
      <c r="AE740" s="13">
        <f>[2]国家城池攻打!AO740</f>
        <v>47895863.244847894</v>
      </c>
      <c r="AF740" s="13">
        <f>[2]国家城池攻打!AP740</f>
        <v>14210634.743133178</v>
      </c>
      <c r="AG740" s="13">
        <f>[2]国家城池攻打!AQ740</f>
        <v>6257843122.2516928</v>
      </c>
    </row>
    <row r="741" spans="27:33" x14ac:dyDescent="0.2">
      <c r="AA741" s="54">
        <v>738</v>
      </c>
      <c r="AB741" s="13">
        <f>[2]国家城池攻打!AL741</f>
        <v>2956987781.9330039</v>
      </c>
      <c r="AC741" s="13">
        <f>[2]国家城池攻打!AM741</f>
        <v>2987523223.6031084</v>
      </c>
      <c r="AD741" s="13">
        <f>[2]国家城池攻打!AN741</f>
        <v>251225618.72759914</v>
      </c>
      <c r="AE741" s="13">
        <f>[2]国家城池攻打!AO741</f>
        <v>47895863.244847894</v>
      </c>
      <c r="AF741" s="13">
        <f>[2]国家城池攻打!AP741</f>
        <v>14210634.743133178</v>
      </c>
      <c r="AG741" s="13">
        <f>[2]国家城池攻打!AQ741</f>
        <v>6257843122.2516928</v>
      </c>
    </row>
    <row r="742" spans="27:33" x14ac:dyDescent="0.2">
      <c r="AA742" s="54">
        <v>739</v>
      </c>
      <c r="AB742" s="13">
        <f>[2]国家城池攻打!AL742</f>
        <v>2956987781.9330039</v>
      </c>
      <c r="AC742" s="13">
        <f>[2]国家城池攻打!AM742</f>
        <v>2987523223.6031084</v>
      </c>
      <c r="AD742" s="13">
        <f>[2]国家城池攻打!AN742</f>
        <v>251225618.72759914</v>
      </c>
      <c r="AE742" s="13">
        <f>[2]国家城池攻打!AO742</f>
        <v>47895863.244847894</v>
      </c>
      <c r="AF742" s="13">
        <f>[2]国家城池攻打!AP742</f>
        <v>14210634.743133178</v>
      </c>
      <c r="AG742" s="13">
        <f>[2]国家城池攻打!AQ742</f>
        <v>6257843122.2516928</v>
      </c>
    </row>
    <row r="743" spans="27:33" x14ac:dyDescent="0.2">
      <c r="AA743" s="54">
        <v>740</v>
      </c>
      <c r="AB743" s="13">
        <f>[2]国家城池攻打!AL743</f>
        <v>2956987781.9330039</v>
      </c>
      <c r="AC743" s="13">
        <f>[2]国家城池攻打!AM743</f>
        <v>2987523223.6031084</v>
      </c>
      <c r="AD743" s="13">
        <f>[2]国家城池攻打!AN743</f>
        <v>251225618.72759914</v>
      </c>
      <c r="AE743" s="13">
        <f>[2]国家城池攻打!AO743</f>
        <v>47895863.244847894</v>
      </c>
      <c r="AF743" s="13">
        <f>[2]国家城池攻打!AP743</f>
        <v>14210634.743133178</v>
      </c>
      <c r="AG743" s="13">
        <f>[2]国家城池攻打!AQ743</f>
        <v>6257843122.2516928</v>
      </c>
    </row>
    <row r="744" spans="27:33" x14ac:dyDescent="0.2">
      <c r="AA744" s="54">
        <v>741</v>
      </c>
      <c r="AB744" s="13">
        <f>[2]国家城池攻打!AL744</f>
        <v>2956987781.9330039</v>
      </c>
      <c r="AC744" s="13">
        <f>[2]国家城池攻打!AM744</f>
        <v>2987523223.6031084</v>
      </c>
      <c r="AD744" s="13">
        <f>[2]国家城池攻打!AN744</f>
        <v>251225618.72759914</v>
      </c>
      <c r="AE744" s="13">
        <f>[2]国家城池攻打!AO744</f>
        <v>47895863.244847894</v>
      </c>
      <c r="AF744" s="13">
        <f>[2]国家城池攻打!AP744</f>
        <v>14210634.743133178</v>
      </c>
      <c r="AG744" s="13">
        <f>[2]国家城池攻打!AQ744</f>
        <v>6257843122.2516928</v>
      </c>
    </row>
    <row r="745" spans="27:33" x14ac:dyDescent="0.2">
      <c r="AA745" s="54">
        <v>742</v>
      </c>
      <c r="AB745" s="13">
        <f>[2]国家城池攻打!AL745</f>
        <v>2956987781.9330039</v>
      </c>
      <c r="AC745" s="13">
        <f>[2]国家城池攻打!AM745</f>
        <v>2987523223.6031084</v>
      </c>
      <c r="AD745" s="13">
        <f>[2]国家城池攻打!AN745</f>
        <v>251225618.72759914</v>
      </c>
      <c r="AE745" s="13">
        <f>[2]国家城池攻打!AO745</f>
        <v>47895863.244847894</v>
      </c>
      <c r="AF745" s="13">
        <f>[2]国家城池攻打!AP745</f>
        <v>14210634.743133178</v>
      </c>
      <c r="AG745" s="13">
        <f>[2]国家城池攻打!AQ745</f>
        <v>6257843122.2516928</v>
      </c>
    </row>
    <row r="746" spans="27:33" x14ac:dyDescent="0.2">
      <c r="AA746" s="54">
        <v>743</v>
      </c>
      <c r="AB746" s="13">
        <f>[2]国家城池攻打!AL746</f>
        <v>2956987781.9330039</v>
      </c>
      <c r="AC746" s="13">
        <f>[2]国家城池攻打!AM746</f>
        <v>2987523223.6031084</v>
      </c>
      <c r="AD746" s="13">
        <f>[2]国家城池攻打!AN746</f>
        <v>251225618.72759914</v>
      </c>
      <c r="AE746" s="13">
        <f>[2]国家城池攻打!AO746</f>
        <v>47895863.244847894</v>
      </c>
      <c r="AF746" s="13">
        <f>[2]国家城池攻打!AP746</f>
        <v>14210634.743133178</v>
      </c>
      <c r="AG746" s="13">
        <f>[2]国家城池攻打!AQ746</f>
        <v>6257843122.2516928</v>
      </c>
    </row>
    <row r="747" spans="27:33" x14ac:dyDescent="0.2">
      <c r="AA747" s="54">
        <v>744</v>
      </c>
      <c r="AB747" s="13">
        <f>[2]国家城池攻打!AL747</f>
        <v>2956987781.9330039</v>
      </c>
      <c r="AC747" s="13">
        <f>[2]国家城池攻打!AM747</f>
        <v>2987523223.6031084</v>
      </c>
      <c r="AD747" s="13">
        <f>[2]国家城池攻打!AN747</f>
        <v>251225618.72759914</v>
      </c>
      <c r="AE747" s="13">
        <f>[2]国家城池攻打!AO747</f>
        <v>47895863.244847894</v>
      </c>
      <c r="AF747" s="13">
        <f>[2]国家城池攻打!AP747</f>
        <v>14210634.743133178</v>
      </c>
      <c r="AG747" s="13">
        <f>[2]国家城池攻打!AQ747</f>
        <v>6257843122.2516928</v>
      </c>
    </row>
    <row r="748" spans="27:33" x14ac:dyDescent="0.2">
      <c r="AA748" s="54">
        <v>745</v>
      </c>
      <c r="AB748" s="13">
        <f>[2]国家城池攻打!AL748</f>
        <v>2956987781.9330039</v>
      </c>
      <c r="AC748" s="13">
        <f>[2]国家城池攻打!AM748</f>
        <v>2987523223.6031084</v>
      </c>
      <c r="AD748" s="13">
        <f>[2]国家城池攻打!AN748</f>
        <v>251225618.72759914</v>
      </c>
      <c r="AE748" s="13">
        <f>[2]国家城池攻打!AO748</f>
        <v>47895863.244847894</v>
      </c>
      <c r="AF748" s="13">
        <f>[2]国家城池攻打!AP748</f>
        <v>14210634.743133178</v>
      </c>
      <c r="AG748" s="13">
        <f>[2]国家城池攻打!AQ748</f>
        <v>6257843122.2516928</v>
      </c>
    </row>
    <row r="749" spans="27:33" x14ac:dyDescent="0.2">
      <c r="AA749" s="54">
        <v>746</v>
      </c>
      <c r="AB749" s="13">
        <f>[2]国家城池攻打!AL749</f>
        <v>2956987781.9330039</v>
      </c>
      <c r="AC749" s="13">
        <f>[2]国家城池攻打!AM749</f>
        <v>2987523223.6031084</v>
      </c>
      <c r="AD749" s="13">
        <f>[2]国家城池攻打!AN749</f>
        <v>251225618.72759914</v>
      </c>
      <c r="AE749" s="13">
        <f>[2]国家城池攻打!AO749</f>
        <v>47895863.244847894</v>
      </c>
      <c r="AF749" s="13">
        <f>[2]国家城池攻打!AP749</f>
        <v>14210634.743133178</v>
      </c>
      <c r="AG749" s="13">
        <f>[2]国家城池攻打!AQ749</f>
        <v>6257843122.2516928</v>
      </c>
    </row>
    <row r="750" spans="27:33" x14ac:dyDescent="0.2">
      <c r="AA750" s="54">
        <v>747</v>
      </c>
      <c r="AB750" s="13">
        <f>[2]国家城池攻打!AL750</f>
        <v>2956987781.9330039</v>
      </c>
      <c r="AC750" s="13">
        <f>[2]国家城池攻打!AM750</f>
        <v>2987523223.6031084</v>
      </c>
      <c r="AD750" s="13">
        <f>[2]国家城池攻打!AN750</f>
        <v>251225618.72759914</v>
      </c>
      <c r="AE750" s="13">
        <f>[2]国家城池攻打!AO750</f>
        <v>47895863.244847894</v>
      </c>
      <c r="AF750" s="13">
        <f>[2]国家城池攻打!AP750</f>
        <v>14210634.743133178</v>
      </c>
      <c r="AG750" s="13">
        <f>[2]国家城池攻打!AQ750</f>
        <v>6257843122.2516928</v>
      </c>
    </row>
    <row r="751" spans="27:33" x14ac:dyDescent="0.2">
      <c r="AA751" s="54">
        <v>748</v>
      </c>
      <c r="AB751" s="13">
        <f>[2]国家城池攻打!AL751</f>
        <v>2956987781.9330039</v>
      </c>
      <c r="AC751" s="13">
        <f>[2]国家城池攻打!AM751</f>
        <v>2987523223.6031084</v>
      </c>
      <c r="AD751" s="13">
        <f>[2]国家城池攻打!AN751</f>
        <v>251225618.72759914</v>
      </c>
      <c r="AE751" s="13">
        <f>[2]国家城池攻打!AO751</f>
        <v>47895863.244847894</v>
      </c>
      <c r="AF751" s="13">
        <f>[2]国家城池攻打!AP751</f>
        <v>14210634.743133178</v>
      </c>
      <c r="AG751" s="13">
        <f>[2]国家城池攻打!AQ751</f>
        <v>6257843122.2516928</v>
      </c>
    </row>
    <row r="752" spans="27:33" x14ac:dyDescent="0.2">
      <c r="AA752" s="54">
        <v>749</v>
      </c>
      <c r="AB752" s="13">
        <f>[2]国家城池攻打!AL752</f>
        <v>2956987781.9330039</v>
      </c>
      <c r="AC752" s="13">
        <f>[2]国家城池攻打!AM752</f>
        <v>2987523223.6031084</v>
      </c>
      <c r="AD752" s="13">
        <f>[2]国家城池攻打!AN752</f>
        <v>251225618.72759914</v>
      </c>
      <c r="AE752" s="13">
        <f>[2]国家城池攻打!AO752</f>
        <v>47895863.244847894</v>
      </c>
      <c r="AF752" s="13">
        <f>[2]国家城池攻打!AP752</f>
        <v>14210634.743133178</v>
      </c>
      <c r="AG752" s="13">
        <f>[2]国家城池攻打!AQ752</f>
        <v>6257843122.2516928</v>
      </c>
    </row>
    <row r="753" spans="27:33" x14ac:dyDescent="0.2">
      <c r="AA753" s="54">
        <v>750</v>
      </c>
      <c r="AB753" s="13">
        <f>[2]国家城池攻打!AL753</f>
        <v>2956987781.9330039</v>
      </c>
      <c r="AC753" s="13">
        <f>[2]国家城池攻打!AM753</f>
        <v>2987523223.6031084</v>
      </c>
      <c r="AD753" s="13">
        <f>[2]国家城池攻打!AN753</f>
        <v>251225618.72759914</v>
      </c>
      <c r="AE753" s="13">
        <f>[2]国家城池攻打!AO753</f>
        <v>47895863.244847894</v>
      </c>
      <c r="AF753" s="13">
        <f>[2]国家城池攻打!AP753</f>
        <v>14210634.743133178</v>
      </c>
      <c r="AG753" s="13">
        <f>[2]国家城池攻打!AQ753</f>
        <v>6257843122.2516928</v>
      </c>
    </row>
    <row r="754" spans="27:33" x14ac:dyDescent="0.2">
      <c r="AA754" s="54">
        <v>751</v>
      </c>
      <c r="AB754" s="13">
        <f>[2]国家城池攻打!AL754</f>
        <v>2956987781.9330039</v>
      </c>
      <c r="AC754" s="13">
        <f>[2]国家城池攻打!AM754</f>
        <v>2987523223.6031084</v>
      </c>
      <c r="AD754" s="13">
        <f>[2]国家城池攻打!AN754</f>
        <v>251225618.72759914</v>
      </c>
      <c r="AE754" s="13">
        <f>[2]国家城池攻打!AO754</f>
        <v>47895863.244847894</v>
      </c>
      <c r="AF754" s="13">
        <f>[2]国家城池攻打!AP754</f>
        <v>14210634.743133178</v>
      </c>
      <c r="AG754" s="13">
        <f>[2]国家城池攻打!AQ754</f>
        <v>6257843122.2516928</v>
      </c>
    </row>
    <row r="755" spans="27:33" x14ac:dyDescent="0.2">
      <c r="AA755" s="54">
        <v>752</v>
      </c>
      <c r="AB755" s="13">
        <f>[2]国家城池攻打!AL755</f>
        <v>2956987781.9330039</v>
      </c>
      <c r="AC755" s="13">
        <f>[2]国家城池攻打!AM755</f>
        <v>2987523223.6031084</v>
      </c>
      <c r="AD755" s="13">
        <f>[2]国家城池攻打!AN755</f>
        <v>251225618.72759914</v>
      </c>
      <c r="AE755" s="13">
        <f>[2]国家城池攻打!AO755</f>
        <v>47895863.244847894</v>
      </c>
      <c r="AF755" s="13">
        <f>[2]国家城池攻打!AP755</f>
        <v>14210634.743133178</v>
      </c>
      <c r="AG755" s="13">
        <f>[2]国家城池攻打!AQ755</f>
        <v>6257843122.2516928</v>
      </c>
    </row>
    <row r="756" spans="27:33" x14ac:dyDescent="0.2">
      <c r="AA756" s="54">
        <v>753</v>
      </c>
      <c r="AB756" s="13">
        <f>[2]国家城池攻打!AL756</f>
        <v>2956987781.9330039</v>
      </c>
      <c r="AC756" s="13">
        <f>[2]国家城池攻打!AM756</f>
        <v>2987523223.6031084</v>
      </c>
      <c r="AD756" s="13">
        <f>[2]国家城池攻打!AN756</f>
        <v>251225618.72759914</v>
      </c>
      <c r="AE756" s="13">
        <f>[2]国家城池攻打!AO756</f>
        <v>47895863.244847894</v>
      </c>
      <c r="AF756" s="13">
        <f>[2]国家城池攻打!AP756</f>
        <v>14210634.743133178</v>
      </c>
      <c r="AG756" s="13">
        <f>[2]国家城池攻打!AQ756</f>
        <v>6257843122.2516928</v>
      </c>
    </row>
    <row r="757" spans="27:33" x14ac:dyDescent="0.2">
      <c r="AA757" s="54">
        <v>754</v>
      </c>
      <c r="AB757" s="13">
        <f>[2]国家城池攻打!AL757</f>
        <v>2956987781.9330039</v>
      </c>
      <c r="AC757" s="13">
        <f>[2]国家城池攻打!AM757</f>
        <v>2987523223.6031084</v>
      </c>
      <c r="AD757" s="13">
        <f>[2]国家城池攻打!AN757</f>
        <v>251225618.72759914</v>
      </c>
      <c r="AE757" s="13">
        <f>[2]国家城池攻打!AO757</f>
        <v>47895863.244847894</v>
      </c>
      <c r="AF757" s="13">
        <f>[2]国家城池攻打!AP757</f>
        <v>14210634.743133178</v>
      </c>
      <c r="AG757" s="13">
        <f>[2]国家城池攻打!AQ757</f>
        <v>6257843122.2516928</v>
      </c>
    </row>
    <row r="758" spans="27:33" x14ac:dyDescent="0.2">
      <c r="AA758" s="54">
        <v>755</v>
      </c>
      <c r="AB758" s="13">
        <f>[2]国家城池攻打!AL758</f>
        <v>2956987781.9330039</v>
      </c>
      <c r="AC758" s="13">
        <f>[2]国家城池攻打!AM758</f>
        <v>2987523223.6031084</v>
      </c>
      <c r="AD758" s="13">
        <f>[2]国家城池攻打!AN758</f>
        <v>251225618.72759914</v>
      </c>
      <c r="AE758" s="13">
        <f>[2]国家城池攻打!AO758</f>
        <v>47895863.244847894</v>
      </c>
      <c r="AF758" s="13">
        <f>[2]国家城池攻打!AP758</f>
        <v>14210634.743133178</v>
      </c>
      <c r="AG758" s="13">
        <f>[2]国家城池攻打!AQ758</f>
        <v>6257843122.2516928</v>
      </c>
    </row>
    <row r="759" spans="27:33" x14ac:dyDescent="0.2">
      <c r="AA759" s="54">
        <v>756</v>
      </c>
      <c r="AB759" s="13">
        <f>[2]国家城池攻打!AL759</f>
        <v>2956987781.9330039</v>
      </c>
      <c r="AC759" s="13">
        <f>[2]国家城池攻打!AM759</f>
        <v>2987523223.6031084</v>
      </c>
      <c r="AD759" s="13">
        <f>[2]国家城池攻打!AN759</f>
        <v>251225618.72759914</v>
      </c>
      <c r="AE759" s="13">
        <f>[2]国家城池攻打!AO759</f>
        <v>47895863.244847894</v>
      </c>
      <c r="AF759" s="13">
        <f>[2]国家城池攻打!AP759</f>
        <v>14210634.743133178</v>
      </c>
      <c r="AG759" s="13">
        <f>[2]国家城池攻打!AQ759</f>
        <v>6257843122.2516928</v>
      </c>
    </row>
    <row r="760" spans="27:33" x14ac:dyDescent="0.2">
      <c r="AA760" s="54">
        <v>757</v>
      </c>
      <c r="AB760" s="13">
        <f>[2]国家城池攻打!AL760</f>
        <v>2956987781.9330039</v>
      </c>
      <c r="AC760" s="13">
        <f>[2]国家城池攻打!AM760</f>
        <v>2987523223.6031084</v>
      </c>
      <c r="AD760" s="13">
        <f>[2]国家城池攻打!AN760</f>
        <v>251225618.72759914</v>
      </c>
      <c r="AE760" s="13">
        <f>[2]国家城池攻打!AO760</f>
        <v>47895863.244847894</v>
      </c>
      <c r="AF760" s="13">
        <f>[2]国家城池攻打!AP760</f>
        <v>14210634.743133178</v>
      </c>
      <c r="AG760" s="13">
        <f>[2]国家城池攻打!AQ760</f>
        <v>6257843122.2516928</v>
      </c>
    </row>
    <row r="761" spans="27:33" x14ac:dyDescent="0.2">
      <c r="AA761" s="54">
        <v>758</v>
      </c>
      <c r="AB761" s="13">
        <f>[2]国家城池攻打!AL761</f>
        <v>2956987781.9330039</v>
      </c>
      <c r="AC761" s="13">
        <f>[2]国家城池攻打!AM761</f>
        <v>2987523223.6031084</v>
      </c>
      <c r="AD761" s="13">
        <f>[2]国家城池攻打!AN761</f>
        <v>251225618.72759914</v>
      </c>
      <c r="AE761" s="13">
        <f>[2]国家城池攻打!AO761</f>
        <v>47895863.244847894</v>
      </c>
      <c r="AF761" s="13">
        <f>[2]国家城池攻打!AP761</f>
        <v>14210634.743133178</v>
      </c>
      <c r="AG761" s="13">
        <f>[2]国家城池攻打!AQ761</f>
        <v>6257843122.2516928</v>
      </c>
    </row>
    <row r="762" spans="27:33" x14ac:dyDescent="0.2">
      <c r="AA762" s="54">
        <v>759</v>
      </c>
      <c r="AB762" s="13">
        <f>[2]国家城池攻打!AL762</f>
        <v>2956987781.9330039</v>
      </c>
      <c r="AC762" s="13">
        <f>[2]国家城池攻打!AM762</f>
        <v>2987523223.6031084</v>
      </c>
      <c r="AD762" s="13">
        <f>[2]国家城池攻打!AN762</f>
        <v>251225618.72759914</v>
      </c>
      <c r="AE762" s="13">
        <f>[2]国家城池攻打!AO762</f>
        <v>47895863.244847894</v>
      </c>
      <c r="AF762" s="13">
        <f>[2]国家城池攻打!AP762</f>
        <v>14210634.743133178</v>
      </c>
      <c r="AG762" s="13">
        <f>[2]国家城池攻打!AQ762</f>
        <v>6257843122.2516928</v>
      </c>
    </row>
    <row r="763" spans="27:33" x14ac:dyDescent="0.2">
      <c r="AA763" s="54">
        <v>760</v>
      </c>
      <c r="AB763" s="13">
        <f>[2]国家城池攻打!AL763</f>
        <v>2956987781.9330039</v>
      </c>
      <c r="AC763" s="13">
        <f>[2]国家城池攻打!AM763</f>
        <v>2987523223.6031084</v>
      </c>
      <c r="AD763" s="13">
        <f>[2]国家城池攻打!AN763</f>
        <v>251225618.72759914</v>
      </c>
      <c r="AE763" s="13">
        <f>[2]国家城池攻打!AO763</f>
        <v>47895863.244847894</v>
      </c>
      <c r="AF763" s="13">
        <f>[2]国家城池攻打!AP763</f>
        <v>14210634.743133178</v>
      </c>
      <c r="AG763" s="13">
        <f>[2]国家城池攻打!AQ763</f>
        <v>6257843122.2516928</v>
      </c>
    </row>
    <row r="764" spans="27:33" x14ac:dyDescent="0.2">
      <c r="AA764" s="54">
        <v>761</v>
      </c>
      <c r="AB764" s="13">
        <f>[2]国家城池攻打!AL764</f>
        <v>2956987781.9330039</v>
      </c>
      <c r="AC764" s="13">
        <f>[2]国家城池攻打!AM764</f>
        <v>2987523223.6031084</v>
      </c>
      <c r="AD764" s="13">
        <f>[2]国家城池攻打!AN764</f>
        <v>251225618.72759914</v>
      </c>
      <c r="AE764" s="13">
        <f>[2]国家城池攻打!AO764</f>
        <v>47895863.244847894</v>
      </c>
      <c r="AF764" s="13">
        <f>[2]国家城池攻打!AP764</f>
        <v>14210634.743133178</v>
      </c>
      <c r="AG764" s="13">
        <f>[2]国家城池攻打!AQ764</f>
        <v>6257843122.2516928</v>
      </c>
    </row>
    <row r="765" spans="27:33" x14ac:dyDescent="0.2">
      <c r="AA765" s="54">
        <v>762</v>
      </c>
      <c r="AB765" s="13">
        <f>[2]国家城池攻打!AL765</f>
        <v>2956987781.9330039</v>
      </c>
      <c r="AC765" s="13">
        <f>[2]国家城池攻打!AM765</f>
        <v>2987523223.6031084</v>
      </c>
      <c r="AD765" s="13">
        <f>[2]国家城池攻打!AN765</f>
        <v>251225618.72759914</v>
      </c>
      <c r="AE765" s="13">
        <f>[2]国家城池攻打!AO765</f>
        <v>47895863.244847894</v>
      </c>
      <c r="AF765" s="13">
        <f>[2]国家城池攻打!AP765</f>
        <v>14210634.743133178</v>
      </c>
      <c r="AG765" s="13">
        <f>[2]国家城池攻打!AQ765</f>
        <v>6257843122.2516928</v>
      </c>
    </row>
    <row r="766" spans="27:33" x14ac:dyDescent="0.2">
      <c r="AA766" s="54">
        <v>763</v>
      </c>
      <c r="AB766" s="13">
        <f>[2]国家城池攻打!AL766</f>
        <v>2956987781.9330039</v>
      </c>
      <c r="AC766" s="13">
        <f>[2]国家城池攻打!AM766</f>
        <v>2987523223.6031084</v>
      </c>
      <c r="AD766" s="13">
        <f>[2]国家城池攻打!AN766</f>
        <v>251225618.72759914</v>
      </c>
      <c r="AE766" s="13">
        <f>[2]国家城池攻打!AO766</f>
        <v>47895863.244847894</v>
      </c>
      <c r="AF766" s="13">
        <f>[2]国家城池攻打!AP766</f>
        <v>14210634.743133178</v>
      </c>
      <c r="AG766" s="13">
        <f>[2]国家城池攻打!AQ766</f>
        <v>6257843122.2516928</v>
      </c>
    </row>
    <row r="767" spans="27:33" x14ac:dyDescent="0.2">
      <c r="AA767" s="54">
        <v>764</v>
      </c>
      <c r="AB767" s="13">
        <f>[2]国家城池攻打!AL767</f>
        <v>2956987781.9330039</v>
      </c>
      <c r="AC767" s="13">
        <f>[2]国家城池攻打!AM767</f>
        <v>2987523223.6031084</v>
      </c>
      <c r="AD767" s="13">
        <f>[2]国家城池攻打!AN767</f>
        <v>251225618.72759914</v>
      </c>
      <c r="AE767" s="13">
        <f>[2]国家城池攻打!AO767</f>
        <v>47895863.244847894</v>
      </c>
      <c r="AF767" s="13">
        <f>[2]国家城池攻打!AP767</f>
        <v>14210634.743133178</v>
      </c>
      <c r="AG767" s="13">
        <f>[2]国家城池攻打!AQ767</f>
        <v>6257843122.2516928</v>
      </c>
    </row>
    <row r="768" spans="27:33" x14ac:dyDescent="0.2">
      <c r="AA768" s="54">
        <v>765</v>
      </c>
      <c r="AB768" s="13">
        <f>[2]国家城池攻打!AL768</f>
        <v>2956987781.9330039</v>
      </c>
      <c r="AC768" s="13">
        <f>[2]国家城池攻打!AM768</f>
        <v>2987523223.6031084</v>
      </c>
      <c r="AD768" s="13">
        <f>[2]国家城池攻打!AN768</f>
        <v>251225618.72759914</v>
      </c>
      <c r="AE768" s="13">
        <f>[2]国家城池攻打!AO768</f>
        <v>47895863.244847894</v>
      </c>
      <c r="AF768" s="13">
        <f>[2]国家城池攻打!AP768</f>
        <v>14210634.743133178</v>
      </c>
      <c r="AG768" s="13">
        <f>[2]国家城池攻打!AQ768</f>
        <v>6257843122.2516928</v>
      </c>
    </row>
    <row r="769" spans="27:33" x14ac:dyDescent="0.2">
      <c r="AA769" s="54">
        <v>766</v>
      </c>
      <c r="AB769" s="13">
        <f>[2]国家城池攻打!AL769</f>
        <v>2956987781.9330039</v>
      </c>
      <c r="AC769" s="13">
        <f>[2]国家城池攻打!AM769</f>
        <v>2987523223.6031084</v>
      </c>
      <c r="AD769" s="13">
        <f>[2]国家城池攻打!AN769</f>
        <v>251225618.72759914</v>
      </c>
      <c r="AE769" s="13">
        <f>[2]国家城池攻打!AO769</f>
        <v>47895863.244847894</v>
      </c>
      <c r="AF769" s="13">
        <f>[2]国家城池攻打!AP769</f>
        <v>14210634.743133178</v>
      </c>
      <c r="AG769" s="13">
        <f>[2]国家城池攻打!AQ769</f>
        <v>6257843122.2516928</v>
      </c>
    </row>
    <row r="770" spans="27:33" x14ac:dyDescent="0.2">
      <c r="AA770" s="54">
        <v>767</v>
      </c>
      <c r="AB770" s="13">
        <f>[2]国家城池攻打!AL770</f>
        <v>2956987781.9330039</v>
      </c>
      <c r="AC770" s="13">
        <f>[2]国家城池攻打!AM770</f>
        <v>2987523223.6031084</v>
      </c>
      <c r="AD770" s="13">
        <f>[2]国家城池攻打!AN770</f>
        <v>251225618.72759914</v>
      </c>
      <c r="AE770" s="13">
        <f>[2]国家城池攻打!AO770</f>
        <v>47895863.244847894</v>
      </c>
      <c r="AF770" s="13">
        <f>[2]国家城池攻打!AP770</f>
        <v>14210634.743133178</v>
      </c>
      <c r="AG770" s="13">
        <f>[2]国家城池攻打!AQ770</f>
        <v>6257843122.2516928</v>
      </c>
    </row>
    <row r="771" spans="27:33" x14ac:dyDescent="0.2">
      <c r="AA771" s="54">
        <v>768</v>
      </c>
      <c r="AB771" s="13">
        <f>[2]国家城池攻打!AL771</f>
        <v>2956987781.9330039</v>
      </c>
      <c r="AC771" s="13">
        <f>[2]国家城池攻打!AM771</f>
        <v>2987523223.6031084</v>
      </c>
      <c r="AD771" s="13">
        <f>[2]国家城池攻打!AN771</f>
        <v>251225618.72759914</v>
      </c>
      <c r="AE771" s="13">
        <f>[2]国家城池攻打!AO771</f>
        <v>47895863.244847894</v>
      </c>
      <c r="AF771" s="13">
        <f>[2]国家城池攻打!AP771</f>
        <v>14210634.743133178</v>
      </c>
      <c r="AG771" s="13">
        <f>[2]国家城池攻打!AQ771</f>
        <v>6257843122.2516928</v>
      </c>
    </row>
    <row r="772" spans="27:33" x14ac:dyDescent="0.2">
      <c r="AA772" s="54">
        <v>769</v>
      </c>
      <c r="AB772" s="13">
        <f>[2]国家城池攻打!AL772</f>
        <v>2956987781.9330039</v>
      </c>
      <c r="AC772" s="13">
        <f>[2]国家城池攻打!AM772</f>
        <v>2987523223.6031084</v>
      </c>
      <c r="AD772" s="13">
        <f>[2]国家城池攻打!AN772</f>
        <v>251225618.72759914</v>
      </c>
      <c r="AE772" s="13">
        <f>[2]国家城池攻打!AO772</f>
        <v>47895863.244847894</v>
      </c>
      <c r="AF772" s="13">
        <f>[2]国家城池攻打!AP772</f>
        <v>14210634.743133178</v>
      </c>
      <c r="AG772" s="13">
        <f>[2]国家城池攻打!AQ772</f>
        <v>6257843122.2516928</v>
      </c>
    </row>
    <row r="773" spans="27:33" x14ac:dyDescent="0.2">
      <c r="AA773" s="54">
        <v>770</v>
      </c>
      <c r="AB773" s="13">
        <f>[2]国家城池攻打!AL773</f>
        <v>2956987781.9330039</v>
      </c>
      <c r="AC773" s="13">
        <f>[2]国家城池攻打!AM773</f>
        <v>2987523223.6031084</v>
      </c>
      <c r="AD773" s="13">
        <f>[2]国家城池攻打!AN773</f>
        <v>251225618.72759914</v>
      </c>
      <c r="AE773" s="13">
        <f>[2]国家城池攻打!AO773</f>
        <v>47895863.244847894</v>
      </c>
      <c r="AF773" s="13">
        <f>[2]国家城池攻打!AP773</f>
        <v>14210634.743133178</v>
      </c>
      <c r="AG773" s="13">
        <f>[2]国家城池攻打!AQ773</f>
        <v>6257843122.2516928</v>
      </c>
    </row>
    <row r="774" spans="27:33" x14ac:dyDescent="0.2">
      <c r="AA774" s="54">
        <v>771</v>
      </c>
      <c r="AB774" s="13">
        <f>[2]国家城池攻打!AL774</f>
        <v>2956987781.9330039</v>
      </c>
      <c r="AC774" s="13">
        <f>[2]国家城池攻打!AM774</f>
        <v>2987523223.6031084</v>
      </c>
      <c r="AD774" s="13">
        <f>[2]国家城池攻打!AN774</f>
        <v>251225618.72759914</v>
      </c>
      <c r="AE774" s="13">
        <f>[2]国家城池攻打!AO774</f>
        <v>47895863.244847894</v>
      </c>
      <c r="AF774" s="13">
        <f>[2]国家城池攻打!AP774</f>
        <v>14210634.743133178</v>
      </c>
      <c r="AG774" s="13">
        <f>[2]国家城池攻打!AQ774</f>
        <v>6257843122.2516928</v>
      </c>
    </row>
    <row r="775" spans="27:33" x14ac:dyDescent="0.2">
      <c r="AA775" s="54">
        <v>772</v>
      </c>
      <c r="AB775" s="13">
        <f>[2]国家城池攻打!AL775</f>
        <v>2956987781.9330039</v>
      </c>
      <c r="AC775" s="13">
        <f>[2]国家城池攻打!AM775</f>
        <v>2987523223.6031084</v>
      </c>
      <c r="AD775" s="13">
        <f>[2]国家城池攻打!AN775</f>
        <v>251225618.72759914</v>
      </c>
      <c r="AE775" s="13">
        <f>[2]国家城池攻打!AO775</f>
        <v>47895863.244847894</v>
      </c>
      <c r="AF775" s="13">
        <f>[2]国家城池攻打!AP775</f>
        <v>14210634.743133178</v>
      </c>
      <c r="AG775" s="13">
        <f>[2]国家城池攻打!AQ775</f>
        <v>6257843122.2516928</v>
      </c>
    </row>
    <row r="776" spans="27:33" x14ac:dyDescent="0.2">
      <c r="AA776" s="54">
        <v>773</v>
      </c>
      <c r="AB776" s="13">
        <f>[2]国家城池攻打!AL776</f>
        <v>2956987781.9330039</v>
      </c>
      <c r="AC776" s="13">
        <f>[2]国家城池攻打!AM776</f>
        <v>2987523223.6031084</v>
      </c>
      <c r="AD776" s="13">
        <f>[2]国家城池攻打!AN776</f>
        <v>251225618.72759914</v>
      </c>
      <c r="AE776" s="13">
        <f>[2]国家城池攻打!AO776</f>
        <v>47895863.244847894</v>
      </c>
      <c r="AF776" s="13">
        <f>[2]国家城池攻打!AP776</f>
        <v>14210634.743133178</v>
      </c>
      <c r="AG776" s="13">
        <f>[2]国家城池攻打!AQ776</f>
        <v>6257843122.2516928</v>
      </c>
    </row>
    <row r="777" spans="27:33" x14ac:dyDescent="0.2">
      <c r="AA777" s="54">
        <v>774</v>
      </c>
      <c r="AB777" s="13">
        <f>[2]国家城池攻打!AL777</f>
        <v>2956987781.9330039</v>
      </c>
      <c r="AC777" s="13">
        <f>[2]国家城池攻打!AM777</f>
        <v>2987523223.6031084</v>
      </c>
      <c r="AD777" s="13">
        <f>[2]国家城池攻打!AN777</f>
        <v>251225618.72759914</v>
      </c>
      <c r="AE777" s="13">
        <f>[2]国家城池攻打!AO777</f>
        <v>47895863.244847894</v>
      </c>
      <c r="AF777" s="13">
        <f>[2]国家城池攻打!AP777</f>
        <v>14210634.743133178</v>
      </c>
      <c r="AG777" s="13">
        <f>[2]国家城池攻打!AQ777</f>
        <v>6257843122.2516928</v>
      </c>
    </row>
    <row r="778" spans="27:33" x14ac:dyDescent="0.2">
      <c r="AA778" s="54">
        <v>775</v>
      </c>
      <c r="AB778" s="13">
        <f>[2]国家城池攻打!AL778</f>
        <v>2956987781.9330039</v>
      </c>
      <c r="AC778" s="13">
        <f>[2]国家城池攻打!AM778</f>
        <v>2987523223.6031084</v>
      </c>
      <c r="AD778" s="13">
        <f>[2]国家城池攻打!AN778</f>
        <v>251225618.72759914</v>
      </c>
      <c r="AE778" s="13">
        <f>[2]国家城池攻打!AO778</f>
        <v>47895863.244847894</v>
      </c>
      <c r="AF778" s="13">
        <f>[2]国家城池攻打!AP778</f>
        <v>14210634.743133178</v>
      </c>
      <c r="AG778" s="13">
        <f>[2]国家城池攻打!AQ778</f>
        <v>6257843122.2516928</v>
      </c>
    </row>
    <row r="779" spans="27:33" x14ac:dyDescent="0.2">
      <c r="AA779" s="54">
        <v>776</v>
      </c>
      <c r="AB779" s="13">
        <f>[2]国家城池攻打!AL779</f>
        <v>2956987781.9330039</v>
      </c>
      <c r="AC779" s="13">
        <f>[2]国家城池攻打!AM779</f>
        <v>2987523223.6031084</v>
      </c>
      <c r="AD779" s="13">
        <f>[2]国家城池攻打!AN779</f>
        <v>251225618.72759914</v>
      </c>
      <c r="AE779" s="13">
        <f>[2]国家城池攻打!AO779</f>
        <v>47895863.244847894</v>
      </c>
      <c r="AF779" s="13">
        <f>[2]国家城池攻打!AP779</f>
        <v>14210634.743133178</v>
      </c>
      <c r="AG779" s="13">
        <f>[2]国家城池攻打!AQ779</f>
        <v>6257843122.2516928</v>
      </c>
    </row>
    <row r="780" spans="27:33" x14ac:dyDescent="0.2">
      <c r="AA780" s="54">
        <v>777</v>
      </c>
      <c r="AB780" s="13">
        <f>[2]国家城池攻打!AL780</f>
        <v>2956987781.9330039</v>
      </c>
      <c r="AC780" s="13">
        <f>[2]国家城池攻打!AM780</f>
        <v>2987523223.6031084</v>
      </c>
      <c r="AD780" s="13">
        <f>[2]国家城池攻打!AN780</f>
        <v>251225618.72759914</v>
      </c>
      <c r="AE780" s="13">
        <f>[2]国家城池攻打!AO780</f>
        <v>47895863.244847894</v>
      </c>
      <c r="AF780" s="13">
        <f>[2]国家城池攻打!AP780</f>
        <v>14210634.743133178</v>
      </c>
      <c r="AG780" s="13">
        <f>[2]国家城池攻打!AQ780</f>
        <v>6257843122.2516928</v>
      </c>
    </row>
    <row r="781" spans="27:33" x14ac:dyDescent="0.2">
      <c r="AA781" s="54">
        <v>778</v>
      </c>
      <c r="AB781" s="13">
        <f>[2]国家城池攻打!AL781</f>
        <v>2956987781.9330039</v>
      </c>
      <c r="AC781" s="13">
        <f>[2]国家城池攻打!AM781</f>
        <v>2987523223.6031084</v>
      </c>
      <c r="AD781" s="13">
        <f>[2]国家城池攻打!AN781</f>
        <v>251225618.72759914</v>
      </c>
      <c r="AE781" s="13">
        <f>[2]国家城池攻打!AO781</f>
        <v>47895863.244847894</v>
      </c>
      <c r="AF781" s="13">
        <f>[2]国家城池攻打!AP781</f>
        <v>14210634.743133178</v>
      </c>
      <c r="AG781" s="13">
        <f>[2]国家城池攻打!AQ781</f>
        <v>6257843122.2516928</v>
      </c>
    </row>
    <row r="782" spans="27:33" x14ac:dyDescent="0.2">
      <c r="AA782" s="54">
        <v>779</v>
      </c>
      <c r="AB782" s="13">
        <f>[2]国家城池攻打!AL782</f>
        <v>2956987781.9330039</v>
      </c>
      <c r="AC782" s="13">
        <f>[2]国家城池攻打!AM782</f>
        <v>2987523223.6031084</v>
      </c>
      <c r="AD782" s="13">
        <f>[2]国家城池攻打!AN782</f>
        <v>251225618.72759914</v>
      </c>
      <c r="AE782" s="13">
        <f>[2]国家城池攻打!AO782</f>
        <v>47895863.244847894</v>
      </c>
      <c r="AF782" s="13">
        <f>[2]国家城池攻打!AP782</f>
        <v>14210634.743133178</v>
      </c>
      <c r="AG782" s="13">
        <f>[2]国家城池攻打!AQ782</f>
        <v>6257843122.2516928</v>
      </c>
    </row>
    <row r="783" spans="27:33" x14ac:dyDescent="0.2">
      <c r="AA783" s="54">
        <v>780</v>
      </c>
      <c r="AB783" s="13">
        <f>[2]国家城池攻打!AL783</f>
        <v>2956987781.9330039</v>
      </c>
      <c r="AC783" s="13">
        <f>[2]国家城池攻打!AM783</f>
        <v>2987523223.6031084</v>
      </c>
      <c r="AD783" s="13">
        <f>[2]国家城池攻打!AN783</f>
        <v>251225618.72759914</v>
      </c>
      <c r="AE783" s="13">
        <f>[2]国家城池攻打!AO783</f>
        <v>47895863.244847894</v>
      </c>
      <c r="AF783" s="13">
        <f>[2]国家城池攻打!AP783</f>
        <v>14210634.743133178</v>
      </c>
      <c r="AG783" s="13">
        <f>[2]国家城池攻打!AQ783</f>
        <v>6257843122.2516928</v>
      </c>
    </row>
    <row r="784" spans="27:33" x14ac:dyDescent="0.2">
      <c r="AA784" s="54">
        <v>781</v>
      </c>
      <c r="AB784" s="13">
        <f>[2]国家城池攻打!AL784</f>
        <v>2956987781.9330039</v>
      </c>
      <c r="AC784" s="13">
        <f>[2]国家城池攻打!AM784</f>
        <v>2987523223.6031084</v>
      </c>
      <c r="AD784" s="13">
        <f>[2]国家城池攻打!AN784</f>
        <v>251225618.72759914</v>
      </c>
      <c r="AE784" s="13">
        <f>[2]国家城池攻打!AO784</f>
        <v>47895863.244847894</v>
      </c>
      <c r="AF784" s="13">
        <f>[2]国家城池攻打!AP784</f>
        <v>14210634.743133178</v>
      </c>
      <c r="AG784" s="13">
        <f>[2]国家城池攻打!AQ784</f>
        <v>6257843122.2516928</v>
      </c>
    </row>
    <row r="785" spans="27:33" x14ac:dyDescent="0.2">
      <c r="AA785" s="54">
        <v>782</v>
      </c>
      <c r="AB785" s="13">
        <f>[2]国家城池攻打!AL785</f>
        <v>2956987781.9330039</v>
      </c>
      <c r="AC785" s="13">
        <f>[2]国家城池攻打!AM785</f>
        <v>2987523223.6031084</v>
      </c>
      <c r="AD785" s="13">
        <f>[2]国家城池攻打!AN785</f>
        <v>251225618.72759914</v>
      </c>
      <c r="AE785" s="13">
        <f>[2]国家城池攻打!AO785</f>
        <v>47895863.244847894</v>
      </c>
      <c r="AF785" s="13">
        <f>[2]国家城池攻打!AP785</f>
        <v>14210634.743133178</v>
      </c>
      <c r="AG785" s="13">
        <f>[2]国家城池攻打!AQ785</f>
        <v>6257843122.2516928</v>
      </c>
    </row>
    <row r="786" spans="27:33" x14ac:dyDescent="0.2">
      <c r="AA786" s="54">
        <v>783</v>
      </c>
      <c r="AB786" s="13">
        <f>[2]国家城池攻打!AL786</f>
        <v>2956987781.9330039</v>
      </c>
      <c r="AC786" s="13">
        <f>[2]国家城池攻打!AM786</f>
        <v>2987523223.6031084</v>
      </c>
      <c r="AD786" s="13">
        <f>[2]国家城池攻打!AN786</f>
        <v>251225618.72759914</v>
      </c>
      <c r="AE786" s="13">
        <f>[2]国家城池攻打!AO786</f>
        <v>47895863.244847894</v>
      </c>
      <c r="AF786" s="13">
        <f>[2]国家城池攻打!AP786</f>
        <v>14210634.743133178</v>
      </c>
      <c r="AG786" s="13">
        <f>[2]国家城池攻打!AQ786</f>
        <v>6257843122.2516928</v>
      </c>
    </row>
    <row r="787" spans="27:33" x14ac:dyDescent="0.2">
      <c r="AA787" s="54">
        <v>784</v>
      </c>
      <c r="AB787" s="13">
        <f>[2]国家城池攻打!AL787</f>
        <v>2956987781.9330039</v>
      </c>
      <c r="AC787" s="13">
        <f>[2]国家城池攻打!AM787</f>
        <v>2987523223.6031084</v>
      </c>
      <c r="AD787" s="13">
        <f>[2]国家城池攻打!AN787</f>
        <v>251225618.72759914</v>
      </c>
      <c r="AE787" s="13">
        <f>[2]国家城池攻打!AO787</f>
        <v>47895863.244847894</v>
      </c>
      <c r="AF787" s="13">
        <f>[2]国家城池攻打!AP787</f>
        <v>14210634.743133178</v>
      </c>
      <c r="AG787" s="13">
        <f>[2]国家城池攻打!AQ787</f>
        <v>6257843122.2516928</v>
      </c>
    </row>
    <row r="788" spans="27:33" x14ac:dyDescent="0.2">
      <c r="AA788" s="54">
        <v>785</v>
      </c>
      <c r="AB788" s="13">
        <f>[2]国家城池攻打!AL788</f>
        <v>2956987781.9330039</v>
      </c>
      <c r="AC788" s="13">
        <f>[2]国家城池攻打!AM788</f>
        <v>2987523223.6031084</v>
      </c>
      <c r="AD788" s="13">
        <f>[2]国家城池攻打!AN788</f>
        <v>251225618.72759914</v>
      </c>
      <c r="AE788" s="13">
        <f>[2]国家城池攻打!AO788</f>
        <v>47895863.244847894</v>
      </c>
      <c r="AF788" s="13">
        <f>[2]国家城池攻打!AP788</f>
        <v>14210634.743133178</v>
      </c>
      <c r="AG788" s="13">
        <f>[2]国家城池攻打!AQ788</f>
        <v>6257843122.2516928</v>
      </c>
    </row>
    <row r="789" spans="27:33" x14ac:dyDescent="0.2">
      <c r="AA789" s="54">
        <v>786</v>
      </c>
      <c r="AB789" s="13">
        <f>[2]国家城池攻打!AL789</f>
        <v>2956987781.9330039</v>
      </c>
      <c r="AC789" s="13">
        <f>[2]国家城池攻打!AM789</f>
        <v>2987523223.6031084</v>
      </c>
      <c r="AD789" s="13">
        <f>[2]国家城池攻打!AN789</f>
        <v>251225618.72759914</v>
      </c>
      <c r="AE789" s="13">
        <f>[2]国家城池攻打!AO789</f>
        <v>47895863.244847894</v>
      </c>
      <c r="AF789" s="13">
        <f>[2]国家城池攻打!AP789</f>
        <v>14210634.743133178</v>
      </c>
      <c r="AG789" s="13">
        <f>[2]国家城池攻打!AQ789</f>
        <v>6257843122.2516928</v>
      </c>
    </row>
    <row r="790" spans="27:33" x14ac:dyDescent="0.2">
      <c r="AA790" s="54">
        <v>787</v>
      </c>
      <c r="AB790" s="13">
        <f>[2]国家城池攻打!AL790</f>
        <v>2956987781.9330039</v>
      </c>
      <c r="AC790" s="13">
        <f>[2]国家城池攻打!AM790</f>
        <v>2987523223.6031084</v>
      </c>
      <c r="AD790" s="13">
        <f>[2]国家城池攻打!AN790</f>
        <v>251225618.72759914</v>
      </c>
      <c r="AE790" s="13">
        <f>[2]国家城池攻打!AO790</f>
        <v>47895863.244847894</v>
      </c>
      <c r="AF790" s="13">
        <f>[2]国家城池攻打!AP790</f>
        <v>14210634.743133178</v>
      </c>
      <c r="AG790" s="13">
        <f>[2]国家城池攻打!AQ790</f>
        <v>6257843122.2516928</v>
      </c>
    </row>
    <row r="791" spans="27:33" x14ac:dyDescent="0.2">
      <c r="AA791" s="54">
        <v>788</v>
      </c>
      <c r="AB791" s="13">
        <f>[2]国家城池攻打!AL791</f>
        <v>2956987781.9330039</v>
      </c>
      <c r="AC791" s="13">
        <f>[2]国家城池攻打!AM791</f>
        <v>2987523223.6031084</v>
      </c>
      <c r="AD791" s="13">
        <f>[2]国家城池攻打!AN791</f>
        <v>251225618.72759914</v>
      </c>
      <c r="AE791" s="13">
        <f>[2]国家城池攻打!AO791</f>
        <v>47895863.244847894</v>
      </c>
      <c r="AF791" s="13">
        <f>[2]国家城池攻打!AP791</f>
        <v>14210634.743133178</v>
      </c>
      <c r="AG791" s="13">
        <f>[2]国家城池攻打!AQ791</f>
        <v>6257843122.2516928</v>
      </c>
    </row>
    <row r="792" spans="27:33" x14ac:dyDescent="0.2">
      <c r="AA792" s="54">
        <v>789</v>
      </c>
      <c r="AB792" s="13">
        <f>[2]国家城池攻打!AL792</f>
        <v>2956987781.9330039</v>
      </c>
      <c r="AC792" s="13">
        <f>[2]国家城池攻打!AM792</f>
        <v>2987523223.6031084</v>
      </c>
      <c r="AD792" s="13">
        <f>[2]国家城池攻打!AN792</f>
        <v>251225618.72759914</v>
      </c>
      <c r="AE792" s="13">
        <f>[2]国家城池攻打!AO792</f>
        <v>47895863.244847894</v>
      </c>
      <c r="AF792" s="13">
        <f>[2]国家城池攻打!AP792</f>
        <v>14210634.743133178</v>
      </c>
      <c r="AG792" s="13">
        <f>[2]国家城池攻打!AQ792</f>
        <v>6257843122.2516928</v>
      </c>
    </row>
    <row r="793" spans="27:33" x14ac:dyDescent="0.2">
      <c r="AA793" s="54">
        <v>790</v>
      </c>
      <c r="AB793" s="13">
        <f>[2]国家城池攻打!AL793</f>
        <v>2956987781.9330039</v>
      </c>
      <c r="AC793" s="13">
        <f>[2]国家城池攻打!AM793</f>
        <v>2987523223.6031084</v>
      </c>
      <c r="AD793" s="13">
        <f>[2]国家城池攻打!AN793</f>
        <v>251225618.72759914</v>
      </c>
      <c r="AE793" s="13">
        <f>[2]国家城池攻打!AO793</f>
        <v>47895863.244847894</v>
      </c>
      <c r="AF793" s="13">
        <f>[2]国家城池攻打!AP793</f>
        <v>14210634.743133178</v>
      </c>
      <c r="AG793" s="13">
        <f>[2]国家城池攻打!AQ793</f>
        <v>6257843122.2516928</v>
      </c>
    </row>
    <row r="794" spans="27:33" x14ac:dyDescent="0.2">
      <c r="AA794" s="54">
        <v>791</v>
      </c>
      <c r="AB794" s="13">
        <f>[2]国家城池攻打!AL794</f>
        <v>2956987781.9330039</v>
      </c>
      <c r="AC794" s="13">
        <f>[2]国家城池攻打!AM794</f>
        <v>2987523223.6031084</v>
      </c>
      <c r="AD794" s="13">
        <f>[2]国家城池攻打!AN794</f>
        <v>251225618.72759914</v>
      </c>
      <c r="AE794" s="13">
        <f>[2]国家城池攻打!AO794</f>
        <v>47895863.244847894</v>
      </c>
      <c r="AF794" s="13">
        <f>[2]国家城池攻打!AP794</f>
        <v>14210634.743133178</v>
      </c>
      <c r="AG794" s="13">
        <f>[2]国家城池攻打!AQ794</f>
        <v>6257843122.2516928</v>
      </c>
    </row>
    <row r="795" spans="27:33" x14ac:dyDescent="0.2">
      <c r="AA795" s="54">
        <v>792</v>
      </c>
      <c r="AB795" s="13">
        <f>[2]国家城池攻打!AL795</f>
        <v>2956987781.9330039</v>
      </c>
      <c r="AC795" s="13">
        <f>[2]国家城池攻打!AM795</f>
        <v>2987523223.6031084</v>
      </c>
      <c r="AD795" s="13">
        <f>[2]国家城池攻打!AN795</f>
        <v>251225618.72759914</v>
      </c>
      <c r="AE795" s="13">
        <f>[2]国家城池攻打!AO795</f>
        <v>47895863.244847894</v>
      </c>
      <c r="AF795" s="13">
        <f>[2]国家城池攻打!AP795</f>
        <v>14210634.743133178</v>
      </c>
      <c r="AG795" s="13">
        <f>[2]国家城池攻打!AQ795</f>
        <v>6257843122.2516928</v>
      </c>
    </row>
    <row r="796" spans="27:33" x14ac:dyDescent="0.2">
      <c r="AA796" s="54">
        <v>793</v>
      </c>
      <c r="AB796" s="13">
        <f>[2]国家城池攻打!AL796</f>
        <v>2956987781.9330039</v>
      </c>
      <c r="AC796" s="13">
        <f>[2]国家城池攻打!AM796</f>
        <v>2987523223.6031084</v>
      </c>
      <c r="AD796" s="13">
        <f>[2]国家城池攻打!AN796</f>
        <v>251225618.72759914</v>
      </c>
      <c r="AE796" s="13">
        <f>[2]国家城池攻打!AO796</f>
        <v>47895863.244847894</v>
      </c>
      <c r="AF796" s="13">
        <f>[2]国家城池攻打!AP796</f>
        <v>14210634.743133178</v>
      </c>
      <c r="AG796" s="13">
        <f>[2]国家城池攻打!AQ796</f>
        <v>6257843122.2516928</v>
      </c>
    </row>
    <row r="797" spans="27:33" x14ac:dyDescent="0.2">
      <c r="AA797" s="54">
        <v>794</v>
      </c>
      <c r="AB797" s="13">
        <f>[2]国家城池攻打!AL797</f>
        <v>2956987781.9330039</v>
      </c>
      <c r="AC797" s="13">
        <f>[2]国家城池攻打!AM797</f>
        <v>2987523223.6031084</v>
      </c>
      <c r="AD797" s="13">
        <f>[2]国家城池攻打!AN797</f>
        <v>251225618.72759914</v>
      </c>
      <c r="AE797" s="13">
        <f>[2]国家城池攻打!AO797</f>
        <v>47895863.244847894</v>
      </c>
      <c r="AF797" s="13">
        <f>[2]国家城池攻打!AP797</f>
        <v>14210634.743133178</v>
      </c>
      <c r="AG797" s="13">
        <f>[2]国家城池攻打!AQ797</f>
        <v>6257843122.2516928</v>
      </c>
    </row>
    <row r="798" spans="27:33" x14ac:dyDescent="0.2">
      <c r="AA798" s="54">
        <v>795</v>
      </c>
      <c r="AB798" s="13">
        <f>[2]国家城池攻打!AL798</f>
        <v>2956987781.9330039</v>
      </c>
      <c r="AC798" s="13">
        <f>[2]国家城池攻打!AM798</f>
        <v>2987523223.6031084</v>
      </c>
      <c r="AD798" s="13">
        <f>[2]国家城池攻打!AN798</f>
        <v>251225618.72759914</v>
      </c>
      <c r="AE798" s="13">
        <f>[2]国家城池攻打!AO798</f>
        <v>47895863.244847894</v>
      </c>
      <c r="AF798" s="13">
        <f>[2]国家城池攻打!AP798</f>
        <v>14210634.743133178</v>
      </c>
      <c r="AG798" s="13">
        <f>[2]国家城池攻打!AQ798</f>
        <v>6257843122.2516928</v>
      </c>
    </row>
    <row r="799" spans="27:33" x14ac:dyDescent="0.2">
      <c r="AA799" s="54">
        <v>796</v>
      </c>
      <c r="AB799" s="13">
        <f>[2]国家城池攻打!AL799</f>
        <v>2956987781.9330039</v>
      </c>
      <c r="AC799" s="13">
        <f>[2]国家城池攻打!AM799</f>
        <v>2987523223.6031084</v>
      </c>
      <c r="AD799" s="13">
        <f>[2]国家城池攻打!AN799</f>
        <v>251225618.72759914</v>
      </c>
      <c r="AE799" s="13">
        <f>[2]国家城池攻打!AO799</f>
        <v>47895863.244847894</v>
      </c>
      <c r="AF799" s="13">
        <f>[2]国家城池攻打!AP799</f>
        <v>14210634.743133178</v>
      </c>
      <c r="AG799" s="13">
        <f>[2]国家城池攻打!AQ799</f>
        <v>6257843122.2516928</v>
      </c>
    </row>
    <row r="800" spans="27:33" x14ac:dyDescent="0.2">
      <c r="AA800" s="54">
        <v>797</v>
      </c>
      <c r="AB800" s="13">
        <f>[2]国家城池攻打!AL800</f>
        <v>2956987781.9330039</v>
      </c>
      <c r="AC800" s="13">
        <f>[2]国家城池攻打!AM800</f>
        <v>2987523223.6031084</v>
      </c>
      <c r="AD800" s="13">
        <f>[2]国家城池攻打!AN800</f>
        <v>251225618.72759914</v>
      </c>
      <c r="AE800" s="13">
        <f>[2]国家城池攻打!AO800</f>
        <v>47895863.244847894</v>
      </c>
      <c r="AF800" s="13">
        <f>[2]国家城池攻打!AP800</f>
        <v>14210634.743133178</v>
      </c>
      <c r="AG800" s="13">
        <f>[2]国家城池攻打!AQ800</f>
        <v>6257843122.2516928</v>
      </c>
    </row>
    <row r="801" spans="27:33" x14ac:dyDescent="0.2">
      <c r="AA801" s="54">
        <v>798</v>
      </c>
      <c r="AB801" s="13">
        <f>[2]国家城池攻打!AL801</f>
        <v>2956987781.9330039</v>
      </c>
      <c r="AC801" s="13">
        <f>[2]国家城池攻打!AM801</f>
        <v>2987523223.6031084</v>
      </c>
      <c r="AD801" s="13">
        <f>[2]国家城池攻打!AN801</f>
        <v>251225618.72759914</v>
      </c>
      <c r="AE801" s="13">
        <f>[2]国家城池攻打!AO801</f>
        <v>47895863.244847894</v>
      </c>
      <c r="AF801" s="13">
        <f>[2]国家城池攻打!AP801</f>
        <v>14210634.743133178</v>
      </c>
      <c r="AG801" s="13">
        <f>[2]国家城池攻打!AQ801</f>
        <v>6257843122.2516928</v>
      </c>
    </row>
    <row r="802" spans="27:33" x14ac:dyDescent="0.2">
      <c r="AA802" s="54">
        <v>799</v>
      </c>
      <c r="AB802" s="13">
        <f>[2]国家城池攻打!AL802</f>
        <v>2956987781.9330039</v>
      </c>
      <c r="AC802" s="13">
        <f>[2]国家城池攻打!AM802</f>
        <v>2987523223.6031084</v>
      </c>
      <c r="AD802" s="13">
        <f>[2]国家城池攻打!AN802</f>
        <v>251225618.72759914</v>
      </c>
      <c r="AE802" s="13">
        <f>[2]国家城池攻打!AO802</f>
        <v>47895863.244847894</v>
      </c>
      <c r="AF802" s="13">
        <f>[2]国家城池攻打!AP802</f>
        <v>14210634.743133178</v>
      </c>
      <c r="AG802" s="13">
        <f>[2]国家城池攻打!AQ802</f>
        <v>6257843122.2516928</v>
      </c>
    </row>
    <row r="803" spans="27:33" x14ac:dyDescent="0.2">
      <c r="AA803" s="54">
        <v>800</v>
      </c>
      <c r="AB803" s="13">
        <f>[2]国家城池攻打!AL803</f>
        <v>2956987781.9330039</v>
      </c>
      <c r="AC803" s="13">
        <f>[2]国家城池攻打!AM803</f>
        <v>2987523223.6031084</v>
      </c>
      <c r="AD803" s="13">
        <f>[2]国家城池攻打!AN803</f>
        <v>251225618.72759914</v>
      </c>
      <c r="AE803" s="13">
        <f>[2]国家城池攻打!AO803</f>
        <v>47895863.244847894</v>
      </c>
      <c r="AF803" s="13">
        <f>[2]国家城池攻打!AP803</f>
        <v>14210634.743133178</v>
      </c>
      <c r="AG803" s="13">
        <f>[2]国家城池攻打!AQ803</f>
        <v>6257843122.2516928</v>
      </c>
    </row>
    <row r="804" spans="27:33" x14ac:dyDescent="0.2">
      <c r="AA804" s="54">
        <v>801</v>
      </c>
      <c r="AB804" s="13">
        <f>[2]国家城池攻打!AL804</f>
        <v>2956987781.9330039</v>
      </c>
      <c r="AC804" s="13">
        <f>[2]国家城池攻打!AM804</f>
        <v>2987523223.6031084</v>
      </c>
      <c r="AD804" s="13">
        <f>[2]国家城池攻打!AN804</f>
        <v>251225618.72759914</v>
      </c>
      <c r="AE804" s="13">
        <f>[2]国家城池攻打!AO804</f>
        <v>47895863.244847894</v>
      </c>
      <c r="AF804" s="13">
        <f>[2]国家城池攻打!AP804</f>
        <v>14210634.743133178</v>
      </c>
      <c r="AG804" s="13">
        <f>[2]国家城池攻打!AQ804</f>
        <v>6257843122.2516928</v>
      </c>
    </row>
    <row r="805" spans="27:33" x14ac:dyDescent="0.2">
      <c r="AA805" s="54">
        <v>802</v>
      </c>
      <c r="AB805" s="13">
        <f>[2]国家城池攻打!AL805</f>
        <v>2956987781.9330039</v>
      </c>
      <c r="AC805" s="13">
        <f>[2]国家城池攻打!AM805</f>
        <v>2987523223.6031084</v>
      </c>
      <c r="AD805" s="13">
        <f>[2]国家城池攻打!AN805</f>
        <v>251225618.72759914</v>
      </c>
      <c r="AE805" s="13">
        <f>[2]国家城池攻打!AO805</f>
        <v>47895863.244847894</v>
      </c>
      <c r="AF805" s="13">
        <f>[2]国家城池攻打!AP805</f>
        <v>14210634.743133178</v>
      </c>
      <c r="AG805" s="13">
        <f>[2]国家城池攻打!AQ805</f>
        <v>6257843122.2516928</v>
      </c>
    </row>
    <row r="806" spans="27:33" x14ac:dyDescent="0.2">
      <c r="AA806" s="54">
        <v>803</v>
      </c>
      <c r="AB806" s="13">
        <f>[2]国家城池攻打!AL806</f>
        <v>2956987781.9330039</v>
      </c>
      <c r="AC806" s="13">
        <f>[2]国家城池攻打!AM806</f>
        <v>2987523223.6031084</v>
      </c>
      <c r="AD806" s="13">
        <f>[2]国家城池攻打!AN806</f>
        <v>251225618.72759914</v>
      </c>
      <c r="AE806" s="13">
        <f>[2]国家城池攻打!AO806</f>
        <v>47895863.244847894</v>
      </c>
      <c r="AF806" s="13">
        <f>[2]国家城池攻打!AP806</f>
        <v>14210634.743133178</v>
      </c>
      <c r="AG806" s="13">
        <f>[2]国家城池攻打!AQ806</f>
        <v>6257843122.2516928</v>
      </c>
    </row>
    <row r="807" spans="27:33" x14ac:dyDescent="0.2">
      <c r="AA807" s="54">
        <v>804</v>
      </c>
      <c r="AB807" s="13">
        <f>[2]国家城池攻打!AL807</f>
        <v>2956987781.9330039</v>
      </c>
      <c r="AC807" s="13">
        <f>[2]国家城池攻打!AM807</f>
        <v>2987523223.6031084</v>
      </c>
      <c r="AD807" s="13">
        <f>[2]国家城池攻打!AN807</f>
        <v>251225618.72759914</v>
      </c>
      <c r="AE807" s="13">
        <f>[2]国家城池攻打!AO807</f>
        <v>47895863.244847894</v>
      </c>
      <c r="AF807" s="13">
        <f>[2]国家城池攻打!AP807</f>
        <v>14210634.743133178</v>
      </c>
      <c r="AG807" s="13">
        <f>[2]国家城池攻打!AQ807</f>
        <v>6257843122.2516928</v>
      </c>
    </row>
    <row r="808" spans="27:33" x14ac:dyDescent="0.2">
      <c r="AA808" s="54">
        <v>805</v>
      </c>
      <c r="AB808" s="13">
        <f>[2]国家城池攻打!AL808</f>
        <v>2956987781.9330039</v>
      </c>
      <c r="AC808" s="13">
        <f>[2]国家城池攻打!AM808</f>
        <v>2987523223.6031084</v>
      </c>
      <c r="AD808" s="13">
        <f>[2]国家城池攻打!AN808</f>
        <v>251225618.72759914</v>
      </c>
      <c r="AE808" s="13">
        <f>[2]国家城池攻打!AO808</f>
        <v>47895863.244847894</v>
      </c>
      <c r="AF808" s="13">
        <f>[2]国家城池攻打!AP808</f>
        <v>14210634.743133178</v>
      </c>
      <c r="AG808" s="13">
        <f>[2]国家城池攻打!AQ808</f>
        <v>6257843122.2516928</v>
      </c>
    </row>
    <row r="809" spans="27:33" x14ac:dyDescent="0.2">
      <c r="AA809" s="54">
        <v>806</v>
      </c>
      <c r="AB809" s="13">
        <f>[2]国家城池攻打!AL809</f>
        <v>2956987781.9330039</v>
      </c>
      <c r="AC809" s="13">
        <f>[2]国家城池攻打!AM809</f>
        <v>2987523223.6031084</v>
      </c>
      <c r="AD809" s="13">
        <f>[2]国家城池攻打!AN809</f>
        <v>251225618.72759914</v>
      </c>
      <c r="AE809" s="13">
        <f>[2]国家城池攻打!AO809</f>
        <v>47895863.244847894</v>
      </c>
      <c r="AF809" s="13">
        <f>[2]国家城池攻打!AP809</f>
        <v>14210634.743133178</v>
      </c>
      <c r="AG809" s="13">
        <f>[2]国家城池攻打!AQ809</f>
        <v>6257843122.2516928</v>
      </c>
    </row>
    <row r="810" spans="27:33" x14ac:dyDescent="0.2">
      <c r="AA810" s="54">
        <v>807</v>
      </c>
      <c r="AB810" s="13">
        <f>[2]国家城池攻打!AL810</f>
        <v>2956987781.9330039</v>
      </c>
      <c r="AC810" s="13">
        <f>[2]国家城池攻打!AM810</f>
        <v>2987523223.6031084</v>
      </c>
      <c r="AD810" s="13">
        <f>[2]国家城池攻打!AN810</f>
        <v>251225618.72759914</v>
      </c>
      <c r="AE810" s="13">
        <f>[2]国家城池攻打!AO810</f>
        <v>47895863.244847894</v>
      </c>
      <c r="AF810" s="13">
        <f>[2]国家城池攻打!AP810</f>
        <v>14210634.743133178</v>
      </c>
      <c r="AG810" s="13">
        <f>[2]国家城池攻打!AQ810</f>
        <v>6257843122.2516928</v>
      </c>
    </row>
    <row r="811" spans="27:33" x14ac:dyDescent="0.2">
      <c r="AA811" s="54">
        <v>808</v>
      </c>
      <c r="AB811" s="13">
        <f>[2]国家城池攻打!AL811</f>
        <v>2956987781.9330039</v>
      </c>
      <c r="AC811" s="13">
        <f>[2]国家城池攻打!AM811</f>
        <v>2987523223.6031084</v>
      </c>
      <c r="AD811" s="13">
        <f>[2]国家城池攻打!AN811</f>
        <v>251225618.72759914</v>
      </c>
      <c r="AE811" s="13">
        <f>[2]国家城池攻打!AO811</f>
        <v>47895863.244847894</v>
      </c>
      <c r="AF811" s="13">
        <f>[2]国家城池攻打!AP811</f>
        <v>14210634.743133178</v>
      </c>
      <c r="AG811" s="13">
        <f>[2]国家城池攻打!AQ811</f>
        <v>6257843122.2516928</v>
      </c>
    </row>
    <row r="812" spans="27:33" x14ac:dyDescent="0.2">
      <c r="AA812" s="54">
        <v>809</v>
      </c>
      <c r="AB812" s="13">
        <f>[2]国家城池攻打!AL812</f>
        <v>2956987781.9330039</v>
      </c>
      <c r="AC812" s="13">
        <f>[2]国家城池攻打!AM812</f>
        <v>2987523223.6031084</v>
      </c>
      <c r="AD812" s="13">
        <f>[2]国家城池攻打!AN812</f>
        <v>251225618.72759914</v>
      </c>
      <c r="AE812" s="13">
        <f>[2]国家城池攻打!AO812</f>
        <v>47895863.244847894</v>
      </c>
      <c r="AF812" s="13">
        <f>[2]国家城池攻打!AP812</f>
        <v>14210634.743133178</v>
      </c>
      <c r="AG812" s="13">
        <f>[2]国家城池攻打!AQ812</f>
        <v>6257843122.2516928</v>
      </c>
    </row>
    <row r="813" spans="27:33" x14ac:dyDescent="0.2">
      <c r="AA813" s="54">
        <v>810</v>
      </c>
      <c r="AB813" s="13">
        <f>[2]国家城池攻打!AL813</f>
        <v>2956987781.9330039</v>
      </c>
      <c r="AC813" s="13">
        <f>[2]国家城池攻打!AM813</f>
        <v>2987523223.6031084</v>
      </c>
      <c r="AD813" s="13">
        <f>[2]国家城池攻打!AN813</f>
        <v>251225618.72759914</v>
      </c>
      <c r="AE813" s="13">
        <f>[2]国家城池攻打!AO813</f>
        <v>47895863.244847894</v>
      </c>
      <c r="AF813" s="13">
        <f>[2]国家城池攻打!AP813</f>
        <v>14210634.743133178</v>
      </c>
      <c r="AG813" s="13">
        <f>[2]国家城池攻打!AQ813</f>
        <v>6257843122.2516928</v>
      </c>
    </row>
    <row r="814" spans="27:33" x14ac:dyDescent="0.2">
      <c r="AA814" s="54">
        <v>811</v>
      </c>
      <c r="AB814" s="13">
        <f>[2]国家城池攻打!AL814</f>
        <v>2956987781.9330039</v>
      </c>
      <c r="AC814" s="13">
        <f>[2]国家城池攻打!AM814</f>
        <v>2987523223.6031084</v>
      </c>
      <c r="AD814" s="13">
        <f>[2]国家城池攻打!AN814</f>
        <v>251225618.72759914</v>
      </c>
      <c r="AE814" s="13">
        <f>[2]国家城池攻打!AO814</f>
        <v>47895863.244847894</v>
      </c>
      <c r="AF814" s="13">
        <f>[2]国家城池攻打!AP814</f>
        <v>14210634.743133178</v>
      </c>
      <c r="AG814" s="13">
        <f>[2]国家城池攻打!AQ814</f>
        <v>6257843122.2516928</v>
      </c>
    </row>
    <row r="815" spans="27:33" x14ac:dyDescent="0.2">
      <c r="AA815" s="54">
        <v>812</v>
      </c>
      <c r="AB815" s="13">
        <f>[2]国家城池攻打!AL815</f>
        <v>2956987781.9330039</v>
      </c>
      <c r="AC815" s="13">
        <f>[2]国家城池攻打!AM815</f>
        <v>2987523223.6031084</v>
      </c>
      <c r="AD815" s="13">
        <f>[2]国家城池攻打!AN815</f>
        <v>251225618.72759914</v>
      </c>
      <c r="AE815" s="13">
        <f>[2]国家城池攻打!AO815</f>
        <v>47895863.244847894</v>
      </c>
      <c r="AF815" s="13">
        <f>[2]国家城池攻打!AP815</f>
        <v>14210634.743133178</v>
      </c>
      <c r="AG815" s="13">
        <f>[2]国家城池攻打!AQ815</f>
        <v>6257843122.2516928</v>
      </c>
    </row>
    <row r="816" spans="27:33" x14ac:dyDescent="0.2">
      <c r="AA816" s="54">
        <v>813</v>
      </c>
      <c r="AB816" s="13">
        <f>[2]国家城池攻打!AL816</f>
        <v>2956987781.9330039</v>
      </c>
      <c r="AC816" s="13">
        <f>[2]国家城池攻打!AM816</f>
        <v>2987523223.6031084</v>
      </c>
      <c r="AD816" s="13">
        <f>[2]国家城池攻打!AN816</f>
        <v>251225618.72759914</v>
      </c>
      <c r="AE816" s="13">
        <f>[2]国家城池攻打!AO816</f>
        <v>47895863.244847894</v>
      </c>
      <c r="AF816" s="13">
        <f>[2]国家城池攻打!AP816</f>
        <v>14210634.743133178</v>
      </c>
      <c r="AG816" s="13">
        <f>[2]国家城池攻打!AQ816</f>
        <v>6257843122.2516928</v>
      </c>
    </row>
    <row r="817" spans="27:33" x14ac:dyDescent="0.2">
      <c r="AA817" s="54">
        <v>814</v>
      </c>
      <c r="AB817" s="13">
        <f>[2]国家城池攻打!AL817</f>
        <v>2956987781.9330039</v>
      </c>
      <c r="AC817" s="13">
        <f>[2]国家城池攻打!AM817</f>
        <v>2987523223.6031084</v>
      </c>
      <c r="AD817" s="13">
        <f>[2]国家城池攻打!AN817</f>
        <v>251225618.72759914</v>
      </c>
      <c r="AE817" s="13">
        <f>[2]国家城池攻打!AO817</f>
        <v>47895863.244847894</v>
      </c>
      <c r="AF817" s="13">
        <f>[2]国家城池攻打!AP817</f>
        <v>14210634.743133178</v>
      </c>
      <c r="AG817" s="13">
        <f>[2]国家城池攻打!AQ817</f>
        <v>6257843122.2516928</v>
      </c>
    </row>
    <row r="818" spans="27:33" x14ac:dyDescent="0.2">
      <c r="AA818" s="54">
        <v>815</v>
      </c>
      <c r="AB818" s="13">
        <f>[2]国家城池攻打!AL818</f>
        <v>2956987781.9330039</v>
      </c>
      <c r="AC818" s="13">
        <f>[2]国家城池攻打!AM818</f>
        <v>2987523223.6031084</v>
      </c>
      <c r="AD818" s="13">
        <f>[2]国家城池攻打!AN818</f>
        <v>251225618.72759914</v>
      </c>
      <c r="AE818" s="13">
        <f>[2]国家城池攻打!AO818</f>
        <v>47895863.244847894</v>
      </c>
      <c r="AF818" s="13">
        <f>[2]国家城池攻打!AP818</f>
        <v>14210634.743133178</v>
      </c>
      <c r="AG818" s="13">
        <f>[2]国家城池攻打!AQ818</f>
        <v>6257843122.2516928</v>
      </c>
    </row>
    <row r="819" spans="27:33" x14ac:dyDescent="0.2">
      <c r="AA819" s="54">
        <v>816</v>
      </c>
      <c r="AB819" s="13">
        <f>[2]国家城池攻打!AL819</f>
        <v>2956987781.9330039</v>
      </c>
      <c r="AC819" s="13">
        <f>[2]国家城池攻打!AM819</f>
        <v>2987523223.6031084</v>
      </c>
      <c r="AD819" s="13">
        <f>[2]国家城池攻打!AN819</f>
        <v>251225618.72759914</v>
      </c>
      <c r="AE819" s="13">
        <f>[2]国家城池攻打!AO819</f>
        <v>47895863.244847894</v>
      </c>
      <c r="AF819" s="13">
        <f>[2]国家城池攻打!AP819</f>
        <v>14210634.743133178</v>
      </c>
      <c r="AG819" s="13">
        <f>[2]国家城池攻打!AQ819</f>
        <v>6257843122.2516928</v>
      </c>
    </row>
    <row r="820" spans="27:33" x14ac:dyDescent="0.2">
      <c r="AA820" s="54">
        <v>817</v>
      </c>
      <c r="AB820" s="13">
        <f>[2]国家城池攻打!AL820</f>
        <v>2956987781.9330039</v>
      </c>
      <c r="AC820" s="13">
        <f>[2]国家城池攻打!AM820</f>
        <v>2987523223.6031084</v>
      </c>
      <c r="AD820" s="13">
        <f>[2]国家城池攻打!AN820</f>
        <v>251225618.72759914</v>
      </c>
      <c r="AE820" s="13">
        <f>[2]国家城池攻打!AO820</f>
        <v>47895863.244847894</v>
      </c>
      <c r="AF820" s="13">
        <f>[2]国家城池攻打!AP820</f>
        <v>14210634.743133178</v>
      </c>
      <c r="AG820" s="13">
        <f>[2]国家城池攻打!AQ820</f>
        <v>6257843122.2516928</v>
      </c>
    </row>
    <row r="821" spans="27:33" x14ac:dyDescent="0.2">
      <c r="AA821" s="54">
        <v>818</v>
      </c>
      <c r="AB821" s="13">
        <f>[2]国家城池攻打!AL821</f>
        <v>2956987781.9330039</v>
      </c>
      <c r="AC821" s="13">
        <f>[2]国家城池攻打!AM821</f>
        <v>2987523223.6031084</v>
      </c>
      <c r="AD821" s="13">
        <f>[2]国家城池攻打!AN821</f>
        <v>251225618.72759914</v>
      </c>
      <c r="AE821" s="13">
        <f>[2]国家城池攻打!AO821</f>
        <v>47895863.244847894</v>
      </c>
      <c r="AF821" s="13">
        <f>[2]国家城池攻打!AP821</f>
        <v>14210634.743133178</v>
      </c>
      <c r="AG821" s="13">
        <f>[2]国家城池攻打!AQ821</f>
        <v>6257843122.2516928</v>
      </c>
    </row>
    <row r="822" spans="27:33" x14ac:dyDescent="0.2">
      <c r="AA822" s="54">
        <v>819</v>
      </c>
      <c r="AB822" s="13">
        <f>[2]国家城池攻打!AL822</f>
        <v>2956987781.9330039</v>
      </c>
      <c r="AC822" s="13">
        <f>[2]国家城池攻打!AM822</f>
        <v>2987523223.6031084</v>
      </c>
      <c r="AD822" s="13">
        <f>[2]国家城池攻打!AN822</f>
        <v>251225618.72759914</v>
      </c>
      <c r="AE822" s="13">
        <f>[2]国家城池攻打!AO822</f>
        <v>47895863.244847894</v>
      </c>
      <c r="AF822" s="13">
        <f>[2]国家城池攻打!AP822</f>
        <v>14210634.743133178</v>
      </c>
      <c r="AG822" s="13">
        <f>[2]国家城池攻打!AQ822</f>
        <v>6257843122.2516928</v>
      </c>
    </row>
    <row r="823" spans="27:33" x14ac:dyDescent="0.2">
      <c r="AA823" s="54">
        <v>820</v>
      </c>
      <c r="AB823" s="13">
        <f>[2]国家城池攻打!AL823</f>
        <v>2956987781.9330039</v>
      </c>
      <c r="AC823" s="13">
        <f>[2]国家城池攻打!AM823</f>
        <v>2987523223.6031084</v>
      </c>
      <c r="AD823" s="13">
        <f>[2]国家城池攻打!AN823</f>
        <v>251225618.72759914</v>
      </c>
      <c r="AE823" s="13">
        <f>[2]国家城池攻打!AO823</f>
        <v>47895863.244847894</v>
      </c>
      <c r="AF823" s="13">
        <f>[2]国家城池攻打!AP823</f>
        <v>14210634.743133178</v>
      </c>
      <c r="AG823" s="13">
        <f>[2]国家城池攻打!AQ823</f>
        <v>6257843122.2516928</v>
      </c>
    </row>
    <row r="824" spans="27:33" x14ac:dyDescent="0.2">
      <c r="AA824" s="54">
        <v>821</v>
      </c>
      <c r="AB824" s="13">
        <f>[2]国家城池攻打!AL824</f>
        <v>2956987781.9330039</v>
      </c>
      <c r="AC824" s="13">
        <f>[2]国家城池攻打!AM824</f>
        <v>2987523223.6031084</v>
      </c>
      <c r="AD824" s="13">
        <f>[2]国家城池攻打!AN824</f>
        <v>251225618.72759914</v>
      </c>
      <c r="AE824" s="13">
        <f>[2]国家城池攻打!AO824</f>
        <v>47895863.244847894</v>
      </c>
      <c r="AF824" s="13">
        <f>[2]国家城池攻打!AP824</f>
        <v>14210634.743133178</v>
      </c>
      <c r="AG824" s="13">
        <f>[2]国家城池攻打!AQ824</f>
        <v>6257843122.2516928</v>
      </c>
    </row>
    <row r="825" spans="27:33" x14ac:dyDescent="0.2">
      <c r="AA825" s="54">
        <v>822</v>
      </c>
      <c r="AB825" s="13">
        <f>[2]国家城池攻打!AL825</f>
        <v>2956987781.9330039</v>
      </c>
      <c r="AC825" s="13">
        <f>[2]国家城池攻打!AM825</f>
        <v>2987523223.6031084</v>
      </c>
      <c r="AD825" s="13">
        <f>[2]国家城池攻打!AN825</f>
        <v>251225618.72759914</v>
      </c>
      <c r="AE825" s="13">
        <f>[2]国家城池攻打!AO825</f>
        <v>47895863.244847894</v>
      </c>
      <c r="AF825" s="13">
        <f>[2]国家城池攻打!AP825</f>
        <v>14210634.743133178</v>
      </c>
      <c r="AG825" s="13">
        <f>[2]国家城池攻打!AQ825</f>
        <v>6257843122.2516928</v>
      </c>
    </row>
    <row r="826" spans="27:33" x14ac:dyDescent="0.2">
      <c r="AA826" s="54">
        <v>823</v>
      </c>
      <c r="AB826" s="13">
        <f>[2]国家城池攻打!AL826</f>
        <v>2956987781.9330039</v>
      </c>
      <c r="AC826" s="13">
        <f>[2]国家城池攻打!AM826</f>
        <v>2987523223.6031084</v>
      </c>
      <c r="AD826" s="13">
        <f>[2]国家城池攻打!AN826</f>
        <v>251225618.72759914</v>
      </c>
      <c r="AE826" s="13">
        <f>[2]国家城池攻打!AO826</f>
        <v>47895863.244847894</v>
      </c>
      <c r="AF826" s="13">
        <f>[2]国家城池攻打!AP826</f>
        <v>14210634.743133178</v>
      </c>
      <c r="AG826" s="13">
        <f>[2]国家城池攻打!AQ826</f>
        <v>6257843122.2516928</v>
      </c>
    </row>
    <row r="827" spans="27:33" x14ac:dyDescent="0.2">
      <c r="AA827" s="54">
        <v>824</v>
      </c>
      <c r="AB827" s="13">
        <f>[2]国家城池攻打!AL827</f>
        <v>2956987781.9330039</v>
      </c>
      <c r="AC827" s="13">
        <f>[2]国家城池攻打!AM827</f>
        <v>2987523223.6031084</v>
      </c>
      <c r="AD827" s="13">
        <f>[2]国家城池攻打!AN827</f>
        <v>251225618.72759914</v>
      </c>
      <c r="AE827" s="13">
        <f>[2]国家城池攻打!AO827</f>
        <v>47895863.244847894</v>
      </c>
      <c r="AF827" s="13">
        <f>[2]国家城池攻打!AP827</f>
        <v>14210634.743133178</v>
      </c>
      <c r="AG827" s="13">
        <f>[2]国家城池攻打!AQ827</f>
        <v>6257843122.2516928</v>
      </c>
    </row>
    <row r="828" spans="27:33" x14ac:dyDescent="0.2">
      <c r="AA828" s="54">
        <v>825</v>
      </c>
      <c r="AB828" s="13">
        <f>[2]国家城池攻打!AL828</f>
        <v>2956987781.9330039</v>
      </c>
      <c r="AC828" s="13">
        <f>[2]国家城池攻打!AM828</f>
        <v>2987523223.6031084</v>
      </c>
      <c r="AD828" s="13">
        <f>[2]国家城池攻打!AN828</f>
        <v>251225618.72759914</v>
      </c>
      <c r="AE828" s="13">
        <f>[2]国家城池攻打!AO828</f>
        <v>47895863.244847894</v>
      </c>
      <c r="AF828" s="13">
        <f>[2]国家城池攻打!AP828</f>
        <v>14210634.743133178</v>
      </c>
      <c r="AG828" s="13">
        <f>[2]国家城池攻打!AQ828</f>
        <v>6257843122.2516928</v>
      </c>
    </row>
    <row r="829" spans="27:33" x14ac:dyDescent="0.2">
      <c r="AA829" s="54">
        <v>826</v>
      </c>
      <c r="AB829" s="13">
        <f>[2]国家城池攻打!AL829</f>
        <v>2956987781.9330039</v>
      </c>
      <c r="AC829" s="13">
        <f>[2]国家城池攻打!AM829</f>
        <v>2987523223.6031084</v>
      </c>
      <c r="AD829" s="13">
        <f>[2]国家城池攻打!AN829</f>
        <v>251225618.72759914</v>
      </c>
      <c r="AE829" s="13">
        <f>[2]国家城池攻打!AO829</f>
        <v>47895863.244847894</v>
      </c>
      <c r="AF829" s="13">
        <f>[2]国家城池攻打!AP829</f>
        <v>14210634.743133178</v>
      </c>
      <c r="AG829" s="13">
        <f>[2]国家城池攻打!AQ829</f>
        <v>6257843122.2516928</v>
      </c>
    </row>
    <row r="830" spans="27:33" x14ac:dyDescent="0.2">
      <c r="AA830" s="54">
        <v>827</v>
      </c>
      <c r="AB830" s="13">
        <f>[2]国家城池攻打!AL830</f>
        <v>2956987781.9330039</v>
      </c>
      <c r="AC830" s="13">
        <f>[2]国家城池攻打!AM830</f>
        <v>2987523223.6031084</v>
      </c>
      <c r="AD830" s="13">
        <f>[2]国家城池攻打!AN830</f>
        <v>251225618.72759914</v>
      </c>
      <c r="AE830" s="13">
        <f>[2]国家城池攻打!AO830</f>
        <v>47895863.244847894</v>
      </c>
      <c r="AF830" s="13">
        <f>[2]国家城池攻打!AP830</f>
        <v>14210634.743133178</v>
      </c>
      <c r="AG830" s="13">
        <f>[2]国家城池攻打!AQ830</f>
        <v>6257843122.2516928</v>
      </c>
    </row>
    <row r="831" spans="27:33" x14ac:dyDescent="0.2">
      <c r="AA831" s="54">
        <v>828</v>
      </c>
      <c r="AB831" s="13">
        <f>[2]国家城池攻打!AL831</f>
        <v>2956987781.9330039</v>
      </c>
      <c r="AC831" s="13">
        <f>[2]国家城池攻打!AM831</f>
        <v>2987523223.6031084</v>
      </c>
      <c r="AD831" s="13">
        <f>[2]国家城池攻打!AN831</f>
        <v>251225618.72759914</v>
      </c>
      <c r="AE831" s="13">
        <f>[2]国家城池攻打!AO831</f>
        <v>47895863.244847894</v>
      </c>
      <c r="AF831" s="13">
        <f>[2]国家城池攻打!AP831</f>
        <v>14210634.743133178</v>
      </c>
      <c r="AG831" s="13">
        <f>[2]国家城池攻打!AQ831</f>
        <v>6257843122.2516928</v>
      </c>
    </row>
    <row r="832" spans="27:33" x14ac:dyDescent="0.2">
      <c r="AA832" s="54">
        <v>829</v>
      </c>
      <c r="AB832" s="13">
        <f>[2]国家城池攻打!AL832</f>
        <v>2956987781.9330039</v>
      </c>
      <c r="AC832" s="13">
        <f>[2]国家城池攻打!AM832</f>
        <v>2987523223.6031084</v>
      </c>
      <c r="AD832" s="13">
        <f>[2]国家城池攻打!AN832</f>
        <v>251225618.72759914</v>
      </c>
      <c r="AE832" s="13">
        <f>[2]国家城池攻打!AO832</f>
        <v>47895863.244847894</v>
      </c>
      <c r="AF832" s="13">
        <f>[2]国家城池攻打!AP832</f>
        <v>14210634.743133178</v>
      </c>
      <c r="AG832" s="13">
        <f>[2]国家城池攻打!AQ832</f>
        <v>6257843122.2516928</v>
      </c>
    </row>
    <row r="833" spans="27:33" x14ac:dyDescent="0.2">
      <c r="AA833" s="54">
        <v>830</v>
      </c>
      <c r="AB833" s="13">
        <f>[2]国家城池攻打!AL833</f>
        <v>2956987781.9330039</v>
      </c>
      <c r="AC833" s="13">
        <f>[2]国家城池攻打!AM833</f>
        <v>2987523223.6031084</v>
      </c>
      <c r="AD833" s="13">
        <f>[2]国家城池攻打!AN833</f>
        <v>251225618.72759914</v>
      </c>
      <c r="AE833" s="13">
        <f>[2]国家城池攻打!AO833</f>
        <v>47895863.244847894</v>
      </c>
      <c r="AF833" s="13">
        <f>[2]国家城池攻打!AP833</f>
        <v>14210634.743133178</v>
      </c>
      <c r="AG833" s="13">
        <f>[2]国家城池攻打!AQ833</f>
        <v>6257843122.2516928</v>
      </c>
    </row>
    <row r="834" spans="27:33" x14ac:dyDescent="0.2">
      <c r="AA834" s="54">
        <v>831</v>
      </c>
      <c r="AB834" s="13">
        <f>[2]国家城池攻打!AL834</f>
        <v>2956987781.9330039</v>
      </c>
      <c r="AC834" s="13">
        <f>[2]国家城池攻打!AM834</f>
        <v>2987523223.6031084</v>
      </c>
      <c r="AD834" s="13">
        <f>[2]国家城池攻打!AN834</f>
        <v>251225618.72759914</v>
      </c>
      <c r="AE834" s="13">
        <f>[2]国家城池攻打!AO834</f>
        <v>47895863.244847894</v>
      </c>
      <c r="AF834" s="13">
        <f>[2]国家城池攻打!AP834</f>
        <v>14210634.743133178</v>
      </c>
      <c r="AG834" s="13">
        <f>[2]国家城池攻打!AQ834</f>
        <v>6257843122.2516928</v>
      </c>
    </row>
    <row r="835" spans="27:33" x14ac:dyDescent="0.2">
      <c r="AA835" s="54">
        <v>832</v>
      </c>
      <c r="AB835" s="13">
        <f>[2]国家城池攻打!AL835</f>
        <v>2956987781.9330039</v>
      </c>
      <c r="AC835" s="13">
        <f>[2]国家城池攻打!AM835</f>
        <v>2987523223.6031084</v>
      </c>
      <c r="AD835" s="13">
        <f>[2]国家城池攻打!AN835</f>
        <v>251225618.72759914</v>
      </c>
      <c r="AE835" s="13">
        <f>[2]国家城池攻打!AO835</f>
        <v>47895863.244847894</v>
      </c>
      <c r="AF835" s="13">
        <f>[2]国家城池攻打!AP835</f>
        <v>14210634.743133178</v>
      </c>
      <c r="AG835" s="13">
        <f>[2]国家城池攻打!AQ835</f>
        <v>6257843122.2516928</v>
      </c>
    </row>
    <row r="836" spans="27:33" x14ac:dyDescent="0.2">
      <c r="AA836" s="54">
        <v>833</v>
      </c>
      <c r="AB836" s="13">
        <f>[2]国家城池攻打!AL836</f>
        <v>2956987781.9330039</v>
      </c>
      <c r="AC836" s="13">
        <f>[2]国家城池攻打!AM836</f>
        <v>2987523223.6031084</v>
      </c>
      <c r="AD836" s="13">
        <f>[2]国家城池攻打!AN836</f>
        <v>251225618.72759914</v>
      </c>
      <c r="AE836" s="13">
        <f>[2]国家城池攻打!AO836</f>
        <v>47895863.244847894</v>
      </c>
      <c r="AF836" s="13">
        <f>[2]国家城池攻打!AP836</f>
        <v>14210634.743133178</v>
      </c>
      <c r="AG836" s="13">
        <f>[2]国家城池攻打!AQ836</f>
        <v>6257843122.2516928</v>
      </c>
    </row>
    <row r="837" spans="27:33" x14ac:dyDescent="0.2">
      <c r="AA837" s="54">
        <v>834</v>
      </c>
      <c r="AB837" s="13">
        <f>[2]国家城池攻打!AL837</f>
        <v>2956987781.9330039</v>
      </c>
      <c r="AC837" s="13">
        <f>[2]国家城池攻打!AM837</f>
        <v>2987523223.6031084</v>
      </c>
      <c r="AD837" s="13">
        <f>[2]国家城池攻打!AN837</f>
        <v>251225618.72759914</v>
      </c>
      <c r="AE837" s="13">
        <f>[2]国家城池攻打!AO837</f>
        <v>47895863.244847894</v>
      </c>
      <c r="AF837" s="13">
        <f>[2]国家城池攻打!AP837</f>
        <v>14210634.743133178</v>
      </c>
      <c r="AG837" s="13">
        <f>[2]国家城池攻打!AQ837</f>
        <v>6257843122.2516928</v>
      </c>
    </row>
    <row r="838" spans="27:33" x14ac:dyDescent="0.2">
      <c r="AA838" s="54">
        <v>835</v>
      </c>
      <c r="AB838" s="13">
        <f>[2]国家城池攻打!AL838</f>
        <v>2956987781.9330039</v>
      </c>
      <c r="AC838" s="13">
        <f>[2]国家城池攻打!AM838</f>
        <v>2987523223.6031084</v>
      </c>
      <c r="AD838" s="13">
        <f>[2]国家城池攻打!AN838</f>
        <v>251225618.72759914</v>
      </c>
      <c r="AE838" s="13">
        <f>[2]国家城池攻打!AO838</f>
        <v>47895863.244847894</v>
      </c>
      <c r="AF838" s="13">
        <f>[2]国家城池攻打!AP838</f>
        <v>14210634.743133178</v>
      </c>
      <c r="AG838" s="13">
        <f>[2]国家城池攻打!AQ838</f>
        <v>6257843122.2516928</v>
      </c>
    </row>
    <row r="839" spans="27:33" x14ac:dyDescent="0.2">
      <c r="AA839" s="54">
        <v>836</v>
      </c>
      <c r="AB839" s="13">
        <f>[2]国家城池攻打!AL839</f>
        <v>2956987781.9330039</v>
      </c>
      <c r="AC839" s="13">
        <f>[2]国家城池攻打!AM839</f>
        <v>2987523223.6031084</v>
      </c>
      <c r="AD839" s="13">
        <f>[2]国家城池攻打!AN839</f>
        <v>251225618.72759914</v>
      </c>
      <c r="AE839" s="13">
        <f>[2]国家城池攻打!AO839</f>
        <v>47895863.244847894</v>
      </c>
      <c r="AF839" s="13">
        <f>[2]国家城池攻打!AP839</f>
        <v>14210634.743133178</v>
      </c>
      <c r="AG839" s="13">
        <f>[2]国家城池攻打!AQ839</f>
        <v>6257843122.2516928</v>
      </c>
    </row>
    <row r="840" spans="27:33" x14ac:dyDescent="0.2">
      <c r="AA840" s="54">
        <v>837</v>
      </c>
      <c r="AB840" s="13">
        <f>[2]国家城池攻打!AL840</f>
        <v>2956987781.9330039</v>
      </c>
      <c r="AC840" s="13">
        <f>[2]国家城池攻打!AM840</f>
        <v>2987523223.6031084</v>
      </c>
      <c r="AD840" s="13">
        <f>[2]国家城池攻打!AN840</f>
        <v>251225618.72759914</v>
      </c>
      <c r="AE840" s="13">
        <f>[2]国家城池攻打!AO840</f>
        <v>47895863.244847894</v>
      </c>
      <c r="AF840" s="13">
        <f>[2]国家城池攻打!AP840</f>
        <v>14210634.743133178</v>
      </c>
      <c r="AG840" s="13">
        <f>[2]国家城池攻打!AQ840</f>
        <v>6257843122.2516928</v>
      </c>
    </row>
    <row r="841" spans="27:33" x14ac:dyDescent="0.2">
      <c r="AA841" s="54">
        <v>838</v>
      </c>
      <c r="AB841" s="13">
        <f>[2]国家城池攻打!AL841</f>
        <v>2956987781.9330039</v>
      </c>
      <c r="AC841" s="13">
        <f>[2]国家城池攻打!AM841</f>
        <v>2987523223.6031084</v>
      </c>
      <c r="AD841" s="13">
        <f>[2]国家城池攻打!AN841</f>
        <v>251225618.72759914</v>
      </c>
      <c r="AE841" s="13">
        <f>[2]国家城池攻打!AO841</f>
        <v>47895863.244847894</v>
      </c>
      <c r="AF841" s="13">
        <f>[2]国家城池攻打!AP841</f>
        <v>14210634.743133178</v>
      </c>
      <c r="AG841" s="13">
        <f>[2]国家城池攻打!AQ841</f>
        <v>6257843122.2516928</v>
      </c>
    </row>
    <row r="842" spans="27:33" x14ac:dyDescent="0.2">
      <c r="AA842" s="54">
        <v>839</v>
      </c>
      <c r="AB842" s="13">
        <f>[2]国家城池攻打!AL842</f>
        <v>2956987781.9330039</v>
      </c>
      <c r="AC842" s="13">
        <f>[2]国家城池攻打!AM842</f>
        <v>2987523223.6031084</v>
      </c>
      <c r="AD842" s="13">
        <f>[2]国家城池攻打!AN842</f>
        <v>251225618.72759914</v>
      </c>
      <c r="AE842" s="13">
        <f>[2]国家城池攻打!AO842</f>
        <v>47895863.244847894</v>
      </c>
      <c r="AF842" s="13">
        <f>[2]国家城池攻打!AP842</f>
        <v>14210634.743133178</v>
      </c>
      <c r="AG842" s="13">
        <f>[2]国家城池攻打!AQ842</f>
        <v>6257843122.2516928</v>
      </c>
    </row>
    <row r="843" spans="27:33" x14ac:dyDescent="0.2">
      <c r="AA843" s="54">
        <v>840</v>
      </c>
      <c r="AB843" s="13">
        <f>[2]国家城池攻打!AL843</f>
        <v>2956987781.9330039</v>
      </c>
      <c r="AC843" s="13">
        <f>[2]国家城池攻打!AM843</f>
        <v>2987523223.6031084</v>
      </c>
      <c r="AD843" s="13">
        <f>[2]国家城池攻打!AN843</f>
        <v>251225618.72759914</v>
      </c>
      <c r="AE843" s="13">
        <f>[2]国家城池攻打!AO843</f>
        <v>47895863.244847894</v>
      </c>
      <c r="AF843" s="13">
        <f>[2]国家城池攻打!AP843</f>
        <v>14210634.743133178</v>
      </c>
      <c r="AG843" s="13">
        <f>[2]国家城池攻打!AQ843</f>
        <v>6257843122.2516928</v>
      </c>
    </row>
    <row r="844" spans="27:33" x14ac:dyDescent="0.2">
      <c r="AA844" s="54">
        <v>841</v>
      </c>
      <c r="AB844" s="13">
        <f>[2]国家城池攻打!AL844</f>
        <v>2956987781.9330039</v>
      </c>
      <c r="AC844" s="13">
        <f>[2]国家城池攻打!AM844</f>
        <v>2987523223.6031084</v>
      </c>
      <c r="AD844" s="13">
        <f>[2]国家城池攻打!AN844</f>
        <v>251225618.72759914</v>
      </c>
      <c r="AE844" s="13">
        <f>[2]国家城池攻打!AO844</f>
        <v>47895863.244847894</v>
      </c>
      <c r="AF844" s="13">
        <f>[2]国家城池攻打!AP844</f>
        <v>14210634.743133178</v>
      </c>
      <c r="AG844" s="13">
        <f>[2]国家城池攻打!AQ844</f>
        <v>6257843122.2516928</v>
      </c>
    </row>
    <row r="845" spans="27:33" x14ac:dyDescent="0.2">
      <c r="AA845" s="54">
        <v>842</v>
      </c>
      <c r="AB845" s="13">
        <f>[2]国家城池攻打!AL845</f>
        <v>2956987781.9330039</v>
      </c>
      <c r="AC845" s="13">
        <f>[2]国家城池攻打!AM845</f>
        <v>2987523223.6031084</v>
      </c>
      <c r="AD845" s="13">
        <f>[2]国家城池攻打!AN845</f>
        <v>251225618.72759914</v>
      </c>
      <c r="AE845" s="13">
        <f>[2]国家城池攻打!AO845</f>
        <v>47895863.244847894</v>
      </c>
      <c r="AF845" s="13">
        <f>[2]国家城池攻打!AP845</f>
        <v>14210634.743133178</v>
      </c>
      <c r="AG845" s="13">
        <f>[2]国家城池攻打!AQ845</f>
        <v>6257843122.2516928</v>
      </c>
    </row>
    <row r="846" spans="27:33" x14ac:dyDescent="0.2">
      <c r="AA846" s="54">
        <v>843</v>
      </c>
      <c r="AB846" s="13">
        <f>[2]国家城池攻打!AL846</f>
        <v>2956987781.9330039</v>
      </c>
      <c r="AC846" s="13">
        <f>[2]国家城池攻打!AM846</f>
        <v>2987523223.6031084</v>
      </c>
      <c r="AD846" s="13">
        <f>[2]国家城池攻打!AN846</f>
        <v>251225618.72759914</v>
      </c>
      <c r="AE846" s="13">
        <f>[2]国家城池攻打!AO846</f>
        <v>47895863.244847894</v>
      </c>
      <c r="AF846" s="13">
        <f>[2]国家城池攻打!AP846</f>
        <v>14210634.743133178</v>
      </c>
      <c r="AG846" s="13">
        <f>[2]国家城池攻打!AQ846</f>
        <v>6257843122.2516928</v>
      </c>
    </row>
    <row r="847" spans="27:33" x14ac:dyDescent="0.2">
      <c r="AA847" s="54">
        <v>844</v>
      </c>
      <c r="AB847" s="13">
        <f>[2]国家城池攻打!AL847</f>
        <v>2956987781.9330039</v>
      </c>
      <c r="AC847" s="13">
        <f>[2]国家城池攻打!AM847</f>
        <v>2987523223.6031084</v>
      </c>
      <c r="AD847" s="13">
        <f>[2]国家城池攻打!AN847</f>
        <v>251225618.72759914</v>
      </c>
      <c r="AE847" s="13">
        <f>[2]国家城池攻打!AO847</f>
        <v>47895863.244847894</v>
      </c>
      <c r="AF847" s="13">
        <f>[2]国家城池攻打!AP847</f>
        <v>14210634.743133178</v>
      </c>
      <c r="AG847" s="13">
        <f>[2]国家城池攻打!AQ847</f>
        <v>6257843122.2516928</v>
      </c>
    </row>
    <row r="848" spans="27:33" x14ac:dyDescent="0.2">
      <c r="AA848" s="54">
        <v>845</v>
      </c>
      <c r="AB848" s="13">
        <f>[2]国家城池攻打!AL848</f>
        <v>2956987781.9330039</v>
      </c>
      <c r="AC848" s="13">
        <f>[2]国家城池攻打!AM848</f>
        <v>2987523223.6031084</v>
      </c>
      <c r="AD848" s="13">
        <f>[2]国家城池攻打!AN848</f>
        <v>251225618.72759914</v>
      </c>
      <c r="AE848" s="13">
        <f>[2]国家城池攻打!AO848</f>
        <v>47895863.244847894</v>
      </c>
      <c r="AF848" s="13">
        <f>[2]国家城池攻打!AP848</f>
        <v>14210634.743133178</v>
      </c>
      <c r="AG848" s="13">
        <f>[2]国家城池攻打!AQ848</f>
        <v>6257843122.2516928</v>
      </c>
    </row>
    <row r="849" spans="27:33" x14ac:dyDescent="0.2">
      <c r="AA849" s="54">
        <v>846</v>
      </c>
      <c r="AB849" s="13">
        <f>[2]国家城池攻打!AL849</f>
        <v>2956987781.9330039</v>
      </c>
      <c r="AC849" s="13">
        <f>[2]国家城池攻打!AM849</f>
        <v>2987523223.6031084</v>
      </c>
      <c r="AD849" s="13">
        <f>[2]国家城池攻打!AN849</f>
        <v>251225618.72759914</v>
      </c>
      <c r="AE849" s="13">
        <f>[2]国家城池攻打!AO849</f>
        <v>47895863.244847894</v>
      </c>
      <c r="AF849" s="13">
        <f>[2]国家城池攻打!AP849</f>
        <v>14210634.743133178</v>
      </c>
      <c r="AG849" s="13">
        <f>[2]国家城池攻打!AQ849</f>
        <v>6257843122.2516928</v>
      </c>
    </row>
    <row r="850" spans="27:33" x14ac:dyDescent="0.2">
      <c r="AA850" s="54">
        <v>847</v>
      </c>
      <c r="AB850" s="13">
        <f>[2]国家城池攻打!AL850</f>
        <v>2956987781.9330039</v>
      </c>
      <c r="AC850" s="13">
        <f>[2]国家城池攻打!AM850</f>
        <v>2987523223.6031084</v>
      </c>
      <c r="AD850" s="13">
        <f>[2]国家城池攻打!AN850</f>
        <v>251225618.72759914</v>
      </c>
      <c r="AE850" s="13">
        <f>[2]国家城池攻打!AO850</f>
        <v>47895863.244847894</v>
      </c>
      <c r="AF850" s="13">
        <f>[2]国家城池攻打!AP850</f>
        <v>14210634.743133178</v>
      </c>
      <c r="AG850" s="13">
        <f>[2]国家城池攻打!AQ850</f>
        <v>6257843122.2516928</v>
      </c>
    </row>
    <row r="851" spans="27:33" x14ac:dyDescent="0.2">
      <c r="AA851" s="54">
        <v>848</v>
      </c>
      <c r="AB851" s="13">
        <f>[2]国家城池攻打!AL851</f>
        <v>2956987781.9330039</v>
      </c>
      <c r="AC851" s="13">
        <f>[2]国家城池攻打!AM851</f>
        <v>2987523223.6031084</v>
      </c>
      <c r="AD851" s="13">
        <f>[2]国家城池攻打!AN851</f>
        <v>251225618.72759914</v>
      </c>
      <c r="AE851" s="13">
        <f>[2]国家城池攻打!AO851</f>
        <v>47895863.244847894</v>
      </c>
      <c r="AF851" s="13">
        <f>[2]国家城池攻打!AP851</f>
        <v>14210634.743133178</v>
      </c>
      <c r="AG851" s="13">
        <f>[2]国家城池攻打!AQ851</f>
        <v>6257843122.2516928</v>
      </c>
    </row>
    <row r="852" spans="27:33" x14ac:dyDescent="0.2">
      <c r="AA852" s="54">
        <v>849</v>
      </c>
      <c r="AB852" s="13">
        <f>[2]国家城池攻打!AL852</f>
        <v>2956987781.9330039</v>
      </c>
      <c r="AC852" s="13">
        <f>[2]国家城池攻打!AM852</f>
        <v>2987523223.6031084</v>
      </c>
      <c r="AD852" s="13">
        <f>[2]国家城池攻打!AN852</f>
        <v>251225618.72759914</v>
      </c>
      <c r="AE852" s="13">
        <f>[2]国家城池攻打!AO852</f>
        <v>47895863.244847894</v>
      </c>
      <c r="AF852" s="13">
        <f>[2]国家城池攻打!AP852</f>
        <v>14210634.743133178</v>
      </c>
      <c r="AG852" s="13">
        <f>[2]国家城池攻打!AQ852</f>
        <v>6257843122.2516928</v>
      </c>
    </row>
    <row r="853" spans="27:33" x14ac:dyDescent="0.2">
      <c r="AA853" s="54">
        <v>850</v>
      </c>
      <c r="AB853" s="13">
        <f>[2]国家城池攻打!AL853</f>
        <v>2956987781.9330039</v>
      </c>
      <c r="AC853" s="13">
        <f>[2]国家城池攻打!AM853</f>
        <v>2987523223.6031084</v>
      </c>
      <c r="AD853" s="13">
        <f>[2]国家城池攻打!AN853</f>
        <v>251225618.72759914</v>
      </c>
      <c r="AE853" s="13">
        <f>[2]国家城池攻打!AO853</f>
        <v>47895863.244847894</v>
      </c>
      <c r="AF853" s="13">
        <f>[2]国家城池攻打!AP853</f>
        <v>14210634.743133178</v>
      </c>
      <c r="AG853" s="13">
        <f>[2]国家城池攻打!AQ853</f>
        <v>6257843122.2516928</v>
      </c>
    </row>
    <row r="854" spans="27:33" x14ac:dyDescent="0.2">
      <c r="AA854" s="54">
        <v>851</v>
      </c>
      <c r="AB854" s="13">
        <f>[2]国家城池攻打!AL854</f>
        <v>2956987781.9330039</v>
      </c>
      <c r="AC854" s="13">
        <f>[2]国家城池攻打!AM854</f>
        <v>2987523223.6031084</v>
      </c>
      <c r="AD854" s="13">
        <f>[2]国家城池攻打!AN854</f>
        <v>251225618.72759914</v>
      </c>
      <c r="AE854" s="13">
        <f>[2]国家城池攻打!AO854</f>
        <v>47895863.244847894</v>
      </c>
      <c r="AF854" s="13">
        <f>[2]国家城池攻打!AP854</f>
        <v>14210634.743133178</v>
      </c>
      <c r="AG854" s="13">
        <f>[2]国家城池攻打!AQ854</f>
        <v>6257843122.2516928</v>
      </c>
    </row>
    <row r="855" spans="27:33" x14ac:dyDescent="0.2">
      <c r="AA855" s="54">
        <v>852</v>
      </c>
      <c r="AB855" s="13">
        <f>[2]国家城池攻打!AL855</f>
        <v>2956987781.9330039</v>
      </c>
      <c r="AC855" s="13">
        <f>[2]国家城池攻打!AM855</f>
        <v>2987523223.6031084</v>
      </c>
      <c r="AD855" s="13">
        <f>[2]国家城池攻打!AN855</f>
        <v>251225618.72759914</v>
      </c>
      <c r="AE855" s="13">
        <f>[2]国家城池攻打!AO855</f>
        <v>47895863.244847894</v>
      </c>
      <c r="AF855" s="13">
        <f>[2]国家城池攻打!AP855</f>
        <v>14210634.743133178</v>
      </c>
      <c r="AG855" s="13">
        <f>[2]国家城池攻打!AQ855</f>
        <v>6257843122.2516928</v>
      </c>
    </row>
    <row r="856" spans="27:33" x14ac:dyDescent="0.2">
      <c r="AA856" s="54">
        <v>853</v>
      </c>
      <c r="AB856" s="13">
        <f>[2]国家城池攻打!AL856</f>
        <v>2956987781.9330039</v>
      </c>
      <c r="AC856" s="13">
        <f>[2]国家城池攻打!AM856</f>
        <v>2987523223.6031084</v>
      </c>
      <c r="AD856" s="13">
        <f>[2]国家城池攻打!AN856</f>
        <v>251225618.72759914</v>
      </c>
      <c r="AE856" s="13">
        <f>[2]国家城池攻打!AO856</f>
        <v>47895863.244847894</v>
      </c>
      <c r="AF856" s="13">
        <f>[2]国家城池攻打!AP856</f>
        <v>14210634.743133178</v>
      </c>
      <c r="AG856" s="13">
        <f>[2]国家城池攻打!AQ856</f>
        <v>6257843122.2516928</v>
      </c>
    </row>
    <row r="857" spans="27:33" x14ac:dyDescent="0.2">
      <c r="AA857" s="54">
        <v>854</v>
      </c>
      <c r="AB857" s="13">
        <f>[2]国家城池攻打!AL857</f>
        <v>2956987781.9330039</v>
      </c>
      <c r="AC857" s="13">
        <f>[2]国家城池攻打!AM857</f>
        <v>2987523223.6031084</v>
      </c>
      <c r="AD857" s="13">
        <f>[2]国家城池攻打!AN857</f>
        <v>251225618.72759914</v>
      </c>
      <c r="AE857" s="13">
        <f>[2]国家城池攻打!AO857</f>
        <v>47895863.244847894</v>
      </c>
      <c r="AF857" s="13">
        <f>[2]国家城池攻打!AP857</f>
        <v>14210634.743133178</v>
      </c>
      <c r="AG857" s="13">
        <f>[2]国家城池攻打!AQ857</f>
        <v>6257843122.2516928</v>
      </c>
    </row>
    <row r="858" spans="27:33" x14ac:dyDescent="0.2">
      <c r="AA858" s="54">
        <v>855</v>
      </c>
      <c r="AB858" s="13">
        <f>[2]国家城池攻打!AL858</f>
        <v>2956987781.9330039</v>
      </c>
      <c r="AC858" s="13">
        <f>[2]国家城池攻打!AM858</f>
        <v>2987523223.6031084</v>
      </c>
      <c r="AD858" s="13">
        <f>[2]国家城池攻打!AN858</f>
        <v>251225618.72759914</v>
      </c>
      <c r="AE858" s="13">
        <f>[2]国家城池攻打!AO858</f>
        <v>47895863.244847894</v>
      </c>
      <c r="AF858" s="13">
        <f>[2]国家城池攻打!AP858</f>
        <v>14210634.743133178</v>
      </c>
      <c r="AG858" s="13">
        <f>[2]国家城池攻打!AQ858</f>
        <v>6257843122.2516928</v>
      </c>
    </row>
    <row r="859" spans="27:33" x14ac:dyDescent="0.2">
      <c r="AA859" s="54">
        <v>856</v>
      </c>
      <c r="AB859" s="13">
        <f>[2]国家城池攻打!AL859</f>
        <v>2956987781.9330039</v>
      </c>
      <c r="AC859" s="13">
        <f>[2]国家城池攻打!AM859</f>
        <v>2987523223.6031084</v>
      </c>
      <c r="AD859" s="13">
        <f>[2]国家城池攻打!AN859</f>
        <v>251225618.72759914</v>
      </c>
      <c r="AE859" s="13">
        <f>[2]国家城池攻打!AO859</f>
        <v>47895863.244847894</v>
      </c>
      <c r="AF859" s="13">
        <f>[2]国家城池攻打!AP859</f>
        <v>14210634.743133178</v>
      </c>
      <c r="AG859" s="13">
        <f>[2]国家城池攻打!AQ859</f>
        <v>6257843122.2516928</v>
      </c>
    </row>
    <row r="860" spans="27:33" x14ac:dyDescent="0.2">
      <c r="AA860" s="54">
        <v>857</v>
      </c>
      <c r="AB860" s="13">
        <f>[2]国家城池攻打!AL860</f>
        <v>2956987781.9330039</v>
      </c>
      <c r="AC860" s="13">
        <f>[2]国家城池攻打!AM860</f>
        <v>2987523223.6031084</v>
      </c>
      <c r="AD860" s="13">
        <f>[2]国家城池攻打!AN860</f>
        <v>251225618.72759914</v>
      </c>
      <c r="AE860" s="13">
        <f>[2]国家城池攻打!AO860</f>
        <v>47895863.244847894</v>
      </c>
      <c r="AF860" s="13">
        <f>[2]国家城池攻打!AP860</f>
        <v>14210634.743133178</v>
      </c>
      <c r="AG860" s="13">
        <f>[2]国家城池攻打!AQ860</f>
        <v>6257843122.2516928</v>
      </c>
    </row>
    <row r="861" spans="27:33" x14ac:dyDescent="0.2">
      <c r="AA861" s="54">
        <v>858</v>
      </c>
      <c r="AB861" s="13">
        <f>[2]国家城池攻打!AL861</f>
        <v>2956987781.9330039</v>
      </c>
      <c r="AC861" s="13">
        <f>[2]国家城池攻打!AM861</f>
        <v>2987523223.6031084</v>
      </c>
      <c r="AD861" s="13">
        <f>[2]国家城池攻打!AN861</f>
        <v>251225618.72759914</v>
      </c>
      <c r="AE861" s="13">
        <f>[2]国家城池攻打!AO861</f>
        <v>47895863.244847894</v>
      </c>
      <c r="AF861" s="13">
        <f>[2]国家城池攻打!AP861</f>
        <v>14210634.743133178</v>
      </c>
      <c r="AG861" s="13">
        <f>[2]国家城池攻打!AQ861</f>
        <v>6257843122.2516928</v>
      </c>
    </row>
    <row r="862" spans="27:33" x14ac:dyDescent="0.2">
      <c r="AA862" s="54">
        <v>859</v>
      </c>
      <c r="AB862" s="13">
        <f>[2]国家城池攻打!AL862</f>
        <v>2956987781.9330039</v>
      </c>
      <c r="AC862" s="13">
        <f>[2]国家城池攻打!AM862</f>
        <v>2987523223.6031084</v>
      </c>
      <c r="AD862" s="13">
        <f>[2]国家城池攻打!AN862</f>
        <v>251225618.72759914</v>
      </c>
      <c r="AE862" s="13">
        <f>[2]国家城池攻打!AO862</f>
        <v>47895863.244847894</v>
      </c>
      <c r="AF862" s="13">
        <f>[2]国家城池攻打!AP862</f>
        <v>14210634.743133178</v>
      </c>
      <c r="AG862" s="13">
        <f>[2]国家城池攻打!AQ862</f>
        <v>6257843122.2516928</v>
      </c>
    </row>
    <row r="863" spans="27:33" x14ac:dyDescent="0.2">
      <c r="AA863" s="54">
        <v>860</v>
      </c>
      <c r="AB863" s="13">
        <f>[2]国家城池攻打!AL863</f>
        <v>2956987781.9330039</v>
      </c>
      <c r="AC863" s="13">
        <f>[2]国家城池攻打!AM863</f>
        <v>2987523223.6031084</v>
      </c>
      <c r="AD863" s="13">
        <f>[2]国家城池攻打!AN863</f>
        <v>251225618.72759914</v>
      </c>
      <c r="AE863" s="13">
        <f>[2]国家城池攻打!AO863</f>
        <v>47895863.244847894</v>
      </c>
      <c r="AF863" s="13">
        <f>[2]国家城池攻打!AP863</f>
        <v>14210634.743133178</v>
      </c>
      <c r="AG863" s="13">
        <f>[2]国家城池攻打!AQ863</f>
        <v>6257843122.2516928</v>
      </c>
    </row>
    <row r="864" spans="27:33" x14ac:dyDescent="0.2">
      <c r="AA864" s="54">
        <v>861</v>
      </c>
      <c r="AB864" s="13">
        <f>[2]国家城池攻打!AL864</f>
        <v>2956987781.9330039</v>
      </c>
      <c r="AC864" s="13">
        <f>[2]国家城池攻打!AM864</f>
        <v>2987523223.6031084</v>
      </c>
      <c r="AD864" s="13">
        <f>[2]国家城池攻打!AN864</f>
        <v>251225618.72759914</v>
      </c>
      <c r="AE864" s="13">
        <f>[2]国家城池攻打!AO864</f>
        <v>47895863.244847894</v>
      </c>
      <c r="AF864" s="13">
        <f>[2]国家城池攻打!AP864</f>
        <v>14210634.743133178</v>
      </c>
      <c r="AG864" s="13">
        <f>[2]国家城池攻打!AQ864</f>
        <v>6257843122.2516928</v>
      </c>
    </row>
    <row r="865" spans="27:33" x14ac:dyDescent="0.2">
      <c r="AA865" s="54">
        <v>862</v>
      </c>
      <c r="AB865" s="13">
        <f>[2]国家城池攻打!AL865</f>
        <v>2956987781.9330039</v>
      </c>
      <c r="AC865" s="13">
        <f>[2]国家城池攻打!AM865</f>
        <v>2987523223.6031084</v>
      </c>
      <c r="AD865" s="13">
        <f>[2]国家城池攻打!AN865</f>
        <v>251225618.72759914</v>
      </c>
      <c r="AE865" s="13">
        <f>[2]国家城池攻打!AO865</f>
        <v>47895863.244847894</v>
      </c>
      <c r="AF865" s="13">
        <f>[2]国家城池攻打!AP865</f>
        <v>14210634.743133178</v>
      </c>
      <c r="AG865" s="13">
        <f>[2]国家城池攻打!AQ865</f>
        <v>6257843122.2516928</v>
      </c>
    </row>
    <row r="866" spans="27:33" x14ac:dyDescent="0.2">
      <c r="AA866" s="54">
        <v>863</v>
      </c>
      <c r="AB866" s="13">
        <f>[2]国家城池攻打!AL866</f>
        <v>2956987781.9330039</v>
      </c>
      <c r="AC866" s="13">
        <f>[2]国家城池攻打!AM866</f>
        <v>2987523223.6031084</v>
      </c>
      <c r="AD866" s="13">
        <f>[2]国家城池攻打!AN866</f>
        <v>251225618.72759914</v>
      </c>
      <c r="AE866" s="13">
        <f>[2]国家城池攻打!AO866</f>
        <v>47895863.244847894</v>
      </c>
      <c r="AF866" s="13">
        <f>[2]国家城池攻打!AP866</f>
        <v>14210634.743133178</v>
      </c>
      <c r="AG866" s="13">
        <f>[2]国家城池攻打!AQ866</f>
        <v>6257843122.2516928</v>
      </c>
    </row>
    <row r="867" spans="27:33" x14ac:dyDescent="0.2">
      <c r="AA867" s="54">
        <v>864</v>
      </c>
      <c r="AB867" s="13">
        <f>[2]国家城池攻打!AL867</f>
        <v>2956987781.9330039</v>
      </c>
      <c r="AC867" s="13">
        <f>[2]国家城池攻打!AM867</f>
        <v>2987523223.6031084</v>
      </c>
      <c r="AD867" s="13">
        <f>[2]国家城池攻打!AN867</f>
        <v>251225618.72759914</v>
      </c>
      <c r="AE867" s="13">
        <f>[2]国家城池攻打!AO867</f>
        <v>47895863.244847894</v>
      </c>
      <c r="AF867" s="13">
        <f>[2]国家城池攻打!AP867</f>
        <v>14210634.743133178</v>
      </c>
      <c r="AG867" s="13">
        <f>[2]国家城池攻打!AQ867</f>
        <v>6257843122.2516928</v>
      </c>
    </row>
    <row r="868" spans="27:33" x14ac:dyDescent="0.2">
      <c r="AA868" s="54">
        <v>865</v>
      </c>
      <c r="AB868" s="13">
        <f>[2]国家城池攻打!AL868</f>
        <v>2956987781.9330039</v>
      </c>
      <c r="AC868" s="13">
        <f>[2]国家城池攻打!AM868</f>
        <v>2987523223.6031084</v>
      </c>
      <c r="AD868" s="13">
        <f>[2]国家城池攻打!AN868</f>
        <v>251225618.72759914</v>
      </c>
      <c r="AE868" s="13">
        <f>[2]国家城池攻打!AO868</f>
        <v>47895863.244847894</v>
      </c>
      <c r="AF868" s="13">
        <f>[2]国家城池攻打!AP868</f>
        <v>14210634.743133178</v>
      </c>
      <c r="AG868" s="13">
        <f>[2]国家城池攻打!AQ868</f>
        <v>6257843122.2516928</v>
      </c>
    </row>
    <row r="869" spans="27:33" x14ac:dyDescent="0.2">
      <c r="AA869" s="54">
        <v>866</v>
      </c>
      <c r="AB869" s="13">
        <f>[2]国家城池攻打!AL869</f>
        <v>2956987781.9330039</v>
      </c>
      <c r="AC869" s="13">
        <f>[2]国家城池攻打!AM869</f>
        <v>2987523223.6031084</v>
      </c>
      <c r="AD869" s="13">
        <f>[2]国家城池攻打!AN869</f>
        <v>251225618.72759914</v>
      </c>
      <c r="AE869" s="13">
        <f>[2]国家城池攻打!AO869</f>
        <v>47895863.244847894</v>
      </c>
      <c r="AF869" s="13">
        <f>[2]国家城池攻打!AP869</f>
        <v>14210634.743133178</v>
      </c>
      <c r="AG869" s="13">
        <f>[2]国家城池攻打!AQ869</f>
        <v>6257843122.2516928</v>
      </c>
    </row>
    <row r="870" spans="27:33" x14ac:dyDescent="0.2">
      <c r="AA870" s="54">
        <v>867</v>
      </c>
      <c r="AB870" s="13">
        <f>[2]国家城池攻打!AL870</f>
        <v>2956987781.9330039</v>
      </c>
      <c r="AC870" s="13">
        <f>[2]国家城池攻打!AM870</f>
        <v>2987523223.6031084</v>
      </c>
      <c r="AD870" s="13">
        <f>[2]国家城池攻打!AN870</f>
        <v>251225618.72759914</v>
      </c>
      <c r="AE870" s="13">
        <f>[2]国家城池攻打!AO870</f>
        <v>47895863.244847894</v>
      </c>
      <c r="AF870" s="13">
        <f>[2]国家城池攻打!AP870</f>
        <v>14210634.743133178</v>
      </c>
      <c r="AG870" s="13">
        <f>[2]国家城池攻打!AQ870</f>
        <v>6257843122.2516928</v>
      </c>
    </row>
    <row r="871" spans="27:33" x14ac:dyDescent="0.2">
      <c r="AA871" s="54">
        <v>868</v>
      </c>
      <c r="AB871" s="13">
        <f>[2]国家城池攻打!AL871</f>
        <v>2956987781.9330039</v>
      </c>
      <c r="AC871" s="13">
        <f>[2]国家城池攻打!AM871</f>
        <v>2987523223.6031084</v>
      </c>
      <c r="AD871" s="13">
        <f>[2]国家城池攻打!AN871</f>
        <v>251225618.72759914</v>
      </c>
      <c r="AE871" s="13">
        <f>[2]国家城池攻打!AO871</f>
        <v>47895863.244847894</v>
      </c>
      <c r="AF871" s="13">
        <f>[2]国家城池攻打!AP871</f>
        <v>14210634.743133178</v>
      </c>
      <c r="AG871" s="13">
        <f>[2]国家城池攻打!AQ871</f>
        <v>6257843122.2516928</v>
      </c>
    </row>
    <row r="872" spans="27:33" x14ac:dyDescent="0.2">
      <c r="AA872" s="54">
        <v>869</v>
      </c>
      <c r="AB872" s="13">
        <f>[2]国家城池攻打!AL872</f>
        <v>2956987781.9330039</v>
      </c>
      <c r="AC872" s="13">
        <f>[2]国家城池攻打!AM872</f>
        <v>2987523223.6031084</v>
      </c>
      <c r="AD872" s="13">
        <f>[2]国家城池攻打!AN872</f>
        <v>251225618.72759914</v>
      </c>
      <c r="AE872" s="13">
        <f>[2]国家城池攻打!AO872</f>
        <v>47895863.244847894</v>
      </c>
      <c r="AF872" s="13">
        <f>[2]国家城池攻打!AP872</f>
        <v>14210634.743133178</v>
      </c>
      <c r="AG872" s="13">
        <f>[2]国家城池攻打!AQ872</f>
        <v>6257843122.2516928</v>
      </c>
    </row>
    <row r="873" spans="27:33" x14ac:dyDescent="0.2">
      <c r="AA873" s="54">
        <v>870</v>
      </c>
      <c r="AB873" s="13">
        <f>[2]国家城池攻打!AL873</f>
        <v>2956987781.9330039</v>
      </c>
      <c r="AC873" s="13">
        <f>[2]国家城池攻打!AM873</f>
        <v>2987523223.6031084</v>
      </c>
      <c r="AD873" s="13">
        <f>[2]国家城池攻打!AN873</f>
        <v>251225618.72759914</v>
      </c>
      <c r="AE873" s="13">
        <f>[2]国家城池攻打!AO873</f>
        <v>47895863.244847894</v>
      </c>
      <c r="AF873" s="13">
        <f>[2]国家城池攻打!AP873</f>
        <v>14210634.743133178</v>
      </c>
      <c r="AG873" s="13">
        <f>[2]国家城池攻打!AQ873</f>
        <v>6257843122.2516928</v>
      </c>
    </row>
    <row r="874" spans="27:33" x14ac:dyDescent="0.2">
      <c r="AA874" s="54">
        <v>871</v>
      </c>
      <c r="AB874" s="13">
        <f>[2]国家城池攻打!AL874</f>
        <v>2956987781.9330039</v>
      </c>
      <c r="AC874" s="13">
        <f>[2]国家城池攻打!AM874</f>
        <v>2987523223.6031084</v>
      </c>
      <c r="AD874" s="13">
        <f>[2]国家城池攻打!AN874</f>
        <v>251225618.72759914</v>
      </c>
      <c r="AE874" s="13">
        <f>[2]国家城池攻打!AO874</f>
        <v>47895863.244847894</v>
      </c>
      <c r="AF874" s="13">
        <f>[2]国家城池攻打!AP874</f>
        <v>14210634.743133178</v>
      </c>
      <c r="AG874" s="13">
        <f>[2]国家城池攻打!AQ874</f>
        <v>6257843122.2516928</v>
      </c>
    </row>
    <row r="875" spans="27:33" x14ac:dyDescent="0.2">
      <c r="AA875" s="54">
        <v>872</v>
      </c>
      <c r="AB875" s="13">
        <f>[2]国家城池攻打!AL875</f>
        <v>2956987781.9330039</v>
      </c>
      <c r="AC875" s="13">
        <f>[2]国家城池攻打!AM875</f>
        <v>2987523223.6031084</v>
      </c>
      <c r="AD875" s="13">
        <f>[2]国家城池攻打!AN875</f>
        <v>251225618.72759914</v>
      </c>
      <c r="AE875" s="13">
        <f>[2]国家城池攻打!AO875</f>
        <v>47895863.244847894</v>
      </c>
      <c r="AF875" s="13">
        <f>[2]国家城池攻打!AP875</f>
        <v>14210634.743133178</v>
      </c>
      <c r="AG875" s="13">
        <f>[2]国家城池攻打!AQ875</f>
        <v>6257843122.2516928</v>
      </c>
    </row>
    <row r="876" spans="27:33" x14ac:dyDescent="0.2">
      <c r="AA876" s="54">
        <v>873</v>
      </c>
      <c r="AB876" s="13">
        <f>[2]国家城池攻打!AL876</f>
        <v>2956987781.9330039</v>
      </c>
      <c r="AC876" s="13">
        <f>[2]国家城池攻打!AM876</f>
        <v>2987523223.6031084</v>
      </c>
      <c r="AD876" s="13">
        <f>[2]国家城池攻打!AN876</f>
        <v>251225618.72759914</v>
      </c>
      <c r="AE876" s="13">
        <f>[2]国家城池攻打!AO876</f>
        <v>47895863.244847894</v>
      </c>
      <c r="AF876" s="13">
        <f>[2]国家城池攻打!AP876</f>
        <v>14210634.743133178</v>
      </c>
      <c r="AG876" s="13">
        <f>[2]国家城池攻打!AQ876</f>
        <v>6257843122.2516928</v>
      </c>
    </row>
    <row r="877" spans="27:33" x14ac:dyDescent="0.2">
      <c r="AA877" s="54">
        <v>874</v>
      </c>
      <c r="AB877" s="13">
        <f>[2]国家城池攻打!AL877</f>
        <v>2956987781.9330039</v>
      </c>
      <c r="AC877" s="13">
        <f>[2]国家城池攻打!AM877</f>
        <v>2987523223.6031084</v>
      </c>
      <c r="AD877" s="13">
        <f>[2]国家城池攻打!AN877</f>
        <v>251225618.72759914</v>
      </c>
      <c r="AE877" s="13">
        <f>[2]国家城池攻打!AO877</f>
        <v>47895863.244847894</v>
      </c>
      <c r="AF877" s="13">
        <f>[2]国家城池攻打!AP877</f>
        <v>14210634.743133178</v>
      </c>
      <c r="AG877" s="13">
        <f>[2]国家城池攻打!AQ877</f>
        <v>6257843122.2516928</v>
      </c>
    </row>
    <row r="878" spans="27:33" x14ac:dyDescent="0.2">
      <c r="AA878" s="54">
        <v>875</v>
      </c>
      <c r="AB878" s="13">
        <f>[2]国家城池攻打!AL878</f>
        <v>2956987781.9330039</v>
      </c>
      <c r="AC878" s="13">
        <f>[2]国家城池攻打!AM878</f>
        <v>2987523223.6031084</v>
      </c>
      <c r="AD878" s="13">
        <f>[2]国家城池攻打!AN878</f>
        <v>251225618.72759914</v>
      </c>
      <c r="AE878" s="13">
        <f>[2]国家城池攻打!AO878</f>
        <v>47895863.244847894</v>
      </c>
      <c r="AF878" s="13">
        <f>[2]国家城池攻打!AP878</f>
        <v>14210634.743133178</v>
      </c>
      <c r="AG878" s="13">
        <f>[2]国家城池攻打!AQ878</f>
        <v>6257843122.2516928</v>
      </c>
    </row>
    <row r="879" spans="27:33" x14ac:dyDescent="0.2">
      <c r="AA879" s="54">
        <v>876</v>
      </c>
      <c r="AB879" s="13">
        <f>[2]国家城池攻打!AL879</f>
        <v>2956987781.9330039</v>
      </c>
      <c r="AC879" s="13">
        <f>[2]国家城池攻打!AM879</f>
        <v>2987523223.6031084</v>
      </c>
      <c r="AD879" s="13">
        <f>[2]国家城池攻打!AN879</f>
        <v>251225618.72759914</v>
      </c>
      <c r="AE879" s="13">
        <f>[2]国家城池攻打!AO879</f>
        <v>47895863.244847894</v>
      </c>
      <c r="AF879" s="13">
        <f>[2]国家城池攻打!AP879</f>
        <v>14210634.743133178</v>
      </c>
      <c r="AG879" s="13">
        <f>[2]国家城池攻打!AQ879</f>
        <v>6257843122.2516928</v>
      </c>
    </row>
    <row r="880" spans="27:33" x14ac:dyDescent="0.2">
      <c r="AA880" s="54">
        <v>877</v>
      </c>
      <c r="AB880" s="13">
        <f>[2]国家城池攻打!AL880</f>
        <v>2956987781.9330039</v>
      </c>
      <c r="AC880" s="13">
        <f>[2]国家城池攻打!AM880</f>
        <v>2987523223.6031084</v>
      </c>
      <c r="AD880" s="13">
        <f>[2]国家城池攻打!AN880</f>
        <v>251225618.72759914</v>
      </c>
      <c r="AE880" s="13">
        <f>[2]国家城池攻打!AO880</f>
        <v>47895863.244847894</v>
      </c>
      <c r="AF880" s="13">
        <f>[2]国家城池攻打!AP880</f>
        <v>14210634.743133178</v>
      </c>
      <c r="AG880" s="13">
        <f>[2]国家城池攻打!AQ880</f>
        <v>6257843122.2516928</v>
      </c>
    </row>
    <row r="881" spans="27:33" x14ac:dyDescent="0.2">
      <c r="AA881" s="54">
        <v>878</v>
      </c>
      <c r="AB881" s="13">
        <f>[2]国家城池攻打!AL881</f>
        <v>2956987781.9330039</v>
      </c>
      <c r="AC881" s="13">
        <f>[2]国家城池攻打!AM881</f>
        <v>2987523223.6031084</v>
      </c>
      <c r="AD881" s="13">
        <f>[2]国家城池攻打!AN881</f>
        <v>251225618.72759914</v>
      </c>
      <c r="AE881" s="13">
        <f>[2]国家城池攻打!AO881</f>
        <v>47895863.244847894</v>
      </c>
      <c r="AF881" s="13">
        <f>[2]国家城池攻打!AP881</f>
        <v>14210634.743133178</v>
      </c>
      <c r="AG881" s="13">
        <f>[2]国家城池攻打!AQ881</f>
        <v>6257843122.2516928</v>
      </c>
    </row>
    <row r="882" spans="27:33" x14ac:dyDescent="0.2">
      <c r="AA882" s="54">
        <v>879</v>
      </c>
      <c r="AB882" s="13">
        <f>[2]国家城池攻打!AL882</f>
        <v>2956987781.9330039</v>
      </c>
      <c r="AC882" s="13">
        <f>[2]国家城池攻打!AM882</f>
        <v>2987523223.6031084</v>
      </c>
      <c r="AD882" s="13">
        <f>[2]国家城池攻打!AN882</f>
        <v>251225618.72759914</v>
      </c>
      <c r="AE882" s="13">
        <f>[2]国家城池攻打!AO882</f>
        <v>47895863.244847894</v>
      </c>
      <c r="AF882" s="13">
        <f>[2]国家城池攻打!AP882</f>
        <v>14210634.743133178</v>
      </c>
      <c r="AG882" s="13">
        <f>[2]国家城池攻打!AQ882</f>
        <v>6257843122.2516928</v>
      </c>
    </row>
    <row r="883" spans="27:33" x14ac:dyDescent="0.2">
      <c r="AA883" s="54">
        <v>880</v>
      </c>
      <c r="AB883" s="13">
        <f>[2]国家城池攻打!AL883</f>
        <v>2956987781.9330039</v>
      </c>
      <c r="AC883" s="13">
        <f>[2]国家城池攻打!AM883</f>
        <v>2987523223.6031084</v>
      </c>
      <c r="AD883" s="13">
        <f>[2]国家城池攻打!AN883</f>
        <v>251225618.72759914</v>
      </c>
      <c r="AE883" s="13">
        <f>[2]国家城池攻打!AO883</f>
        <v>47895863.244847894</v>
      </c>
      <c r="AF883" s="13">
        <f>[2]国家城池攻打!AP883</f>
        <v>14210634.743133178</v>
      </c>
      <c r="AG883" s="13">
        <f>[2]国家城池攻打!AQ883</f>
        <v>6257843122.2516928</v>
      </c>
    </row>
    <row r="884" spans="27:33" x14ac:dyDescent="0.2">
      <c r="AA884" s="54">
        <v>881</v>
      </c>
      <c r="AB884" s="13">
        <f>[2]国家城池攻打!AL884</f>
        <v>2956987781.9330039</v>
      </c>
      <c r="AC884" s="13">
        <f>[2]国家城池攻打!AM884</f>
        <v>2987523223.6031084</v>
      </c>
      <c r="AD884" s="13">
        <f>[2]国家城池攻打!AN884</f>
        <v>251225618.72759914</v>
      </c>
      <c r="AE884" s="13">
        <f>[2]国家城池攻打!AO884</f>
        <v>47895863.244847894</v>
      </c>
      <c r="AF884" s="13">
        <f>[2]国家城池攻打!AP884</f>
        <v>14210634.743133178</v>
      </c>
      <c r="AG884" s="13">
        <f>[2]国家城池攻打!AQ884</f>
        <v>6257843122.2516928</v>
      </c>
    </row>
    <row r="885" spans="27:33" x14ac:dyDescent="0.2">
      <c r="AA885" s="54">
        <v>882</v>
      </c>
      <c r="AB885" s="13">
        <f>[2]国家城池攻打!AL885</f>
        <v>2956987781.9330039</v>
      </c>
      <c r="AC885" s="13">
        <f>[2]国家城池攻打!AM885</f>
        <v>2987523223.6031084</v>
      </c>
      <c r="AD885" s="13">
        <f>[2]国家城池攻打!AN885</f>
        <v>251225618.72759914</v>
      </c>
      <c r="AE885" s="13">
        <f>[2]国家城池攻打!AO885</f>
        <v>47895863.244847894</v>
      </c>
      <c r="AF885" s="13">
        <f>[2]国家城池攻打!AP885</f>
        <v>14210634.743133178</v>
      </c>
      <c r="AG885" s="13">
        <f>[2]国家城池攻打!AQ885</f>
        <v>6257843122.2516928</v>
      </c>
    </row>
    <row r="886" spans="27:33" x14ac:dyDescent="0.2">
      <c r="AA886" s="54">
        <v>883</v>
      </c>
      <c r="AB886" s="13">
        <f>[2]国家城池攻打!AL886</f>
        <v>2956987781.9330039</v>
      </c>
      <c r="AC886" s="13">
        <f>[2]国家城池攻打!AM886</f>
        <v>2987523223.6031084</v>
      </c>
      <c r="AD886" s="13">
        <f>[2]国家城池攻打!AN886</f>
        <v>251225618.72759914</v>
      </c>
      <c r="AE886" s="13">
        <f>[2]国家城池攻打!AO886</f>
        <v>47895863.244847894</v>
      </c>
      <c r="AF886" s="13">
        <f>[2]国家城池攻打!AP886</f>
        <v>14210634.743133178</v>
      </c>
      <c r="AG886" s="13">
        <f>[2]国家城池攻打!AQ886</f>
        <v>6257843122.2516928</v>
      </c>
    </row>
    <row r="887" spans="27:33" x14ac:dyDescent="0.2">
      <c r="AA887" s="54">
        <v>884</v>
      </c>
      <c r="AB887" s="13">
        <f>[2]国家城池攻打!AL887</f>
        <v>2956987781.9330039</v>
      </c>
      <c r="AC887" s="13">
        <f>[2]国家城池攻打!AM887</f>
        <v>2987523223.6031084</v>
      </c>
      <c r="AD887" s="13">
        <f>[2]国家城池攻打!AN887</f>
        <v>251225618.72759914</v>
      </c>
      <c r="AE887" s="13">
        <f>[2]国家城池攻打!AO887</f>
        <v>47895863.244847894</v>
      </c>
      <c r="AF887" s="13">
        <f>[2]国家城池攻打!AP887</f>
        <v>14210634.743133178</v>
      </c>
      <c r="AG887" s="13">
        <f>[2]国家城池攻打!AQ887</f>
        <v>6257843122.2516928</v>
      </c>
    </row>
    <row r="888" spans="27:33" x14ac:dyDescent="0.2">
      <c r="AA888" s="54">
        <v>885</v>
      </c>
      <c r="AB888" s="13">
        <f>[2]国家城池攻打!AL888</f>
        <v>2956987781.9330039</v>
      </c>
      <c r="AC888" s="13">
        <f>[2]国家城池攻打!AM888</f>
        <v>2987523223.6031084</v>
      </c>
      <c r="AD888" s="13">
        <f>[2]国家城池攻打!AN888</f>
        <v>251225618.72759914</v>
      </c>
      <c r="AE888" s="13">
        <f>[2]国家城池攻打!AO888</f>
        <v>47895863.244847894</v>
      </c>
      <c r="AF888" s="13">
        <f>[2]国家城池攻打!AP888</f>
        <v>14210634.743133178</v>
      </c>
      <c r="AG888" s="13">
        <f>[2]国家城池攻打!AQ888</f>
        <v>6257843122.2516928</v>
      </c>
    </row>
    <row r="889" spans="27:33" x14ac:dyDescent="0.2">
      <c r="AA889" s="54">
        <v>886</v>
      </c>
      <c r="AB889" s="13">
        <f>[2]国家城池攻打!AL889</f>
        <v>2956987781.9330039</v>
      </c>
      <c r="AC889" s="13">
        <f>[2]国家城池攻打!AM889</f>
        <v>2987523223.6031084</v>
      </c>
      <c r="AD889" s="13">
        <f>[2]国家城池攻打!AN889</f>
        <v>251225618.72759914</v>
      </c>
      <c r="AE889" s="13">
        <f>[2]国家城池攻打!AO889</f>
        <v>47895863.244847894</v>
      </c>
      <c r="AF889" s="13">
        <f>[2]国家城池攻打!AP889</f>
        <v>14210634.743133178</v>
      </c>
      <c r="AG889" s="13">
        <f>[2]国家城池攻打!AQ889</f>
        <v>6257843122.2516928</v>
      </c>
    </row>
    <row r="890" spans="27:33" x14ac:dyDescent="0.2">
      <c r="AA890" s="54">
        <v>887</v>
      </c>
      <c r="AB890" s="13">
        <f>[2]国家城池攻打!AL890</f>
        <v>2956987781.9330039</v>
      </c>
      <c r="AC890" s="13">
        <f>[2]国家城池攻打!AM890</f>
        <v>2987523223.6031084</v>
      </c>
      <c r="AD890" s="13">
        <f>[2]国家城池攻打!AN890</f>
        <v>251225618.72759914</v>
      </c>
      <c r="AE890" s="13">
        <f>[2]国家城池攻打!AO890</f>
        <v>47895863.244847894</v>
      </c>
      <c r="AF890" s="13">
        <f>[2]国家城池攻打!AP890</f>
        <v>14210634.743133178</v>
      </c>
      <c r="AG890" s="13">
        <f>[2]国家城池攻打!AQ890</f>
        <v>6257843122.2516928</v>
      </c>
    </row>
    <row r="891" spans="27:33" x14ac:dyDescent="0.2">
      <c r="AA891" s="54">
        <v>888</v>
      </c>
      <c r="AB891" s="13">
        <f>[2]国家城池攻打!AL891</f>
        <v>2956987781.9330039</v>
      </c>
      <c r="AC891" s="13">
        <f>[2]国家城池攻打!AM891</f>
        <v>2987523223.6031084</v>
      </c>
      <c r="AD891" s="13">
        <f>[2]国家城池攻打!AN891</f>
        <v>251225618.72759914</v>
      </c>
      <c r="AE891" s="13">
        <f>[2]国家城池攻打!AO891</f>
        <v>47895863.244847894</v>
      </c>
      <c r="AF891" s="13">
        <f>[2]国家城池攻打!AP891</f>
        <v>14210634.743133178</v>
      </c>
      <c r="AG891" s="13">
        <f>[2]国家城池攻打!AQ891</f>
        <v>6257843122.2516928</v>
      </c>
    </row>
    <row r="892" spans="27:33" x14ac:dyDescent="0.2">
      <c r="AA892" s="54">
        <v>889</v>
      </c>
      <c r="AB892" s="13">
        <f>[2]国家城池攻打!AL892</f>
        <v>2956987781.9330039</v>
      </c>
      <c r="AC892" s="13">
        <f>[2]国家城池攻打!AM892</f>
        <v>2987523223.6031084</v>
      </c>
      <c r="AD892" s="13">
        <f>[2]国家城池攻打!AN892</f>
        <v>251225618.72759914</v>
      </c>
      <c r="AE892" s="13">
        <f>[2]国家城池攻打!AO892</f>
        <v>47895863.244847894</v>
      </c>
      <c r="AF892" s="13">
        <f>[2]国家城池攻打!AP892</f>
        <v>14210634.743133178</v>
      </c>
      <c r="AG892" s="13">
        <f>[2]国家城池攻打!AQ892</f>
        <v>6257843122.2516928</v>
      </c>
    </row>
    <row r="893" spans="27:33" x14ac:dyDescent="0.2">
      <c r="AA893" s="54">
        <v>890</v>
      </c>
      <c r="AB893" s="13">
        <f>[2]国家城池攻打!AL893</f>
        <v>2956987781.9330039</v>
      </c>
      <c r="AC893" s="13">
        <f>[2]国家城池攻打!AM893</f>
        <v>2987523223.6031084</v>
      </c>
      <c r="AD893" s="13">
        <f>[2]国家城池攻打!AN893</f>
        <v>251225618.72759914</v>
      </c>
      <c r="AE893" s="13">
        <f>[2]国家城池攻打!AO893</f>
        <v>47895863.244847894</v>
      </c>
      <c r="AF893" s="13">
        <f>[2]国家城池攻打!AP893</f>
        <v>14210634.743133178</v>
      </c>
      <c r="AG893" s="13">
        <f>[2]国家城池攻打!AQ893</f>
        <v>6257843122.2516928</v>
      </c>
    </row>
    <row r="894" spans="27:33" x14ac:dyDescent="0.2">
      <c r="AA894" s="54">
        <v>891</v>
      </c>
      <c r="AB894" s="13">
        <f>[2]国家城池攻打!AL894</f>
        <v>2956987781.9330039</v>
      </c>
      <c r="AC894" s="13">
        <f>[2]国家城池攻打!AM894</f>
        <v>2987523223.6031084</v>
      </c>
      <c r="AD894" s="13">
        <f>[2]国家城池攻打!AN894</f>
        <v>251225618.72759914</v>
      </c>
      <c r="AE894" s="13">
        <f>[2]国家城池攻打!AO894</f>
        <v>47895863.244847894</v>
      </c>
      <c r="AF894" s="13">
        <f>[2]国家城池攻打!AP894</f>
        <v>14210634.743133178</v>
      </c>
      <c r="AG894" s="13">
        <f>[2]国家城池攻打!AQ894</f>
        <v>6257843122.2516928</v>
      </c>
    </row>
    <row r="895" spans="27:33" x14ac:dyDescent="0.2">
      <c r="AA895" s="54">
        <v>892</v>
      </c>
      <c r="AB895" s="13">
        <f>[2]国家城池攻打!AL895</f>
        <v>2956987781.9330039</v>
      </c>
      <c r="AC895" s="13">
        <f>[2]国家城池攻打!AM895</f>
        <v>2987523223.6031084</v>
      </c>
      <c r="AD895" s="13">
        <f>[2]国家城池攻打!AN895</f>
        <v>251225618.72759914</v>
      </c>
      <c r="AE895" s="13">
        <f>[2]国家城池攻打!AO895</f>
        <v>47895863.244847894</v>
      </c>
      <c r="AF895" s="13">
        <f>[2]国家城池攻打!AP895</f>
        <v>14210634.743133178</v>
      </c>
      <c r="AG895" s="13">
        <f>[2]国家城池攻打!AQ895</f>
        <v>6257843122.2516928</v>
      </c>
    </row>
    <row r="896" spans="27:33" x14ac:dyDescent="0.2">
      <c r="AA896" s="54">
        <v>893</v>
      </c>
      <c r="AB896" s="13">
        <f>[2]国家城池攻打!AL896</f>
        <v>2956987781.9330039</v>
      </c>
      <c r="AC896" s="13">
        <f>[2]国家城池攻打!AM896</f>
        <v>2987523223.6031084</v>
      </c>
      <c r="AD896" s="13">
        <f>[2]国家城池攻打!AN896</f>
        <v>251225618.72759914</v>
      </c>
      <c r="AE896" s="13">
        <f>[2]国家城池攻打!AO896</f>
        <v>47895863.244847894</v>
      </c>
      <c r="AF896" s="13">
        <f>[2]国家城池攻打!AP896</f>
        <v>14210634.743133178</v>
      </c>
      <c r="AG896" s="13">
        <f>[2]国家城池攻打!AQ896</f>
        <v>6257843122.2516928</v>
      </c>
    </row>
    <row r="897" spans="27:33" x14ac:dyDescent="0.2">
      <c r="AA897" s="54">
        <v>894</v>
      </c>
      <c r="AB897" s="13">
        <f>[2]国家城池攻打!AL897</f>
        <v>2956987781.9330039</v>
      </c>
      <c r="AC897" s="13">
        <f>[2]国家城池攻打!AM897</f>
        <v>2987523223.6031084</v>
      </c>
      <c r="AD897" s="13">
        <f>[2]国家城池攻打!AN897</f>
        <v>251225618.72759914</v>
      </c>
      <c r="AE897" s="13">
        <f>[2]国家城池攻打!AO897</f>
        <v>47895863.244847894</v>
      </c>
      <c r="AF897" s="13">
        <f>[2]国家城池攻打!AP897</f>
        <v>14210634.743133178</v>
      </c>
      <c r="AG897" s="13">
        <f>[2]国家城池攻打!AQ897</f>
        <v>6257843122.2516928</v>
      </c>
    </row>
    <row r="898" spans="27:33" x14ac:dyDescent="0.2">
      <c r="AA898" s="54">
        <v>895</v>
      </c>
      <c r="AB898" s="13">
        <f>[2]国家城池攻打!AL898</f>
        <v>2956987781.9330039</v>
      </c>
      <c r="AC898" s="13">
        <f>[2]国家城池攻打!AM898</f>
        <v>2987523223.6031084</v>
      </c>
      <c r="AD898" s="13">
        <f>[2]国家城池攻打!AN898</f>
        <v>251225618.72759914</v>
      </c>
      <c r="AE898" s="13">
        <f>[2]国家城池攻打!AO898</f>
        <v>47895863.244847894</v>
      </c>
      <c r="AF898" s="13">
        <f>[2]国家城池攻打!AP898</f>
        <v>14210634.743133178</v>
      </c>
      <c r="AG898" s="13">
        <f>[2]国家城池攻打!AQ898</f>
        <v>6257843122.2516928</v>
      </c>
    </row>
    <row r="899" spans="27:33" x14ac:dyDescent="0.2">
      <c r="AA899" s="54">
        <v>896</v>
      </c>
      <c r="AB899" s="13">
        <f>[2]国家城池攻打!AL899</f>
        <v>2956987781.9330039</v>
      </c>
      <c r="AC899" s="13">
        <f>[2]国家城池攻打!AM899</f>
        <v>2987523223.6031084</v>
      </c>
      <c r="AD899" s="13">
        <f>[2]国家城池攻打!AN899</f>
        <v>251225618.72759914</v>
      </c>
      <c r="AE899" s="13">
        <f>[2]国家城池攻打!AO899</f>
        <v>47895863.244847894</v>
      </c>
      <c r="AF899" s="13">
        <f>[2]国家城池攻打!AP899</f>
        <v>14210634.743133178</v>
      </c>
      <c r="AG899" s="13">
        <f>[2]国家城池攻打!AQ899</f>
        <v>6257843122.2516928</v>
      </c>
    </row>
    <row r="900" spans="27:33" x14ac:dyDescent="0.2">
      <c r="AA900" s="54">
        <v>897</v>
      </c>
      <c r="AB900" s="13">
        <f>[2]国家城池攻打!AL900</f>
        <v>2956987781.9330039</v>
      </c>
      <c r="AC900" s="13">
        <f>[2]国家城池攻打!AM900</f>
        <v>2987523223.6031084</v>
      </c>
      <c r="AD900" s="13">
        <f>[2]国家城池攻打!AN900</f>
        <v>251225618.72759914</v>
      </c>
      <c r="AE900" s="13">
        <f>[2]国家城池攻打!AO900</f>
        <v>47895863.244847894</v>
      </c>
      <c r="AF900" s="13">
        <f>[2]国家城池攻打!AP900</f>
        <v>14210634.743133178</v>
      </c>
      <c r="AG900" s="13">
        <f>[2]国家城池攻打!AQ900</f>
        <v>6257843122.2516928</v>
      </c>
    </row>
    <row r="901" spans="27:33" x14ac:dyDescent="0.2">
      <c r="AA901" s="54">
        <v>898</v>
      </c>
      <c r="AB901" s="13">
        <f>[2]国家城池攻打!AL901</f>
        <v>2956987781.9330039</v>
      </c>
      <c r="AC901" s="13">
        <f>[2]国家城池攻打!AM901</f>
        <v>2987523223.6031084</v>
      </c>
      <c r="AD901" s="13">
        <f>[2]国家城池攻打!AN901</f>
        <v>251225618.72759914</v>
      </c>
      <c r="AE901" s="13">
        <f>[2]国家城池攻打!AO901</f>
        <v>47895863.244847894</v>
      </c>
      <c r="AF901" s="13">
        <f>[2]国家城池攻打!AP901</f>
        <v>14210634.743133178</v>
      </c>
      <c r="AG901" s="13">
        <f>[2]国家城池攻打!AQ901</f>
        <v>6257843122.2516928</v>
      </c>
    </row>
    <row r="902" spans="27:33" x14ac:dyDescent="0.2">
      <c r="AA902" s="54">
        <v>899</v>
      </c>
      <c r="AB902" s="13">
        <f>[2]国家城池攻打!AL902</f>
        <v>2956987781.9330039</v>
      </c>
      <c r="AC902" s="13">
        <f>[2]国家城池攻打!AM902</f>
        <v>2987523223.6031084</v>
      </c>
      <c r="AD902" s="13">
        <f>[2]国家城池攻打!AN902</f>
        <v>251225618.72759914</v>
      </c>
      <c r="AE902" s="13">
        <f>[2]国家城池攻打!AO902</f>
        <v>47895863.244847894</v>
      </c>
      <c r="AF902" s="13">
        <f>[2]国家城池攻打!AP902</f>
        <v>14210634.743133178</v>
      </c>
      <c r="AG902" s="13">
        <f>[2]国家城池攻打!AQ902</f>
        <v>6257843122.2516928</v>
      </c>
    </row>
    <row r="903" spans="27:33" x14ac:dyDescent="0.2">
      <c r="AA903" s="54">
        <v>900</v>
      </c>
      <c r="AB903" s="13">
        <f>[2]国家城池攻打!AL903</f>
        <v>2956987781.9330039</v>
      </c>
      <c r="AC903" s="13">
        <f>[2]国家城池攻打!AM903</f>
        <v>2987523223.6031084</v>
      </c>
      <c r="AD903" s="13">
        <f>[2]国家城池攻打!AN903</f>
        <v>251225618.72759914</v>
      </c>
      <c r="AE903" s="13">
        <f>[2]国家城池攻打!AO903</f>
        <v>47895863.244847894</v>
      </c>
      <c r="AF903" s="13">
        <f>[2]国家城池攻打!AP903</f>
        <v>14210634.743133178</v>
      </c>
      <c r="AG903" s="13">
        <f>[2]国家城池攻打!AQ903</f>
        <v>6257843122.2516928</v>
      </c>
    </row>
    <row r="904" spans="27:33" x14ac:dyDescent="0.2">
      <c r="AA904" s="54">
        <v>901</v>
      </c>
      <c r="AB904" s="13">
        <f>[2]国家城池攻打!AL904</f>
        <v>2956987781.9330039</v>
      </c>
      <c r="AC904" s="13">
        <f>[2]国家城池攻打!AM904</f>
        <v>2987523223.6031084</v>
      </c>
      <c r="AD904" s="13">
        <f>[2]国家城池攻打!AN904</f>
        <v>251225618.72759914</v>
      </c>
      <c r="AE904" s="13">
        <f>[2]国家城池攻打!AO904</f>
        <v>47895863.244847894</v>
      </c>
      <c r="AF904" s="13">
        <f>[2]国家城池攻打!AP904</f>
        <v>14210634.743133178</v>
      </c>
      <c r="AG904" s="13">
        <f>[2]国家城池攻打!AQ904</f>
        <v>6257843122.2516928</v>
      </c>
    </row>
    <row r="905" spans="27:33" x14ac:dyDescent="0.2">
      <c r="AA905" s="54">
        <v>902</v>
      </c>
      <c r="AB905" s="13">
        <f>[2]国家城池攻打!AL905</f>
        <v>2956987781.9330039</v>
      </c>
      <c r="AC905" s="13">
        <f>[2]国家城池攻打!AM905</f>
        <v>2987523223.6031084</v>
      </c>
      <c r="AD905" s="13">
        <f>[2]国家城池攻打!AN905</f>
        <v>251225618.72759914</v>
      </c>
      <c r="AE905" s="13">
        <f>[2]国家城池攻打!AO905</f>
        <v>47895863.244847894</v>
      </c>
      <c r="AF905" s="13">
        <f>[2]国家城池攻打!AP905</f>
        <v>14210634.743133178</v>
      </c>
      <c r="AG905" s="13">
        <f>[2]国家城池攻打!AQ905</f>
        <v>6257843122.2516928</v>
      </c>
    </row>
    <row r="906" spans="27:33" x14ac:dyDescent="0.2">
      <c r="AA906" s="54">
        <v>903</v>
      </c>
      <c r="AB906" s="13">
        <f>[2]国家城池攻打!AL906</f>
        <v>2956987781.9330039</v>
      </c>
      <c r="AC906" s="13">
        <f>[2]国家城池攻打!AM906</f>
        <v>2987523223.6031084</v>
      </c>
      <c r="AD906" s="13">
        <f>[2]国家城池攻打!AN906</f>
        <v>251225618.72759914</v>
      </c>
      <c r="AE906" s="13">
        <f>[2]国家城池攻打!AO906</f>
        <v>47895863.244847894</v>
      </c>
      <c r="AF906" s="13">
        <f>[2]国家城池攻打!AP906</f>
        <v>14210634.743133178</v>
      </c>
      <c r="AG906" s="13">
        <f>[2]国家城池攻打!AQ906</f>
        <v>6257843122.2516928</v>
      </c>
    </row>
    <row r="907" spans="27:33" x14ac:dyDescent="0.2">
      <c r="AA907" s="54">
        <v>904</v>
      </c>
      <c r="AB907" s="13">
        <f>[2]国家城池攻打!AL907</f>
        <v>2956987781.9330039</v>
      </c>
      <c r="AC907" s="13">
        <f>[2]国家城池攻打!AM907</f>
        <v>2987523223.6031084</v>
      </c>
      <c r="AD907" s="13">
        <f>[2]国家城池攻打!AN907</f>
        <v>251225618.72759914</v>
      </c>
      <c r="AE907" s="13">
        <f>[2]国家城池攻打!AO907</f>
        <v>47895863.244847894</v>
      </c>
      <c r="AF907" s="13">
        <f>[2]国家城池攻打!AP907</f>
        <v>14210634.743133178</v>
      </c>
      <c r="AG907" s="13">
        <f>[2]国家城池攻打!AQ907</f>
        <v>6257843122.2516928</v>
      </c>
    </row>
    <row r="908" spans="27:33" x14ac:dyDescent="0.2">
      <c r="AA908" s="54">
        <v>905</v>
      </c>
      <c r="AB908" s="13">
        <f>[2]国家城池攻打!AL908</f>
        <v>2956987781.9330039</v>
      </c>
      <c r="AC908" s="13">
        <f>[2]国家城池攻打!AM908</f>
        <v>2987523223.6031084</v>
      </c>
      <c r="AD908" s="13">
        <f>[2]国家城池攻打!AN908</f>
        <v>251225618.72759914</v>
      </c>
      <c r="AE908" s="13">
        <f>[2]国家城池攻打!AO908</f>
        <v>47895863.244847894</v>
      </c>
      <c r="AF908" s="13">
        <f>[2]国家城池攻打!AP908</f>
        <v>14210634.743133178</v>
      </c>
      <c r="AG908" s="13">
        <f>[2]国家城池攻打!AQ908</f>
        <v>6257843122.2516928</v>
      </c>
    </row>
    <row r="909" spans="27:33" x14ac:dyDescent="0.2">
      <c r="AA909" s="54">
        <v>906</v>
      </c>
      <c r="AB909" s="13">
        <f>[2]国家城池攻打!AL909</f>
        <v>2956987781.9330039</v>
      </c>
      <c r="AC909" s="13">
        <f>[2]国家城池攻打!AM909</f>
        <v>2987523223.6031084</v>
      </c>
      <c r="AD909" s="13">
        <f>[2]国家城池攻打!AN909</f>
        <v>251225618.72759914</v>
      </c>
      <c r="AE909" s="13">
        <f>[2]国家城池攻打!AO909</f>
        <v>47895863.244847894</v>
      </c>
      <c r="AF909" s="13">
        <f>[2]国家城池攻打!AP909</f>
        <v>14210634.743133178</v>
      </c>
      <c r="AG909" s="13">
        <f>[2]国家城池攻打!AQ909</f>
        <v>6257843122.2516928</v>
      </c>
    </row>
    <row r="910" spans="27:33" x14ac:dyDescent="0.2">
      <c r="AA910" s="54">
        <v>907</v>
      </c>
      <c r="AB910" s="13">
        <f>[2]国家城池攻打!AL910</f>
        <v>2956987781.9330039</v>
      </c>
      <c r="AC910" s="13">
        <f>[2]国家城池攻打!AM910</f>
        <v>2987523223.6031084</v>
      </c>
      <c r="AD910" s="13">
        <f>[2]国家城池攻打!AN910</f>
        <v>251225618.72759914</v>
      </c>
      <c r="AE910" s="13">
        <f>[2]国家城池攻打!AO910</f>
        <v>47895863.244847894</v>
      </c>
      <c r="AF910" s="13">
        <f>[2]国家城池攻打!AP910</f>
        <v>14210634.743133178</v>
      </c>
      <c r="AG910" s="13">
        <f>[2]国家城池攻打!AQ910</f>
        <v>6257843122.2516928</v>
      </c>
    </row>
    <row r="911" spans="27:33" x14ac:dyDescent="0.2">
      <c r="AA911" s="54">
        <v>908</v>
      </c>
      <c r="AB911" s="13">
        <f>[2]国家城池攻打!AL911</f>
        <v>2956987781.9330039</v>
      </c>
      <c r="AC911" s="13">
        <f>[2]国家城池攻打!AM911</f>
        <v>2987523223.6031084</v>
      </c>
      <c r="AD911" s="13">
        <f>[2]国家城池攻打!AN911</f>
        <v>251225618.72759914</v>
      </c>
      <c r="AE911" s="13">
        <f>[2]国家城池攻打!AO911</f>
        <v>47895863.244847894</v>
      </c>
      <c r="AF911" s="13">
        <f>[2]国家城池攻打!AP911</f>
        <v>14210634.743133178</v>
      </c>
      <c r="AG911" s="13">
        <f>[2]国家城池攻打!AQ911</f>
        <v>6257843122.2516928</v>
      </c>
    </row>
    <row r="912" spans="27:33" x14ac:dyDescent="0.2">
      <c r="AA912" s="54">
        <v>909</v>
      </c>
      <c r="AB912" s="13">
        <f>[2]国家城池攻打!AL912</f>
        <v>2956987781.9330039</v>
      </c>
      <c r="AC912" s="13">
        <f>[2]国家城池攻打!AM912</f>
        <v>2987523223.6031084</v>
      </c>
      <c r="AD912" s="13">
        <f>[2]国家城池攻打!AN912</f>
        <v>251225618.72759914</v>
      </c>
      <c r="AE912" s="13">
        <f>[2]国家城池攻打!AO912</f>
        <v>47895863.244847894</v>
      </c>
      <c r="AF912" s="13">
        <f>[2]国家城池攻打!AP912</f>
        <v>14210634.743133178</v>
      </c>
      <c r="AG912" s="13">
        <f>[2]国家城池攻打!AQ912</f>
        <v>6257843122.2516928</v>
      </c>
    </row>
    <row r="913" spans="27:33" x14ac:dyDescent="0.2">
      <c r="AA913" s="54">
        <v>910</v>
      </c>
      <c r="AB913" s="13">
        <f>[2]国家城池攻打!AL913</f>
        <v>2956987781.9330039</v>
      </c>
      <c r="AC913" s="13">
        <f>[2]国家城池攻打!AM913</f>
        <v>2987523223.6031084</v>
      </c>
      <c r="AD913" s="13">
        <f>[2]国家城池攻打!AN913</f>
        <v>251225618.72759914</v>
      </c>
      <c r="AE913" s="13">
        <f>[2]国家城池攻打!AO913</f>
        <v>47895863.244847894</v>
      </c>
      <c r="AF913" s="13">
        <f>[2]国家城池攻打!AP913</f>
        <v>14210634.743133178</v>
      </c>
      <c r="AG913" s="13">
        <f>[2]国家城池攻打!AQ913</f>
        <v>6257843122.2516928</v>
      </c>
    </row>
    <row r="914" spans="27:33" x14ac:dyDescent="0.2">
      <c r="AA914" s="54">
        <v>911</v>
      </c>
      <c r="AB914" s="13">
        <f>[2]国家城池攻打!AL914</f>
        <v>2956987781.9330039</v>
      </c>
      <c r="AC914" s="13">
        <f>[2]国家城池攻打!AM914</f>
        <v>2987523223.6031084</v>
      </c>
      <c r="AD914" s="13">
        <f>[2]国家城池攻打!AN914</f>
        <v>251225618.72759914</v>
      </c>
      <c r="AE914" s="13">
        <f>[2]国家城池攻打!AO914</f>
        <v>47895863.244847894</v>
      </c>
      <c r="AF914" s="13">
        <f>[2]国家城池攻打!AP914</f>
        <v>14210634.743133178</v>
      </c>
      <c r="AG914" s="13">
        <f>[2]国家城池攻打!AQ914</f>
        <v>6257843122.2516928</v>
      </c>
    </row>
    <row r="915" spans="27:33" x14ac:dyDescent="0.2">
      <c r="AA915" s="54">
        <v>912</v>
      </c>
      <c r="AB915" s="13">
        <f>[2]国家城池攻打!AL915</f>
        <v>2956987781.9330039</v>
      </c>
      <c r="AC915" s="13">
        <f>[2]国家城池攻打!AM915</f>
        <v>2987523223.6031084</v>
      </c>
      <c r="AD915" s="13">
        <f>[2]国家城池攻打!AN915</f>
        <v>251225618.72759914</v>
      </c>
      <c r="AE915" s="13">
        <f>[2]国家城池攻打!AO915</f>
        <v>47895863.244847894</v>
      </c>
      <c r="AF915" s="13">
        <f>[2]国家城池攻打!AP915</f>
        <v>14210634.743133178</v>
      </c>
      <c r="AG915" s="13">
        <f>[2]国家城池攻打!AQ915</f>
        <v>6257843122.2516928</v>
      </c>
    </row>
    <row r="916" spans="27:33" x14ac:dyDescent="0.2">
      <c r="AA916" s="54">
        <v>913</v>
      </c>
      <c r="AB916" s="13">
        <f>[2]国家城池攻打!AL916</f>
        <v>2956987781.9330039</v>
      </c>
      <c r="AC916" s="13">
        <f>[2]国家城池攻打!AM916</f>
        <v>2987523223.6031084</v>
      </c>
      <c r="AD916" s="13">
        <f>[2]国家城池攻打!AN916</f>
        <v>251225618.72759914</v>
      </c>
      <c r="AE916" s="13">
        <f>[2]国家城池攻打!AO916</f>
        <v>47895863.244847894</v>
      </c>
      <c r="AF916" s="13">
        <f>[2]国家城池攻打!AP916</f>
        <v>14210634.743133178</v>
      </c>
      <c r="AG916" s="13">
        <f>[2]国家城池攻打!AQ916</f>
        <v>6257843122.2516928</v>
      </c>
    </row>
    <row r="917" spans="27:33" x14ac:dyDescent="0.2">
      <c r="AA917" s="54">
        <v>914</v>
      </c>
      <c r="AB917" s="13">
        <f>[2]国家城池攻打!AL917</f>
        <v>2956987781.9330039</v>
      </c>
      <c r="AC917" s="13">
        <f>[2]国家城池攻打!AM917</f>
        <v>2987523223.6031084</v>
      </c>
      <c r="AD917" s="13">
        <f>[2]国家城池攻打!AN917</f>
        <v>251225618.72759914</v>
      </c>
      <c r="AE917" s="13">
        <f>[2]国家城池攻打!AO917</f>
        <v>47895863.244847894</v>
      </c>
      <c r="AF917" s="13">
        <f>[2]国家城池攻打!AP917</f>
        <v>14210634.743133178</v>
      </c>
      <c r="AG917" s="13">
        <f>[2]国家城池攻打!AQ917</f>
        <v>6257843122.2516928</v>
      </c>
    </row>
    <row r="918" spans="27:33" x14ac:dyDescent="0.2">
      <c r="AA918" s="54">
        <v>915</v>
      </c>
      <c r="AB918" s="13">
        <f>[2]国家城池攻打!AL918</f>
        <v>2956987781.9330039</v>
      </c>
      <c r="AC918" s="13">
        <f>[2]国家城池攻打!AM918</f>
        <v>2987523223.6031084</v>
      </c>
      <c r="AD918" s="13">
        <f>[2]国家城池攻打!AN918</f>
        <v>251225618.72759914</v>
      </c>
      <c r="AE918" s="13">
        <f>[2]国家城池攻打!AO918</f>
        <v>47895863.244847894</v>
      </c>
      <c r="AF918" s="13">
        <f>[2]国家城池攻打!AP918</f>
        <v>14210634.743133178</v>
      </c>
      <c r="AG918" s="13">
        <f>[2]国家城池攻打!AQ918</f>
        <v>6257843122.2516928</v>
      </c>
    </row>
    <row r="919" spans="27:33" x14ac:dyDescent="0.2">
      <c r="AA919" s="54">
        <v>916</v>
      </c>
      <c r="AB919" s="13">
        <f>[2]国家城池攻打!AL919</f>
        <v>2956987781.9330039</v>
      </c>
      <c r="AC919" s="13">
        <f>[2]国家城池攻打!AM919</f>
        <v>2987523223.6031084</v>
      </c>
      <c r="AD919" s="13">
        <f>[2]国家城池攻打!AN919</f>
        <v>251225618.72759914</v>
      </c>
      <c r="AE919" s="13">
        <f>[2]国家城池攻打!AO919</f>
        <v>47895863.244847894</v>
      </c>
      <c r="AF919" s="13">
        <f>[2]国家城池攻打!AP919</f>
        <v>14210634.743133178</v>
      </c>
      <c r="AG919" s="13">
        <f>[2]国家城池攻打!AQ919</f>
        <v>6257843122.2516928</v>
      </c>
    </row>
    <row r="920" spans="27:33" x14ac:dyDescent="0.2">
      <c r="AA920" s="54">
        <v>917</v>
      </c>
      <c r="AB920" s="13">
        <f>[2]国家城池攻打!AL920</f>
        <v>2956987781.9330039</v>
      </c>
      <c r="AC920" s="13">
        <f>[2]国家城池攻打!AM920</f>
        <v>2987523223.6031084</v>
      </c>
      <c r="AD920" s="13">
        <f>[2]国家城池攻打!AN920</f>
        <v>251225618.72759914</v>
      </c>
      <c r="AE920" s="13">
        <f>[2]国家城池攻打!AO920</f>
        <v>47895863.244847894</v>
      </c>
      <c r="AF920" s="13">
        <f>[2]国家城池攻打!AP920</f>
        <v>14210634.743133178</v>
      </c>
      <c r="AG920" s="13">
        <f>[2]国家城池攻打!AQ920</f>
        <v>6257843122.2516928</v>
      </c>
    </row>
    <row r="921" spans="27:33" x14ac:dyDescent="0.2">
      <c r="AA921" s="54">
        <v>918</v>
      </c>
      <c r="AB921" s="13">
        <f>[2]国家城池攻打!AL921</f>
        <v>2956987781.9330039</v>
      </c>
      <c r="AC921" s="13">
        <f>[2]国家城池攻打!AM921</f>
        <v>2987523223.6031084</v>
      </c>
      <c r="AD921" s="13">
        <f>[2]国家城池攻打!AN921</f>
        <v>251225618.72759914</v>
      </c>
      <c r="AE921" s="13">
        <f>[2]国家城池攻打!AO921</f>
        <v>47895863.244847894</v>
      </c>
      <c r="AF921" s="13">
        <f>[2]国家城池攻打!AP921</f>
        <v>14210634.743133178</v>
      </c>
      <c r="AG921" s="13">
        <f>[2]国家城池攻打!AQ921</f>
        <v>6257843122.2516928</v>
      </c>
    </row>
    <row r="922" spans="27:33" x14ac:dyDescent="0.2">
      <c r="AA922" s="54">
        <v>919</v>
      </c>
      <c r="AB922" s="13">
        <f>[2]国家城池攻打!AL922</f>
        <v>2956987781.9330039</v>
      </c>
      <c r="AC922" s="13">
        <f>[2]国家城池攻打!AM922</f>
        <v>2987523223.6031084</v>
      </c>
      <c r="AD922" s="13">
        <f>[2]国家城池攻打!AN922</f>
        <v>251225618.72759914</v>
      </c>
      <c r="AE922" s="13">
        <f>[2]国家城池攻打!AO922</f>
        <v>47895863.244847894</v>
      </c>
      <c r="AF922" s="13">
        <f>[2]国家城池攻打!AP922</f>
        <v>14210634.743133178</v>
      </c>
      <c r="AG922" s="13">
        <f>[2]国家城池攻打!AQ922</f>
        <v>6257843122.2516928</v>
      </c>
    </row>
    <row r="923" spans="27:33" x14ac:dyDescent="0.2">
      <c r="AA923" s="54">
        <v>920</v>
      </c>
      <c r="AB923" s="13">
        <f>[2]国家城池攻打!AL923</f>
        <v>2956987781.9330039</v>
      </c>
      <c r="AC923" s="13">
        <f>[2]国家城池攻打!AM923</f>
        <v>2987523223.6031084</v>
      </c>
      <c r="AD923" s="13">
        <f>[2]国家城池攻打!AN923</f>
        <v>251225618.72759914</v>
      </c>
      <c r="AE923" s="13">
        <f>[2]国家城池攻打!AO923</f>
        <v>47895863.244847894</v>
      </c>
      <c r="AF923" s="13">
        <f>[2]国家城池攻打!AP923</f>
        <v>14210634.743133178</v>
      </c>
      <c r="AG923" s="13">
        <f>[2]国家城池攻打!AQ923</f>
        <v>6257843122.2516928</v>
      </c>
    </row>
    <row r="924" spans="27:33" x14ac:dyDescent="0.2">
      <c r="AA924" s="54">
        <v>921</v>
      </c>
      <c r="AB924" s="13">
        <f>[2]国家城池攻打!AL924</f>
        <v>2956987781.9330039</v>
      </c>
      <c r="AC924" s="13">
        <f>[2]国家城池攻打!AM924</f>
        <v>2987523223.6031084</v>
      </c>
      <c r="AD924" s="13">
        <f>[2]国家城池攻打!AN924</f>
        <v>251225618.72759914</v>
      </c>
      <c r="AE924" s="13">
        <f>[2]国家城池攻打!AO924</f>
        <v>47895863.244847894</v>
      </c>
      <c r="AF924" s="13">
        <f>[2]国家城池攻打!AP924</f>
        <v>14210634.743133178</v>
      </c>
      <c r="AG924" s="13">
        <f>[2]国家城池攻打!AQ924</f>
        <v>6257843122.2516928</v>
      </c>
    </row>
    <row r="925" spans="27:33" x14ac:dyDescent="0.2">
      <c r="AA925" s="54">
        <v>922</v>
      </c>
      <c r="AB925" s="13">
        <f>[2]国家城池攻打!AL925</f>
        <v>2956987781.9330039</v>
      </c>
      <c r="AC925" s="13">
        <f>[2]国家城池攻打!AM925</f>
        <v>2987523223.6031084</v>
      </c>
      <c r="AD925" s="13">
        <f>[2]国家城池攻打!AN925</f>
        <v>251225618.72759914</v>
      </c>
      <c r="AE925" s="13">
        <f>[2]国家城池攻打!AO925</f>
        <v>47895863.244847894</v>
      </c>
      <c r="AF925" s="13">
        <f>[2]国家城池攻打!AP925</f>
        <v>14210634.743133178</v>
      </c>
      <c r="AG925" s="13">
        <f>[2]国家城池攻打!AQ925</f>
        <v>6257843122.2516928</v>
      </c>
    </row>
    <row r="926" spans="27:33" x14ac:dyDescent="0.2">
      <c r="AA926" s="54">
        <v>923</v>
      </c>
      <c r="AB926" s="13">
        <f>[2]国家城池攻打!AL926</f>
        <v>2956987781.9330039</v>
      </c>
      <c r="AC926" s="13">
        <f>[2]国家城池攻打!AM926</f>
        <v>2987523223.6031084</v>
      </c>
      <c r="AD926" s="13">
        <f>[2]国家城池攻打!AN926</f>
        <v>251225618.72759914</v>
      </c>
      <c r="AE926" s="13">
        <f>[2]国家城池攻打!AO926</f>
        <v>47895863.244847894</v>
      </c>
      <c r="AF926" s="13">
        <f>[2]国家城池攻打!AP926</f>
        <v>14210634.743133178</v>
      </c>
      <c r="AG926" s="13">
        <f>[2]国家城池攻打!AQ926</f>
        <v>6257843122.2516928</v>
      </c>
    </row>
    <row r="927" spans="27:33" x14ac:dyDescent="0.2">
      <c r="AA927" s="54">
        <v>924</v>
      </c>
      <c r="AB927" s="13">
        <f>[2]国家城池攻打!AL927</f>
        <v>2956987781.9330039</v>
      </c>
      <c r="AC927" s="13">
        <f>[2]国家城池攻打!AM927</f>
        <v>2987523223.6031084</v>
      </c>
      <c r="AD927" s="13">
        <f>[2]国家城池攻打!AN927</f>
        <v>251225618.72759914</v>
      </c>
      <c r="AE927" s="13">
        <f>[2]国家城池攻打!AO927</f>
        <v>47895863.244847894</v>
      </c>
      <c r="AF927" s="13">
        <f>[2]国家城池攻打!AP927</f>
        <v>14210634.743133178</v>
      </c>
      <c r="AG927" s="13">
        <f>[2]国家城池攻打!AQ927</f>
        <v>6257843122.2516928</v>
      </c>
    </row>
    <row r="928" spans="27:33" x14ac:dyDescent="0.2">
      <c r="AA928" s="54">
        <v>925</v>
      </c>
      <c r="AB928" s="13">
        <f>[2]国家城池攻打!AL928</f>
        <v>2956987781.9330039</v>
      </c>
      <c r="AC928" s="13">
        <f>[2]国家城池攻打!AM928</f>
        <v>2987523223.6031084</v>
      </c>
      <c r="AD928" s="13">
        <f>[2]国家城池攻打!AN928</f>
        <v>251225618.72759914</v>
      </c>
      <c r="AE928" s="13">
        <f>[2]国家城池攻打!AO928</f>
        <v>47895863.244847894</v>
      </c>
      <c r="AF928" s="13">
        <f>[2]国家城池攻打!AP928</f>
        <v>14210634.743133178</v>
      </c>
      <c r="AG928" s="13">
        <f>[2]国家城池攻打!AQ928</f>
        <v>6257843122.2516928</v>
      </c>
    </row>
    <row r="929" spans="27:33" x14ac:dyDescent="0.2">
      <c r="AA929" s="54">
        <v>926</v>
      </c>
      <c r="AB929" s="13">
        <f>[2]国家城池攻打!AL929</f>
        <v>2956987781.9330039</v>
      </c>
      <c r="AC929" s="13">
        <f>[2]国家城池攻打!AM929</f>
        <v>2987523223.6031084</v>
      </c>
      <c r="AD929" s="13">
        <f>[2]国家城池攻打!AN929</f>
        <v>251225618.72759914</v>
      </c>
      <c r="AE929" s="13">
        <f>[2]国家城池攻打!AO929</f>
        <v>47895863.244847894</v>
      </c>
      <c r="AF929" s="13">
        <f>[2]国家城池攻打!AP929</f>
        <v>14210634.743133178</v>
      </c>
      <c r="AG929" s="13">
        <f>[2]国家城池攻打!AQ929</f>
        <v>6257843122.2516928</v>
      </c>
    </row>
    <row r="930" spans="27:33" x14ac:dyDescent="0.2">
      <c r="AA930" s="54">
        <v>927</v>
      </c>
      <c r="AB930" s="13">
        <f>[2]国家城池攻打!AL930</f>
        <v>2956987781.9330039</v>
      </c>
      <c r="AC930" s="13">
        <f>[2]国家城池攻打!AM930</f>
        <v>2987523223.6031084</v>
      </c>
      <c r="AD930" s="13">
        <f>[2]国家城池攻打!AN930</f>
        <v>251225618.72759914</v>
      </c>
      <c r="AE930" s="13">
        <f>[2]国家城池攻打!AO930</f>
        <v>47895863.244847894</v>
      </c>
      <c r="AF930" s="13">
        <f>[2]国家城池攻打!AP930</f>
        <v>14210634.743133178</v>
      </c>
      <c r="AG930" s="13">
        <f>[2]国家城池攻打!AQ930</f>
        <v>6257843122.2516928</v>
      </c>
    </row>
    <row r="931" spans="27:33" x14ac:dyDescent="0.2">
      <c r="AA931" s="54">
        <v>928</v>
      </c>
      <c r="AB931" s="13">
        <f>[2]国家城池攻打!AL931</f>
        <v>2956987781.9330039</v>
      </c>
      <c r="AC931" s="13">
        <f>[2]国家城池攻打!AM931</f>
        <v>2987523223.6031084</v>
      </c>
      <c r="AD931" s="13">
        <f>[2]国家城池攻打!AN931</f>
        <v>251225618.72759914</v>
      </c>
      <c r="AE931" s="13">
        <f>[2]国家城池攻打!AO931</f>
        <v>47895863.244847894</v>
      </c>
      <c r="AF931" s="13">
        <f>[2]国家城池攻打!AP931</f>
        <v>14210634.743133178</v>
      </c>
      <c r="AG931" s="13">
        <f>[2]国家城池攻打!AQ931</f>
        <v>6257843122.2516928</v>
      </c>
    </row>
    <row r="932" spans="27:33" x14ac:dyDescent="0.2">
      <c r="AA932" s="54">
        <v>929</v>
      </c>
      <c r="AB932" s="13">
        <f>[2]国家城池攻打!AL932</f>
        <v>2956987781.9330039</v>
      </c>
      <c r="AC932" s="13">
        <f>[2]国家城池攻打!AM932</f>
        <v>2987523223.6031084</v>
      </c>
      <c r="AD932" s="13">
        <f>[2]国家城池攻打!AN932</f>
        <v>251225618.72759914</v>
      </c>
      <c r="AE932" s="13">
        <f>[2]国家城池攻打!AO932</f>
        <v>47895863.244847894</v>
      </c>
      <c r="AF932" s="13">
        <f>[2]国家城池攻打!AP932</f>
        <v>14210634.743133178</v>
      </c>
      <c r="AG932" s="13">
        <f>[2]国家城池攻打!AQ932</f>
        <v>6257843122.2516928</v>
      </c>
    </row>
    <row r="933" spans="27:33" x14ac:dyDescent="0.2">
      <c r="AA933" s="54">
        <v>930</v>
      </c>
      <c r="AB933" s="13">
        <f>[2]国家城池攻打!AL933</f>
        <v>2956987781.9330039</v>
      </c>
      <c r="AC933" s="13">
        <f>[2]国家城池攻打!AM933</f>
        <v>2987523223.6031084</v>
      </c>
      <c r="AD933" s="13">
        <f>[2]国家城池攻打!AN933</f>
        <v>251225618.72759914</v>
      </c>
      <c r="AE933" s="13">
        <f>[2]国家城池攻打!AO933</f>
        <v>47895863.244847894</v>
      </c>
      <c r="AF933" s="13">
        <f>[2]国家城池攻打!AP933</f>
        <v>14210634.743133178</v>
      </c>
      <c r="AG933" s="13">
        <f>[2]国家城池攻打!AQ933</f>
        <v>6257843122.2516928</v>
      </c>
    </row>
    <row r="934" spans="27:33" x14ac:dyDescent="0.2">
      <c r="AA934" s="54">
        <v>931</v>
      </c>
      <c r="AB934" s="13">
        <f>[2]国家城池攻打!AL934</f>
        <v>2956987781.9330039</v>
      </c>
      <c r="AC934" s="13">
        <f>[2]国家城池攻打!AM934</f>
        <v>2987523223.6031084</v>
      </c>
      <c r="AD934" s="13">
        <f>[2]国家城池攻打!AN934</f>
        <v>251225618.72759914</v>
      </c>
      <c r="AE934" s="13">
        <f>[2]国家城池攻打!AO934</f>
        <v>47895863.244847894</v>
      </c>
      <c r="AF934" s="13">
        <f>[2]国家城池攻打!AP934</f>
        <v>14210634.743133178</v>
      </c>
      <c r="AG934" s="13">
        <f>[2]国家城池攻打!AQ934</f>
        <v>6257843122.2516928</v>
      </c>
    </row>
    <row r="935" spans="27:33" x14ac:dyDescent="0.2">
      <c r="AA935" s="54">
        <v>932</v>
      </c>
      <c r="AB935" s="13">
        <f>[2]国家城池攻打!AL935</f>
        <v>2956987781.9330039</v>
      </c>
      <c r="AC935" s="13">
        <f>[2]国家城池攻打!AM935</f>
        <v>2987523223.6031084</v>
      </c>
      <c r="AD935" s="13">
        <f>[2]国家城池攻打!AN935</f>
        <v>251225618.72759914</v>
      </c>
      <c r="AE935" s="13">
        <f>[2]国家城池攻打!AO935</f>
        <v>47895863.244847894</v>
      </c>
      <c r="AF935" s="13">
        <f>[2]国家城池攻打!AP935</f>
        <v>14210634.743133178</v>
      </c>
      <c r="AG935" s="13">
        <f>[2]国家城池攻打!AQ935</f>
        <v>6257843122.2516928</v>
      </c>
    </row>
    <row r="936" spans="27:33" x14ac:dyDescent="0.2">
      <c r="AA936" s="54">
        <v>933</v>
      </c>
      <c r="AB936" s="13">
        <f>[2]国家城池攻打!AL936</f>
        <v>2956987781.9330039</v>
      </c>
      <c r="AC936" s="13">
        <f>[2]国家城池攻打!AM936</f>
        <v>2987523223.6031084</v>
      </c>
      <c r="AD936" s="13">
        <f>[2]国家城池攻打!AN936</f>
        <v>251225618.72759914</v>
      </c>
      <c r="AE936" s="13">
        <f>[2]国家城池攻打!AO936</f>
        <v>47895863.244847894</v>
      </c>
      <c r="AF936" s="13">
        <f>[2]国家城池攻打!AP936</f>
        <v>14210634.743133178</v>
      </c>
      <c r="AG936" s="13">
        <f>[2]国家城池攻打!AQ936</f>
        <v>6257843122.2516928</v>
      </c>
    </row>
    <row r="937" spans="27:33" x14ac:dyDescent="0.2">
      <c r="AA937" s="54">
        <v>934</v>
      </c>
      <c r="AB937" s="13">
        <f>[2]国家城池攻打!AL937</f>
        <v>2956987781.9330039</v>
      </c>
      <c r="AC937" s="13">
        <f>[2]国家城池攻打!AM937</f>
        <v>2987523223.6031084</v>
      </c>
      <c r="AD937" s="13">
        <f>[2]国家城池攻打!AN937</f>
        <v>251225618.72759914</v>
      </c>
      <c r="AE937" s="13">
        <f>[2]国家城池攻打!AO937</f>
        <v>47895863.244847894</v>
      </c>
      <c r="AF937" s="13">
        <f>[2]国家城池攻打!AP937</f>
        <v>14210634.743133178</v>
      </c>
      <c r="AG937" s="13">
        <f>[2]国家城池攻打!AQ937</f>
        <v>6257843122.2516928</v>
      </c>
    </row>
    <row r="938" spans="27:33" x14ac:dyDescent="0.2">
      <c r="AA938" s="54">
        <v>935</v>
      </c>
      <c r="AB938" s="13">
        <f>[2]国家城池攻打!AL938</f>
        <v>2956987781.9330039</v>
      </c>
      <c r="AC938" s="13">
        <f>[2]国家城池攻打!AM938</f>
        <v>2987523223.6031084</v>
      </c>
      <c r="AD938" s="13">
        <f>[2]国家城池攻打!AN938</f>
        <v>251225618.72759914</v>
      </c>
      <c r="AE938" s="13">
        <f>[2]国家城池攻打!AO938</f>
        <v>47895863.244847894</v>
      </c>
      <c r="AF938" s="13">
        <f>[2]国家城池攻打!AP938</f>
        <v>14210634.743133178</v>
      </c>
      <c r="AG938" s="13">
        <f>[2]国家城池攻打!AQ938</f>
        <v>6257843122.2516928</v>
      </c>
    </row>
    <row r="939" spans="27:33" x14ac:dyDescent="0.2">
      <c r="AA939" s="54">
        <v>936</v>
      </c>
      <c r="AB939" s="13">
        <f>[2]国家城池攻打!AL939</f>
        <v>2956987781.9330039</v>
      </c>
      <c r="AC939" s="13">
        <f>[2]国家城池攻打!AM939</f>
        <v>2987523223.6031084</v>
      </c>
      <c r="AD939" s="13">
        <f>[2]国家城池攻打!AN939</f>
        <v>251225618.72759914</v>
      </c>
      <c r="AE939" s="13">
        <f>[2]国家城池攻打!AO939</f>
        <v>47895863.244847894</v>
      </c>
      <c r="AF939" s="13">
        <f>[2]国家城池攻打!AP939</f>
        <v>14210634.743133178</v>
      </c>
      <c r="AG939" s="13">
        <f>[2]国家城池攻打!AQ939</f>
        <v>6257843122.2516928</v>
      </c>
    </row>
    <row r="940" spans="27:33" x14ac:dyDescent="0.2">
      <c r="AA940" s="54">
        <v>937</v>
      </c>
      <c r="AB940" s="13">
        <f>[2]国家城池攻打!AL940</f>
        <v>2956987781.9330039</v>
      </c>
      <c r="AC940" s="13">
        <f>[2]国家城池攻打!AM940</f>
        <v>2987523223.6031084</v>
      </c>
      <c r="AD940" s="13">
        <f>[2]国家城池攻打!AN940</f>
        <v>251225618.72759914</v>
      </c>
      <c r="AE940" s="13">
        <f>[2]国家城池攻打!AO940</f>
        <v>47895863.244847894</v>
      </c>
      <c r="AF940" s="13">
        <f>[2]国家城池攻打!AP940</f>
        <v>14210634.743133178</v>
      </c>
      <c r="AG940" s="13">
        <f>[2]国家城池攻打!AQ940</f>
        <v>6257843122.2516928</v>
      </c>
    </row>
    <row r="941" spans="27:33" x14ac:dyDescent="0.2">
      <c r="AA941" s="54">
        <v>938</v>
      </c>
      <c r="AB941" s="13">
        <f>[2]国家城池攻打!AL941</f>
        <v>2956987781.9330039</v>
      </c>
      <c r="AC941" s="13">
        <f>[2]国家城池攻打!AM941</f>
        <v>2987523223.6031084</v>
      </c>
      <c r="AD941" s="13">
        <f>[2]国家城池攻打!AN941</f>
        <v>251225618.72759914</v>
      </c>
      <c r="AE941" s="13">
        <f>[2]国家城池攻打!AO941</f>
        <v>47895863.244847894</v>
      </c>
      <c r="AF941" s="13">
        <f>[2]国家城池攻打!AP941</f>
        <v>14210634.743133178</v>
      </c>
      <c r="AG941" s="13">
        <f>[2]国家城池攻打!AQ941</f>
        <v>6257843122.2516928</v>
      </c>
    </row>
    <row r="942" spans="27:33" x14ac:dyDescent="0.2">
      <c r="AA942" s="54">
        <v>939</v>
      </c>
      <c r="AB942" s="13">
        <f>[2]国家城池攻打!AL942</f>
        <v>2956987781.9330039</v>
      </c>
      <c r="AC942" s="13">
        <f>[2]国家城池攻打!AM942</f>
        <v>2987523223.6031084</v>
      </c>
      <c r="AD942" s="13">
        <f>[2]国家城池攻打!AN942</f>
        <v>251225618.72759914</v>
      </c>
      <c r="AE942" s="13">
        <f>[2]国家城池攻打!AO942</f>
        <v>47895863.244847894</v>
      </c>
      <c r="AF942" s="13">
        <f>[2]国家城池攻打!AP942</f>
        <v>14210634.743133178</v>
      </c>
      <c r="AG942" s="13">
        <f>[2]国家城池攻打!AQ942</f>
        <v>6257843122.2516928</v>
      </c>
    </row>
    <row r="943" spans="27:33" x14ac:dyDescent="0.2">
      <c r="AA943" s="54">
        <v>940</v>
      </c>
      <c r="AB943" s="13">
        <f>[2]国家城池攻打!AL943</f>
        <v>2956987781.9330039</v>
      </c>
      <c r="AC943" s="13">
        <f>[2]国家城池攻打!AM943</f>
        <v>2987523223.6031084</v>
      </c>
      <c r="AD943" s="13">
        <f>[2]国家城池攻打!AN943</f>
        <v>251225618.72759914</v>
      </c>
      <c r="AE943" s="13">
        <f>[2]国家城池攻打!AO943</f>
        <v>47895863.244847894</v>
      </c>
      <c r="AF943" s="13">
        <f>[2]国家城池攻打!AP943</f>
        <v>14210634.743133178</v>
      </c>
      <c r="AG943" s="13">
        <f>[2]国家城池攻打!AQ943</f>
        <v>6257843122.2516928</v>
      </c>
    </row>
    <row r="944" spans="27:33" x14ac:dyDescent="0.2">
      <c r="AA944" s="54">
        <v>941</v>
      </c>
      <c r="AB944" s="13">
        <f>[2]国家城池攻打!AL944</f>
        <v>2956987781.9330039</v>
      </c>
      <c r="AC944" s="13">
        <f>[2]国家城池攻打!AM944</f>
        <v>2987523223.6031084</v>
      </c>
      <c r="AD944" s="13">
        <f>[2]国家城池攻打!AN944</f>
        <v>251225618.72759914</v>
      </c>
      <c r="AE944" s="13">
        <f>[2]国家城池攻打!AO944</f>
        <v>47895863.244847894</v>
      </c>
      <c r="AF944" s="13">
        <f>[2]国家城池攻打!AP944</f>
        <v>14210634.743133178</v>
      </c>
      <c r="AG944" s="13">
        <f>[2]国家城池攻打!AQ944</f>
        <v>6257843122.2516928</v>
      </c>
    </row>
    <row r="945" spans="27:33" x14ac:dyDescent="0.2">
      <c r="AA945" s="54">
        <v>942</v>
      </c>
      <c r="AB945" s="13">
        <f>[2]国家城池攻打!AL945</f>
        <v>2956987781.9330039</v>
      </c>
      <c r="AC945" s="13">
        <f>[2]国家城池攻打!AM945</f>
        <v>2987523223.6031084</v>
      </c>
      <c r="AD945" s="13">
        <f>[2]国家城池攻打!AN945</f>
        <v>251225618.72759914</v>
      </c>
      <c r="AE945" s="13">
        <f>[2]国家城池攻打!AO945</f>
        <v>47895863.244847894</v>
      </c>
      <c r="AF945" s="13">
        <f>[2]国家城池攻打!AP945</f>
        <v>14210634.743133178</v>
      </c>
      <c r="AG945" s="13">
        <f>[2]国家城池攻打!AQ945</f>
        <v>6257843122.2516928</v>
      </c>
    </row>
    <row r="946" spans="27:33" x14ac:dyDescent="0.2">
      <c r="AA946" s="54">
        <v>943</v>
      </c>
      <c r="AB946" s="13">
        <f>[2]国家城池攻打!AL946</f>
        <v>2956987781.9330039</v>
      </c>
      <c r="AC946" s="13">
        <f>[2]国家城池攻打!AM946</f>
        <v>2987523223.6031084</v>
      </c>
      <c r="AD946" s="13">
        <f>[2]国家城池攻打!AN946</f>
        <v>251225618.72759914</v>
      </c>
      <c r="AE946" s="13">
        <f>[2]国家城池攻打!AO946</f>
        <v>47895863.244847894</v>
      </c>
      <c r="AF946" s="13">
        <f>[2]国家城池攻打!AP946</f>
        <v>14210634.743133178</v>
      </c>
      <c r="AG946" s="13">
        <f>[2]国家城池攻打!AQ946</f>
        <v>6257843122.2516928</v>
      </c>
    </row>
    <row r="947" spans="27:33" x14ac:dyDescent="0.2">
      <c r="AA947" s="54">
        <v>944</v>
      </c>
      <c r="AB947" s="13">
        <f>[2]国家城池攻打!AL947</f>
        <v>2956987781.9330039</v>
      </c>
      <c r="AC947" s="13">
        <f>[2]国家城池攻打!AM947</f>
        <v>2987523223.6031084</v>
      </c>
      <c r="AD947" s="13">
        <f>[2]国家城池攻打!AN947</f>
        <v>251225618.72759914</v>
      </c>
      <c r="AE947" s="13">
        <f>[2]国家城池攻打!AO947</f>
        <v>47895863.244847894</v>
      </c>
      <c r="AF947" s="13">
        <f>[2]国家城池攻打!AP947</f>
        <v>14210634.743133178</v>
      </c>
      <c r="AG947" s="13">
        <f>[2]国家城池攻打!AQ947</f>
        <v>6257843122.2516928</v>
      </c>
    </row>
    <row r="948" spans="27:33" x14ac:dyDescent="0.2">
      <c r="AA948" s="54">
        <v>945</v>
      </c>
      <c r="AB948" s="13">
        <f>[2]国家城池攻打!AL948</f>
        <v>2956987781.9330039</v>
      </c>
      <c r="AC948" s="13">
        <f>[2]国家城池攻打!AM948</f>
        <v>2987523223.6031084</v>
      </c>
      <c r="AD948" s="13">
        <f>[2]国家城池攻打!AN948</f>
        <v>251225618.72759914</v>
      </c>
      <c r="AE948" s="13">
        <f>[2]国家城池攻打!AO948</f>
        <v>47895863.244847894</v>
      </c>
      <c r="AF948" s="13">
        <f>[2]国家城池攻打!AP948</f>
        <v>14210634.743133178</v>
      </c>
      <c r="AG948" s="13">
        <f>[2]国家城池攻打!AQ948</f>
        <v>6257843122.2516928</v>
      </c>
    </row>
    <row r="949" spans="27:33" x14ac:dyDescent="0.2">
      <c r="AA949" s="54">
        <v>946</v>
      </c>
      <c r="AB949" s="13">
        <f>[2]国家城池攻打!AL949</f>
        <v>2956987781.9330039</v>
      </c>
      <c r="AC949" s="13">
        <f>[2]国家城池攻打!AM949</f>
        <v>2987523223.6031084</v>
      </c>
      <c r="AD949" s="13">
        <f>[2]国家城池攻打!AN949</f>
        <v>251225618.72759914</v>
      </c>
      <c r="AE949" s="13">
        <f>[2]国家城池攻打!AO949</f>
        <v>47895863.244847894</v>
      </c>
      <c r="AF949" s="13">
        <f>[2]国家城池攻打!AP949</f>
        <v>14210634.743133178</v>
      </c>
      <c r="AG949" s="13">
        <f>[2]国家城池攻打!AQ949</f>
        <v>6257843122.2516928</v>
      </c>
    </row>
    <row r="950" spans="27:33" x14ac:dyDescent="0.2">
      <c r="AA950" s="54">
        <v>947</v>
      </c>
      <c r="AB950" s="13">
        <f>[2]国家城池攻打!AL950</f>
        <v>2956987781.9330039</v>
      </c>
      <c r="AC950" s="13">
        <f>[2]国家城池攻打!AM950</f>
        <v>2987523223.6031084</v>
      </c>
      <c r="AD950" s="13">
        <f>[2]国家城池攻打!AN950</f>
        <v>251225618.72759914</v>
      </c>
      <c r="AE950" s="13">
        <f>[2]国家城池攻打!AO950</f>
        <v>47895863.244847894</v>
      </c>
      <c r="AF950" s="13">
        <f>[2]国家城池攻打!AP950</f>
        <v>14210634.743133178</v>
      </c>
      <c r="AG950" s="13">
        <f>[2]国家城池攻打!AQ950</f>
        <v>6257843122.2516928</v>
      </c>
    </row>
    <row r="951" spans="27:33" x14ac:dyDescent="0.2">
      <c r="AA951" s="54">
        <v>948</v>
      </c>
      <c r="AB951" s="13">
        <f>[2]国家城池攻打!AL951</f>
        <v>2956987781.9330039</v>
      </c>
      <c r="AC951" s="13">
        <f>[2]国家城池攻打!AM951</f>
        <v>2987523223.6031084</v>
      </c>
      <c r="AD951" s="13">
        <f>[2]国家城池攻打!AN951</f>
        <v>251225618.72759914</v>
      </c>
      <c r="AE951" s="13">
        <f>[2]国家城池攻打!AO951</f>
        <v>47895863.244847894</v>
      </c>
      <c r="AF951" s="13">
        <f>[2]国家城池攻打!AP951</f>
        <v>14210634.743133178</v>
      </c>
      <c r="AG951" s="13">
        <f>[2]国家城池攻打!AQ951</f>
        <v>6257843122.2516928</v>
      </c>
    </row>
    <row r="952" spans="27:33" x14ac:dyDescent="0.2">
      <c r="AA952" s="54">
        <v>949</v>
      </c>
      <c r="AB952" s="13">
        <f>[2]国家城池攻打!AL952</f>
        <v>2956987781.9330039</v>
      </c>
      <c r="AC952" s="13">
        <f>[2]国家城池攻打!AM952</f>
        <v>2987523223.6031084</v>
      </c>
      <c r="AD952" s="13">
        <f>[2]国家城池攻打!AN952</f>
        <v>251225618.72759914</v>
      </c>
      <c r="AE952" s="13">
        <f>[2]国家城池攻打!AO952</f>
        <v>47895863.244847894</v>
      </c>
      <c r="AF952" s="13">
        <f>[2]国家城池攻打!AP952</f>
        <v>14210634.743133178</v>
      </c>
      <c r="AG952" s="13">
        <f>[2]国家城池攻打!AQ952</f>
        <v>6257843122.2516928</v>
      </c>
    </row>
    <row r="953" spans="27:33" x14ac:dyDescent="0.2">
      <c r="AA953" s="54">
        <v>950</v>
      </c>
      <c r="AB953" s="13">
        <f>[2]国家城池攻打!AL953</f>
        <v>2956987781.9330039</v>
      </c>
      <c r="AC953" s="13">
        <f>[2]国家城池攻打!AM953</f>
        <v>2987523223.6031084</v>
      </c>
      <c r="AD953" s="13">
        <f>[2]国家城池攻打!AN953</f>
        <v>251225618.72759914</v>
      </c>
      <c r="AE953" s="13">
        <f>[2]国家城池攻打!AO953</f>
        <v>47895863.244847894</v>
      </c>
      <c r="AF953" s="13">
        <f>[2]国家城池攻打!AP953</f>
        <v>14210634.743133178</v>
      </c>
      <c r="AG953" s="13">
        <f>[2]国家城池攻打!AQ953</f>
        <v>6257843122.2516928</v>
      </c>
    </row>
    <row r="954" spans="27:33" x14ac:dyDescent="0.2">
      <c r="AA954" s="54">
        <v>951</v>
      </c>
      <c r="AB954" s="13">
        <f>[2]国家城池攻打!AL954</f>
        <v>2956987781.9330039</v>
      </c>
      <c r="AC954" s="13">
        <f>[2]国家城池攻打!AM954</f>
        <v>2987523223.6031084</v>
      </c>
      <c r="AD954" s="13">
        <f>[2]国家城池攻打!AN954</f>
        <v>251225618.72759914</v>
      </c>
      <c r="AE954" s="13">
        <f>[2]国家城池攻打!AO954</f>
        <v>47895863.244847894</v>
      </c>
      <c r="AF954" s="13">
        <f>[2]国家城池攻打!AP954</f>
        <v>14210634.743133178</v>
      </c>
      <c r="AG954" s="13">
        <f>[2]国家城池攻打!AQ954</f>
        <v>6257843122.2516928</v>
      </c>
    </row>
    <row r="955" spans="27:33" x14ac:dyDescent="0.2">
      <c r="AA955" s="54">
        <v>952</v>
      </c>
      <c r="AB955" s="13">
        <f>[2]国家城池攻打!AL955</f>
        <v>2956987781.9330039</v>
      </c>
      <c r="AC955" s="13">
        <f>[2]国家城池攻打!AM955</f>
        <v>2987523223.6031084</v>
      </c>
      <c r="AD955" s="13">
        <f>[2]国家城池攻打!AN955</f>
        <v>251225618.72759914</v>
      </c>
      <c r="AE955" s="13">
        <f>[2]国家城池攻打!AO955</f>
        <v>47895863.244847894</v>
      </c>
      <c r="AF955" s="13">
        <f>[2]国家城池攻打!AP955</f>
        <v>14210634.743133178</v>
      </c>
      <c r="AG955" s="13">
        <f>[2]国家城池攻打!AQ955</f>
        <v>6257843122.2516928</v>
      </c>
    </row>
    <row r="956" spans="27:33" x14ac:dyDescent="0.2">
      <c r="AA956" s="54">
        <v>953</v>
      </c>
      <c r="AB956" s="13">
        <f>[2]国家城池攻打!AL956</f>
        <v>2956987781.9330039</v>
      </c>
      <c r="AC956" s="13">
        <f>[2]国家城池攻打!AM956</f>
        <v>2987523223.6031084</v>
      </c>
      <c r="AD956" s="13">
        <f>[2]国家城池攻打!AN956</f>
        <v>251225618.72759914</v>
      </c>
      <c r="AE956" s="13">
        <f>[2]国家城池攻打!AO956</f>
        <v>47895863.244847894</v>
      </c>
      <c r="AF956" s="13">
        <f>[2]国家城池攻打!AP956</f>
        <v>14210634.743133178</v>
      </c>
      <c r="AG956" s="13">
        <f>[2]国家城池攻打!AQ956</f>
        <v>6257843122.2516928</v>
      </c>
    </row>
    <row r="957" spans="27:33" x14ac:dyDescent="0.2">
      <c r="AA957" s="54">
        <v>954</v>
      </c>
      <c r="AB957" s="13">
        <f>[2]国家城池攻打!AL957</f>
        <v>2956987781.9330039</v>
      </c>
      <c r="AC957" s="13">
        <f>[2]国家城池攻打!AM957</f>
        <v>2987523223.6031084</v>
      </c>
      <c r="AD957" s="13">
        <f>[2]国家城池攻打!AN957</f>
        <v>251225618.72759914</v>
      </c>
      <c r="AE957" s="13">
        <f>[2]国家城池攻打!AO957</f>
        <v>47895863.244847894</v>
      </c>
      <c r="AF957" s="13">
        <f>[2]国家城池攻打!AP957</f>
        <v>14210634.743133178</v>
      </c>
      <c r="AG957" s="13">
        <f>[2]国家城池攻打!AQ957</f>
        <v>6257843122.2516928</v>
      </c>
    </row>
    <row r="958" spans="27:33" x14ac:dyDescent="0.2">
      <c r="AA958" s="54">
        <v>955</v>
      </c>
      <c r="AB958" s="13">
        <f>[2]国家城池攻打!AL958</f>
        <v>2956987781.9330039</v>
      </c>
      <c r="AC958" s="13">
        <f>[2]国家城池攻打!AM958</f>
        <v>2987523223.6031084</v>
      </c>
      <c r="AD958" s="13">
        <f>[2]国家城池攻打!AN958</f>
        <v>251225618.72759914</v>
      </c>
      <c r="AE958" s="13">
        <f>[2]国家城池攻打!AO958</f>
        <v>47895863.244847894</v>
      </c>
      <c r="AF958" s="13">
        <f>[2]国家城池攻打!AP958</f>
        <v>14210634.743133178</v>
      </c>
      <c r="AG958" s="13">
        <f>[2]国家城池攻打!AQ958</f>
        <v>6257843122.2516928</v>
      </c>
    </row>
    <row r="959" spans="27:33" x14ac:dyDescent="0.2">
      <c r="AA959" s="54">
        <v>956</v>
      </c>
      <c r="AB959" s="13">
        <f>[2]国家城池攻打!AL959</f>
        <v>2956987781.9330039</v>
      </c>
      <c r="AC959" s="13">
        <f>[2]国家城池攻打!AM959</f>
        <v>2987523223.6031084</v>
      </c>
      <c r="AD959" s="13">
        <f>[2]国家城池攻打!AN959</f>
        <v>251225618.72759914</v>
      </c>
      <c r="AE959" s="13">
        <f>[2]国家城池攻打!AO959</f>
        <v>47895863.244847894</v>
      </c>
      <c r="AF959" s="13">
        <f>[2]国家城池攻打!AP959</f>
        <v>14210634.743133178</v>
      </c>
      <c r="AG959" s="13">
        <f>[2]国家城池攻打!AQ959</f>
        <v>6257843122.2516928</v>
      </c>
    </row>
    <row r="960" spans="27:33" x14ac:dyDescent="0.2">
      <c r="AA960" s="54">
        <v>957</v>
      </c>
      <c r="AB960" s="13">
        <f>[2]国家城池攻打!AL960</f>
        <v>2956987781.9330039</v>
      </c>
      <c r="AC960" s="13">
        <f>[2]国家城池攻打!AM960</f>
        <v>2987523223.6031084</v>
      </c>
      <c r="AD960" s="13">
        <f>[2]国家城池攻打!AN960</f>
        <v>251225618.72759914</v>
      </c>
      <c r="AE960" s="13">
        <f>[2]国家城池攻打!AO960</f>
        <v>47895863.244847894</v>
      </c>
      <c r="AF960" s="13">
        <f>[2]国家城池攻打!AP960</f>
        <v>14210634.743133178</v>
      </c>
      <c r="AG960" s="13">
        <f>[2]国家城池攻打!AQ960</f>
        <v>6257843122.2516928</v>
      </c>
    </row>
    <row r="961" spans="27:33" x14ac:dyDescent="0.2">
      <c r="AA961" s="54">
        <v>958</v>
      </c>
      <c r="AB961" s="13">
        <f>[2]国家城池攻打!AL961</f>
        <v>2956987781.9330039</v>
      </c>
      <c r="AC961" s="13">
        <f>[2]国家城池攻打!AM961</f>
        <v>2987523223.6031084</v>
      </c>
      <c r="AD961" s="13">
        <f>[2]国家城池攻打!AN961</f>
        <v>251225618.72759914</v>
      </c>
      <c r="AE961" s="13">
        <f>[2]国家城池攻打!AO961</f>
        <v>47895863.244847894</v>
      </c>
      <c r="AF961" s="13">
        <f>[2]国家城池攻打!AP961</f>
        <v>14210634.743133178</v>
      </c>
      <c r="AG961" s="13">
        <f>[2]国家城池攻打!AQ961</f>
        <v>6257843122.2516928</v>
      </c>
    </row>
    <row r="962" spans="27:33" x14ac:dyDescent="0.2">
      <c r="AA962" s="54">
        <v>959</v>
      </c>
      <c r="AB962" s="13">
        <f>[2]国家城池攻打!AL962</f>
        <v>2956987781.9330039</v>
      </c>
      <c r="AC962" s="13">
        <f>[2]国家城池攻打!AM962</f>
        <v>2987523223.6031084</v>
      </c>
      <c r="AD962" s="13">
        <f>[2]国家城池攻打!AN962</f>
        <v>251225618.72759914</v>
      </c>
      <c r="AE962" s="13">
        <f>[2]国家城池攻打!AO962</f>
        <v>47895863.244847894</v>
      </c>
      <c r="AF962" s="13">
        <f>[2]国家城池攻打!AP962</f>
        <v>14210634.743133178</v>
      </c>
      <c r="AG962" s="13">
        <f>[2]国家城池攻打!AQ962</f>
        <v>6257843122.2516928</v>
      </c>
    </row>
    <row r="963" spans="27:33" x14ac:dyDescent="0.2">
      <c r="AA963" s="54">
        <v>960</v>
      </c>
      <c r="AB963" s="13">
        <f>[2]国家城池攻打!AL963</f>
        <v>2956987781.9330039</v>
      </c>
      <c r="AC963" s="13">
        <f>[2]国家城池攻打!AM963</f>
        <v>2987523223.6031084</v>
      </c>
      <c r="AD963" s="13">
        <f>[2]国家城池攻打!AN963</f>
        <v>251225618.72759914</v>
      </c>
      <c r="AE963" s="13">
        <f>[2]国家城池攻打!AO963</f>
        <v>47895863.244847894</v>
      </c>
      <c r="AF963" s="13">
        <f>[2]国家城池攻打!AP963</f>
        <v>14210634.743133178</v>
      </c>
      <c r="AG963" s="13">
        <f>[2]国家城池攻打!AQ963</f>
        <v>6257843122.2516928</v>
      </c>
    </row>
    <row r="964" spans="27:33" x14ac:dyDescent="0.2">
      <c r="AA964" s="54">
        <v>961</v>
      </c>
      <c r="AB964" s="13">
        <f>[2]国家城池攻打!AL964</f>
        <v>2956987781.9330039</v>
      </c>
      <c r="AC964" s="13">
        <f>[2]国家城池攻打!AM964</f>
        <v>2987523223.6031084</v>
      </c>
      <c r="AD964" s="13">
        <f>[2]国家城池攻打!AN964</f>
        <v>251225618.72759914</v>
      </c>
      <c r="AE964" s="13">
        <f>[2]国家城池攻打!AO964</f>
        <v>47895863.244847894</v>
      </c>
      <c r="AF964" s="13">
        <f>[2]国家城池攻打!AP964</f>
        <v>14210634.743133178</v>
      </c>
      <c r="AG964" s="13">
        <f>[2]国家城池攻打!AQ964</f>
        <v>6257843122.2516928</v>
      </c>
    </row>
    <row r="965" spans="27:33" x14ac:dyDescent="0.2">
      <c r="AA965" s="54">
        <v>962</v>
      </c>
      <c r="AB965" s="13">
        <f>[2]国家城池攻打!AL965</f>
        <v>2956987781.9330039</v>
      </c>
      <c r="AC965" s="13">
        <f>[2]国家城池攻打!AM965</f>
        <v>2987523223.6031084</v>
      </c>
      <c r="AD965" s="13">
        <f>[2]国家城池攻打!AN965</f>
        <v>251225618.72759914</v>
      </c>
      <c r="AE965" s="13">
        <f>[2]国家城池攻打!AO965</f>
        <v>47895863.244847894</v>
      </c>
      <c r="AF965" s="13">
        <f>[2]国家城池攻打!AP965</f>
        <v>14210634.743133178</v>
      </c>
      <c r="AG965" s="13">
        <f>[2]国家城池攻打!AQ965</f>
        <v>6257843122.2516928</v>
      </c>
    </row>
    <row r="966" spans="27:33" x14ac:dyDescent="0.2">
      <c r="AA966" s="54">
        <v>963</v>
      </c>
      <c r="AB966" s="13">
        <f>[2]国家城池攻打!AL966</f>
        <v>2956987781.9330039</v>
      </c>
      <c r="AC966" s="13">
        <f>[2]国家城池攻打!AM966</f>
        <v>2987523223.6031084</v>
      </c>
      <c r="AD966" s="13">
        <f>[2]国家城池攻打!AN966</f>
        <v>251225618.72759914</v>
      </c>
      <c r="AE966" s="13">
        <f>[2]国家城池攻打!AO966</f>
        <v>47895863.244847894</v>
      </c>
      <c r="AF966" s="13">
        <f>[2]国家城池攻打!AP966</f>
        <v>14210634.743133178</v>
      </c>
      <c r="AG966" s="13">
        <f>[2]国家城池攻打!AQ966</f>
        <v>6257843122.2516928</v>
      </c>
    </row>
    <row r="967" spans="27:33" x14ac:dyDescent="0.2">
      <c r="AA967" s="54">
        <v>964</v>
      </c>
      <c r="AB967" s="13">
        <f>[2]国家城池攻打!AL967</f>
        <v>2956987781.9330039</v>
      </c>
      <c r="AC967" s="13">
        <f>[2]国家城池攻打!AM967</f>
        <v>2987523223.6031084</v>
      </c>
      <c r="AD967" s="13">
        <f>[2]国家城池攻打!AN967</f>
        <v>251225618.72759914</v>
      </c>
      <c r="AE967" s="13">
        <f>[2]国家城池攻打!AO967</f>
        <v>47895863.244847894</v>
      </c>
      <c r="AF967" s="13">
        <f>[2]国家城池攻打!AP967</f>
        <v>14210634.743133178</v>
      </c>
      <c r="AG967" s="13">
        <f>[2]国家城池攻打!AQ967</f>
        <v>6257843122.2516928</v>
      </c>
    </row>
    <row r="968" spans="27:33" x14ac:dyDescent="0.2">
      <c r="AA968" s="54">
        <v>965</v>
      </c>
      <c r="AB968" s="13">
        <f>[2]国家城池攻打!AL968</f>
        <v>2956987781.9330039</v>
      </c>
      <c r="AC968" s="13">
        <f>[2]国家城池攻打!AM968</f>
        <v>2987523223.6031084</v>
      </c>
      <c r="AD968" s="13">
        <f>[2]国家城池攻打!AN968</f>
        <v>251225618.72759914</v>
      </c>
      <c r="AE968" s="13">
        <f>[2]国家城池攻打!AO968</f>
        <v>47895863.244847894</v>
      </c>
      <c r="AF968" s="13">
        <f>[2]国家城池攻打!AP968</f>
        <v>14210634.743133178</v>
      </c>
      <c r="AG968" s="13">
        <f>[2]国家城池攻打!AQ968</f>
        <v>6257843122.2516928</v>
      </c>
    </row>
    <row r="969" spans="27:33" x14ac:dyDescent="0.2">
      <c r="AA969" s="54">
        <v>966</v>
      </c>
      <c r="AB969" s="13">
        <f>[2]国家城池攻打!AL969</f>
        <v>2956987781.9330039</v>
      </c>
      <c r="AC969" s="13">
        <f>[2]国家城池攻打!AM969</f>
        <v>2987523223.6031084</v>
      </c>
      <c r="AD969" s="13">
        <f>[2]国家城池攻打!AN969</f>
        <v>251225618.72759914</v>
      </c>
      <c r="AE969" s="13">
        <f>[2]国家城池攻打!AO969</f>
        <v>47895863.244847894</v>
      </c>
      <c r="AF969" s="13">
        <f>[2]国家城池攻打!AP969</f>
        <v>14210634.743133178</v>
      </c>
      <c r="AG969" s="13">
        <f>[2]国家城池攻打!AQ969</f>
        <v>6257843122.2516928</v>
      </c>
    </row>
    <row r="970" spans="27:33" x14ac:dyDescent="0.2">
      <c r="AA970" s="54">
        <v>967</v>
      </c>
      <c r="AB970" s="13">
        <f>[2]国家城池攻打!AL970</f>
        <v>2956987781.9330039</v>
      </c>
      <c r="AC970" s="13">
        <f>[2]国家城池攻打!AM970</f>
        <v>2987523223.6031084</v>
      </c>
      <c r="AD970" s="13">
        <f>[2]国家城池攻打!AN970</f>
        <v>251225618.72759914</v>
      </c>
      <c r="AE970" s="13">
        <f>[2]国家城池攻打!AO970</f>
        <v>47895863.244847894</v>
      </c>
      <c r="AF970" s="13">
        <f>[2]国家城池攻打!AP970</f>
        <v>14210634.743133178</v>
      </c>
      <c r="AG970" s="13">
        <f>[2]国家城池攻打!AQ970</f>
        <v>6257843122.2516928</v>
      </c>
    </row>
    <row r="971" spans="27:33" x14ac:dyDescent="0.2">
      <c r="AA971" s="54">
        <v>968</v>
      </c>
      <c r="AB971" s="13">
        <f>[2]国家城池攻打!AL971</f>
        <v>2956987781.9330039</v>
      </c>
      <c r="AC971" s="13">
        <f>[2]国家城池攻打!AM971</f>
        <v>2987523223.6031084</v>
      </c>
      <c r="AD971" s="13">
        <f>[2]国家城池攻打!AN971</f>
        <v>251225618.72759914</v>
      </c>
      <c r="AE971" s="13">
        <f>[2]国家城池攻打!AO971</f>
        <v>47895863.244847894</v>
      </c>
      <c r="AF971" s="13">
        <f>[2]国家城池攻打!AP971</f>
        <v>14210634.743133178</v>
      </c>
      <c r="AG971" s="13">
        <f>[2]国家城池攻打!AQ971</f>
        <v>6257843122.2516928</v>
      </c>
    </row>
    <row r="972" spans="27:33" x14ac:dyDescent="0.2">
      <c r="AA972" s="54">
        <v>969</v>
      </c>
      <c r="AB972" s="13">
        <f>[2]国家城池攻打!AL972</f>
        <v>2956987781.9330039</v>
      </c>
      <c r="AC972" s="13">
        <f>[2]国家城池攻打!AM972</f>
        <v>2987523223.6031084</v>
      </c>
      <c r="AD972" s="13">
        <f>[2]国家城池攻打!AN972</f>
        <v>251225618.72759914</v>
      </c>
      <c r="AE972" s="13">
        <f>[2]国家城池攻打!AO972</f>
        <v>47895863.244847894</v>
      </c>
      <c r="AF972" s="13">
        <f>[2]国家城池攻打!AP972</f>
        <v>14210634.743133178</v>
      </c>
      <c r="AG972" s="13">
        <f>[2]国家城池攻打!AQ972</f>
        <v>6257843122.2516928</v>
      </c>
    </row>
    <row r="973" spans="27:33" x14ac:dyDescent="0.2">
      <c r="AA973" s="54">
        <v>970</v>
      </c>
      <c r="AB973" s="13">
        <f>[2]国家城池攻打!AL973</f>
        <v>2956987781.9330039</v>
      </c>
      <c r="AC973" s="13">
        <f>[2]国家城池攻打!AM973</f>
        <v>2987523223.6031084</v>
      </c>
      <c r="AD973" s="13">
        <f>[2]国家城池攻打!AN973</f>
        <v>251225618.72759914</v>
      </c>
      <c r="AE973" s="13">
        <f>[2]国家城池攻打!AO973</f>
        <v>47895863.244847894</v>
      </c>
      <c r="AF973" s="13">
        <f>[2]国家城池攻打!AP973</f>
        <v>14210634.743133178</v>
      </c>
      <c r="AG973" s="13">
        <f>[2]国家城池攻打!AQ973</f>
        <v>6257843122.2516928</v>
      </c>
    </row>
    <row r="974" spans="27:33" x14ac:dyDescent="0.2">
      <c r="AA974" s="54">
        <v>971</v>
      </c>
      <c r="AB974" s="13">
        <f>[2]国家城池攻打!AL974</f>
        <v>2956987781.9330039</v>
      </c>
      <c r="AC974" s="13">
        <f>[2]国家城池攻打!AM974</f>
        <v>2987523223.6031084</v>
      </c>
      <c r="AD974" s="13">
        <f>[2]国家城池攻打!AN974</f>
        <v>251225618.72759914</v>
      </c>
      <c r="AE974" s="13">
        <f>[2]国家城池攻打!AO974</f>
        <v>47895863.244847894</v>
      </c>
      <c r="AF974" s="13">
        <f>[2]国家城池攻打!AP974</f>
        <v>14210634.743133178</v>
      </c>
      <c r="AG974" s="13">
        <f>[2]国家城池攻打!AQ974</f>
        <v>6257843122.2516928</v>
      </c>
    </row>
    <row r="975" spans="27:33" x14ac:dyDescent="0.2">
      <c r="AA975" s="54">
        <v>972</v>
      </c>
      <c r="AB975" s="13">
        <f>[2]国家城池攻打!AL975</f>
        <v>2956987781.9330039</v>
      </c>
      <c r="AC975" s="13">
        <f>[2]国家城池攻打!AM975</f>
        <v>2987523223.6031084</v>
      </c>
      <c r="AD975" s="13">
        <f>[2]国家城池攻打!AN975</f>
        <v>251225618.72759914</v>
      </c>
      <c r="AE975" s="13">
        <f>[2]国家城池攻打!AO975</f>
        <v>47895863.244847894</v>
      </c>
      <c r="AF975" s="13">
        <f>[2]国家城池攻打!AP975</f>
        <v>14210634.743133178</v>
      </c>
      <c r="AG975" s="13">
        <f>[2]国家城池攻打!AQ975</f>
        <v>6257843122.2516928</v>
      </c>
    </row>
    <row r="976" spans="27:33" x14ac:dyDescent="0.2">
      <c r="AA976" s="54">
        <v>973</v>
      </c>
      <c r="AB976" s="13">
        <f>[2]国家城池攻打!AL976</f>
        <v>2956987781.9330039</v>
      </c>
      <c r="AC976" s="13">
        <f>[2]国家城池攻打!AM976</f>
        <v>2987523223.6031084</v>
      </c>
      <c r="AD976" s="13">
        <f>[2]国家城池攻打!AN976</f>
        <v>251225618.72759914</v>
      </c>
      <c r="AE976" s="13">
        <f>[2]国家城池攻打!AO976</f>
        <v>47895863.244847894</v>
      </c>
      <c r="AF976" s="13">
        <f>[2]国家城池攻打!AP976</f>
        <v>14210634.743133178</v>
      </c>
      <c r="AG976" s="13">
        <f>[2]国家城池攻打!AQ976</f>
        <v>6257843122.2516928</v>
      </c>
    </row>
    <row r="977" spans="27:33" x14ac:dyDescent="0.2">
      <c r="AA977" s="54">
        <v>974</v>
      </c>
      <c r="AB977" s="13">
        <f>[2]国家城池攻打!AL977</f>
        <v>2956987781.9330039</v>
      </c>
      <c r="AC977" s="13">
        <f>[2]国家城池攻打!AM977</f>
        <v>2987523223.6031084</v>
      </c>
      <c r="AD977" s="13">
        <f>[2]国家城池攻打!AN977</f>
        <v>251225618.72759914</v>
      </c>
      <c r="AE977" s="13">
        <f>[2]国家城池攻打!AO977</f>
        <v>47895863.244847894</v>
      </c>
      <c r="AF977" s="13">
        <f>[2]国家城池攻打!AP977</f>
        <v>14210634.743133178</v>
      </c>
      <c r="AG977" s="13">
        <f>[2]国家城池攻打!AQ977</f>
        <v>6257843122.2516928</v>
      </c>
    </row>
    <row r="978" spans="27:33" x14ac:dyDescent="0.2">
      <c r="AA978" s="54">
        <v>975</v>
      </c>
      <c r="AB978" s="13">
        <f>[2]国家城池攻打!AL978</f>
        <v>2956987781.9330039</v>
      </c>
      <c r="AC978" s="13">
        <f>[2]国家城池攻打!AM978</f>
        <v>2987523223.6031084</v>
      </c>
      <c r="AD978" s="13">
        <f>[2]国家城池攻打!AN978</f>
        <v>251225618.72759914</v>
      </c>
      <c r="AE978" s="13">
        <f>[2]国家城池攻打!AO978</f>
        <v>47895863.244847894</v>
      </c>
      <c r="AF978" s="13">
        <f>[2]国家城池攻打!AP978</f>
        <v>14210634.743133178</v>
      </c>
      <c r="AG978" s="13">
        <f>[2]国家城池攻打!AQ978</f>
        <v>6257843122.2516928</v>
      </c>
    </row>
    <row r="979" spans="27:33" x14ac:dyDescent="0.2">
      <c r="AA979" s="54">
        <v>976</v>
      </c>
      <c r="AB979" s="13">
        <f>[2]国家城池攻打!AL979</f>
        <v>2956987781.9330039</v>
      </c>
      <c r="AC979" s="13">
        <f>[2]国家城池攻打!AM979</f>
        <v>2987523223.6031084</v>
      </c>
      <c r="AD979" s="13">
        <f>[2]国家城池攻打!AN979</f>
        <v>251225618.72759914</v>
      </c>
      <c r="AE979" s="13">
        <f>[2]国家城池攻打!AO979</f>
        <v>47895863.244847894</v>
      </c>
      <c r="AF979" s="13">
        <f>[2]国家城池攻打!AP979</f>
        <v>14210634.743133178</v>
      </c>
      <c r="AG979" s="13">
        <f>[2]国家城池攻打!AQ979</f>
        <v>6257843122.2516928</v>
      </c>
    </row>
    <row r="980" spans="27:33" x14ac:dyDescent="0.2">
      <c r="AA980" s="54">
        <v>977</v>
      </c>
      <c r="AB980" s="13">
        <f>[2]国家城池攻打!AL980</f>
        <v>2956987781.9330039</v>
      </c>
      <c r="AC980" s="13">
        <f>[2]国家城池攻打!AM980</f>
        <v>2987523223.6031084</v>
      </c>
      <c r="AD980" s="13">
        <f>[2]国家城池攻打!AN980</f>
        <v>251225618.72759914</v>
      </c>
      <c r="AE980" s="13">
        <f>[2]国家城池攻打!AO980</f>
        <v>47895863.244847894</v>
      </c>
      <c r="AF980" s="13">
        <f>[2]国家城池攻打!AP980</f>
        <v>14210634.743133178</v>
      </c>
      <c r="AG980" s="13">
        <f>[2]国家城池攻打!AQ980</f>
        <v>6257843122.2516928</v>
      </c>
    </row>
    <row r="981" spans="27:33" x14ac:dyDescent="0.2">
      <c r="AA981" s="54">
        <v>978</v>
      </c>
      <c r="AB981" s="13">
        <f>[2]国家城池攻打!AL981</f>
        <v>2956987781.9330039</v>
      </c>
      <c r="AC981" s="13">
        <f>[2]国家城池攻打!AM981</f>
        <v>2987523223.6031084</v>
      </c>
      <c r="AD981" s="13">
        <f>[2]国家城池攻打!AN981</f>
        <v>251225618.72759914</v>
      </c>
      <c r="AE981" s="13">
        <f>[2]国家城池攻打!AO981</f>
        <v>47895863.244847894</v>
      </c>
      <c r="AF981" s="13">
        <f>[2]国家城池攻打!AP981</f>
        <v>14210634.743133178</v>
      </c>
      <c r="AG981" s="13">
        <f>[2]国家城池攻打!AQ981</f>
        <v>6257843122.2516928</v>
      </c>
    </row>
    <row r="982" spans="27:33" x14ac:dyDescent="0.2">
      <c r="AA982" s="54">
        <v>979</v>
      </c>
      <c r="AB982" s="13">
        <f>[2]国家城池攻打!AL982</f>
        <v>2956987781.9330039</v>
      </c>
      <c r="AC982" s="13">
        <f>[2]国家城池攻打!AM982</f>
        <v>2987523223.6031084</v>
      </c>
      <c r="AD982" s="13">
        <f>[2]国家城池攻打!AN982</f>
        <v>251225618.72759914</v>
      </c>
      <c r="AE982" s="13">
        <f>[2]国家城池攻打!AO982</f>
        <v>47895863.244847894</v>
      </c>
      <c r="AF982" s="13">
        <f>[2]国家城池攻打!AP982</f>
        <v>14210634.743133178</v>
      </c>
      <c r="AG982" s="13">
        <f>[2]国家城池攻打!AQ982</f>
        <v>6257843122.2516928</v>
      </c>
    </row>
    <row r="983" spans="27:33" x14ac:dyDescent="0.2">
      <c r="AA983" s="54">
        <v>980</v>
      </c>
      <c r="AB983" s="13">
        <f>[2]国家城池攻打!AL983</f>
        <v>2956987781.9330039</v>
      </c>
      <c r="AC983" s="13">
        <f>[2]国家城池攻打!AM983</f>
        <v>2987523223.6031084</v>
      </c>
      <c r="AD983" s="13">
        <f>[2]国家城池攻打!AN983</f>
        <v>251225618.72759914</v>
      </c>
      <c r="AE983" s="13">
        <f>[2]国家城池攻打!AO983</f>
        <v>47895863.244847894</v>
      </c>
      <c r="AF983" s="13">
        <f>[2]国家城池攻打!AP983</f>
        <v>14210634.743133178</v>
      </c>
      <c r="AG983" s="13">
        <f>[2]国家城池攻打!AQ983</f>
        <v>6257843122.2516928</v>
      </c>
    </row>
    <row r="984" spans="27:33" x14ac:dyDescent="0.2">
      <c r="AA984" s="54">
        <v>981</v>
      </c>
      <c r="AB984" s="13">
        <f>[2]国家城池攻打!AL984</f>
        <v>2956987781.9330039</v>
      </c>
      <c r="AC984" s="13">
        <f>[2]国家城池攻打!AM984</f>
        <v>2987523223.6031084</v>
      </c>
      <c r="AD984" s="13">
        <f>[2]国家城池攻打!AN984</f>
        <v>251225618.72759914</v>
      </c>
      <c r="AE984" s="13">
        <f>[2]国家城池攻打!AO984</f>
        <v>47895863.244847894</v>
      </c>
      <c r="AF984" s="13">
        <f>[2]国家城池攻打!AP984</f>
        <v>14210634.743133178</v>
      </c>
      <c r="AG984" s="13">
        <f>[2]国家城池攻打!AQ984</f>
        <v>6257843122.2516928</v>
      </c>
    </row>
    <row r="985" spans="27:33" x14ac:dyDescent="0.2">
      <c r="AA985" s="54">
        <v>982</v>
      </c>
      <c r="AB985" s="13">
        <f>[2]国家城池攻打!AL985</f>
        <v>2956987781.9330039</v>
      </c>
      <c r="AC985" s="13">
        <f>[2]国家城池攻打!AM985</f>
        <v>2987523223.6031084</v>
      </c>
      <c r="AD985" s="13">
        <f>[2]国家城池攻打!AN985</f>
        <v>251225618.72759914</v>
      </c>
      <c r="AE985" s="13">
        <f>[2]国家城池攻打!AO985</f>
        <v>47895863.244847894</v>
      </c>
      <c r="AF985" s="13">
        <f>[2]国家城池攻打!AP985</f>
        <v>14210634.743133178</v>
      </c>
      <c r="AG985" s="13">
        <f>[2]国家城池攻打!AQ985</f>
        <v>6257843122.2516928</v>
      </c>
    </row>
    <row r="986" spans="27:33" x14ac:dyDescent="0.2">
      <c r="AA986" s="54">
        <v>983</v>
      </c>
      <c r="AB986" s="13">
        <f>[2]国家城池攻打!AL986</f>
        <v>2956987781.9330039</v>
      </c>
      <c r="AC986" s="13">
        <f>[2]国家城池攻打!AM986</f>
        <v>2987523223.6031084</v>
      </c>
      <c r="AD986" s="13">
        <f>[2]国家城池攻打!AN986</f>
        <v>251225618.72759914</v>
      </c>
      <c r="AE986" s="13">
        <f>[2]国家城池攻打!AO986</f>
        <v>47895863.244847894</v>
      </c>
      <c r="AF986" s="13">
        <f>[2]国家城池攻打!AP986</f>
        <v>14210634.743133178</v>
      </c>
      <c r="AG986" s="13">
        <f>[2]国家城池攻打!AQ986</f>
        <v>6257843122.2516928</v>
      </c>
    </row>
    <row r="987" spans="27:33" x14ac:dyDescent="0.2">
      <c r="AA987" s="54">
        <v>984</v>
      </c>
      <c r="AB987" s="13">
        <f>[2]国家城池攻打!AL987</f>
        <v>2956987781.9330039</v>
      </c>
      <c r="AC987" s="13">
        <f>[2]国家城池攻打!AM987</f>
        <v>2987523223.6031084</v>
      </c>
      <c r="AD987" s="13">
        <f>[2]国家城池攻打!AN987</f>
        <v>251225618.72759914</v>
      </c>
      <c r="AE987" s="13">
        <f>[2]国家城池攻打!AO987</f>
        <v>47895863.244847894</v>
      </c>
      <c r="AF987" s="13">
        <f>[2]国家城池攻打!AP987</f>
        <v>14210634.743133178</v>
      </c>
      <c r="AG987" s="13">
        <f>[2]国家城池攻打!AQ987</f>
        <v>6257843122.2516928</v>
      </c>
    </row>
    <row r="988" spans="27:33" x14ac:dyDescent="0.2">
      <c r="AA988" s="54">
        <v>985</v>
      </c>
      <c r="AB988" s="13">
        <f>[2]国家城池攻打!AL988</f>
        <v>2956987781.9330039</v>
      </c>
      <c r="AC988" s="13">
        <f>[2]国家城池攻打!AM988</f>
        <v>2987523223.6031084</v>
      </c>
      <c r="AD988" s="13">
        <f>[2]国家城池攻打!AN988</f>
        <v>251225618.72759914</v>
      </c>
      <c r="AE988" s="13">
        <f>[2]国家城池攻打!AO988</f>
        <v>47895863.244847894</v>
      </c>
      <c r="AF988" s="13">
        <f>[2]国家城池攻打!AP988</f>
        <v>14210634.743133178</v>
      </c>
      <c r="AG988" s="13">
        <f>[2]国家城池攻打!AQ988</f>
        <v>6257843122.2516928</v>
      </c>
    </row>
    <row r="989" spans="27:33" x14ac:dyDescent="0.2">
      <c r="AA989" s="54">
        <v>986</v>
      </c>
      <c r="AB989" s="13">
        <f>[2]国家城池攻打!AL989</f>
        <v>2956987781.9330039</v>
      </c>
      <c r="AC989" s="13">
        <f>[2]国家城池攻打!AM989</f>
        <v>2987523223.6031084</v>
      </c>
      <c r="AD989" s="13">
        <f>[2]国家城池攻打!AN989</f>
        <v>251225618.72759914</v>
      </c>
      <c r="AE989" s="13">
        <f>[2]国家城池攻打!AO989</f>
        <v>47895863.244847894</v>
      </c>
      <c r="AF989" s="13">
        <f>[2]国家城池攻打!AP989</f>
        <v>14210634.743133178</v>
      </c>
      <c r="AG989" s="13">
        <f>[2]国家城池攻打!AQ989</f>
        <v>6257843122.2516928</v>
      </c>
    </row>
    <row r="990" spans="27:33" x14ac:dyDescent="0.2">
      <c r="AA990" s="54">
        <v>987</v>
      </c>
      <c r="AB990" s="13">
        <f>[2]国家城池攻打!AL990</f>
        <v>2956987781.9330039</v>
      </c>
      <c r="AC990" s="13">
        <f>[2]国家城池攻打!AM990</f>
        <v>2987523223.6031084</v>
      </c>
      <c r="AD990" s="13">
        <f>[2]国家城池攻打!AN990</f>
        <v>251225618.72759914</v>
      </c>
      <c r="AE990" s="13">
        <f>[2]国家城池攻打!AO990</f>
        <v>47895863.244847894</v>
      </c>
      <c r="AF990" s="13">
        <f>[2]国家城池攻打!AP990</f>
        <v>14210634.743133178</v>
      </c>
      <c r="AG990" s="13">
        <f>[2]国家城池攻打!AQ990</f>
        <v>6257843122.2516928</v>
      </c>
    </row>
    <row r="991" spans="27:33" x14ac:dyDescent="0.2">
      <c r="AA991" s="54">
        <v>988</v>
      </c>
      <c r="AB991" s="13">
        <f>[2]国家城池攻打!AL991</f>
        <v>2956987781.9330039</v>
      </c>
      <c r="AC991" s="13">
        <f>[2]国家城池攻打!AM991</f>
        <v>2987523223.6031084</v>
      </c>
      <c r="AD991" s="13">
        <f>[2]国家城池攻打!AN991</f>
        <v>251225618.72759914</v>
      </c>
      <c r="AE991" s="13">
        <f>[2]国家城池攻打!AO991</f>
        <v>47895863.244847894</v>
      </c>
      <c r="AF991" s="13">
        <f>[2]国家城池攻打!AP991</f>
        <v>14210634.743133178</v>
      </c>
      <c r="AG991" s="13">
        <f>[2]国家城池攻打!AQ991</f>
        <v>6257843122.2516928</v>
      </c>
    </row>
    <row r="992" spans="27:33" x14ac:dyDescent="0.2">
      <c r="AA992" s="54">
        <v>989</v>
      </c>
      <c r="AB992" s="13">
        <f>[2]国家城池攻打!AL992</f>
        <v>2956987781.9330039</v>
      </c>
      <c r="AC992" s="13">
        <f>[2]国家城池攻打!AM992</f>
        <v>2987523223.6031084</v>
      </c>
      <c r="AD992" s="13">
        <f>[2]国家城池攻打!AN992</f>
        <v>251225618.72759914</v>
      </c>
      <c r="AE992" s="13">
        <f>[2]国家城池攻打!AO992</f>
        <v>47895863.244847894</v>
      </c>
      <c r="AF992" s="13">
        <f>[2]国家城池攻打!AP992</f>
        <v>14210634.743133178</v>
      </c>
      <c r="AG992" s="13">
        <f>[2]国家城池攻打!AQ992</f>
        <v>6257843122.2516928</v>
      </c>
    </row>
    <row r="993" spans="27:33" x14ac:dyDescent="0.2">
      <c r="AA993" s="54">
        <v>990</v>
      </c>
      <c r="AB993" s="13">
        <f>[2]国家城池攻打!AL993</f>
        <v>2956987781.9330039</v>
      </c>
      <c r="AC993" s="13">
        <f>[2]国家城池攻打!AM993</f>
        <v>2987523223.6031084</v>
      </c>
      <c r="AD993" s="13">
        <f>[2]国家城池攻打!AN993</f>
        <v>251225618.72759914</v>
      </c>
      <c r="AE993" s="13">
        <f>[2]国家城池攻打!AO993</f>
        <v>47895863.244847894</v>
      </c>
      <c r="AF993" s="13">
        <f>[2]国家城池攻打!AP993</f>
        <v>14210634.743133178</v>
      </c>
      <c r="AG993" s="13">
        <f>[2]国家城池攻打!AQ993</f>
        <v>6257843122.2516928</v>
      </c>
    </row>
    <row r="994" spans="27:33" x14ac:dyDescent="0.2">
      <c r="AA994" s="54">
        <v>991</v>
      </c>
      <c r="AB994" s="13">
        <f>[2]国家城池攻打!AL994</f>
        <v>2956987781.9330039</v>
      </c>
      <c r="AC994" s="13">
        <f>[2]国家城池攻打!AM994</f>
        <v>2987523223.6031084</v>
      </c>
      <c r="AD994" s="13">
        <f>[2]国家城池攻打!AN994</f>
        <v>251225618.72759914</v>
      </c>
      <c r="AE994" s="13">
        <f>[2]国家城池攻打!AO994</f>
        <v>47895863.244847894</v>
      </c>
      <c r="AF994" s="13">
        <f>[2]国家城池攻打!AP994</f>
        <v>14210634.743133178</v>
      </c>
      <c r="AG994" s="13">
        <f>[2]国家城池攻打!AQ994</f>
        <v>6257843122.2516928</v>
      </c>
    </row>
    <row r="995" spans="27:33" x14ac:dyDescent="0.2">
      <c r="AA995" s="54">
        <v>992</v>
      </c>
      <c r="AB995" s="13">
        <f>[2]国家城池攻打!AL995</f>
        <v>2956987781.9330039</v>
      </c>
      <c r="AC995" s="13">
        <f>[2]国家城池攻打!AM995</f>
        <v>2987523223.6031084</v>
      </c>
      <c r="AD995" s="13">
        <f>[2]国家城池攻打!AN995</f>
        <v>251225618.72759914</v>
      </c>
      <c r="AE995" s="13">
        <f>[2]国家城池攻打!AO995</f>
        <v>47895863.244847894</v>
      </c>
      <c r="AF995" s="13">
        <f>[2]国家城池攻打!AP995</f>
        <v>14210634.743133178</v>
      </c>
      <c r="AG995" s="13">
        <f>[2]国家城池攻打!AQ995</f>
        <v>6257843122.2516928</v>
      </c>
    </row>
    <row r="996" spans="27:33" x14ac:dyDescent="0.2">
      <c r="AA996" s="54">
        <v>993</v>
      </c>
      <c r="AB996" s="13">
        <f>[2]国家城池攻打!AL996</f>
        <v>2956987781.9330039</v>
      </c>
      <c r="AC996" s="13">
        <f>[2]国家城池攻打!AM996</f>
        <v>2987523223.6031084</v>
      </c>
      <c r="AD996" s="13">
        <f>[2]国家城池攻打!AN996</f>
        <v>251225618.72759914</v>
      </c>
      <c r="AE996" s="13">
        <f>[2]国家城池攻打!AO996</f>
        <v>47895863.244847894</v>
      </c>
      <c r="AF996" s="13">
        <f>[2]国家城池攻打!AP996</f>
        <v>14210634.743133178</v>
      </c>
      <c r="AG996" s="13">
        <f>[2]国家城池攻打!AQ996</f>
        <v>6257843122.2516928</v>
      </c>
    </row>
    <row r="997" spans="27:33" x14ac:dyDescent="0.2">
      <c r="AA997" s="54">
        <v>994</v>
      </c>
      <c r="AB997" s="13">
        <f>[2]国家城池攻打!AL997</f>
        <v>2956987781.9330039</v>
      </c>
      <c r="AC997" s="13">
        <f>[2]国家城池攻打!AM997</f>
        <v>2987523223.6031084</v>
      </c>
      <c r="AD997" s="13">
        <f>[2]国家城池攻打!AN997</f>
        <v>251225618.72759914</v>
      </c>
      <c r="AE997" s="13">
        <f>[2]国家城池攻打!AO997</f>
        <v>47895863.244847894</v>
      </c>
      <c r="AF997" s="13">
        <f>[2]国家城池攻打!AP997</f>
        <v>14210634.743133178</v>
      </c>
      <c r="AG997" s="13">
        <f>[2]国家城池攻打!AQ997</f>
        <v>6257843122.2516928</v>
      </c>
    </row>
    <row r="998" spans="27:33" x14ac:dyDescent="0.2">
      <c r="AA998" s="54">
        <v>995</v>
      </c>
      <c r="AB998" s="13">
        <f>[2]国家城池攻打!AL998</f>
        <v>2956987781.9330039</v>
      </c>
      <c r="AC998" s="13">
        <f>[2]国家城池攻打!AM998</f>
        <v>2987523223.6031084</v>
      </c>
      <c r="AD998" s="13">
        <f>[2]国家城池攻打!AN998</f>
        <v>251225618.72759914</v>
      </c>
      <c r="AE998" s="13">
        <f>[2]国家城池攻打!AO998</f>
        <v>47895863.244847894</v>
      </c>
      <c r="AF998" s="13">
        <f>[2]国家城池攻打!AP998</f>
        <v>14210634.743133178</v>
      </c>
      <c r="AG998" s="13">
        <f>[2]国家城池攻打!AQ998</f>
        <v>6257843122.2516928</v>
      </c>
    </row>
    <row r="999" spans="27:33" x14ac:dyDescent="0.2">
      <c r="AA999" s="54">
        <v>996</v>
      </c>
      <c r="AB999" s="13">
        <f>[2]国家城池攻打!AL999</f>
        <v>2956987781.9330039</v>
      </c>
      <c r="AC999" s="13">
        <f>[2]国家城池攻打!AM999</f>
        <v>2987523223.6031084</v>
      </c>
      <c r="AD999" s="13">
        <f>[2]国家城池攻打!AN999</f>
        <v>251225618.72759914</v>
      </c>
      <c r="AE999" s="13">
        <f>[2]国家城池攻打!AO999</f>
        <v>47895863.244847894</v>
      </c>
      <c r="AF999" s="13">
        <f>[2]国家城池攻打!AP999</f>
        <v>14210634.743133178</v>
      </c>
      <c r="AG999" s="13">
        <f>[2]国家城池攻打!AQ999</f>
        <v>6257843122.2516928</v>
      </c>
    </row>
    <row r="1000" spans="27:33" x14ac:dyDescent="0.2">
      <c r="AA1000" s="54">
        <v>997</v>
      </c>
      <c r="AB1000" s="13">
        <f>[2]国家城池攻打!AL1000</f>
        <v>2956987781.9330039</v>
      </c>
      <c r="AC1000" s="13">
        <f>[2]国家城池攻打!AM1000</f>
        <v>2987523223.6031084</v>
      </c>
      <c r="AD1000" s="13">
        <f>[2]国家城池攻打!AN1000</f>
        <v>251225618.72759914</v>
      </c>
      <c r="AE1000" s="13">
        <f>[2]国家城池攻打!AO1000</f>
        <v>47895863.244847894</v>
      </c>
      <c r="AF1000" s="13">
        <f>[2]国家城池攻打!AP1000</f>
        <v>14210634.743133178</v>
      </c>
      <c r="AG1000" s="13">
        <f>[2]国家城池攻打!AQ1000</f>
        <v>6257843122.2516928</v>
      </c>
    </row>
    <row r="1001" spans="27:33" x14ac:dyDescent="0.2">
      <c r="AA1001" s="54">
        <v>998</v>
      </c>
      <c r="AB1001" s="13">
        <f>[2]国家城池攻打!AL1001</f>
        <v>2956987781.9330039</v>
      </c>
      <c r="AC1001" s="13">
        <f>[2]国家城池攻打!AM1001</f>
        <v>2987523223.6031084</v>
      </c>
      <c r="AD1001" s="13">
        <f>[2]国家城池攻打!AN1001</f>
        <v>251225618.72759914</v>
      </c>
      <c r="AE1001" s="13">
        <f>[2]国家城池攻打!AO1001</f>
        <v>47895863.244847894</v>
      </c>
      <c r="AF1001" s="13">
        <f>[2]国家城池攻打!AP1001</f>
        <v>14210634.743133178</v>
      </c>
      <c r="AG1001" s="13">
        <f>[2]国家城池攻打!AQ1001</f>
        <v>6257843122.2516928</v>
      </c>
    </row>
    <row r="1002" spans="27:33" x14ac:dyDescent="0.2">
      <c r="AA1002" s="54">
        <v>999</v>
      </c>
      <c r="AB1002" s="13">
        <f>[2]国家城池攻打!AL1002</f>
        <v>2956987781.9330039</v>
      </c>
      <c r="AC1002" s="13">
        <f>[2]国家城池攻打!AM1002</f>
        <v>2987523223.6031084</v>
      </c>
      <c r="AD1002" s="13">
        <f>[2]国家城池攻打!AN1002</f>
        <v>251225618.72759914</v>
      </c>
      <c r="AE1002" s="13">
        <f>[2]国家城池攻打!AO1002</f>
        <v>47895863.244847894</v>
      </c>
      <c r="AF1002" s="13">
        <f>[2]国家城池攻打!AP1002</f>
        <v>14210634.743133178</v>
      </c>
      <c r="AG1002" s="13">
        <f>[2]国家城池攻打!AQ1002</f>
        <v>6257843122.2516928</v>
      </c>
    </row>
    <row r="1003" spans="27:33" x14ac:dyDescent="0.2">
      <c r="AA1003" s="54">
        <v>1000</v>
      </c>
      <c r="AB1003" s="13">
        <f>[2]国家城池攻打!AL1003</f>
        <v>2956987781.9330039</v>
      </c>
      <c r="AC1003" s="13">
        <f>[2]国家城池攻打!AM1003</f>
        <v>2987523223.6031084</v>
      </c>
      <c r="AD1003" s="13">
        <f>[2]国家城池攻打!AN1003</f>
        <v>251225618.72759914</v>
      </c>
      <c r="AE1003" s="13">
        <f>[2]国家城池攻打!AO1003</f>
        <v>47895863.244847894</v>
      </c>
      <c r="AF1003" s="13">
        <f>[2]国家城池攻打!AP1003</f>
        <v>14210634.743133178</v>
      </c>
      <c r="AG1003" s="13">
        <f>[2]国家城池攻打!AQ1003</f>
        <v>6257843122.2516928</v>
      </c>
    </row>
    <row r="1004" spans="27:33" x14ac:dyDescent="0.2">
      <c r="AA1004" s="54">
        <v>1001</v>
      </c>
      <c r="AB1004" s="13">
        <f>[2]国家城池攻打!AL1004</f>
        <v>2956987781.9330039</v>
      </c>
      <c r="AC1004" s="13">
        <f>[2]国家城池攻打!AM1004</f>
        <v>2987523223.6031084</v>
      </c>
      <c r="AD1004" s="13">
        <f>[2]国家城池攻打!AN1004</f>
        <v>251225618.72759914</v>
      </c>
      <c r="AE1004" s="13">
        <f>[2]国家城池攻打!AO1004</f>
        <v>47895863.244847894</v>
      </c>
      <c r="AF1004" s="13">
        <f>[2]国家城池攻打!AP1004</f>
        <v>14210634.743133178</v>
      </c>
      <c r="AG1004" s="13">
        <f>[2]国家城池攻打!AQ1004</f>
        <v>6257843122.2516928</v>
      </c>
    </row>
    <row r="1005" spans="27:33" x14ac:dyDescent="0.2">
      <c r="AA1005" s="54">
        <v>1002</v>
      </c>
      <c r="AB1005" s="13">
        <f>[2]国家城池攻打!AL1005</f>
        <v>2956987781.9330039</v>
      </c>
      <c r="AC1005" s="13">
        <f>[2]国家城池攻打!AM1005</f>
        <v>2987523223.6031084</v>
      </c>
      <c r="AD1005" s="13">
        <f>[2]国家城池攻打!AN1005</f>
        <v>251225618.72759914</v>
      </c>
      <c r="AE1005" s="13">
        <f>[2]国家城池攻打!AO1005</f>
        <v>47895863.244847894</v>
      </c>
      <c r="AF1005" s="13">
        <f>[2]国家城池攻打!AP1005</f>
        <v>14210634.743133178</v>
      </c>
      <c r="AG1005" s="13">
        <f>[2]国家城池攻打!AQ1005</f>
        <v>6257843122.2516928</v>
      </c>
    </row>
    <row r="1006" spans="27:33" x14ac:dyDescent="0.2">
      <c r="AA1006" s="54">
        <v>1003</v>
      </c>
      <c r="AB1006" s="13">
        <f>[2]国家城池攻打!AL1006</f>
        <v>2956987781.9330039</v>
      </c>
      <c r="AC1006" s="13">
        <f>[2]国家城池攻打!AM1006</f>
        <v>2987523223.6031084</v>
      </c>
      <c r="AD1006" s="13">
        <f>[2]国家城池攻打!AN1006</f>
        <v>251225618.72759914</v>
      </c>
      <c r="AE1006" s="13">
        <f>[2]国家城池攻打!AO1006</f>
        <v>47895863.244847894</v>
      </c>
      <c r="AF1006" s="13">
        <f>[2]国家城池攻打!AP1006</f>
        <v>14210634.743133178</v>
      </c>
      <c r="AG1006" s="13">
        <f>[2]国家城池攻打!AQ1006</f>
        <v>6257843122.2516928</v>
      </c>
    </row>
    <row r="1007" spans="27:33" x14ac:dyDescent="0.2">
      <c r="AA1007" s="54">
        <v>1004</v>
      </c>
      <c r="AB1007" s="13">
        <f>[2]国家城池攻打!AL1007</f>
        <v>2956987781.9330039</v>
      </c>
      <c r="AC1007" s="13">
        <f>[2]国家城池攻打!AM1007</f>
        <v>2987523223.6031084</v>
      </c>
      <c r="AD1007" s="13">
        <f>[2]国家城池攻打!AN1007</f>
        <v>251225618.72759914</v>
      </c>
      <c r="AE1007" s="13">
        <f>[2]国家城池攻打!AO1007</f>
        <v>47895863.244847894</v>
      </c>
      <c r="AF1007" s="13">
        <f>[2]国家城池攻打!AP1007</f>
        <v>14210634.743133178</v>
      </c>
      <c r="AG1007" s="13">
        <f>[2]国家城池攻打!AQ1007</f>
        <v>6257843122.2516928</v>
      </c>
    </row>
    <row r="1008" spans="27:33" x14ac:dyDescent="0.2">
      <c r="AA1008" s="54">
        <v>1005</v>
      </c>
      <c r="AB1008" s="13">
        <f>[2]国家城池攻打!AL1008</f>
        <v>2956987781.9330039</v>
      </c>
      <c r="AC1008" s="13">
        <f>[2]国家城池攻打!AM1008</f>
        <v>2987523223.6031084</v>
      </c>
      <c r="AD1008" s="13">
        <f>[2]国家城池攻打!AN1008</f>
        <v>251225618.72759914</v>
      </c>
      <c r="AE1008" s="13">
        <f>[2]国家城池攻打!AO1008</f>
        <v>47895863.244847894</v>
      </c>
      <c r="AF1008" s="13">
        <f>[2]国家城池攻打!AP1008</f>
        <v>14210634.743133178</v>
      </c>
      <c r="AG1008" s="13">
        <f>[2]国家城池攻打!AQ1008</f>
        <v>6257843122.2516928</v>
      </c>
    </row>
    <row r="1009" spans="27:33" x14ac:dyDescent="0.2">
      <c r="AA1009" s="54">
        <v>1006</v>
      </c>
      <c r="AB1009" s="13">
        <f>[2]国家城池攻打!AL1009</f>
        <v>2956987781.9330039</v>
      </c>
      <c r="AC1009" s="13">
        <f>[2]国家城池攻打!AM1009</f>
        <v>2987523223.6031084</v>
      </c>
      <c r="AD1009" s="13">
        <f>[2]国家城池攻打!AN1009</f>
        <v>251225618.72759914</v>
      </c>
      <c r="AE1009" s="13">
        <f>[2]国家城池攻打!AO1009</f>
        <v>47895863.244847894</v>
      </c>
      <c r="AF1009" s="13">
        <f>[2]国家城池攻打!AP1009</f>
        <v>14210634.743133178</v>
      </c>
      <c r="AG1009" s="13">
        <f>[2]国家城池攻打!AQ1009</f>
        <v>6257843122.2516928</v>
      </c>
    </row>
    <row r="1010" spans="27:33" x14ac:dyDescent="0.2">
      <c r="AA1010" s="54">
        <v>1007</v>
      </c>
      <c r="AB1010" s="13">
        <f>[2]国家城池攻打!AL1010</f>
        <v>2956987781.9330039</v>
      </c>
      <c r="AC1010" s="13">
        <f>[2]国家城池攻打!AM1010</f>
        <v>2987523223.6031084</v>
      </c>
      <c r="AD1010" s="13">
        <f>[2]国家城池攻打!AN1010</f>
        <v>251225618.72759914</v>
      </c>
      <c r="AE1010" s="13">
        <f>[2]国家城池攻打!AO1010</f>
        <v>47895863.244847894</v>
      </c>
      <c r="AF1010" s="13">
        <f>[2]国家城池攻打!AP1010</f>
        <v>14210634.743133178</v>
      </c>
      <c r="AG1010" s="13">
        <f>[2]国家城池攻打!AQ1010</f>
        <v>6257843122.2516928</v>
      </c>
    </row>
    <row r="1011" spans="27:33" x14ac:dyDescent="0.2">
      <c r="AA1011" s="54">
        <v>1008</v>
      </c>
      <c r="AB1011" s="13">
        <f>[2]国家城池攻打!AL1011</f>
        <v>2956987781.9330039</v>
      </c>
      <c r="AC1011" s="13">
        <f>[2]国家城池攻打!AM1011</f>
        <v>2987523223.6031084</v>
      </c>
      <c r="AD1011" s="13">
        <f>[2]国家城池攻打!AN1011</f>
        <v>251225618.72759914</v>
      </c>
      <c r="AE1011" s="13">
        <f>[2]国家城池攻打!AO1011</f>
        <v>47895863.244847894</v>
      </c>
      <c r="AF1011" s="13">
        <f>[2]国家城池攻打!AP1011</f>
        <v>14210634.743133178</v>
      </c>
      <c r="AG1011" s="13">
        <f>[2]国家城池攻打!AQ1011</f>
        <v>6257843122.2516928</v>
      </c>
    </row>
    <row r="1012" spans="27:33" x14ac:dyDescent="0.2">
      <c r="AA1012" s="54">
        <v>1009</v>
      </c>
      <c r="AB1012" s="13">
        <f>[2]国家城池攻打!AL1012</f>
        <v>2956987781.9330039</v>
      </c>
      <c r="AC1012" s="13">
        <f>[2]国家城池攻打!AM1012</f>
        <v>2987523223.6031084</v>
      </c>
      <c r="AD1012" s="13">
        <f>[2]国家城池攻打!AN1012</f>
        <v>251225618.72759914</v>
      </c>
      <c r="AE1012" s="13">
        <f>[2]国家城池攻打!AO1012</f>
        <v>47895863.244847894</v>
      </c>
      <c r="AF1012" s="13">
        <f>[2]国家城池攻打!AP1012</f>
        <v>14210634.743133178</v>
      </c>
      <c r="AG1012" s="13">
        <f>[2]国家城池攻打!AQ1012</f>
        <v>6257843122.2516928</v>
      </c>
    </row>
    <row r="1013" spans="27:33" x14ac:dyDescent="0.2">
      <c r="AA1013" s="54">
        <v>1010</v>
      </c>
      <c r="AB1013" s="13">
        <f>[2]国家城池攻打!AL1013</f>
        <v>2956987781.9330039</v>
      </c>
      <c r="AC1013" s="13">
        <f>[2]国家城池攻打!AM1013</f>
        <v>2987523223.6031084</v>
      </c>
      <c r="AD1013" s="13">
        <f>[2]国家城池攻打!AN1013</f>
        <v>251225618.72759914</v>
      </c>
      <c r="AE1013" s="13">
        <f>[2]国家城池攻打!AO1013</f>
        <v>47895863.244847894</v>
      </c>
      <c r="AF1013" s="13">
        <f>[2]国家城池攻打!AP1013</f>
        <v>14210634.743133178</v>
      </c>
      <c r="AG1013" s="13">
        <f>[2]国家城池攻打!AQ1013</f>
        <v>6257843122.2516928</v>
      </c>
    </row>
    <row r="1014" spans="27:33" x14ac:dyDescent="0.2">
      <c r="AA1014" s="54">
        <v>1011</v>
      </c>
      <c r="AB1014" s="13">
        <f>[2]国家城池攻打!AL1014</f>
        <v>2956987781.9330039</v>
      </c>
      <c r="AC1014" s="13">
        <f>[2]国家城池攻打!AM1014</f>
        <v>2987523223.6031084</v>
      </c>
      <c r="AD1014" s="13">
        <f>[2]国家城池攻打!AN1014</f>
        <v>251225618.72759914</v>
      </c>
      <c r="AE1014" s="13">
        <f>[2]国家城池攻打!AO1014</f>
        <v>47895863.244847894</v>
      </c>
      <c r="AF1014" s="13">
        <f>[2]国家城池攻打!AP1014</f>
        <v>14210634.743133178</v>
      </c>
      <c r="AG1014" s="13">
        <f>[2]国家城池攻打!AQ1014</f>
        <v>6257843122.2516928</v>
      </c>
    </row>
    <row r="1015" spans="27:33" x14ac:dyDescent="0.2">
      <c r="AA1015" s="54">
        <v>1012</v>
      </c>
      <c r="AB1015" s="13">
        <f>[2]国家城池攻打!AL1015</f>
        <v>2956987781.9330039</v>
      </c>
      <c r="AC1015" s="13">
        <f>[2]国家城池攻打!AM1015</f>
        <v>2987523223.6031084</v>
      </c>
      <c r="AD1015" s="13">
        <f>[2]国家城池攻打!AN1015</f>
        <v>251225618.72759914</v>
      </c>
      <c r="AE1015" s="13">
        <f>[2]国家城池攻打!AO1015</f>
        <v>47895863.244847894</v>
      </c>
      <c r="AF1015" s="13">
        <f>[2]国家城池攻打!AP1015</f>
        <v>14210634.743133178</v>
      </c>
      <c r="AG1015" s="13">
        <f>[2]国家城池攻打!AQ1015</f>
        <v>6257843122.2516928</v>
      </c>
    </row>
    <row r="1016" spans="27:33" x14ac:dyDescent="0.2">
      <c r="AA1016" s="54">
        <v>1013</v>
      </c>
      <c r="AB1016" s="13">
        <f>[2]国家城池攻打!AL1016</f>
        <v>2956987781.9330039</v>
      </c>
      <c r="AC1016" s="13">
        <f>[2]国家城池攻打!AM1016</f>
        <v>2987523223.6031084</v>
      </c>
      <c r="AD1016" s="13">
        <f>[2]国家城池攻打!AN1016</f>
        <v>251225618.72759914</v>
      </c>
      <c r="AE1016" s="13">
        <f>[2]国家城池攻打!AO1016</f>
        <v>47895863.244847894</v>
      </c>
      <c r="AF1016" s="13">
        <f>[2]国家城池攻打!AP1016</f>
        <v>14210634.743133178</v>
      </c>
      <c r="AG1016" s="13">
        <f>[2]国家城池攻打!AQ1016</f>
        <v>6257843122.2516928</v>
      </c>
    </row>
    <row r="1017" spans="27:33" x14ac:dyDescent="0.2">
      <c r="AA1017" s="54">
        <v>1014</v>
      </c>
      <c r="AB1017" s="13">
        <f>[2]国家城池攻打!AL1017</f>
        <v>2956987781.9330039</v>
      </c>
      <c r="AC1017" s="13">
        <f>[2]国家城池攻打!AM1017</f>
        <v>2987523223.6031084</v>
      </c>
      <c r="AD1017" s="13">
        <f>[2]国家城池攻打!AN1017</f>
        <v>251225618.72759914</v>
      </c>
      <c r="AE1017" s="13">
        <f>[2]国家城池攻打!AO1017</f>
        <v>47895863.244847894</v>
      </c>
      <c r="AF1017" s="13">
        <f>[2]国家城池攻打!AP1017</f>
        <v>14210634.743133178</v>
      </c>
      <c r="AG1017" s="13">
        <f>[2]国家城池攻打!AQ1017</f>
        <v>6257843122.2516928</v>
      </c>
    </row>
    <row r="1018" spans="27:33" x14ac:dyDescent="0.2">
      <c r="AA1018" s="54">
        <v>1015</v>
      </c>
      <c r="AB1018" s="13">
        <f>[2]国家城池攻打!AL1018</f>
        <v>2956987781.9330039</v>
      </c>
      <c r="AC1018" s="13">
        <f>[2]国家城池攻打!AM1018</f>
        <v>2987523223.6031084</v>
      </c>
      <c r="AD1018" s="13">
        <f>[2]国家城池攻打!AN1018</f>
        <v>251225618.72759914</v>
      </c>
      <c r="AE1018" s="13">
        <f>[2]国家城池攻打!AO1018</f>
        <v>47895863.244847894</v>
      </c>
      <c r="AF1018" s="13">
        <f>[2]国家城池攻打!AP1018</f>
        <v>14210634.743133178</v>
      </c>
      <c r="AG1018" s="13">
        <f>[2]国家城池攻打!AQ1018</f>
        <v>6257843122.2516928</v>
      </c>
    </row>
    <row r="1019" spans="27:33" x14ac:dyDescent="0.2">
      <c r="AA1019" s="54">
        <v>1016</v>
      </c>
      <c r="AB1019" s="13">
        <f>[2]国家城池攻打!AL1019</f>
        <v>2956987781.9330039</v>
      </c>
      <c r="AC1019" s="13">
        <f>[2]国家城池攻打!AM1019</f>
        <v>2987523223.6031084</v>
      </c>
      <c r="AD1019" s="13">
        <f>[2]国家城池攻打!AN1019</f>
        <v>251225618.72759914</v>
      </c>
      <c r="AE1019" s="13">
        <f>[2]国家城池攻打!AO1019</f>
        <v>47895863.244847894</v>
      </c>
      <c r="AF1019" s="13">
        <f>[2]国家城池攻打!AP1019</f>
        <v>14210634.743133178</v>
      </c>
      <c r="AG1019" s="13">
        <f>[2]国家城池攻打!AQ1019</f>
        <v>6257843122.2516928</v>
      </c>
    </row>
    <row r="1020" spans="27:33" x14ac:dyDescent="0.2">
      <c r="AA1020" s="54">
        <v>1017</v>
      </c>
      <c r="AB1020" s="13">
        <f>[2]国家城池攻打!AL1020</f>
        <v>2956987781.9330039</v>
      </c>
      <c r="AC1020" s="13">
        <f>[2]国家城池攻打!AM1020</f>
        <v>2987523223.6031084</v>
      </c>
      <c r="AD1020" s="13">
        <f>[2]国家城池攻打!AN1020</f>
        <v>251225618.72759914</v>
      </c>
      <c r="AE1020" s="13">
        <f>[2]国家城池攻打!AO1020</f>
        <v>47895863.244847894</v>
      </c>
      <c r="AF1020" s="13">
        <f>[2]国家城池攻打!AP1020</f>
        <v>14210634.743133178</v>
      </c>
      <c r="AG1020" s="13">
        <f>[2]国家城池攻打!AQ1020</f>
        <v>6257843122.2516928</v>
      </c>
    </row>
    <row r="1021" spans="27:33" x14ac:dyDescent="0.2">
      <c r="AA1021" s="54">
        <v>1018</v>
      </c>
      <c r="AB1021" s="13">
        <f>[2]国家城池攻打!AL1021</f>
        <v>2956987781.9330039</v>
      </c>
      <c r="AC1021" s="13">
        <f>[2]国家城池攻打!AM1021</f>
        <v>2987523223.6031084</v>
      </c>
      <c r="AD1021" s="13">
        <f>[2]国家城池攻打!AN1021</f>
        <v>251225618.72759914</v>
      </c>
      <c r="AE1021" s="13">
        <f>[2]国家城池攻打!AO1021</f>
        <v>47895863.244847894</v>
      </c>
      <c r="AF1021" s="13">
        <f>[2]国家城池攻打!AP1021</f>
        <v>14210634.743133178</v>
      </c>
      <c r="AG1021" s="13">
        <f>[2]国家城池攻打!AQ1021</f>
        <v>6257843122.2516928</v>
      </c>
    </row>
    <row r="1022" spans="27:33" x14ac:dyDescent="0.2">
      <c r="AA1022" s="54">
        <v>1019</v>
      </c>
      <c r="AB1022" s="13">
        <f>[2]国家城池攻打!AL1022</f>
        <v>2956987781.9330039</v>
      </c>
      <c r="AC1022" s="13">
        <f>[2]国家城池攻打!AM1022</f>
        <v>2987523223.6031084</v>
      </c>
      <c r="AD1022" s="13">
        <f>[2]国家城池攻打!AN1022</f>
        <v>251225618.72759914</v>
      </c>
      <c r="AE1022" s="13">
        <f>[2]国家城池攻打!AO1022</f>
        <v>47895863.244847894</v>
      </c>
      <c r="AF1022" s="13">
        <f>[2]国家城池攻打!AP1022</f>
        <v>14210634.743133178</v>
      </c>
      <c r="AG1022" s="13">
        <f>[2]国家城池攻打!AQ1022</f>
        <v>6257843122.2516928</v>
      </c>
    </row>
    <row r="1023" spans="27:33" x14ac:dyDescent="0.2">
      <c r="AA1023" s="54">
        <v>1020</v>
      </c>
      <c r="AB1023" s="13">
        <f>[2]国家城池攻打!AL1023</f>
        <v>2956987781.9330039</v>
      </c>
      <c r="AC1023" s="13">
        <f>[2]国家城池攻打!AM1023</f>
        <v>2987523223.6031084</v>
      </c>
      <c r="AD1023" s="13">
        <f>[2]国家城池攻打!AN1023</f>
        <v>251225618.72759914</v>
      </c>
      <c r="AE1023" s="13">
        <f>[2]国家城池攻打!AO1023</f>
        <v>47895863.244847894</v>
      </c>
      <c r="AF1023" s="13">
        <f>[2]国家城池攻打!AP1023</f>
        <v>14210634.743133178</v>
      </c>
      <c r="AG1023" s="13">
        <f>[2]国家城池攻打!AQ1023</f>
        <v>6257843122.2516928</v>
      </c>
    </row>
    <row r="1024" spans="27:33" x14ac:dyDescent="0.2">
      <c r="AA1024" s="54">
        <v>1021</v>
      </c>
      <c r="AB1024" s="13">
        <f>[2]国家城池攻打!AL1024</f>
        <v>2956987781.9330039</v>
      </c>
      <c r="AC1024" s="13">
        <f>[2]国家城池攻打!AM1024</f>
        <v>2987523223.6031084</v>
      </c>
      <c r="AD1024" s="13">
        <f>[2]国家城池攻打!AN1024</f>
        <v>251225618.72759914</v>
      </c>
      <c r="AE1024" s="13">
        <f>[2]国家城池攻打!AO1024</f>
        <v>47895863.244847894</v>
      </c>
      <c r="AF1024" s="13">
        <f>[2]国家城池攻打!AP1024</f>
        <v>14210634.743133178</v>
      </c>
      <c r="AG1024" s="13">
        <f>[2]国家城池攻打!AQ1024</f>
        <v>6257843122.2516928</v>
      </c>
    </row>
    <row r="1025" spans="27:33" x14ac:dyDescent="0.2">
      <c r="AA1025" s="54">
        <v>1022</v>
      </c>
      <c r="AB1025" s="13">
        <f>[2]国家城池攻打!AL1025</f>
        <v>2956987781.9330039</v>
      </c>
      <c r="AC1025" s="13">
        <f>[2]国家城池攻打!AM1025</f>
        <v>2987523223.6031084</v>
      </c>
      <c r="AD1025" s="13">
        <f>[2]国家城池攻打!AN1025</f>
        <v>251225618.72759914</v>
      </c>
      <c r="AE1025" s="13">
        <f>[2]国家城池攻打!AO1025</f>
        <v>47895863.244847894</v>
      </c>
      <c r="AF1025" s="13">
        <f>[2]国家城池攻打!AP1025</f>
        <v>14210634.743133178</v>
      </c>
      <c r="AG1025" s="13">
        <f>[2]国家城池攻打!AQ1025</f>
        <v>6257843122.2516928</v>
      </c>
    </row>
    <row r="1026" spans="27:33" x14ac:dyDescent="0.2">
      <c r="AA1026" s="54">
        <v>1023</v>
      </c>
      <c r="AB1026" s="13">
        <f>[2]国家城池攻打!AL1026</f>
        <v>2956987781.9330039</v>
      </c>
      <c r="AC1026" s="13">
        <f>[2]国家城池攻打!AM1026</f>
        <v>2987523223.6031084</v>
      </c>
      <c r="AD1026" s="13">
        <f>[2]国家城池攻打!AN1026</f>
        <v>251225618.72759914</v>
      </c>
      <c r="AE1026" s="13">
        <f>[2]国家城池攻打!AO1026</f>
        <v>47895863.244847894</v>
      </c>
      <c r="AF1026" s="13">
        <f>[2]国家城池攻打!AP1026</f>
        <v>14210634.743133178</v>
      </c>
      <c r="AG1026" s="13">
        <f>[2]国家城池攻打!AQ1026</f>
        <v>6257843122.2516928</v>
      </c>
    </row>
    <row r="1027" spans="27:33" x14ac:dyDescent="0.2">
      <c r="AA1027" s="54">
        <v>1024</v>
      </c>
      <c r="AB1027" s="13">
        <f>[2]国家城池攻打!AL1027</f>
        <v>2956987781.9330039</v>
      </c>
      <c r="AC1027" s="13">
        <f>[2]国家城池攻打!AM1027</f>
        <v>2987523223.6031084</v>
      </c>
      <c r="AD1027" s="13">
        <f>[2]国家城池攻打!AN1027</f>
        <v>251225618.72759914</v>
      </c>
      <c r="AE1027" s="13">
        <f>[2]国家城池攻打!AO1027</f>
        <v>47895863.244847894</v>
      </c>
      <c r="AF1027" s="13">
        <f>[2]国家城池攻打!AP1027</f>
        <v>14210634.743133178</v>
      </c>
      <c r="AG1027" s="13">
        <f>[2]国家城池攻打!AQ1027</f>
        <v>6257843122.2516928</v>
      </c>
    </row>
    <row r="1028" spans="27:33" x14ac:dyDescent="0.2">
      <c r="AA1028" s="54">
        <v>1025</v>
      </c>
      <c r="AB1028" s="13">
        <f>[2]国家城池攻打!AL1028</f>
        <v>2956987781.9330039</v>
      </c>
      <c r="AC1028" s="13">
        <f>[2]国家城池攻打!AM1028</f>
        <v>2987523223.6031084</v>
      </c>
      <c r="AD1028" s="13">
        <f>[2]国家城池攻打!AN1028</f>
        <v>251225618.72759914</v>
      </c>
      <c r="AE1028" s="13">
        <f>[2]国家城池攻打!AO1028</f>
        <v>47895863.244847894</v>
      </c>
      <c r="AF1028" s="13">
        <f>[2]国家城池攻打!AP1028</f>
        <v>14210634.743133178</v>
      </c>
      <c r="AG1028" s="13">
        <f>[2]国家城池攻打!AQ1028</f>
        <v>6257843122.2516928</v>
      </c>
    </row>
    <row r="1029" spans="27:33" x14ac:dyDescent="0.2">
      <c r="AA1029" s="54">
        <v>1026</v>
      </c>
      <c r="AB1029" s="13">
        <f>[2]国家城池攻打!AL1029</f>
        <v>2956987781.9330039</v>
      </c>
      <c r="AC1029" s="13">
        <f>[2]国家城池攻打!AM1029</f>
        <v>2987523223.6031084</v>
      </c>
      <c r="AD1029" s="13">
        <f>[2]国家城池攻打!AN1029</f>
        <v>251225618.72759914</v>
      </c>
      <c r="AE1029" s="13">
        <f>[2]国家城池攻打!AO1029</f>
        <v>47895863.244847894</v>
      </c>
      <c r="AF1029" s="13">
        <f>[2]国家城池攻打!AP1029</f>
        <v>14210634.743133178</v>
      </c>
      <c r="AG1029" s="13">
        <f>[2]国家城池攻打!AQ1029</f>
        <v>6257843122.2516928</v>
      </c>
    </row>
    <row r="1030" spans="27:33" x14ac:dyDescent="0.2">
      <c r="AA1030" s="54">
        <v>1027</v>
      </c>
      <c r="AB1030" s="13">
        <f>[2]国家城池攻打!AL1030</f>
        <v>2956987781.9330039</v>
      </c>
      <c r="AC1030" s="13">
        <f>[2]国家城池攻打!AM1030</f>
        <v>2987523223.6031084</v>
      </c>
      <c r="AD1030" s="13">
        <f>[2]国家城池攻打!AN1030</f>
        <v>251225618.72759914</v>
      </c>
      <c r="AE1030" s="13">
        <f>[2]国家城池攻打!AO1030</f>
        <v>47895863.244847894</v>
      </c>
      <c r="AF1030" s="13">
        <f>[2]国家城池攻打!AP1030</f>
        <v>14210634.743133178</v>
      </c>
      <c r="AG1030" s="13">
        <f>[2]国家城池攻打!AQ1030</f>
        <v>6257843122.2516928</v>
      </c>
    </row>
    <row r="1031" spans="27:33" x14ac:dyDescent="0.2">
      <c r="AA1031" s="54">
        <v>1028</v>
      </c>
      <c r="AB1031" s="13">
        <f>[2]国家城池攻打!AL1031</f>
        <v>2956987781.9330039</v>
      </c>
      <c r="AC1031" s="13">
        <f>[2]国家城池攻打!AM1031</f>
        <v>2987523223.6031084</v>
      </c>
      <c r="AD1031" s="13">
        <f>[2]国家城池攻打!AN1031</f>
        <v>251225618.72759914</v>
      </c>
      <c r="AE1031" s="13">
        <f>[2]国家城池攻打!AO1031</f>
        <v>47895863.244847894</v>
      </c>
      <c r="AF1031" s="13">
        <f>[2]国家城池攻打!AP1031</f>
        <v>14210634.743133178</v>
      </c>
      <c r="AG1031" s="13">
        <f>[2]国家城池攻打!AQ1031</f>
        <v>6257843122.2516928</v>
      </c>
    </row>
    <row r="1032" spans="27:33" x14ac:dyDescent="0.2">
      <c r="AA1032" s="54">
        <v>1029</v>
      </c>
      <c r="AB1032" s="13">
        <f>[2]国家城池攻打!AL1032</f>
        <v>2956987781.9330039</v>
      </c>
      <c r="AC1032" s="13">
        <f>[2]国家城池攻打!AM1032</f>
        <v>2987523223.6031084</v>
      </c>
      <c r="AD1032" s="13">
        <f>[2]国家城池攻打!AN1032</f>
        <v>251225618.72759914</v>
      </c>
      <c r="AE1032" s="13">
        <f>[2]国家城池攻打!AO1032</f>
        <v>47895863.244847894</v>
      </c>
      <c r="AF1032" s="13">
        <f>[2]国家城池攻打!AP1032</f>
        <v>14210634.743133178</v>
      </c>
      <c r="AG1032" s="13">
        <f>[2]国家城池攻打!AQ1032</f>
        <v>6257843122.2516928</v>
      </c>
    </row>
    <row r="1033" spans="27:33" x14ac:dyDescent="0.2">
      <c r="AA1033" s="54">
        <v>1030</v>
      </c>
      <c r="AB1033" s="13">
        <f>[2]国家城池攻打!AL1033</f>
        <v>2956987781.9330039</v>
      </c>
      <c r="AC1033" s="13">
        <f>[2]国家城池攻打!AM1033</f>
        <v>2987523223.6031084</v>
      </c>
      <c r="AD1033" s="13">
        <f>[2]国家城池攻打!AN1033</f>
        <v>251225618.72759914</v>
      </c>
      <c r="AE1033" s="13">
        <f>[2]国家城池攻打!AO1033</f>
        <v>47895863.244847894</v>
      </c>
      <c r="AF1033" s="13">
        <f>[2]国家城池攻打!AP1033</f>
        <v>14210634.743133178</v>
      </c>
      <c r="AG1033" s="13">
        <f>[2]国家城池攻打!AQ1033</f>
        <v>6257843122.2516928</v>
      </c>
    </row>
    <row r="1034" spans="27:33" x14ac:dyDescent="0.2">
      <c r="AA1034" s="54">
        <v>1031</v>
      </c>
      <c r="AB1034" s="13">
        <f>[2]国家城池攻打!AL1034</f>
        <v>2956987781.9330039</v>
      </c>
      <c r="AC1034" s="13">
        <f>[2]国家城池攻打!AM1034</f>
        <v>2987523223.6031084</v>
      </c>
      <c r="AD1034" s="13">
        <f>[2]国家城池攻打!AN1034</f>
        <v>251225618.72759914</v>
      </c>
      <c r="AE1034" s="13">
        <f>[2]国家城池攻打!AO1034</f>
        <v>47895863.244847894</v>
      </c>
      <c r="AF1034" s="13">
        <f>[2]国家城池攻打!AP1034</f>
        <v>14210634.743133178</v>
      </c>
      <c r="AG1034" s="13">
        <f>[2]国家城池攻打!AQ1034</f>
        <v>6257843122.2516928</v>
      </c>
    </row>
    <row r="1035" spans="27:33" x14ac:dyDescent="0.2">
      <c r="AA1035" s="54">
        <v>1032</v>
      </c>
      <c r="AB1035" s="13">
        <f>[2]国家城池攻打!AL1035</f>
        <v>2956987781.9330039</v>
      </c>
      <c r="AC1035" s="13">
        <f>[2]国家城池攻打!AM1035</f>
        <v>2987523223.6031084</v>
      </c>
      <c r="AD1035" s="13">
        <f>[2]国家城池攻打!AN1035</f>
        <v>251225618.72759914</v>
      </c>
      <c r="AE1035" s="13">
        <f>[2]国家城池攻打!AO1035</f>
        <v>47895863.244847894</v>
      </c>
      <c r="AF1035" s="13">
        <f>[2]国家城池攻打!AP1035</f>
        <v>14210634.743133178</v>
      </c>
      <c r="AG1035" s="13">
        <f>[2]国家城池攻打!AQ1035</f>
        <v>6257843122.2516928</v>
      </c>
    </row>
    <row r="1036" spans="27:33" x14ac:dyDescent="0.2">
      <c r="AA1036" s="54">
        <v>1033</v>
      </c>
      <c r="AB1036" s="13">
        <f>[2]国家城池攻打!AL1036</f>
        <v>2956987781.9330039</v>
      </c>
      <c r="AC1036" s="13">
        <f>[2]国家城池攻打!AM1036</f>
        <v>2987523223.6031084</v>
      </c>
      <c r="AD1036" s="13">
        <f>[2]国家城池攻打!AN1036</f>
        <v>251225618.72759914</v>
      </c>
      <c r="AE1036" s="13">
        <f>[2]国家城池攻打!AO1036</f>
        <v>47895863.244847894</v>
      </c>
      <c r="AF1036" s="13">
        <f>[2]国家城池攻打!AP1036</f>
        <v>14210634.743133178</v>
      </c>
      <c r="AG1036" s="13">
        <f>[2]国家城池攻打!AQ1036</f>
        <v>6257843122.2516928</v>
      </c>
    </row>
    <row r="1037" spans="27:33" x14ac:dyDescent="0.2">
      <c r="AA1037" s="54">
        <v>1034</v>
      </c>
      <c r="AB1037" s="13">
        <f>[2]国家城池攻打!AL1037</f>
        <v>2956987781.9330039</v>
      </c>
      <c r="AC1037" s="13">
        <f>[2]国家城池攻打!AM1037</f>
        <v>2987523223.6031084</v>
      </c>
      <c r="AD1037" s="13">
        <f>[2]国家城池攻打!AN1037</f>
        <v>251225618.72759914</v>
      </c>
      <c r="AE1037" s="13">
        <f>[2]国家城池攻打!AO1037</f>
        <v>47895863.244847894</v>
      </c>
      <c r="AF1037" s="13">
        <f>[2]国家城池攻打!AP1037</f>
        <v>14210634.743133178</v>
      </c>
      <c r="AG1037" s="13">
        <f>[2]国家城池攻打!AQ1037</f>
        <v>6257843122.2516928</v>
      </c>
    </row>
    <row r="1038" spans="27:33" x14ac:dyDescent="0.2">
      <c r="AA1038" s="54">
        <v>1035</v>
      </c>
      <c r="AB1038" s="13">
        <f>[2]国家城池攻打!AL1038</f>
        <v>2956987781.9330039</v>
      </c>
      <c r="AC1038" s="13">
        <f>[2]国家城池攻打!AM1038</f>
        <v>2987523223.6031084</v>
      </c>
      <c r="AD1038" s="13">
        <f>[2]国家城池攻打!AN1038</f>
        <v>251225618.72759914</v>
      </c>
      <c r="AE1038" s="13">
        <f>[2]国家城池攻打!AO1038</f>
        <v>47895863.244847894</v>
      </c>
      <c r="AF1038" s="13">
        <f>[2]国家城池攻打!AP1038</f>
        <v>14210634.743133178</v>
      </c>
      <c r="AG1038" s="13">
        <f>[2]国家城池攻打!AQ1038</f>
        <v>6257843122.2516928</v>
      </c>
    </row>
    <row r="1039" spans="27:33" x14ac:dyDescent="0.2">
      <c r="AA1039" s="54">
        <v>1036</v>
      </c>
      <c r="AB1039" s="13">
        <f>[2]国家城池攻打!AL1039</f>
        <v>2956987781.9330039</v>
      </c>
      <c r="AC1039" s="13">
        <f>[2]国家城池攻打!AM1039</f>
        <v>2987523223.6031084</v>
      </c>
      <c r="AD1039" s="13">
        <f>[2]国家城池攻打!AN1039</f>
        <v>251225618.72759914</v>
      </c>
      <c r="AE1039" s="13">
        <f>[2]国家城池攻打!AO1039</f>
        <v>47895863.244847894</v>
      </c>
      <c r="AF1039" s="13">
        <f>[2]国家城池攻打!AP1039</f>
        <v>14210634.743133178</v>
      </c>
      <c r="AG1039" s="13">
        <f>[2]国家城池攻打!AQ1039</f>
        <v>6257843122.2516928</v>
      </c>
    </row>
    <row r="1040" spans="27:33" x14ac:dyDescent="0.2">
      <c r="AA1040" s="54">
        <v>1037</v>
      </c>
      <c r="AB1040" s="13">
        <f>[2]国家城池攻打!AL1040</f>
        <v>2956987781.9330039</v>
      </c>
      <c r="AC1040" s="13">
        <f>[2]国家城池攻打!AM1040</f>
        <v>2987523223.6031084</v>
      </c>
      <c r="AD1040" s="13">
        <f>[2]国家城池攻打!AN1040</f>
        <v>251225618.72759914</v>
      </c>
      <c r="AE1040" s="13">
        <f>[2]国家城池攻打!AO1040</f>
        <v>47895863.244847894</v>
      </c>
      <c r="AF1040" s="13">
        <f>[2]国家城池攻打!AP1040</f>
        <v>14210634.743133178</v>
      </c>
      <c r="AG1040" s="13">
        <f>[2]国家城池攻打!AQ1040</f>
        <v>6257843122.2516928</v>
      </c>
    </row>
    <row r="1041" spans="27:33" x14ac:dyDescent="0.2">
      <c r="AA1041" s="54">
        <v>1038</v>
      </c>
      <c r="AB1041" s="13">
        <f>[2]国家城池攻打!AL1041</f>
        <v>2956987781.9330039</v>
      </c>
      <c r="AC1041" s="13">
        <f>[2]国家城池攻打!AM1041</f>
        <v>2987523223.6031084</v>
      </c>
      <c r="AD1041" s="13">
        <f>[2]国家城池攻打!AN1041</f>
        <v>251225618.72759914</v>
      </c>
      <c r="AE1041" s="13">
        <f>[2]国家城池攻打!AO1041</f>
        <v>47895863.244847894</v>
      </c>
      <c r="AF1041" s="13">
        <f>[2]国家城池攻打!AP1041</f>
        <v>14210634.743133178</v>
      </c>
      <c r="AG1041" s="13">
        <f>[2]国家城池攻打!AQ1041</f>
        <v>6257843122.2516928</v>
      </c>
    </row>
    <row r="1042" spans="27:33" x14ac:dyDescent="0.2">
      <c r="AA1042" s="54">
        <v>1039</v>
      </c>
      <c r="AB1042" s="13">
        <f>[2]国家城池攻打!AL1042</f>
        <v>2956987781.9330039</v>
      </c>
      <c r="AC1042" s="13">
        <f>[2]国家城池攻打!AM1042</f>
        <v>2987523223.6031084</v>
      </c>
      <c r="AD1042" s="13">
        <f>[2]国家城池攻打!AN1042</f>
        <v>251225618.72759914</v>
      </c>
      <c r="AE1042" s="13">
        <f>[2]国家城池攻打!AO1042</f>
        <v>47895863.244847894</v>
      </c>
      <c r="AF1042" s="13">
        <f>[2]国家城池攻打!AP1042</f>
        <v>14210634.743133178</v>
      </c>
      <c r="AG1042" s="13">
        <f>[2]国家城池攻打!AQ1042</f>
        <v>6257843122.2516928</v>
      </c>
    </row>
    <row r="1043" spans="27:33" x14ac:dyDescent="0.2">
      <c r="AA1043" s="54">
        <v>1040</v>
      </c>
      <c r="AB1043" s="13">
        <f>[2]国家城池攻打!AL1043</f>
        <v>2956987781.9330039</v>
      </c>
      <c r="AC1043" s="13">
        <f>[2]国家城池攻打!AM1043</f>
        <v>2987523223.6031084</v>
      </c>
      <c r="AD1043" s="13">
        <f>[2]国家城池攻打!AN1043</f>
        <v>251225618.72759914</v>
      </c>
      <c r="AE1043" s="13">
        <f>[2]国家城池攻打!AO1043</f>
        <v>47895863.244847894</v>
      </c>
      <c r="AF1043" s="13">
        <f>[2]国家城池攻打!AP1043</f>
        <v>14210634.743133178</v>
      </c>
      <c r="AG1043" s="13">
        <f>[2]国家城池攻打!AQ1043</f>
        <v>6257843122.2516928</v>
      </c>
    </row>
    <row r="1044" spans="27:33" x14ac:dyDescent="0.2">
      <c r="AA1044" s="54">
        <v>1041</v>
      </c>
      <c r="AB1044" s="13">
        <f>[2]国家城池攻打!AL1044</f>
        <v>2956987781.9330039</v>
      </c>
      <c r="AC1044" s="13">
        <f>[2]国家城池攻打!AM1044</f>
        <v>2987523223.6031084</v>
      </c>
      <c r="AD1044" s="13">
        <f>[2]国家城池攻打!AN1044</f>
        <v>251225618.72759914</v>
      </c>
      <c r="AE1044" s="13">
        <f>[2]国家城池攻打!AO1044</f>
        <v>47895863.244847894</v>
      </c>
      <c r="AF1044" s="13">
        <f>[2]国家城池攻打!AP1044</f>
        <v>14210634.743133178</v>
      </c>
      <c r="AG1044" s="13">
        <f>[2]国家城池攻打!AQ1044</f>
        <v>6257843122.2516928</v>
      </c>
    </row>
    <row r="1045" spans="27:33" x14ac:dyDescent="0.2">
      <c r="AA1045" s="54">
        <v>1042</v>
      </c>
      <c r="AB1045" s="13">
        <f>[2]国家城池攻打!AL1045</f>
        <v>2956987781.9330039</v>
      </c>
      <c r="AC1045" s="13">
        <f>[2]国家城池攻打!AM1045</f>
        <v>2987523223.6031084</v>
      </c>
      <c r="AD1045" s="13">
        <f>[2]国家城池攻打!AN1045</f>
        <v>251225618.72759914</v>
      </c>
      <c r="AE1045" s="13">
        <f>[2]国家城池攻打!AO1045</f>
        <v>47895863.244847894</v>
      </c>
      <c r="AF1045" s="13">
        <f>[2]国家城池攻打!AP1045</f>
        <v>14210634.743133178</v>
      </c>
      <c r="AG1045" s="13">
        <f>[2]国家城池攻打!AQ1045</f>
        <v>6257843122.2516928</v>
      </c>
    </row>
    <row r="1046" spans="27:33" x14ac:dyDescent="0.2">
      <c r="AA1046" s="54">
        <v>1043</v>
      </c>
      <c r="AB1046" s="13">
        <f>[2]国家城池攻打!AL1046</f>
        <v>2956987781.9330039</v>
      </c>
      <c r="AC1046" s="13">
        <f>[2]国家城池攻打!AM1046</f>
        <v>2987523223.6031084</v>
      </c>
      <c r="AD1046" s="13">
        <f>[2]国家城池攻打!AN1046</f>
        <v>251225618.72759914</v>
      </c>
      <c r="AE1046" s="13">
        <f>[2]国家城池攻打!AO1046</f>
        <v>47895863.244847894</v>
      </c>
      <c r="AF1046" s="13">
        <f>[2]国家城池攻打!AP1046</f>
        <v>14210634.743133178</v>
      </c>
      <c r="AG1046" s="13">
        <f>[2]国家城池攻打!AQ1046</f>
        <v>6257843122.2516928</v>
      </c>
    </row>
    <row r="1047" spans="27:33" x14ac:dyDescent="0.2">
      <c r="AA1047" s="54">
        <v>1044</v>
      </c>
      <c r="AB1047" s="13">
        <f>[2]国家城池攻打!AL1047</f>
        <v>2956987781.9330039</v>
      </c>
      <c r="AC1047" s="13">
        <f>[2]国家城池攻打!AM1047</f>
        <v>2987523223.6031084</v>
      </c>
      <c r="AD1047" s="13">
        <f>[2]国家城池攻打!AN1047</f>
        <v>251225618.72759914</v>
      </c>
      <c r="AE1047" s="13">
        <f>[2]国家城池攻打!AO1047</f>
        <v>47895863.244847894</v>
      </c>
      <c r="AF1047" s="13">
        <f>[2]国家城池攻打!AP1047</f>
        <v>14210634.743133178</v>
      </c>
      <c r="AG1047" s="13">
        <f>[2]国家城池攻打!AQ1047</f>
        <v>6257843122.2516928</v>
      </c>
    </row>
    <row r="1048" spans="27:33" x14ac:dyDescent="0.2">
      <c r="AA1048" s="54">
        <v>1045</v>
      </c>
      <c r="AB1048" s="13">
        <f>[2]国家城池攻打!AL1048</f>
        <v>2956987781.9330039</v>
      </c>
      <c r="AC1048" s="13">
        <f>[2]国家城池攻打!AM1048</f>
        <v>2987523223.6031084</v>
      </c>
      <c r="AD1048" s="13">
        <f>[2]国家城池攻打!AN1048</f>
        <v>251225618.72759914</v>
      </c>
      <c r="AE1048" s="13">
        <f>[2]国家城池攻打!AO1048</f>
        <v>47895863.244847894</v>
      </c>
      <c r="AF1048" s="13">
        <f>[2]国家城池攻打!AP1048</f>
        <v>14210634.743133178</v>
      </c>
      <c r="AG1048" s="13">
        <f>[2]国家城池攻打!AQ1048</f>
        <v>6257843122.2516928</v>
      </c>
    </row>
    <row r="1049" spans="27:33" x14ac:dyDescent="0.2">
      <c r="AA1049" s="54">
        <v>1046</v>
      </c>
      <c r="AB1049" s="13">
        <f>[2]国家城池攻打!AL1049</f>
        <v>2956987781.9330039</v>
      </c>
      <c r="AC1049" s="13">
        <f>[2]国家城池攻打!AM1049</f>
        <v>2987523223.6031084</v>
      </c>
      <c r="AD1049" s="13">
        <f>[2]国家城池攻打!AN1049</f>
        <v>251225618.72759914</v>
      </c>
      <c r="AE1049" s="13">
        <f>[2]国家城池攻打!AO1049</f>
        <v>47895863.244847894</v>
      </c>
      <c r="AF1049" s="13">
        <f>[2]国家城池攻打!AP1049</f>
        <v>14210634.743133178</v>
      </c>
      <c r="AG1049" s="13">
        <f>[2]国家城池攻打!AQ1049</f>
        <v>6257843122.2516928</v>
      </c>
    </row>
    <row r="1050" spans="27:33" x14ac:dyDescent="0.2">
      <c r="AA1050" s="54">
        <v>1047</v>
      </c>
      <c r="AB1050" s="13">
        <f>[2]国家城池攻打!AL1050</f>
        <v>2956987781.9330039</v>
      </c>
      <c r="AC1050" s="13">
        <f>[2]国家城池攻打!AM1050</f>
        <v>2987523223.6031084</v>
      </c>
      <c r="AD1050" s="13">
        <f>[2]国家城池攻打!AN1050</f>
        <v>251225618.72759914</v>
      </c>
      <c r="AE1050" s="13">
        <f>[2]国家城池攻打!AO1050</f>
        <v>47895863.244847894</v>
      </c>
      <c r="AF1050" s="13">
        <f>[2]国家城池攻打!AP1050</f>
        <v>14210634.743133178</v>
      </c>
      <c r="AG1050" s="13">
        <f>[2]国家城池攻打!AQ1050</f>
        <v>6257843122.2516928</v>
      </c>
    </row>
    <row r="1051" spans="27:33" x14ac:dyDescent="0.2">
      <c r="AA1051" s="54">
        <v>1048</v>
      </c>
      <c r="AB1051" s="13">
        <f>[2]国家城池攻打!AL1051</f>
        <v>2956987781.9330039</v>
      </c>
      <c r="AC1051" s="13">
        <f>[2]国家城池攻打!AM1051</f>
        <v>2987523223.6031084</v>
      </c>
      <c r="AD1051" s="13">
        <f>[2]国家城池攻打!AN1051</f>
        <v>251225618.72759914</v>
      </c>
      <c r="AE1051" s="13">
        <f>[2]国家城池攻打!AO1051</f>
        <v>47895863.244847894</v>
      </c>
      <c r="AF1051" s="13">
        <f>[2]国家城池攻打!AP1051</f>
        <v>14210634.743133178</v>
      </c>
      <c r="AG1051" s="13">
        <f>[2]国家城池攻打!AQ1051</f>
        <v>6257843122.2516928</v>
      </c>
    </row>
    <row r="1052" spans="27:33" x14ac:dyDescent="0.2">
      <c r="AA1052" s="54">
        <v>1049</v>
      </c>
      <c r="AB1052" s="13">
        <f>[2]国家城池攻打!AL1052</f>
        <v>2956987781.9330039</v>
      </c>
      <c r="AC1052" s="13">
        <f>[2]国家城池攻打!AM1052</f>
        <v>2987523223.6031084</v>
      </c>
      <c r="AD1052" s="13">
        <f>[2]国家城池攻打!AN1052</f>
        <v>251225618.72759914</v>
      </c>
      <c r="AE1052" s="13">
        <f>[2]国家城池攻打!AO1052</f>
        <v>47895863.244847894</v>
      </c>
      <c r="AF1052" s="13">
        <f>[2]国家城池攻打!AP1052</f>
        <v>14210634.743133178</v>
      </c>
      <c r="AG1052" s="13">
        <f>[2]国家城池攻打!AQ1052</f>
        <v>6257843122.2516928</v>
      </c>
    </row>
    <row r="1053" spans="27:33" x14ac:dyDescent="0.2">
      <c r="AA1053" s="54">
        <v>1050</v>
      </c>
      <c r="AB1053" s="13">
        <f>[2]国家城池攻打!AL1053</f>
        <v>2956987781.9330039</v>
      </c>
      <c r="AC1053" s="13">
        <f>[2]国家城池攻打!AM1053</f>
        <v>2987523223.6031084</v>
      </c>
      <c r="AD1053" s="13">
        <f>[2]国家城池攻打!AN1053</f>
        <v>251225618.72759914</v>
      </c>
      <c r="AE1053" s="13">
        <f>[2]国家城池攻打!AO1053</f>
        <v>47895863.244847894</v>
      </c>
      <c r="AF1053" s="13">
        <f>[2]国家城池攻打!AP1053</f>
        <v>14210634.743133178</v>
      </c>
      <c r="AG1053" s="13">
        <f>[2]国家城池攻打!AQ1053</f>
        <v>6257843122.2516928</v>
      </c>
    </row>
    <row r="1054" spans="27:33" x14ac:dyDescent="0.2">
      <c r="AA1054" s="54">
        <v>1051</v>
      </c>
      <c r="AB1054" s="13">
        <f>[2]国家城池攻打!AL1054</f>
        <v>2956987781.9330039</v>
      </c>
      <c r="AC1054" s="13">
        <f>[2]国家城池攻打!AM1054</f>
        <v>2987523223.6031084</v>
      </c>
      <c r="AD1054" s="13">
        <f>[2]国家城池攻打!AN1054</f>
        <v>251225618.72759914</v>
      </c>
      <c r="AE1054" s="13">
        <f>[2]国家城池攻打!AO1054</f>
        <v>47895863.244847894</v>
      </c>
      <c r="AF1054" s="13">
        <f>[2]国家城池攻打!AP1054</f>
        <v>14210634.743133178</v>
      </c>
      <c r="AG1054" s="13">
        <f>[2]国家城池攻打!AQ1054</f>
        <v>6257843122.2516928</v>
      </c>
    </row>
    <row r="1055" spans="27:33" x14ac:dyDescent="0.2">
      <c r="AA1055" s="54">
        <v>1052</v>
      </c>
      <c r="AB1055" s="13">
        <f>[2]国家城池攻打!AL1055</f>
        <v>2956987781.9330039</v>
      </c>
      <c r="AC1055" s="13">
        <f>[2]国家城池攻打!AM1055</f>
        <v>2987523223.6031084</v>
      </c>
      <c r="AD1055" s="13">
        <f>[2]国家城池攻打!AN1055</f>
        <v>251225618.72759914</v>
      </c>
      <c r="AE1055" s="13">
        <f>[2]国家城池攻打!AO1055</f>
        <v>47895863.244847894</v>
      </c>
      <c r="AF1055" s="13">
        <f>[2]国家城池攻打!AP1055</f>
        <v>14210634.743133178</v>
      </c>
      <c r="AG1055" s="13">
        <f>[2]国家城池攻打!AQ1055</f>
        <v>6257843122.2516928</v>
      </c>
    </row>
    <row r="1056" spans="27:33" x14ac:dyDescent="0.2">
      <c r="AA1056" s="54">
        <v>1053</v>
      </c>
      <c r="AB1056" s="13">
        <f>[2]国家城池攻打!AL1056</f>
        <v>2956987781.9330039</v>
      </c>
      <c r="AC1056" s="13">
        <f>[2]国家城池攻打!AM1056</f>
        <v>2987523223.6031084</v>
      </c>
      <c r="AD1056" s="13">
        <f>[2]国家城池攻打!AN1056</f>
        <v>251225618.72759914</v>
      </c>
      <c r="AE1056" s="13">
        <f>[2]国家城池攻打!AO1056</f>
        <v>47895863.244847894</v>
      </c>
      <c r="AF1056" s="13">
        <f>[2]国家城池攻打!AP1056</f>
        <v>14210634.743133178</v>
      </c>
      <c r="AG1056" s="13">
        <f>[2]国家城池攻打!AQ1056</f>
        <v>6257843122.2516928</v>
      </c>
    </row>
    <row r="1057" spans="27:33" x14ac:dyDescent="0.2">
      <c r="AA1057" s="54">
        <v>1054</v>
      </c>
      <c r="AB1057" s="13">
        <f>[2]国家城池攻打!AL1057</f>
        <v>2956987781.9330039</v>
      </c>
      <c r="AC1057" s="13">
        <f>[2]国家城池攻打!AM1057</f>
        <v>2987523223.6031084</v>
      </c>
      <c r="AD1057" s="13">
        <f>[2]国家城池攻打!AN1057</f>
        <v>251225618.72759914</v>
      </c>
      <c r="AE1057" s="13">
        <f>[2]国家城池攻打!AO1057</f>
        <v>47895863.244847894</v>
      </c>
      <c r="AF1057" s="13">
        <f>[2]国家城池攻打!AP1057</f>
        <v>14210634.743133178</v>
      </c>
      <c r="AG1057" s="13">
        <f>[2]国家城池攻打!AQ1057</f>
        <v>6257843122.2516928</v>
      </c>
    </row>
    <row r="1058" spans="27:33" x14ac:dyDescent="0.2">
      <c r="AA1058" s="54">
        <v>1055</v>
      </c>
      <c r="AB1058" s="13">
        <f>[2]国家城池攻打!AL1058</f>
        <v>2956987781.9330039</v>
      </c>
      <c r="AC1058" s="13">
        <f>[2]国家城池攻打!AM1058</f>
        <v>2987523223.6031084</v>
      </c>
      <c r="AD1058" s="13">
        <f>[2]国家城池攻打!AN1058</f>
        <v>251225618.72759914</v>
      </c>
      <c r="AE1058" s="13">
        <f>[2]国家城池攻打!AO1058</f>
        <v>47895863.244847894</v>
      </c>
      <c r="AF1058" s="13">
        <f>[2]国家城池攻打!AP1058</f>
        <v>14210634.743133178</v>
      </c>
      <c r="AG1058" s="13">
        <f>[2]国家城池攻打!AQ1058</f>
        <v>6257843122.2516928</v>
      </c>
    </row>
    <row r="1059" spans="27:33" x14ac:dyDescent="0.2">
      <c r="AA1059" s="54">
        <v>1056</v>
      </c>
      <c r="AB1059" s="13">
        <f>[2]国家城池攻打!AL1059</f>
        <v>2956987781.9330039</v>
      </c>
      <c r="AC1059" s="13">
        <f>[2]国家城池攻打!AM1059</f>
        <v>2987523223.6031084</v>
      </c>
      <c r="AD1059" s="13">
        <f>[2]国家城池攻打!AN1059</f>
        <v>251225618.72759914</v>
      </c>
      <c r="AE1059" s="13">
        <f>[2]国家城池攻打!AO1059</f>
        <v>47895863.244847894</v>
      </c>
      <c r="AF1059" s="13">
        <f>[2]国家城池攻打!AP1059</f>
        <v>14210634.743133178</v>
      </c>
      <c r="AG1059" s="13">
        <f>[2]国家城池攻打!AQ1059</f>
        <v>6257843122.2516928</v>
      </c>
    </row>
    <row r="1060" spans="27:33" x14ac:dyDescent="0.2">
      <c r="AA1060" s="54">
        <v>1057</v>
      </c>
      <c r="AB1060" s="13">
        <f>[2]国家城池攻打!AL1060</f>
        <v>2956987781.9330039</v>
      </c>
      <c r="AC1060" s="13">
        <f>[2]国家城池攻打!AM1060</f>
        <v>2987523223.6031084</v>
      </c>
      <c r="AD1060" s="13">
        <f>[2]国家城池攻打!AN1060</f>
        <v>251225618.72759914</v>
      </c>
      <c r="AE1060" s="13">
        <f>[2]国家城池攻打!AO1060</f>
        <v>47895863.244847894</v>
      </c>
      <c r="AF1060" s="13">
        <f>[2]国家城池攻打!AP1060</f>
        <v>14210634.743133178</v>
      </c>
      <c r="AG1060" s="13">
        <f>[2]国家城池攻打!AQ1060</f>
        <v>6257843122.2516928</v>
      </c>
    </row>
    <row r="1061" spans="27:33" x14ac:dyDescent="0.2">
      <c r="AA1061" s="54">
        <v>1058</v>
      </c>
      <c r="AB1061" s="13">
        <f>[2]国家城池攻打!AL1061</f>
        <v>2956987781.9330039</v>
      </c>
      <c r="AC1061" s="13">
        <f>[2]国家城池攻打!AM1061</f>
        <v>2987523223.6031084</v>
      </c>
      <c r="AD1061" s="13">
        <f>[2]国家城池攻打!AN1061</f>
        <v>251225618.72759914</v>
      </c>
      <c r="AE1061" s="13">
        <f>[2]国家城池攻打!AO1061</f>
        <v>47895863.244847894</v>
      </c>
      <c r="AF1061" s="13">
        <f>[2]国家城池攻打!AP1061</f>
        <v>14210634.743133178</v>
      </c>
      <c r="AG1061" s="13">
        <f>[2]国家城池攻打!AQ1061</f>
        <v>6257843122.2516928</v>
      </c>
    </row>
    <row r="1062" spans="27:33" x14ac:dyDescent="0.2">
      <c r="AA1062" s="54">
        <v>1059</v>
      </c>
      <c r="AB1062" s="13">
        <f>[2]国家城池攻打!AL1062</f>
        <v>2956987781.9330039</v>
      </c>
      <c r="AC1062" s="13">
        <f>[2]国家城池攻打!AM1062</f>
        <v>2987523223.6031084</v>
      </c>
      <c r="AD1062" s="13">
        <f>[2]国家城池攻打!AN1062</f>
        <v>251225618.72759914</v>
      </c>
      <c r="AE1062" s="13">
        <f>[2]国家城池攻打!AO1062</f>
        <v>47895863.244847894</v>
      </c>
      <c r="AF1062" s="13">
        <f>[2]国家城池攻打!AP1062</f>
        <v>14210634.743133178</v>
      </c>
      <c r="AG1062" s="13">
        <f>[2]国家城池攻打!AQ1062</f>
        <v>6257843122.2516928</v>
      </c>
    </row>
    <row r="1063" spans="27:33" x14ac:dyDescent="0.2">
      <c r="AA1063" s="54">
        <v>1060</v>
      </c>
      <c r="AB1063" s="13">
        <f>[2]国家城池攻打!AL1063</f>
        <v>2956987781.9330039</v>
      </c>
      <c r="AC1063" s="13">
        <f>[2]国家城池攻打!AM1063</f>
        <v>2987523223.6031084</v>
      </c>
      <c r="AD1063" s="13">
        <f>[2]国家城池攻打!AN1063</f>
        <v>251225618.72759914</v>
      </c>
      <c r="AE1063" s="13">
        <f>[2]国家城池攻打!AO1063</f>
        <v>47895863.244847894</v>
      </c>
      <c r="AF1063" s="13">
        <f>[2]国家城池攻打!AP1063</f>
        <v>14210634.743133178</v>
      </c>
      <c r="AG1063" s="13">
        <f>[2]国家城池攻打!AQ1063</f>
        <v>6257843122.2516928</v>
      </c>
    </row>
    <row r="1064" spans="27:33" x14ac:dyDescent="0.2">
      <c r="AA1064" s="54">
        <v>1061</v>
      </c>
      <c r="AB1064" s="13">
        <f>[2]国家城池攻打!AL1064</f>
        <v>2956987781.9330039</v>
      </c>
      <c r="AC1064" s="13">
        <f>[2]国家城池攻打!AM1064</f>
        <v>2987523223.6031084</v>
      </c>
      <c r="AD1064" s="13">
        <f>[2]国家城池攻打!AN1064</f>
        <v>251225618.72759914</v>
      </c>
      <c r="AE1064" s="13">
        <f>[2]国家城池攻打!AO1064</f>
        <v>47895863.244847894</v>
      </c>
      <c r="AF1064" s="13">
        <f>[2]国家城池攻打!AP1064</f>
        <v>14210634.743133178</v>
      </c>
      <c r="AG1064" s="13">
        <f>[2]国家城池攻打!AQ1064</f>
        <v>6257843122.2516928</v>
      </c>
    </row>
    <row r="1065" spans="27:33" x14ac:dyDescent="0.2">
      <c r="AA1065" s="54">
        <v>1062</v>
      </c>
      <c r="AB1065" s="13">
        <f>[2]国家城池攻打!AL1065</f>
        <v>2956987781.9330039</v>
      </c>
      <c r="AC1065" s="13">
        <f>[2]国家城池攻打!AM1065</f>
        <v>2987523223.6031084</v>
      </c>
      <c r="AD1065" s="13">
        <f>[2]国家城池攻打!AN1065</f>
        <v>251225618.72759914</v>
      </c>
      <c r="AE1065" s="13">
        <f>[2]国家城池攻打!AO1065</f>
        <v>47895863.244847894</v>
      </c>
      <c r="AF1065" s="13">
        <f>[2]国家城池攻打!AP1065</f>
        <v>14210634.743133178</v>
      </c>
      <c r="AG1065" s="13">
        <f>[2]国家城池攻打!AQ1065</f>
        <v>6257843122.2516928</v>
      </c>
    </row>
    <row r="1066" spans="27:33" x14ac:dyDescent="0.2">
      <c r="AA1066" s="54">
        <v>1063</v>
      </c>
      <c r="AB1066" s="13">
        <f>[2]国家城池攻打!AL1066</f>
        <v>2956987781.9330039</v>
      </c>
      <c r="AC1066" s="13">
        <f>[2]国家城池攻打!AM1066</f>
        <v>2987523223.6031084</v>
      </c>
      <c r="AD1066" s="13">
        <f>[2]国家城池攻打!AN1066</f>
        <v>251225618.72759914</v>
      </c>
      <c r="AE1066" s="13">
        <f>[2]国家城池攻打!AO1066</f>
        <v>47895863.244847894</v>
      </c>
      <c r="AF1066" s="13">
        <f>[2]国家城池攻打!AP1066</f>
        <v>14210634.743133178</v>
      </c>
      <c r="AG1066" s="13">
        <f>[2]国家城池攻打!AQ1066</f>
        <v>6257843122.2516928</v>
      </c>
    </row>
    <row r="1067" spans="27:33" x14ac:dyDescent="0.2">
      <c r="AA1067" s="54">
        <v>1064</v>
      </c>
      <c r="AB1067" s="13">
        <f>[2]国家城池攻打!AL1067</f>
        <v>2956987781.9330039</v>
      </c>
      <c r="AC1067" s="13">
        <f>[2]国家城池攻打!AM1067</f>
        <v>2987523223.6031084</v>
      </c>
      <c r="AD1067" s="13">
        <f>[2]国家城池攻打!AN1067</f>
        <v>251225618.72759914</v>
      </c>
      <c r="AE1067" s="13">
        <f>[2]国家城池攻打!AO1067</f>
        <v>47895863.244847894</v>
      </c>
      <c r="AF1067" s="13">
        <f>[2]国家城池攻打!AP1067</f>
        <v>14210634.743133178</v>
      </c>
      <c r="AG1067" s="13">
        <f>[2]国家城池攻打!AQ1067</f>
        <v>6257843122.2516928</v>
      </c>
    </row>
    <row r="1068" spans="27:33" x14ac:dyDescent="0.2">
      <c r="AA1068" s="54">
        <v>1065</v>
      </c>
      <c r="AB1068" s="13">
        <f>[2]国家城池攻打!AL1068</f>
        <v>2956987781.9330039</v>
      </c>
      <c r="AC1068" s="13">
        <f>[2]国家城池攻打!AM1068</f>
        <v>2987523223.6031084</v>
      </c>
      <c r="AD1068" s="13">
        <f>[2]国家城池攻打!AN1068</f>
        <v>251225618.72759914</v>
      </c>
      <c r="AE1068" s="13">
        <f>[2]国家城池攻打!AO1068</f>
        <v>47895863.244847894</v>
      </c>
      <c r="AF1068" s="13">
        <f>[2]国家城池攻打!AP1068</f>
        <v>14210634.743133178</v>
      </c>
      <c r="AG1068" s="13">
        <f>[2]国家城池攻打!AQ1068</f>
        <v>6257843122.2516928</v>
      </c>
    </row>
    <row r="1069" spans="27:33" x14ac:dyDescent="0.2">
      <c r="AA1069" s="54">
        <v>1066</v>
      </c>
      <c r="AB1069" s="13">
        <f>[2]国家城池攻打!AL1069</f>
        <v>2956987781.9330039</v>
      </c>
      <c r="AC1069" s="13">
        <f>[2]国家城池攻打!AM1069</f>
        <v>2987523223.6031084</v>
      </c>
      <c r="AD1069" s="13">
        <f>[2]国家城池攻打!AN1069</f>
        <v>251225618.72759914</v>
      </c>
      <c r="AE1069" s="13">
        <f>[2]国家城池攻打!AO1069</f>
        <v>47895863.244847894</v>
      </c>
      <c r="AF1069" s="13">
        <f>[2]国家城池攻打!AP1069</f>
        <v>14210634.743133178</v>
      </c>
      <c r="AG1069" s="13">
        <f>[2]国家城池攻打!AQ1069</f>
        <v>6257843122.2516928</v>
      </c>
    </row>
    <row r="1070" spans="27:33" x14ac:dyDescent="0.2">
      <c r="AA1070" s="54">
        <v>1067</v>
      </c>
      <c r="AB1070" s="13">
        <f>[2]国家城池攻打!AL1070</f>
        <v>2956987781.9330039</v>
      </c>
      <c r="AC1070" s="13">
        <f>[2]国家城池攻打!AM1070</f>
        <v>2987523223.6031084</v>
      </c>
      <c r="AD1070" s="13">
        <f>[2]国家城池攻打!AN1070</f>
        <v>251225618.72759914</v>
      </c>
      <c r="AE1070" s="13">
        <f>[2]国家城池攻打!AO1070</f>
        <v>47895863.244847894</v>
      </c>
      <c r="AF1070" s="13">
        <f>[2]国家城池攻打!AP1070</f>
        <v>14210634.743133178</v>
      </c>
      <c r="AG1070" s="13">
        <f>[2]国家城池攻打!AQ1070</f>
        <v>6257843122.2516928</v>
      </c>
    </row>
    <row r="1071" spans="27:33" x14ac:dyDescent="0.2">
      <c r="AA1071" s="54">
        <v>1068</v>
      </c>
      <c r="AB1071" s="13">
        <f>[2]国家城池攻打!AL1071</f>
        <v>2956987781.9330039</v>
      </c>
      <c r="AC1071" s="13">
        <f>[2]国家城池攻打!AM1071</f>
        <v>2987523223.6031084</v>
      </c>
      <c r="AD1071" s="13">
        <f>[2]国家城池攻打!AN1071</f>
        <v>251225618.72759914</v>
      </c>
      <c r="AE1071" s="13">
        <f>[2]国家城池攻打!AO1071</f>
        <v>47895863.244847894</v>
      </c>
      <c r="AF1071" s="13">
        <f>[2]国家城池攻打!AP1071</f>
        <v>14210634.743133178</v>
      </c>
      <c r="AG1071" s="13">
        <f>[2]国家城池攻打!AQ1071</f>
        <v>6257843122.2516928</v>
      </c>
    </row>
    <row r="1072" spans="27:33" x14ac:dyDescent="0.2">
      <c r="AA1072" s="54">
        <v>1069</v>
      </c>
      <c r="AB1072" s="13">
        <f>[2]国家城池攻打!AL1072</f>
        <v>2956987781.9330039</v>
      </c>
      <c r="AC1072" s="13">
        <f>[2]国家城池攻打!AM1072</f>
        <v>2987523223.6031084</v>
      </c>
      <c r="AD1072" s="13">
        <f>[2]国家城池攻打!AN1072</f>
        <v>251225618.72759914</v>
      </c>
      <c r="AE1072" s="13">
        <f>[2]国家城池攻打!AO1072</f>
        <v>47895863.244847894</v>
      </c>
      <c r="AF1072" s="13">
        <f>[2]国家城池攻打!AP1072</f>
        <v>14210634.743133178</v>
      </c>
      <c r="AG1072" s="13">
        <f>[2]国家城池攻打!AQ1072</f>
        <v>6257843122.2516928</v>
      </c>
    </row>
    <row r="1073" spans="27:33" x14ac:dyDescent="0.2">
      <c r="AA1073" s="54">
        <v>1070</v>
      </c>
      <c r="AB1073" s="13">
        <f>[2]国家城池攻打!AL1073</f>
        <v>2956987781.9330039</v>
      </c>
      <c r="AC1073" s="13">
        <f>[2]国家城池攻打!AM1073</f>
        <v>2987523223.6031084</v>
      </c>
      <c r="AD1073" s="13">
        <f>[2]国家城池攻打!AN1073</f>
        <v>251225618.72759914</v>
      </c>
      <c r="AE1073" s="13">
        <f>[2]国家城池攻打!AO1073</f>
        <v>47895863.244847894</v>
      </c>
      <c r="AF1073" s="13">
        <f>[2]国家城池攻打!AP1073</f>
        <v>14210634.743133178</v>
      </c>
      <c r="AG1073" s="13">
        <f>[2]国家城池攻打!AQ1073</f>
        <v>6257843122.2516928</v>
      </c>
    </row>
    <row r="1074" spans="27:33" x14ac:dyDescent="0.2">
      <c r="AA1074" s="54">
        <v>1071</v>
      </c>
      <c r="AB1074" s="13">
        <f>[2]国家城池攻打!AL1074</f>
        <v>2956987781.9330039</v>
      </c>
      <c r="AC1074" s="13">
        <f>[2]国家城池攻打!AM1074</f>
        <v>2987523223.6031084</v>
      </c>
      <c r="AD1074" s="13">
        <f>[2]国家城池攻打!AN1074</f>
        <v>251225618.72759914</v>
      </c>
      <c r="AE1074" s="13">
        <f>[2]国家城池攻打!AO1074</f>
        <v>47895863.244847894</v>
      </c>
      <c r="AF1074" s="13">
        <f>[2]国家城池攻打!AP1074</f>
        <v>14210634.743133178</v>
      </c>
      <c r="AG1074" s="13">
        <f>[2]国家城池攻打!AQ1074</f>
        <v>6257843122.2516928</v>
      </c>
    </row>
    <row r="1075" spans="27:33" x14ac:dyDescent="0.2">
      <c r="AA1075" s="54">
        <v>1072</v>
      </c>
      <c r="AB1075" s="13">
        <f>[2]国家城池攻打!AL1075</f>
        <v>2956987781.9330039</v>
      </c>
      <c r="AC1075" s="13">
        <f>[2]国家城池攻打!AM1075</f>
        <v>2987523223.6031084</v>
      </c>
      <c r="AD1075" s="13">
        <f>[2]国家城池攻打!AN1075</f>
        <v>251225618.72759914</v>
      </c>
      <c r="AE1075" s="13">
        <f>[2]国家城池攻打!AO1075</f>
        <v>47895863.244847894</v>
      </c>
      <c r="AF1075" s="13">
        <f>[2]国家城池攻打!AP1075</f>
        <v>14210634.743133178</v>
      </c>
      <c r="AG1075" s="13">
        <f>[2]国家城池攻打!AQ1075</f>
        <v>6257843122.2516928</v>
      </c>
    </row>
    <row r="1076" spans="27:33" x14ac:dyDescent="0.2">
      <c r="AA1076" s="54">
        <v>1073</v>
      </c>
      <c r="AB1076" s="13">
        <f>[2]国家城池攻打!AL1076</f>
        <v>2956987781.9330039</v>
      </c>
      <c r="AC1076" s="13">
        <f>[2]国家城池攻打!AM1076</f>
        <v>2987523223.6031084</v>
      </c>
      <c r="AD1076" s="13">
        <f>[2]国家城池攻打!AN1076</f>
        <v>251225618.72759914</v>
      </c>
      <c r="AE1076" s="13">
        <f>[2]国家城池攻打!AO1076</f>
        <v>47895863.244847894</v>
      </c>
      <c r="AF1076" s="13">
        <f>[2]国家城池攻打!AP1076</f>
        <v>14210634.743133178</v>
      </c>
      <c r="AG1076" s="13">
        <f>[2]国家城池攻打!AQ1076</f>
        <v>6257843122.2516928</v>
      </c>
    </row>
    <row r="1077" spans="27:33" x14ac:dyDescent="0.2">
      <c r="AA1077" s="54">
        <v>1074</v>
      </c>
      <c r="AB1077" s="13">
        <f>[2]国家城池攻打!AL1077</f>
        <v>2956987781.9330039</v>
      </c>
      <c r="AC1077" s="13">
        <f>[2]国家城池攻打!AM1077</f>
        <v>2987523223.6031084</v>
      </c>
      <c r="AD1077" s="13">
        <f>[2]国家城池攻打!AN1077</f>
        <v>251225618.72759914</v>
      </c>
      <c r="AE1077" s="13">
        <f>[2]国家城池攻打!AO1077</f>
        <v>47895863.244847894</v>
      </c>
      <c r="AF1077" s="13">
        <f>[2]国家城池攻打!AP1077</f>
        <v>14210634.743133178</v>
      </c>
      <c r="AG1077" s="13">
        <f>[2]国家城池攻打!AQ1077</f>
        <v>6257843122.2516928</v>
      </c>
    </row>
    <row r="1078" spans="27:33" x14ac:dyDescent="0.2">
      <c r="AA1078" s="54">
        <v>1075</v>
      </c>
      <c r="AB1078" s="13">
        <f>[2]国家城池攻打!AL1078</f>
        <v>2956987781.9330039</v>
      </c>
      <c r="AC1078" s="13">
        <f>[2]国家城池攻打!AM1078</f>
        <v>2987523223.6031084</v>
      </c>
      <c r="AD1078" s="13">
        <f>[2]国家城池攻打!AN1078</f>
        <v>251225618.72759914</v>
      </c>
      <c r="AE1078" s="13">
        <f>[2]国家城池攻打!AO1078</f>
        <v>47895863.244847894</v>
      </c>
      <c r="AF1078" s="13">
        <f>[2]国家城池攻打!AP1078</f>
        <v>14210634.743133178</v>
      </c>
      <c r="AG1078" s="13">
        <f>[2]国家城池攻打!AQ1078</f>
        <v>6257843122.2516928</v>
      </c>
    </row>
    <row r="1079" spans="27:33" x14ac:dyDescent="0.2">
      <c r="AA1079" s="54">
        <v>1076</v>
      </c>
      <c r="AB1079" s="13">
        <f>[2]国家城池攻打!AL1079</f>
        <v>2956987781.9330039</v>
      </c>
      <c r="AC1079" s="13">
        <f>[2]国家城池攻打!AM1079</f>
        <v>2987523223.6031084</v>
      </c>
      <c r="AD1079" s="13">
        <f>[2]国家城池攻打!AN1079</f>
        <v>251225618.72759914</v>
      </c>
      <c r="AE1079" s="13">
        <f>[2]国家城池攻打!AO1079</f>
        <v>47895863.244847894</v>
      </c>
      <c r="AF1079" s="13">
        <f>[2]国家城池攻打!AP1079</f>
        <v>14210634.743133178</v>
      </c>
      <c r="AG1079" s="13">
        <f>[2]国家城池攻打!AQ1079</f>
        <v>6257843122.2516928</v>
      </c>
    </row>
    <row r="1080" spans="27:33" x14ac:dyDescent="0.2">
      <c r="AA1080" s="54">
        <v>1077</v>
      </c>
      <c r="AB1080" s="13">
        <f>[2]国家城池攻打!AL1080</f>
        <v>2956987781.9330039</v>
      </c>
      <c r="AC1080" s="13">
        <f>[2]国家城池攻打!AM1080</f>
        <v>2987523223.6031084</v>
      </c>
      <c r="AD1080" s="13">
        <f>[2]国家城池攻打!AN1080</f>
        <v>251225618.72759914</v>
      </c>
      <c r="AE1080" s="13">
        <f>[2]国家城池攻打!AO1080</f>
        <v>47895863.244847894</v>
      </c>
      <c r="AF1080" s="13">
        <f>[2]国家城池攻打!AP1080</f>
        <v>14210634.743133178</v>
      </c>
      <c r="AG1080" s="13">
        <f>[2]国家城池攻打!AQ1080</f>
        <v>6257843122.2516928</v>
      </c>
    </row>
    <row r="1081" spans="27:33" x14ac:dyDescent="0.2">
      <c r="AA1081" s="54">
        <v>1078</v>
      </c>
      <c r="AB1081" s="13">
        <f>[2]国家城池攻打!AL1081</f>
        <v>2956987781.9330039</v>
      </c>
      <c r="AC1081" s="13">
        <f>[2]国家城池攻打!AM1081</f>
        <v>2987523223.6031084</v>
      </c>
      <c r="AD1081" s="13">
        <f>[2]国家城池攻打!AN1081</f>
        <v>251225618.72759914</v>
      </c>
      <c r="AE1081" s="13">
        <f>[2]国家城池攻打!AO1081</f>
        <v>47895863.244847894</v>
      </c>
      <c r="AF1081" s="13">
        <f>[2]国家城池攻打!AP1081</f>
        <v>14210634.743133178</v>
      </c>
      <c r="AG1081" s="13">
        <f>[2]国家城池攻打!AQ1081</f>
        <v>6257843122.2516928</v>
      </c>
    </row>
    <row r="1082" spans="27:33" x14ac:dyDescent="0.2">
      <c r="AA1082" s="54">
        <v>1079</v>
      </c>
      <c r="AB1082" s="13">
        <f>[2]国家城池攻打!AL1082</f>
        <v>2956987781.9330039</v>
      </c>
      <c r="AC1082" s="13">
        <f>[2]国家城池攻打!AM1082</f>
        <v>2987523223.6031084</v>
      </c>
      <c r="AD1082" s="13">
        <f>[2]国家城池攻打!AN1082</f>
        <v>251225618.72759914</v>
      </c>
      <c r="AE1082" s="13">
        <f>[2]国家城池攻打!AO1082</f>
        <v>47895863.244847894</v>
      </c>
      <c r="AF1082" s="13">
        <f>[2]国家城池攻打!AP1082</f>
        <v>14210634.743133178</v>
      </c>
      <c r="AG1082" s="13">
        <f>[2]国家城池攻打!AQ1082</f>
        <v>6257843122.2516928</v>
      </c>
    </row>
    <row r="1083" spans="27:33" x14ac:dyDescent="0.2">
      <c r="AA1083" s="54">
        <v>1080</v>
      </c>
      <c r="AB1083" s="13">
        <f>[2]国家城池攻打!AL1083</f>
        <v>2956987781.9330039</v>
      </c>
      <c r="AC1083" s="13">
        <f>[2]国家城池攻打!AM1083</f>
        <v>2987523223.6031084</v>
      </c>
      <c r="AD1083" s="13">
        <f>[2]国家城池攻打!AN1083</f>
        <v>251225618.72759914</v>
      </c>
      <c r="AE1083" s="13">
        <f>[2]国家城池攻打!AO1083</f>
        <v>47895863.244847894</v>
      </c>
      <c r="AF1083" s="13">
        <f>[2]国家城池攻打!AP1083</f>
        <v>14210634.743133178</v>
      </c>
      <c r="AG1083" s="13">
        <f>[2]国家城池攻打!AQ1083</f>
        <v>6257843122.2516928</v>
      </c>
    </row>
    <row r="1084" spans="27:33" x14ac:dyDescent="0.2">
      <c r="AA1084" s="54">
        <v>1081</v>
      </c>
      <c r="AB1084" s="13">
        <f>[2]国家城池攻打!AL1084</f>
        <v>2956987781.9330039</v>
      </c>
      <c r="AC1084" s="13">
        <f>[2]国家城池攻打!AM1084</f>
        <v>2987523223.6031084</v>
      </c>
      <c r="AD1084" s="13">
        <f>[2]国家城池攻打!AN1084</f>
        <v>251225618.72759914</v>
      </c>
      <c r="AE1084" s="13">
        <f>[2]国家城池攻打!AO1084</f>
        <v>47895863.244847894</v>
      </c>
      <c r="AF1084" s="13">
        <f>[2]国家城池攻打!AP1084</f>
        <v>14210634.743133178</v>
      </c>
      <c r="AG1084" s="13">
        <f>[2]国家城池攻打!AQ1084</f>
        <v>6257843122.2516928</v>
      </c>
    </row>
    <row r="1085" spans="27:33" x14ac:dyDescent="0.2">
      <c r="AA1085" s="54">
        <v>1082</v>
      </c>
      <c r="AB1085" s="13">
        <f>[2]国家城池攻打!AL1085</f>
        <v>2956987781.9330039</v>
      </c>
      <c r="AC1085" s="13">
        <f>[2]国家城池攻打!AM1085</f>
        <v>2987523223.6031084</v>
      </c>
      <c r="AD1085" s="13">
        <f>[2]国家城池攻打!AN1085</f>
        <v>251225618.72759914</v>
      </c>
      <c r="AE1085" s="13">
        <f>[2]国家城池攻打!AO1085</f>
        <v>47895863.244847894</v>
      </c>
      <c r="AF1085" s="13">
        <f>[2]国家城池攻打!AP1085</f>
        <v>14210634.743133178</v>
      </c>
      <c r="AG1085" s="13">
        <f>[2]国家城池攻打!AQ1085</f>
        <v>6257843122.2516928</v>
      </c>
    </row>
    <row r="1086" spans="27:33" x14ac:dyDescent="0.2">
      <c r="AA1086" s="54">
        <v>1083</v>
      </c>
      <c r="AB1086" s="13">
        <f>[2]国家城池攻打!AL1086</f>
        <v>2956987781.9330039</v>
      </c>
      <c r="AC1086" s="13">
        <f>[2]国家城池攻打!AM1086</f>
        <v>2987523223.6031084</v>
      </c>
      <c r="AD1086" s="13">
        <f>[2]国家城池攻打!AN1086</f>
        <v>251225618.72759914</v>
      </c>
      <c r="AE1086" s="13">
        <f>[2]国家城池攻打!AO1086</f>
        <v>47895863.244847894</v>
      </c>
      <c r="AF1086" s="13">
        <f>[2]国家城池攻打!AP1086</f>
        <v>14210634.743133178</v>
      </c>
      <c r="AG1086" s="13">
        <f>[2]国家城池攻打!AQ1086</f>
        <v>6257843122.2516928</v>
      </c>
    </row>
    <row r="1087" spans="27:33" x14ac:dyDescent="0.2">
      <c r="AA1087" s="54">
        <v>1084</v>
      </c>
      <c r="AB1087" s="13">
        <f>[2]国家城池攻打!AL1087</f>
        <v>2956987781.9330039</v>
      </c>
      <c r="AC1087" s="13">
        <f>[2]国家城池攻打!AM1087</f>
        <v>2987523223.6031084</v>
      </c>
      <c r="AD1087" s="13">
        <f>[2]国家城池攻打!AN1087</f>
        <v>251225618.72759914</v>
      </c>
      <c r="AE1087" s="13">
        <f>[2]国家城池攻打!AO1087</f>
        <v>47895863.244847894</v>
      </c>
      <c r="AF1087" s="13">
        <f>[2]国家城池攻打!AP1087</f>
        <v>14210634.743133178</v>
      </c>
      <c r="AG1087" s="13">
        <f>[2]国家城池攻打!AQ1087</f>
        <v>6257843122.2516928</v>
      </c>
    </row>
    <row r="1088" spans="27:33" x14ac:dyDescent="0.2">
      <c r="AA1088" s="54">
        <v>1085</v>
      </c>
      <c r="AB1088" s="13">
        <f>[2]国家城池攻打!AL1088</f>
        <v>2956987781.9330039</v>
      </c>
      <c r="AC1088" s="13">
        <f>[2]国家城池攻打!AM1088</f>
        <v>2987523223.6031084</v>
      </c>
      <c r="AD1088" s="13">
        <f>[2]国家城池攻打!AN1088</f>
        <v>251225618.72759914</v>
      </c>
      <c r="AE1088" s="13">
        <f>[2]国家城池攻打!AO1088</f>
        <v>47895863.244847894</v>
      </c>
      <c r="AF1088" s="13">
        <f>[2]国家城池攻打!AP1088</f>
        <v>14210634.743133178</v>
      </c>
      <c r="AG1088" s="13">
        <f>[2]国家城池攻打!AQ1088</f>
        <v>6257843122.2516928</v>
      </c>
    </row>
    <row r="1089" spans="27:33" x14ac:dyDescent="0.2">
      <c r="AA1089" s="54">
        <v>1086</v>
      </c>
      <c r="AB1089" s="13">
        <f>[2]国家城池攻打!AL1089</f>
        <v>2956987781.9330039</v>
      </c>
      <c r="AC1089" s="13">
        <f>[2]国家城池攻打!AM1089</f>
        <v>2987523223.6031084</v>
      </c>
      <c r="AD1089" s="13">
        <f>[2]国家城池攻打!AN1089</f>
        <v>251225618.72759914</v>
      </c>
      <c r="AE1089" s="13">
        <f>[2]国家城池攻打!AO1089</f>
        <v>47895863.244847894</v>
      </c>
      <c r="AF1089" s="13">
        <f>[2]国家城池攻打!AP1089</f>
        <v>14210634.743133178</v>
      </c>
      <c r="AG1089" s="13">
        <f>[2]国家城池攻打!AQ1089</f>
        <v>6257843122.2516928</v>
      </c>
    </row>
    <row r="1090" spans="27:33" x14ac:dyDescent="0.2">
      <c r="AA1090" s="54">
        <v>1087</v>
      </c>
      <c r="AB1090" s="13">
        <f>[2]国家城池攻打!AL1090</f>
        <v>2956987781.9330039</v>
      </c>
      <c r="AC1090" s="13">
        <f>[2]国家城池攻打!AM1090</f>
        <v>2987523223.6031084</v>
      </c>
      <c r="AD1090" s="13">
        <f>[2]国家城池攻打!AN1090</f>
        <v>251225618.72759914</v>
      </c>
      <c r="AE1090" s="13">
        <f>[2]国家城池攻打!AO1090</f>
        <v>47895863.244847894</v>
      </c>
      <c r="AF1090" s="13">
        <f>[2]国家城池攻打!AP1090</f>
        <v>14210634.743133178</v>
      </c>
      <c r="AG1090" s="13">
        <f>[2]国家城池攻打!AQ1090</f>
        <v>6257843122.2516928</v>
      </c>
    </row>
    <row r="1091" spans="27:33" x14ac:dyDescent="0.2">
      <c r="AA1091" s="54">
        <v>1088</v>
      </c>
      <c r="AB1091" s="13">
        <f>[2]国家城池攻打!AL1091</f>
        <v>2956987781.9330039</v>
      </c>
      <c r="AC1091" s="13">
        <f>[2]国家城池攻打!AM1091</f>
        <v>2987523223.6031084</v>
      </c>
      <c r="AD1091" s="13">
        <f>[2]国家城池攻打!AN1091</f>
        <v>251225618.72759914</v>
      </c>
      <c r="AE1091" s="13">
        <f>[2]国家城池攻打!AO1091</f>
        <v>47895863.244847894</v>
      </c>
      <c r="AF1091" s="13">
        <f>[2]国家城池攻打!AP1091</f>
        <v>14210634.743133178</v>
      </c>
      <c r="AG1091" s="13">
        <f>[2]国家城池攻打!AQ1091</f>
        <v>6257843122.2516928</v>
      </c>
    </row>
    <row r="1092" spans="27:33" x14ac:dyDescent="0.2">
      <c r="AA1092" s="54">
        <v>1089</v>
      </c>
      <c r="AB1092" s="13">
        <f>[2]国家城池攻打!AL1092</f>
        <v>2956987781.9330039</v>
      </c>
      <c r="AC1092" s="13">
        <f>[2]国家城池攻打!AM1092</f>
        <v>2987523223.6031084</v>
      </c>
      <c r="AD1092" s="13">
        <f>[2]国家城池攻打!AN1092</f>
        <v>251225618.72759914</v>
      </c>
      <c r="AE1092" s="13">
        <f>[2]国家城池攻打!AO1092</f>
        <v>47895863.244847894</v>
      </c>
      <c r="AF1092" s="13">
        <f>[2]国家城池攻打!AP1092</f>
        <v>14210634.743133178</v>
      </c>
      <c r="AG1092" s="13">
        <f>[2]国家城池攻打!AQ1092</f>
        <v>6257843122.2516928</v>
      </c>
    </row>
    <row r="1093" spans="27:33" x14ac:dyDescent="0.2">
      <c r="AA1093" s="54">
        <v>1090</v>
      </c>
      <c r="AB1093" s="13">
        <f>[2]国家城池攻打!AL1093</f>
        <v>2956987781.9330039</v>
      </c>
      <c r="AC1093" s="13">
        <f>[2]国家城池攻打!AM1093</f>
        <v>2987523223.6031084</v>
      </c>
      <c r="AD1093" s="13">
        <f>[2]国家城池攻打!AN1093</f>
        <v>251225618.72759914</v>
      </c>
      <c r="AE1093" s="13">
        <f>[2]国家城池攻打!AO1093</f>
        <v>47895863.244847894</v>
      </c>
      <c r="AF1093" s="13">
        <f>[2]国家城池攻打!AP1093</f>
        <v>14210634.743133178</v>
      </c>
      <c r="AG1093" s="13">
        <f>[2]国家城池攻打!AQ1093</f>
        <v>6257843122.2516928</v>
      </c>
    </row>
    <row r="1094" spans="27:33" x14ac:dyDescent="0.2">
      <c r="AA1094" s="54">
        <v>1091</v>
      </c>
      <c r="AB1094" s="13">
        <f>[2]国家城池攻打!AL1094</f>
        <v>2956987781.9330039</v>
      </c>
      <c r="AC1094" s="13">
        <f>[2]国家城池攻打!AM1094</f>
        <v>2987523223.6031084</v>
      </c>
      <c r="AD1094" s="13">
        <f>[2]国家城池攻打!AN1094</f>
        <v>251225618.72759914</v>
      </c>
      <c r="AE1094" s="13">
        <f>[2]国家城池攻打!AO1094</f>
        <v>47895863.244847894</v>
      </c>
      <c r="AF1094" s="13">
        <f>[2]国家城池攻打!AP1094</f>
        <v>14210634.743133178</v>
      </c>
      <c r="AG1094" s="13">
        <f>[2]国家城池攻打!AQ1094</f>
        <v>6257843122.2516928</v>
      </c>
    </row>
    <row r="1095" spans="27:33" x14ac:dyDescent="0.2">
      <c r="AA1095" s="54">
        <v>1092</v>
      </c>
      <c r="AB1095" s="13">
        <f>[2]国家城池攻打!AL1095</f>
        <v>2956987781.9330039</v>
      </c>
      <c r="AC1095" s="13">
        <f>[2]国家城池攻打!AM1095</f>
        <v>2987523223.6031084</v>
      </c>
      <c r="AD1095" s="13">
        <f>[2]国家城池攻打!AN1095</f>
        <v>251225618.72759914</v>
      </c>
      <c r="AE1095" s="13">
        <f>[2]国家城池攻打!AO1095</f>
        <v>47895863.244847894</v>
      </c>
      <c r="AF1095" s="13">
        <f>[2]国家城池攻打!AP1095</f>
        <v>14210634.743133178</v>
      </c>
      <c r="AG1095" s="13">
        <f>[2]国家城池攻打!AQ1095</f>
        <v>6257843122.2516928</v>
      </c>
    </row>
    <row r="1096" spans="27:33" x14ac:dyDescent="0.2">
      <c r="AA1096" s="54">
        <v>1093</v>
      </c>
      <c r="AB1096" s="13">
        <f>[2]国家城池攻打!AL1096</f>
        <v>2956987781.9330039</v>
      </c>
      <c r="AC1096" s="13">
        <f>[2]国家城池攻打!AM1096</f>
        <v>2987523223.6031084</v>
      </c>
      <c r="AD1096" s="13">
        <f>[2]国家城池攻打!AN1096</f>
        <v>251225618.72759914</v>
      </c>
      <c r="AE1096" s="13">
        <f>[2]国家城池攻打!AO1096</f>
        <v>47895863.244847894</v>
      </c>
      <c r="AF1096" s="13">
        <f>[2]国家城池攻打!AP1096</f>
        <v>14210634.743133178</v>
      </c>
      <c r="AG1096" s="13">
        <f>[2]国家城池攻打!AQ1096</f>
        <v>6257843122.2516928</v>
      </c>
    </row>
    <row r="1097" spans="27:33" x14ac:dyDescent="0.2">
      <c r="AA1097" s="54">
        <v>1094</v>
      </c>
      <c r="AB1097" s="13">
        <f>[2]国家城池攻打!AL1097</f>
        <v>2956987781.9330039</v>
      </c>
      <c r="AC1097" s="13">
        <f>[2]国家城池攻打!AM1097</f>
        <v>2987523223.6031084</v>
      </c>
      <c r="AD1097" s="13">
        <f>[2]国家城池攻打!AN1097</f>
        <v>251225618.72759914</v>
      </c>
      <c r="AE1097" s="13">
        <f>[2]国家城池攻打!AO1097</f>
        <v>47895863.244847894</v>
      </c>
      <c r="AF1097" s="13">
        <f>[2]国家城池攻打!AP1097</f>
        <v>14210634.743133178</v>
      </c>
      <c r="AG1097" s="13">
        <f>[2]国家城池攻打!AQ1097</f>
        <v>6257843122.2516928</v>
      </c>
    </row>
    <row r="1098" spans="27:33" x14ac:dyDescent="0.2">
      <c r="AA1098" s="54">
        <v>1095</v>
      </c>
      <c r="AB1098" s="13">
        <f>[2]国家城池攻打!AL1098</f>
        <v>2956987781.9330039</v>
      </c>
      <c r="AC1098" s="13">
        <f>[2]国家城池攻打!AM1098</f>
        <v>2987523223.6031084</v>
      </c>
      <c r="AD1098" s="13">
        <f>[2]国家城池攻打!AN1098</f>
        <v>251225618.72759914</v>
      </c>
      <c r="AE1098" s="13">
        <f>[2]国家城池攻打!AO1098</f>
        <v>47895863.244847894</v>
      </c>
      <c r="AF1098" s="13">
        <f>[2]国家城池攻打!AP1098</f>
        <v>14210634.743133178</v>
      </c>
      <c r="AG1098" s="13">
        <f>[2]国家城池攻打!AQ1098</f>
        <v>6257843122.2516928</v>
      </c>
    </row>
    <row r="1099" spans="27:33" x14ac:dyDescent="0.2">
      <c r="AA1099" s="54">
        <v>1096</v>
      </c>
      <c r="AB1099" s="13">
        <f>[2]国家城池攻打!AL1099</f>
        <v>2956987781.9330039</v>
      </c>
      <c r="AC1099" s="13">
        <f>[2]国家城池攻打!AM1099</f>
        <v>2987523223.6031084</v>
      </c>
      <c r="AD1099" s="13">
        <f>[2]国家城池攻打!AN1099</f>
        <v>251225618.72759914</v>
      </c>
      <c r="AE1099" s="13">
        <f>[2]国家城池攻打!AO1099</f>
        <v>47895863.244847894</v>
      </c>
      <c r="AF1099" s="13">
        <f>[2]国家城池攻打!AP1099</f>
        <v>14210634.743133178</v>
      </c>
      <c r="AG1099" s="13">
        <f>[2]国家城池攻打!AQ1099</f>
        <v>6257843122.2516928</v>
      </c>
    </row>
    <row r="1100" spans="27:33" x14ac:dyDescent="0.2">
      <c r="AA1100" s="54">
        <v>1097</v>
      </c>
      <c r="AB1100" s="13">
        <f>[2]国家城池攻打!AL1100</f>
        <v>2956987781.9330039</v>
      </c>
      <c r="AC1100" s="13">
        <f>[2]国家城池攻打!AM1100</f>
        <v>2987523223.6031084</v>
      </c>
      <c r="AD1100" s="13">
        <f>[2]国家城池攻打!AN1100</f>
        <v>251225618.72759914</v>
      </c>
      <c r="AE1100" s="13">
        <f>[2]国家城池攻打!AO1100</f>
        <v>47895863.244847894</v>
      </c>
      <c r="AF1100" s="13">
        <f>[2]国家城池攻打!AP1100</f>
        <v>14210634.743133178</v>
      </c>
      <c r="AG1100" s="13">
        <f>[2]国家城池攻打!AQ1100</f>
        <v>6257843122.2516928</v>
      </c>
    </row>
    <row r="1101" spans="27:33" x14ac:dyDescent="0.2">
      <c r="AA1101" s="54">
        <v>1098</v>
      </c>
      <c r="AB1101" s="13">
        <f>[2]国家城池攻打!AL1101</f>
        <v>2956987781.9330039</v>
      </c>
      <c r="AC1101" s="13">
        <f>[2]国家城池攻打!AM1101</f>
        <v>2987523223.6031084</v>
      </c>
      <c r="AD1101" s="13">
        <f>[2]国家城池攻打!AN1101</f>
        <v>251225618.72759914</v>
      </c>
      <c r="AE1101" s="13">
        <f>[2]国家城池攻打!AO1101</f>
        <v>47895863.244847894</v>
      </c>
      <c r="AF1101" s="13">
        <f>[2]国家城池攻打!AP1101</f>
        <v>14210634.743133178</v>
      </c>
      <c r="AG1101" s="13">
        <f>[2]国家城池攻打!AQ1101</f>
        <v>6257843122.2516928</v>
      </c>
    </row>
    <row r="1102" spans="27:33" x14ac:dyDescent="0.2">
      <c r="AA1102" s="54">
        <v>1099</v>
      </c>
      <c r="AB1102" s="13">
        <f>[2]国家城池攻打!AL1102</f>
        <v>2956987781.9330039</v>
      </c>
      <c r="AC1102" s="13">
        <f>[2]国家城池攻打!AM1102</f>
        <v>2987523223.6031084</v>
      </c>
      <c r="AD1102" s="13">
        <f>[2]国家城池攻打!AN1102</f>
        <v>251225618.72759914</v>
      </c>
      <c r="AE1102" s="13">
        <f>[2]国家城池攻打!AO1102</f>
        <v>47895863.244847894</v>
      </c>
      <c r="AF1102" s="13">
        <f>[2]国家城池攻打!AP1102</f>
        <v>14210634.743133178</v>
      </c>
      <c r="AG1102" s="13">
        <f>[2]国家城池攻打!AQ1102</f>
        <v>6257843122.2516928</v>
      </c>
    </row>
    <row r="1103" spans="27:33" x14ac:dyDescent="0.2">
      <c r="AA1103" s="54">
        <v>1100</v>
      </c>
      <c r="AB1103" s="13">
        <f>[2]国家城池攻打!AL1103</f>
        <v>2956987781.9330039</v>
      </c>
      <c r="AC1103" s="13">
        <f>[2]国家城池攻打!AM1103</f>
        <v>2987523223.6031084</v>
      </c>
      <c r="AD1103" s="13">
        <f>[2]国家城池攻打!AN1103</f>
        <v>251225618.72759914</v>
      </c>
      <c r="AE1103" s="13">
        <f>[2]国家城池攻打!AO1103</f>
        <v>47895863.244847894</v>
      </c>
      <c r="AF1103" s="13">
        <f>[2]国家城池攻打!AP1103</f>
        <v>14210634.743133178</v>
      </c>
      <c r="AG1103" s="13">
        <f>[2]国家城池攻打!AQ1103</f>
        <v>6257843122.2516928</v>
      </c>
    </row>
    <row r="1104" spans="27:33" x14ac:dyDescent="0.2">
      <c r="AA1104" s="54">
        <v>1101</v>
      </c>
      <c r="AB1104" s="13">
        <f>[2]国家城池攻打!AL1104</f>
        <v>2956987781.9330039</v>
      </c>
      <c r="AC1104" s="13">
        <f>[2]国家城池攻打!AM1104</f>
        <v>2987523223.6031084</v>
      </c>
      <c r="AD1104" s="13">
        <f>[2]国家城池攻打!AN1104</f>
        <v>251225618.72759914</v>
      </c>
      <c r="AE1104" s="13">
        <f>[2]国家城池攻打!AO1104</f>
        <v>47895863.244847894</v>
      </c>
      <c r="AF1104" s="13">
        <f>[2]国家城池攻打!AP1104</f>
        <v>14210634.743133178</v>
      </c>
      <c r="AG1104" s="13">
        <f>[2]国家城池攻打!AQ1104</f>
        <v>6257843122.2516928</v>
      </c>
    </row>
    <row r="1105" spans="27:33" x14ac:dyDescent="0.2">
      <c r="AA1105" s="54">
        <v>1102</v>
      </c>
      <c r="AB1105" s="13">
        <f>[2]国家城池攻打!AL1105</f>
        <v>2956987781.9330039</v>
      </c>
      <c r="AC1105" s="13">
        <f>[2]国家城池攻打!AM1105</f>
        <v>2987523223.6031084</v>
      </c>
      <c r="AD1105" s="13">
        <f>[2]国家城池攻打!AN1105</f>
        <v>251225618.72759914</v>
      </c>
      <c r="AE1105" s="13">
        <f>[2]国家城池攻打!AO1105</f>
        <v>47895863.244847894</v>
      </c>
      <c r="AF1105" s="13">
        <f>[2]国家城池攻打!AP1105</f>
        <v>14210634.743133178</v>
      </c>
      <c r="AG1105" s="13">
        <f>[2]国家城池攻打!AQ1105</f>
        <v>6257843122.2516928</v>
      </c>
    </row>
    <row r="1106" spans="27:33" x14ac:dyDescent="0.2">
      <c r="AA1106" s="54">
        <v>1103</v>
      </c>
      <c r="AB1106" s="13">
        <f>[2]国家城池攻打!AL1106</f>
        <v>2956987781.9330039</v>
      </c>
      <c r="AC1106" s="13">
        <f>[2]国家城池攻打!AM1106</f>
        <v>2987523223.6031084</v>
      </c>
      <c r="AD1106" s="13">
        <f>[2]国家城池攻打!AN1106</f>
        <v>251225618.72759914</v>
      </c>
      <c r="AE1106" s="13">
        <f>[2]国家城池攻打!AO1106</f>
        <v>47895863.244847894</v>
      </c>
      <c r="AF1106" s="13">
        <f>[2]国家城池攻打!AP1106</f>
        <v>14210634.743133178</v>
      </c>
      <c r="AG1106" s="13">
        <f>[2]国家城池攻打!AQ1106</f>
        <v>6257843122.2516928</v>
      </c>
    </row>
    <row r="1107" spans="27:33" x14ac:dyDescent="0.2">
      <c r="AA1107" s="54">
        <v>1104</v>
      </c>
      <c r="AB1107" s="13">
        <f>[2]国家城池攻打!AL1107</f>
        <v>2956987781.9330039</v>
      </c>
      <c r="AC1107" s="13">
        <f>[2]国家城池攻打!AM1107</f>
        <v>2987523223.6031084</v>
      </c>
      <c r="AD1107" s="13">
        <f>[2]国家城池攻打!AN1107</f>
        <v>251225618.72759914</v>
      </c>
      <c r="AE1107" s="13">
        <f>[2]国家城池攻打!AO1107</f>
        <v>47895863.244847894</v>
      </c>
      <c r="AF1107" s="13">
        <f>[2]国家城池攻打!AP1107</f>
        <v>14210634.743133178</v>
      </c>
      <c r="AG1107" s="13">
        <f>[2]国家城池攻打!AQ1107</f>
        <v>6257843122.2516928</v>
      </c>
    </row>
    <row r="1108" spans="27:33" x14ac:dyDescent="0.2">
      <c r="AA1108" s="54">
        <v>1105</v>
      </c>
      <c r="AB1108" s="13">
        <f>[2]国家城池攻打!AL1108</f>
        <v>2956987781.9330039</v>
      </c>
      <c r="AC1108" s="13">
        <f>[2]国家城池攻打!AM1108</f>
        <v>2987523223.6031084</v>
      </c>
      <c r="AD1108" s="13">
        <f>[2]国家城池攻打!AN1108</f>
        <v>251225618.72759914</v>
      </c>
      <c r="AE1108" s="13">
        <f>[2]国家城池攻打!AO1108</f>
        <v>47895863.244847894</v>
      </c>
      <c r="AF1108" s="13">
        <f>[2]国家城池攻打!AP1108</f>
        <v>14210634.743133178</v>
      </c>
      <c r="AG1108" s="13">
        <f>[2]国家城池攻打!AQ1108</f>
        <v>6257843122.2516928</v>
      </c>
    </row>
    <row r="1109" spans="27:33" x14ac:dyDescent="0.2">
      <c r="AA1109" s="54">
        <v>1106</v>
      </c>
      <c r="AB1109" s="13">
        <f>[2]国家城池攻打!AL1109</f>
        <v>2956987781.9330039</v>
      </c>
      <c r="AC1109" s="13">
        <f>[2]国家城池攻打!AM1109</f>
        <v>2987523223.6031084</v>
      </c>
      <c r="AD1109" s="13">
        <f>[2]国家城池攻打!AN1109</f>
        <v>251225618.72759914</v>
      </c>
      <c r="AE1109" s="13">
        <f>[2]国家城池攻打!AO1109</f>
        <v>47895863.244847894</v>
      </c>
      <c r="AF1109" s="13">
        <f>[2]国家城池攻打!AP1109</f>
        <v>14210634.743133178</v>
      </c>
      <c r="AG1109" s="13">
        <f>[2]国家城池攻打!AQ1109</f>
        <v>6257843122.2516928</v>
      </c>
    </row>
    <row r="1110" spans="27:33" x14ac:dyDescent="0.2">
      <c r="AA1110" s="54">
        <v>1107</v>
      </c>
      <c r="AB1110" s="13">
        <f>[2]国家城池攻打!AL1110</f>
        <v>2956987781.9330039</v>
      </c>
      <c r="AC1110" s="13">
        <f>[2]国家城池攻打!AM1110</f>
        <v>2987523223.6031084</v>
      </c>
      <c r="AD1110" s="13">
        <f>[2]国家城池攻打!AN1110</f>
        <v>251225618.72759914</v>
      </c>
      <c r="AE1110" s="13">
        <f>[2]国家城池攻打!AO1110</f>
        <v>47895863.244847894</v>
      </c>
      <c r="AF1110" s="13">
        <f>[2]国家城池攻打!AP1110</f>
        <v>14210634.743133178</v>
      </c>
      <c r="AG1110" s="13">
        <f>[2]国家城池攻打!AQ1110</f>
        <v>6257843122.2516928</v>
      </c>
    </row>
    <row r="1111" spans="27:33" x14ac:dyDescent="0.2">
      <c r="AA1111" s="54">
        <v>1108</v>
      </c>
      <c r="AB1111" s="13">
        <f>[2]国家城池攻打!AL1111</f>
        <v>2956987781.9330039</v>
      </c>
      <c r="AC1111" s="13">
        <f>[2]国家城池攻打!AM1111</f>
        <v>2987523223.6031084</v>
      </c>
      <c r="AD1111" s="13">
        <f>[2]国家城池攻打!AN1111</f>
        <v>251225618.72759914</v>
      </c>
      <c r="AE1111" s="13">
        <f>[2]国家城池攻打!AO1111</f>
        <v>47895863.244847894</v>
      </c>
      <c r="AF1111" s="13">
        <f>[2]国家城池攻打!AP1111</f>
        <v>14210634.743133178</v>
      </c>
      <c r="AG1111" s="13">
        <f>[2]国家城池攻打!AQ1111</f>
        <v>6257843122.2516928</v>
      </c>
    </row>
    <row r="1112" spans="27:33" x14ac:dyDescent="0.2">
      <c r="AA1112" s="54">
        <v>1109</v>
      </c>
      <c r="AB1112" s="13">
        <f>[2]国家城池攻打!AL1112</f>
        <v>2956987781.9330039</v>
      </c>
      <c r="AC1112" s="13">
        <f>[2]国家城池攻打!AM1112</f>
        <v>2987523223.6031084</v>
      </c>
      <c r="AD1112" s="13">
        <f>[2]国家城池攻打!AN1112</f>
        <v>251225618.72759914</v>
      </c>
      <c r="AE1112" s="13">
        <f>[2]国家城池攻打!AO1112</f>
        <v>47895863.244847894</v>
      </c>
      <c r="AF1112" s="13">
        <f>[2]国家城池攻打!AP1112</f>
        <v>14210634.743133178</v>
      </c>
      <c r="AG1112" s="13">
        <f>[2]国家城池攻打!AQ1112</f>
        <v>6257843122.2516928</v>
      </c>
    </row>
    <row r="1113" spans="27:33" x14ac:dyDescent="0.2">
      <c r="AA1113" s="54">
        <v>1110</v>
      </c>
      <c r="AB1113" s="13">
        <f>[2]国家城池攻打!AL1113</f>
        <v>2956987781.9330039</v>
      </c>
      <c r="AC1113" s="13">
        <f>[2]国家城池攻打!AM1113</f>
        <v>2987523223.6031084</v>
      </c>
      <c r="AD1113" s="13">
        <f>[2]国家城池攻打!AN1113</f>
        <v>251225618.72759914</v>
      </c>
      <c r="AE1113" s="13">
        <f>[2]国家城池攻打!AO1113</f>
        <v>47895863.244847894</v>
      </c>
      <c r="AF1113" s="13">
        <f>[2]国家城池攻打!AP1113</f>
        <v>14210634.743133178</v>
      </c>
      <c r="AG1113" s="13">
        <f>[2]国家城池攻打!AQ1113</f>
        <v>6257843122.2516928</v>
      </c>
    </row>
    <row r="1114" spans="27:33" x14ac:dyDescent="0.2">
      <c r="AA1114" s="54">
        <v>1111</v>
      </c>
      <c r="AB1114" s="13">
        <f>[2]国家城池攻打!AL1114</f>
        <v>2956987781.9330039</v>
      </c>
      <c r="AC1114" s="13">
        <f>[2]国家城池攻打!AM1114</f>
        <v>2987523223.6031084</v>
      </c>
      <c r="AD1114" s="13">
        <f>[2]国家城池攻打!AN1114</f>
        <v>251225618.72759914</v>
      </c>
      <c r="AE1114" s="13">
        <f>[2]国家城池攻打!AO1114</f>
        <v>47895863.244847894</v>
      </c>
      <c r="AF1114" s="13">
        <f>[2]国家城池攻打!AP1114</f>
        <v>14210634.743133178</v>
      </c>
      <c r="AG1114" s="13">
        <f>[2]国家城池攻打!AQ1114</f>
        <v>6257843122.2516928</v>
      </c>
    </row>
    <row r="1115" spans="27:33" x14ac:dyDescent="0.2">
      <c r="AA1115" s="54">
        <v>1112</v>
      </c>
      <c r="AB1115" s="13">
        <f>[2]国家城池攻打!AL1115</f>
        <v>2956987781.9330039</v>
      </c>
      <c r="AC1115" s="13">
        <f>[2]国家城池攻打!AM1115</f>
        <v>2987523223.6031084</v>
      </c>
      <c r="AD1115" s="13">
        <f>[2]国家城池攻打!AN1115</f>
        <v>251225618.72759914</v>
      </c>
      <c r="AE1115" s="13">
        <f>[2]国家城池攻打!AO1115</f>
        <v>47895863.244847894</v>
      </c>
      <c r="AF1115" s="13">
        <f>[2]国家城池攻打!AP1115</f>
        <v>14210634.743133178</v>
      </c>
      <c r="AG1115" s="13">
        <f>[2]国家城池攻打!AQ1115</f>
        <v>6257843122.2516928</v>
      </c>
    </row>
    <row r="1116" spans="27:33" x14ac:dyDescent="0.2">
      <c r="AA1116" s="54">
        <v>1113</v>
      </c>
      <c r="AB1116" s="13">
        <f>[2]国家城池攻打!AL1116</f>
        <v>2956987781.9330039</v>
      </c>
      <c r="AC1116" s="13">
        <f>[2]国家城池攻打!AM1116</f>
        <v>2987523223.6031084</v>
      </c>
      <c r="AD1116" s="13">
        <f>[2]国家城池攻打!AN1116</f>
        <v>251225618.72759914</v>
      </c>
      <c r="AE1116" s="13">
        <f>[2]国家城池攻打!AO1116</f>
        <v>47895863.244847894</v>
      </c>
      <c r="AF1116" s="13">
        <f>[2]国家城池攻打!AP1116</f>
        <v>14210634.743133178</v>
      </c>
      <c r="AG1116" s="13">
        <f>[2]国家城池攻打!AQ1116</f>
        <v>6257843122.2516928</v>
      </c>
    </row>
    <row r="1117" spans="27:33" x14ac:dyDescent="0.2">
      <c r="AA1117" s="54">
        <v>1114</v>
      </c>
      <c r="AB1117" s="13">
        <f>[2]国家城池攻打!AL1117</f>
        <v>2956987781.9330039</v>
      </c>
      <c r="AC1117" s="13">
        <f>[2]国家城池攻打!AM1117</f>
        <v>2987523223.6031084</v>
      </c>
      <c r="AD1117" s="13">
        <f>[2]国家城池攻打!AN1117</f>
        <v>251225618.72759914</v>
      </c>
      <c r="AE1117" s="13">
        <f>[2]国家城池攻打!AO1117</f>
        <v>47895863.244847894</v>
      </c>
      <c r="AF1117" s="13">
        <f>[2]国家城池攻打!AP1117</f>
        <v>14210634.743133178</v>
      </c>
      <c r="AG1117" s="13">
        <f>[2]国家城池攻打!AQ1117</f>
        <v>6257843122.2516928</v>
      </c>
    </row>
    <row r="1118" spans="27:33" x14ac:dyDescent="0.2">
      <c r="AA1118" s="54">
        <v>1115</v>
      </c>
      <c r="AB1118" s="13">
        <f>[2]国家城池攻打!AL1118</f>
        <v>2956987781.9330039</v>
      </c>
      <c r="AC1118" s="13">
        <f>[2]国家城池攻打!AM1118</f>
        <v>2987523223.6031084</v>
      </c>
      <c r="AD1118" s="13">
        <f>[2]国家城池攻打!AN1118</f>
        <v>251225618.72759914</v>
      </c>
      <c r="AE1118" s="13">
        <f>[2]国家城池攻打!AO1118</f>
        <v>47895863.244847894</v>
      </c>
      <c r="AF1118" s="13">
        <f>[2]国家城池攻打!AP1118</f>
        <v>14210634.743133178</v>
      </c>
      <c r="AG1118" s="13">
        <f>[2]国家城池攻打!AQ1118</f>
        <v>6257843122.2516928</v>
      </c>
    </row>
    <row r="1119" spans="27:33" x14ac:dyDescent="0.2">
      <c r="AA1119" s="54">
        <v>1116</v>
      </c>
      <c r="AB1119" s="13">
        <f>[2]国家城池攻打!AL1119</f>
        <v>2956987781.9330039</v>
      </c>
      <c r="AC1119" s="13">
        <f>[2]国家城池攻打!AM1119</f>
        <v>2987523223.6031084</v>
      </c>
      <c r="AD1119" s="13">
        <f>[2]国家城池攻打!AN1119</f>
        <v>251225618.72759914</v>
      </c>
      <c r="AE1119" s="13">
        <f>[2]国家城池攻打!AO1119</f>
        <v>47895863.244847894</v>
      </c>
      <c r="AF1119" s="13">
        <f>[2]国家城池攻打!AP1119</f>
        <v>14210634.743133178</v>
      </c>
      <c r="AG1119" s="13">
        <f>[2]国家城池攻打!AQ1119</f>
        <v>6257843122.2516928</v>
      </c>
    </row>
    <row r="1120" spans="27:33" x14ac:dyDescent="0.2">
      <c r="AA1120" s="54">
        <v>1117</v>
      </c>
      <c r="AB1120" s="13">
        <f>[2]国家城池攻打!AL1120</f>
        <v>2956987781.9330039</v>
      </c>
      <c r="AC1120" s="13">
        <f>[2]国家城池攻打!AM1120</f>
        <v>2987523223.6031084</v>
      </c>
      <c r="AD1120" s="13">
        <f>[2]国家城池攻打!AN1120</f>
        <v>251225618.72759914</v>
      </c>
      <c r="AE1120" s="13">
        <f>[2]国家城池攻打!AO1120</f>
        <v>47895863.244847894</v>
      </c>
      <c r="AF1120" s="13">
        <f>[2]国家城池攻打!AP1120</f>
        <v>14210634.743133178</v>
      </c>
      <c r="AG1120" s="13">
        <f>[2]国家城池攻打!AQ1120</f>
        <v>6257843122.2516928</v>
      </c>
    </row>
    <row r="1121" spans="27:33" x14ac:dyDescent="0.2">
      <c r="AA1121" s="54">
        <v>1118</v>
      </c>
      <c r="AB1121" s="13">
        <f>[2]国家城池攻打!AL1121</f>
        <v>2956987781.9330039</v>
      </c>
      <c r="AC1121" s="13">
        <f>[2]国家城池攻打!AM1121</f>
        <v>2987523223.6031084</v>
      </c>
      <c r="AD1121" s="13">
        <f>[2]国家城池攻打!AN1121</f>
        <v>251225618.72759914</v>
      </c>
      <c r="AE1121" s="13">
        <f>[2]国家城池攻打!AO1121</f>
        <v>47895863.244847894</v>
      </c>
      <c r="AF1121" s="13">
        <f>[2]国家城池攻打!AP1121</f>
        <v>14210634.743133178</v>
      </c>
      <c r="AG1121" s="13">
        <f>[2]国家城池攻打!AQ1121</f>
        <v>6257843122.2516928</v>
      </c>
    </row>
    <row r="1122" spans="27:33" x14ac:dyDescent="0.2">
      <c r="AA1122" s="54">
        <v>1119</v>
      </c>
      <c r="AB1122" s="13">
        <f>[2]国家城池攻打!AL1122</f>
        <v>2956987781.9330039</v>
      </c>
      <c r="AC1122" s="13">
        <f>[2]国家城池攻打!AM1122</f>
        <v>2987523223.6031084</v>
      </c>
      <c r="AD1122" s="13">
        <f>[2]国家城池攻打!AN1122</f>
        <v>251225618.72759914</v>
      </c>
      <c r="AE1122" s="13">
        <f>[2]国家城池攻打!AO1122</f>
        <v>47895863.244847894</v>
      </c>
      <c r="AF1122" s="13">
        <f>[2]国家城池攻打!AP1122</f>
        <v>14210634.743133178</v>
      </c>
      <c r="AG1122" s="13">
        <f>[2]国家城池攻打!AQ1122</f>
        <v>6257843122.2516928</v>
      </c>
    </row>
    <row r="1123" spans="27:33" x14ac:dyDescent="0.2">
      <c r="AA1123" s="54">
        <v>1120</v>
      </c>
      <c r="AB1123" s="13">
        <f>[2]国家城池攻打!AL1123</f>
        <v>2956987781.9330039</v>
      </c>
      <c r="AC1123" s="13">
        <f>[2]国家城池攻打!AM1123</f>
        <v>2987523223.6031084</v>
      </c>
      <c r="AD1123" s="13">
        <f>[2]国家城池攻打!AN1123</f>
        <v>251225618.72759914</v>
      </c>
      <c r="AE1123" s="13">
        <f>[2]国家城池攻打!AO1123</f>
        <v>47895863.244847894</v>
      </c>
      <c r="AF1123" s="13">
        <f>[2]国家城池攻打!AP1123</f>
        <v>14210634.743133178</v>
      </c>
      <c r="AG1123" s="13">
        <f>[2]国家城池攻打!AQ1123</f>
        <v>6257843122.2516928</v>
      </c>
    </row>
    <row r="1124" spans="27:33" x14ac:dyDescent="0.2">
      <c r="AA1124" s="54">
        <v>1121</v>
      </c>
      <c r="AB1124" s="13">
        <f>[2]国家城池攻打!AL1124</f>
        <v>2956987781.9330039</v>
      </c>
      <c r="AC1124" s="13">
        <f>[2]国家城池攻打!AM1124</f>
        <v>2987523223.6031084</v>
      </c>
      <c r="AD1124" s="13">
        <f>[2]国家城池攻打!AN1124</f>
        <v>251225618.72759914</v>
      </c>
      <c r="AE1124" s="13">
        <f>[2]国家城池攻打!AO1124</f>
        <v>47895863.244847894</v>
      </c>
      <c r="AF1124" s="13">
        <f>[2]国家城池攻打!AP1124</f>
        <v>14210634.743133178</v>
      </c>
      <c r="AG1124" s="13">
        <f>[2]国家城池攻打!AQ1124</f>
        <v>6257843122.2516928</v>
      </c>
    </row>
    <row r="1125" spans="27:33" x14ac:dyDescent="0.2">
      <c r="AA1125" s="54">
        <v>1122</v>
      </c>
      <c r="AB1125" s="13">
        <f>[2]国家城池攻打!AL1125</f>
        <v>2956987781.9330039</v>
      </c>
      <c r="AC1125" s="13">
        <f>[2]国家城池攻打!AM1125</f>
        <v>2987523223.6031084</v>
      </c>
      <c r="AD1125" s="13">
        <f>[2]国家城池攻打!AN1125</f>
        <v>251225618.72759914</v>
      </c>
      <c r="AE1125" s="13">
        <f>[2]国家城池攻打!AO1125</f>
        <v>47895863.244847894</v>
      </c>
      <c r="AF1125" s="13">
        <f>[2]国家城池攻打!AP1125</f>
        <v>14210634.743133178</v>
      </c>
      <c r="AG1125" s="13">
        <f>[2]国家城池攻打!AQ1125</f>
        <v>6257843122.2516928</v>
      </c>
    </row>
    <row r="1126" spans="27:33" x14ac:dyDescent="0.2">
      <c r="AA1126" s="54">
        <v>1123</v>
      </c>
      <c r="AB1126" s="13">
        <f>[2]国家城池攻打!AL1126</f>
        <v>2956987781.9330039</v>
      </c>
      <c r="AC1126" s="13">
        <f>[2]国家城池攻打!AM1126</f>
        <v>2987523223.6031084</v>
      </c>
      <c r="AD1126" s="13">
        <f>[2]国家城池攻打!AN1126</f>
        <v>251225618.72759914</v>
      </c>
      <c r="AE1126" s="13">
        <f>[2]国家城池攻打!AO1126</f>
        <v>47895863.244847894</v>
      </c>
      <c r="AF1126" s="13">
        <f>[2]国家城池攻打!AP1126</f>
        <v>14210634.743133178</v>
      </c>
      <c r="AG1126" s="13">
        <f>[2]国家城池攻打!AQ1126</f>
        <v>6257843122.2516928</v>
      </c>
    </row>
    <row r="1127" spans="27:33" x14ac:dyDescent="0.2">
      <c r="AA1127" s="54">
        <v>1124</v>
      </c>
      <c r="AB1127" s="13">
        <f>[2]国家城池攻打!AL1127</f>
        <v>2956987781.9330039</v>
      </c>
      <c r="AC1127" s="13">
        <f>[2]国家城池攻打!AM1127</f>
        <v>2987523223.6031084</v>
      </c>
      <c r="AD1127" s="13">
        <f>[2]国家城池攻打!AN1127</f>
        <v>251225618.72759914</v>
      </c>
      <c r="AE1127" s="13">
        <f>[2]国家城池攻打!AO1127</f>
        <v>47895863.244847894</v>
      </c>
      <c r="AF1127" s="13">
        <f>[2]国家城池攻打!AP1127</f>
        <v>14210634.743133178</v>
      </c>
      <c r="AG1127" s="13">
        <f>[2]国家城池攻打!AQ1127</f>
        <v>6257843122.2516928</v>
      </c>
    </row>
    <row r="1128" spans="27:33" x14ac:dyDescent="0.2">
      <c r="AA1128" s="54">
        <v>1125</v>
      </c>
      <c r="AB1128" s="13">
        <f>[2]国家城池攻打!AL1128</f>
        <v>2956987781.9330039</v>
      </c>
      <c r="AC1128" s="13">
        <f>[2]国家城池攻打!AM1128</f>
        <v>2987523223.6031084</v>
      </c>
      <c r="AD1128" s="13">
        <f>[2]国家城池攻打!AN1128</f>
        <v>251225618.72759914</v>
      </c>
      <c r="AE1128" s="13">
        <f>[2]国家城池攻打!AO1128</f>
        <v>47895863.244847894</v>
      </c>
      <c r="AF1128" s="13">
        <f>[2]国家城池攻打!AP1128</f>
        <v>14210634.743133178</v>
      </c>
      <c r="AG1128" s="13">
        <f>[2]国家城池攻打!AQ1128</f>
        <v>6257843122.2516928</v>
      </c>
    </row>
    <row r="1129" spans="27:33" x14ac:dyDescent="0.2">
      <c r="AA1129" s="54">
        <v>1126</v>
      </c>
      <c r="AB1129" s="13">
        <f>[2]国家城池攻打!AL1129</f>
        <v>2956987781.9330039</v>
      </c>
      <c r="AC1129" s="13">
        <f>[2]国家城池攻打!AM1129</f>
        <v>2987523223.6031084</v>
      </c>
      <c r="AD1129" s="13">
        <f>[2]国家城池攻打!AN1129</f>
        <v>251225618.72759914</v>
      </c>
      <c r="AE1129" s="13">
        <f>[2]国家城池攻打!AO1129</f>
        <v>47895863.244847894</v>
      </c>
      <c r="AF1129" s="13">
        <f>[2]国家城池攻打!AP1129</f>
        <v>14210634.743133178</v>
      </c>
      <c r="AG1129" s="13">
        <f>[2]国家城池攻打!AQ1129</f>
        <v>6257843122.2516928</v>
      </c>
    </row>
    <row r="1130" spans="27:33" x14ac:dyDescent="0.2">
      <c r="AA1130" s="54">
        <v>1127</v>
      </c>
      <c r="AB1130" s="13">
        <f>[2]国家城池攻打!AL1130</f>
        <v>2956987781.9330039</v>
      </c>
      <c r="AC1130" s="13">
        <f>[2]国家城池攻打!AM1130</f>
        <v>2987523223.6031084</v>
      </c>
      <c r="AD1130" s="13">
        <f>[2]国家城池攻打!AN1130</f>
        <v>251225618.72759914</v>
      </c>
      <c r="AE1130" s="13">
        <f>[2]国家城池攻打!AO1130</f>
        <v>47895863.244847894</v>
      </c>
      <c r="AF1130" s="13">
        <f>[2]国家城池攻打!AP1130</f>
        <v>14210634.743133178</v>
      </c>
      <c r="AG1130" s="13">
        <f>[2]国家城池攻打!AQ1130</f>
        <v>6257843122.2516928</v>
      </c>
    </row>
    <row r="1131" spans="27:33" x14ac:dyDescent="0.2">
      <c r="AA1131" s="54">
        <v>1128</v>
      </c>
      <c r="AB1131" s="13">
        <f>[2]国家城池攻打!AL1131</f>
        <v>2956987781.9330039</v>
      </c>
      <c r="AC1131" s="13">
        <f>[2]国家城池攻打!AM1131</f>
        <v>2987523223.6031084</v>
      </c>
      <c r="AD1131" s="13">
        <f>[2]国家城池攻打!AN1131</f>
        <v>251225618.72759914</v>
      </c>
      <c r="AE1131" s="13">
        <f>[2]国家城池攻打!AO1131</f>
        <v>47895863.244847894</v>
      </c>
      <c r="AF1131" s="13">
        <f>[2]国家城池攻打!AP1131</f>
        <v>14210634.743133178</v>
      </c>
      <c r="AG1131" s="13">
        <f>[2]国家城池攻打!AQ1131</f>
        <v>6257843122.2516928</v>
      </c>
    </row>
    <row r="1132" spans="27:33" x14ac:dyDescent="0.2">
      <c r="AA1132" s="54">
        <v>1129</v>
      </c>
      <c r="AB1132" s="13">
        <f>[2]国家城池攻打!AL1132</f>
        <v>2956987781.9330039</v>
      </c>
      <c r="AC1132" s="13">
        <f>[2]国家城池攻打!AM1132</f>
        <v>2987523223.6031084</v>
      </c>
      <c r="AD1132" s="13">
        <f>[2]国家城池攻打!AN1132</f>
        <v>251225618.72759914</v>
      </c>
      <c r="AE1132" s="13">
        <f>[2]国家城池攻打!AO1132</f>
        <v>47895863.244847894</v>
      </c>
      <c r="AF1132" s="13">
        <f>[2]国家城池攻打!AP1132</f>
        <v>14210634.743133178</v>
      </c>
      <c r="AG1132" s="13">
        <f>[2]国家城池攻打!AQ1132</f>
        <v>6257843122.2516928</v>
      </c>
    </row>
    <row r="1133" spans="27:33" x14ac:dyDescent="0.2">
      <c r="AA1133" s="54">
        <v>1130</v>
      </c>
      <c r="AB1133" s="13">
        <f>[2]国家城池攻打!AL1133</f>
        <v>2956987781.9330039</v>
      </c>
      <c r="AC1133" s="13">
        <f>[2]国家城池攻打!AM1133</f>
        <v>2987523223.6031084</v>
      </c>
      <c r="AD1133" s="13">
        <f>[2]国家城池攻打!AN1133</f>
        <v>251225618.72759914</v>
      </c>
      <c r="AE1133" s="13">
        <f>[2]国家城池攻打!AO1133</f>
        <v>47895863.244847894</v>
      </c>
      <c r="AF1133" s="13">
        <f>[2]国家城池攻打!AP1133</f>
        <v>14210634.743133178</v>
      </c>
      <c r="AG1133" s="13">
        <f>[2]国家城池攻打!AQ1133</f>
        <v>6257843122.2516928</v>
      </c>
    </row>
    <row r="1134" spans="27:33" x14ac:dyDescent="0.2">
      <c r="AA1134" s="54">
        <v>1131</v>
      </c>
      <c r="AB1134" s="13">
        <f>[2]国家城池攻打!AL1134</f>
        <v>2956987781.9330039</v>
      </c>
      <c r="AC1134" s="13">
        <f>[2]国家城池攻打!AM1134</f>
        <v>2987523223.6031084</v>
      </c>
      <c r="AD1134" s="13">
        <f>[2]国家城池攻打!AN1134</f>
        <v>251225618.72759914</v>
      </c>
      <c r="AE1134" s="13">
        <f>[2]国家城池攻打!AO1134</f>
        <v>47895863.244847894</v>
      </c>
      <c r="AF1134" s="13">
        <f>[2]国家城池攻打!AP1134</f>
        <v>14210634.743133178</v>
      </c>
      <c r="AG1134" s="13">
        <f>[2]国家城池攻打!AQ1134</f>
        <v>6257843122.2516928</v>
      </c>
    </row>
    <row r="1135" spans="27:33" x14ac:dyDescent="0.2">
      <c r="AA1135" s="54">
        <v>1132</v>
      </c>
      <c r="AB1135" s="13">
        <f>[2]国家城池攻打!AL1135</f>
        <v>2956987781.9330039</v>
      </c>
      <c r="AC1135" s="13">
        <f>[2]国家城池攻打!AM1135</f>
        <v>2987523223.6031084</v>
      </c>
      <c r="AD1135" s="13">
        <f>[2]国家城池攻打!AN1135</f>
        <v>251225618.72759914</v>
      </c>
      <c r="AE1135" s="13">
        <f>[2]国家城池攻打!AO1135</f>
        <v>47895863.244847894</v>
      </c>
      <c r="AF1135" s="13">
        <f>[2]国家城池攻打!AP1135</f>
        <v>14210634.743133178</v>
      </c>
      <c r="AG1135" s="13">
        <f>[2]国家城池攻打!AQ1135</f>
        <v>6257843122.2516928</v>
      </c>
    </row>
    <row r="1136" spans="27:33" x14ac:dyDescent="0.2">
      <c r="AA1136" s="54">
        <v>1133</v>
      </c>
      <c r="AB1136" s="13">
        <f>[2]国家城池攻打!AL1136</f>
        <v>2956987781.9330039</v>
      </c>
      <c r="AC1136" s="13">
        <f>[2]国家城池攻打!AM1136</f>
        <v>2987523223.6031084</v>
      </c>
      <c r="AD1136" s="13">
        <f>[2]国家城池攻打!AN1136</f>
        <v>251225618.72759914</v>
      </c>
      <c r="AE1136" s="13">
        <f>[2]国家城池攻打!AO1136</f>
        <v>47895863.244847894</v>
      </c>
      <c r="AF1136" s="13">
        <f>[2]国家城池攻打!AP1136</f>
        <v>14210634.743133178</v>
      </c>
      <c r="AG1136" s="13">
        <f>[2]国家城池攻打!AQ1136</f>
        <v>6257843122.2516928</v>
      </c>
    </row>
    <row r="1137" spans="27:33" x14ac:dyDescent="0.2">
      <c r="AA1137" s="54">
        <v>1134</v>
      </c>
      <c r="AB1137" s="13">
        <f>[2]国家城池攻打!AL1137</f>
        <v>2956987781.9330039</v>
      </c>
      <c r="AC1137" s="13">
        <f>[2]国家城池攻打!AM1137</f>
        <v>2987523223.6031084</v>
      </c>
      <c r="AD1137" s="13">
        <f>[2]国家城池攻打!AN1137</f>
        <v>251225618.72759914</v>
      </c>
      <c r="AE1137" s="13">
        <f>[2]国家城池攻打!AO1137</f>
        <v>47895863.244847894</v>
      </c>
      <c r="AF1137" s="13">
        <f>[2]国家城池攻打!AP1137</f>
        <v>14210634.743133178</v>
      </c>
      <c r="AG1137" s="13">
        <f>[2]国家城池攻打!AQ1137</f>
        <v>6257843122.2516928</v>
      </c>
    </row>
    <row r="1138" spans="27:33" x14ac:dyDescent="0.2">
      <c r="AA1138" s="54">
        <v>1135</v>
      </c>
      <c r="AB1138" s="13">
        <f>[2]国家城池攻打!AL1138</f>
        <v>2956987781.9330039</v>
      </c>
      <c r="AC1138" s="13">
        <f>[2]国家城池攻打!AM1138</f>
        <v>2987523223.6031084</v>
      </c>
      <c r="AD1138" s="13">
        <f>[2]国家城池攻打!AN1138</f>
        <v>251225618.72759914</v>
      </c>
      <c r="AE1138" s="13">
        <f>[2]国家城池攻打!AO1138</f>
        <v>47895863.244847894</v>
      </c>
      <c r="AF1138" s="13">
        <f>[2]国家城池攻打!AP1138</f>
        <v>14210634.743133178</v>
      </c>
      <c r="AG1138" s="13">
        <f>[2]国家城池攻打!AQ1138</f>
        <v>6257843122.2516928</v>
      </c>
    </row>
    <row r="1139" spans="27:33" x14ac:dyDescent="0.2">
      <c r="AA1139" s="54">
        <v>1136</v>
      </c>
      <c r="AB1139" s="13">
        <f>[2]国家城池攻打!AL1139</f>
        <v>2956987781.9330039</v>
      </c>
      <c r="AC1139" s="13">
        <f>[2]国家城池攻打!AM1139</f>
        <v>2987523223.6031084</v>
      </c>
      <c r="AD1139" s="13">
        <f>[2]国家城池攻打!AN1139</f>
        <v>251225618.72759914</v>
      </c>
      <c r="AE1139" s="13">
        <f>[2]国家城池攻打!AO1139</f>
        <v>47895863.244847894</v>
      </c>
      <c r="AF1139" s="13">
        <f>[2]国家城池攻打!AP1139</f>
        <v>14210634.743133178</v>
      </c>
      <c r="AG1139" s="13">
        <f>[2]国家城池攻打!AQ1139</f>
        <v>6257843122.2516928</v>
      </c>
    </row>
    <row r="1140" spans="27:33" x14ac:dyDescent="0.2">
      <c r="AA1140" s="54">
        <v>1137</v>
      </c>
      <c r="AB1140" s="13">
        <f>[2]国家城池攻打!AL1140</f>
        <v>2956987781.9330039</v>
      </c>
      <c r="AC1140" s="13">
        <f>[2]国家城池攻打!AM1140</f>
        <v>2987523223.6031084</v>
      </c>
      <c r="AD1140" s="13">
        <f>[2]国家城池攻打!AN1140</f>
        <v>251225618.72759914</v>
      </c>
      <c r="AE1140" s="13">
        <f>[2]国家城池攻打!AO1140</f>
        <v>47895863.244847894</v>
      </c>
      <c r="AF1140" s="13">
        <f>[2]国家城池攻打!AP1140</f>
        <v>14210634.743133178</v>
      </c>
      <c r="AG1140" s="13">
        <f>[2]国家城池攻打!AQ1140</f>
        <v>6257843122.2516928</v>
      </c>
    </row>
    <row r="1141" spans="27:33" x14ac:dyDescent="0.2">
      <c r="AA1141" s="54">
        <v>1138</v>
      </c>
      <c r="AB1141" s="13">
        <f>[2]国家城池攻打!AL1141</f>
        <v>2956987781.9330039</v>
      </c>
      <c r="AC1141" s="13">
        <f>[2]国家城池攻打!AM1141</f>
        <v>2987523223.6031084</v>
      </c>
      <c r="AD1141" s="13">
        <f>[2]国家城池攻打!AN1141</f>
        <v>251225618.72759914</v>
      </c>
      <c r="AE1141" s="13">
        <f>[2]国家城池攻打!AO1141</f>
        <v>47895863.244847894</v>
      </c>
      <c r="AF1141" s="13">
        <f>[2]国家城池攻打!AP1141</f>
        <v>14210634.743133178</v>
      </c>
      <c r="AG1141" s="13">
        <f>[2]国家城池攻打!AQ1141</f>
        <v>6257843122.2516928</v>
      </c>
    </row>
    <row r="1142" spans="27:33" x14ac:dyDescent="0.2">
      <c r="AA1142" s="54">
        <v>1139</v>
      </c>
      <c r="AB1142" s="13">
        <f>[2]国家城池攻打!AL1142</f>
        <v>2956987781.9330039</v>
      </c>
      <c r="AC1142" s="13">
        <f>[2]国家城池攻打!AM1142</f>
        <v>2987523223.6031084</v>
      </c>
      <c r="AD1142" s="13">
        <f>[2]国家城池攻打!AN1142</f>
        <v>251225618.72759914</v>
      </c>
      <c r="AE1142" s="13">
        <f>[2]国家城池攻打!AO1142</f>
        <v>47895863.244847894</v>
      </c>
      <c r="AF1142" s="13">
        <f>[2]国家城池攻打!AP1142</f>
        <v>14210634.743133178</v>
      </c>
      <c r="AG1142" s="13">
        <f>[2]国家城池攻打!AQ1142</f>
        <v>6257843122.2516928</v>
      </c>
    </row>
    <row r="1143" spans="27:33" x14ac:dyDescent="0.2">
      <c r="AA1143" s="54">
        <v>1140</v>
      </c>
      <c r="AB1143" s="13">
        <f>[2]国家城池攻打!AL1143</f>
        <v>2956987781.9330039</v>
      </c>
      <c r="AC1143" s="13">
        <f>[2]国家城池攻打!AM1143</f>
        <v>2987523223.6031084</v>
      </c>
      <c r="AD1143" s="13">
        <f>[2]国家城池攻打!AN1143</f>
        <v>251225618.72759914</v>
      </c>
      <c r="AE1143" s="13">
        <f>[2]国家城池攻打!AO1143</f>
        <v>47895863.244847894</v>
      </c>
      <c r="AF1143" s="13">
        <f>[2]国家城池攻打!AP1143</f>
        <v>14210634.743133178</v>
      </c>
      <c r="AG1143" s="13">
        <f>[2]国家城池攻打!AQ1143</f>
        <v>6257843122.2516928</v>
      </c>
    </row>
    <row r="1144" spans="27:33" x14ac:dyDescent="0.2">
      <c r="AA1144" s="54">
        <v>1141</v>
      </c>
      <c r="AB1144" s="13">
        <f>[2]国家城池攻打!AL1144</f>
        <v>2956987781.9330039</v>
      </c>
      <c r="AC1144" s="13">
        <f>[2]国家城池攻打!AM1144</f>
        <v>2987523223.6031084</v>
      </c>
      <c r="AD1144" s="13">
        <f>[2]国家城池攻打!AN1144</f>
        <v>251225618.72759914</v>
      </c>
      <c r="AE1144" s="13">
        <f>[2]国家城池攻打!AO1144</f>
        <v>47895863.244847894</v>
      </c>
      <c r="AF1144" s="13">
        <f>[2]国家城池攻打!AP1144</f>
        <v>14210634.743133178</v>
      </c>
      <c r="AG1144" s="13">
        <f>[2]国家城池攻打!AQ1144</f>
        <v>6257843122.2516928</v>
      </c>
    </row>
    <row r="1145" spans="27:33" x14ac:dyDescent="0.2">
      <c r="AA1145" s="54">
        <v>1142</v>
      </c>
      <c r="AB1145" s="13">
        <f>[2]国家城池攻打!AL1145</f>
        <v>2956987781.9330039</v>
      </c>
      <c r="AC1145" s="13">
        <f>[2]国家城池攻打!AM1145</f>
        <v>2987523223.6031084</v>
      </c>
      <c r="AD1145" s="13">
        <f>[2]国家城池攻打!AN1145</f>
        <v>251225618.72759914</v>
      </c>
      <c r="AE1145" s="13">
        <f>[2]国家城池攻打!AO1145</f>
        <v>47895863.244847894</v>
      </c>
      <c r="AF1145" s="13">
        <f>[2]国家城池攻打!AP1145</f>
        <v>14210634.743133178</v>
      </c>
      <c r="AG1145" s="13">
        <f>[2]国家城池攻打!AQ1145</f>
        <v>6257843122.2516928</v>
      </c>
    </row>
    <row r="1146" spans="27:33" x14ac:dyDescent="0.2">
      <c r="AA1146" s="54">
        <v>1143</v>
      </c>
      <c r="AB1146" s="13">
        <f>[2]国家城池攻打!AL1146</f>
        <v>2956987781.9330039</v>
      </c>
      <c r="AC1146" s="13">
        <f>[2]国家城池攻打!AM1146</f>
        <v>2987523223.6031084</v>
      </c>
      <c r="AD1146" s="13">
        <f>[2]国家城池攻打!AN1146</f>
        <v>251225618.72759914</v>
      </c>
      <c r="AE1146" s="13">
        <f>[2]国家城池攻打!AO1146</f>
        <v>47895863.244847894</v>
      </c>
      <c r="AF1146" s="13">
        <f>[2]国家城池攻打!AP1146</f>
        <v>14210634.743133178</v>
      </c>
      <c r="AG1146" s="13">
        <f>[2]国家城池攻打!AQ1146</f>
        <v>6257843122.2516928</v>
      </c>
    </row>
    <row r="1147" spans="27:33" x14ac:dyDescent="0.2">
      <c r="AA1147" s="54">
        <v>1144</v>
      </c>
      <c r="AB1147" s="13">
        <f>[2]国家城池攻打!AL1147</f>
        <v>2956987781.9330039</v>
      </c>
      <c r="AC1147" s="13">
        <f>[2]国家城池攻打!AM1147</f>
        <v>2987523223.6031084</v>
      </c>
      <c r="AD1147" s="13">
        <f>[2]国家城池攻打!AN1147</f>
        <v>251225618.72759914</v>
      </c>
      <c r="AE1147" s="13">
        <f>[2]国家城池攻打!AO1147</f>
        <v>47895863.244847894</v>
      </c>
      <c r="AF1147" s="13">
        <f>[2]国家城池攻打!AP1147</f>
        <v>14210634.743133178</v>
      </c>
      <c r="AG1147" s="13">
        <f>[2]国家城池攻打!AQ1147</f>
        <v>6257843122.2516928</v>
      </c>
    </row>
    <row r="1148" spans="27:33" x14ac:dyDescent="0.2">
      <c r="AA1148" s="54">
        <v>1145</v>
      </c>
      <c r="AB1148" s="13">
        <f>[2]国家城池攻打!AL1148</f>
        <v>2956987781.9330039</v>
      </c>
      <c r="AC1148" s="13">
        <f>[2]国家城池攻打!AM1148</f>
        <v>2987523223.6031084</v>
      </c>
      <c r="AD1148" s="13">
        <f>[2]国家城池攻打!AN1148</f>
        <v>251225618.72759914</v>
      </c>
      <c r="AE1148" s="13">
        <f>[2]国家城池攻打!AO1148</f>
        <v>47895863.244847894</v>
      </c>
      <c r="AF1148" s="13">
        <f>[2]国家城池攻打!AP1148</f>
        <v>14210634.743133178</v>
      </c>
      <c r="AG1148" s="13">
        <f>[2]国家城池攻打!AQ1148</f>
        <v>6257843122.2516928</v>
      </c>
    </row>
    <row r="1149" spans="27:33" x14ac:dyDescent="0.2">
      <c r="AA1149" s="54">
        <v>1146</v>
      </c>
      <c r="AB1149" s="13">
        <f>[2]国家城池攻打!AL1149</f>
        <v>2956987781.9330039</v>
      </c>
      <c r="AC1149" s="13">
        <f>[2]国家城池攻打!AM1149</f>
        <v>2987523223.6031084</v>
      </c>
      <c r="AD1149" s="13">
        <f>[2]国家城池攻打!AN1149</f>
        <v>251225618.72759914</v>
      </c>
      <c r="AE1149" s="13">
        <f>[2]国家城池攻打!AO1149</f>
        <v>47895863.244847894</v>
      </c>
      <c r="AF1149" s="13">
        <f>[2]国家城池攻打!AP1149</f>
        <v>14210634.743133178</v>
      </c>
      <c r="AG1149" s="13">
        <f>[2]国家城池攻打!AQ1149</f>
        <v>6257843122.2516928</v>
      </c>
    </row>
    <row r="1150" spans="27:33" x14ac:dyDescent="0.2">
      <c r="AA1150" s="54">
        <v>1147</v>
      </c>
      <c r="AB1150" s="13">
        <f>[2]国家城池攻打!AL1150</f>
        <v>2956987781.9330039</v>
      </c>
      <c r="AC1150" s="13">
        <f>[2]国家城池攻打!AM1150</f>
        <v>2987523223.6031084</v>
      </c>
      <c r="AD1150" s="13">
        <f>[2]国家城池攻打!AN1150</f>
        <v>251225618.72759914</v>
      </c>
      <c r="AE1150" s="13">
        <f>[2]国家城池攻打!AO1150</f>
        <v>47895863.244847894</v>
      </c>
      <c r="AF1150" s="13">
        <f>[2]国家城池攻打!AP1150</f>
        <v>14210634.743133178</v>
      </c>
      <c r="AG1150" s="13">
        <f>[2]国家城池攻打!AQ1150</f>
        <v>6257843122.2516928</v>
      </c>
    </row>
    <row r="1151" spans="27:33" x14ac:dyDescent="0.2">
      <c r="AA1151" s="54">
        <v>1148</v>
      </c>
      <c r="AB1151" s="13">
        <f>[2]国家城池攻打!AL1151</f>
        <v>2956987781.9330039</v>
      </c>
      <c r="AC1151" s="13">
        <f>[2]国家城池攻打!AM1151</f>
        <v>2987523223.6031084</v>
      </c>
      <c r="AD1151" s="13">
        <f>[2]国家城池攻打!AN1151</f>
        <v>251225618.72759914</v>
      </c>
      <c r="AE1151" s="13">
        <f>[2]国家城池攻打!AO1151</f>
        <v>47895863.244847894</v>
      </c>
      <c r="AF1151" s="13">
        <f>[2]国家城池攻打!AP1151</f>
        <v>14210634.743133178</v>
      </c>
      <c r="AG1151" s="13">
        <f>[2]国家城池攻打!AQ1151</f>
        <v>6257843122.2516928</v>
      </c>
    </row>
    <row r="1152" spans="27:33" x14ac:dyDescent="0.2">
      <c r="AA1152" s="54">
        <v>1149</v>
      </c>
      <c r="AB1152" s="13">
        <f>[2]国家城池攻打!AL1152</f>
        <v>2956987781.9330039</v>
      </c>
      <c r="AC1152" s="13">
        <f>[2]国家城池攻打!AM1152</f>
        <v>2987523223.6031084</v>
      </c>
      <c r="AD1152" s="13">
        <f>[2]国家城池攻打!AN1152</f>
        <v>251225618.72759914</v>
      </c>
      <c r="AE1152" s="13">
        <f>[2]国家城池攻打!AO1152</f>
        <v>47895863.244847894</v>
      </c>
      <c r="AF1152" s="13">
        <f>[2]国家城池攻打!AP1152</f>
        <v>14210634.743133178</v>
      </c>
      <c r="AG1152" s="13">
        <f>[2]国家城池攻打!AQ1152</f>
        <v>6257843122.2516928</v>
      </c>
    </row>
    <row r="1153" spans="27:33" x14ac:dyDescent="0.2">
      <c r="AA1153" s="54">
        <v>1150</v>
      </c>
      <c r="AB1153" s="13">
        <f>[2]国家城池攻打!AL1153</f>
        <v>2956987781.9330039</v>
      </c>
      <c r="AC1153" s="13">
        <f>[2]国家城池攻打!AM1153</f>
        <v>2987523223.6031084</v>
      </c>
      <c r="AD1153" s="13">
        <f>[2]国家城池攻打!AN1153</f>
        <v>251225618.72759914</v>
      </c>
      <c r="AE1153" s="13">
        <f>[2]国家城池攻打!AO1153</f>
        <v>47895863.244847894</v>
      </c>
      <c r="AF1153" s="13">
        <f>[2]国家城池攻打!AP1153</f>
        <v>14210634.743133178</v>
      </c>
      <c r="AG1153" s="13">
        <f>[2]国家城池攻打!AQ1153</f>
        <v>6257843122.2516928</v>
      </c>
    </row>
    <row r="1154" spans="27:33" x14ac:dyDescent="0.2">
      <c r="AA1154" s="54">
        <v>1151</v>
      </c>
      <c r="AB1154" s="13">
        <f>[2]国家城池攻打!AL1154</f>
        <v>2956987781.9330039</v>
      </c>
      <c r="AC1154" s="13">
        <f>[2]国家城池攻打!AM1154</f>
        <v>2987523223.6031084</v>
      </c>
      <c r="AD1154" s="13">
        <f>[2]国家城池攻打!AN1154</f>
        <v>251225618.72759914</v>
      </c>
      <c r="AE1154" s="13">
        <f>[2]国家城池攻打!AO1154</f>
        <v>47895863.244847894</v>
      </c>
      <c r="AF1154" s="13">
        <f>[2]国家城池攻打!AP1154</f>
        <v>14210634.743133178</v>
      </c>
      <c r="AG1154" s="13">
        <f>[2]国家城池攻打!AQ1154</f>
        <v>6257843122.2516928</v>
      </c>
    </row>
    <row r="1155" spans="27:33" x14ac:dyDescent="0.2">
      <c r="AA1155" s="54">
        <v>1152</v>
      </c>
      <c r="AB1155" s="13">
        <f>[2]国家城池攻打!AL1155</f>
        <v>2956987781.9330039</v>
      </c>
      <c r="AC1155" s="13">
        <f>[2]国家城池攻打!AM1155</f>
        <v>2987523223.6031084</v>
      </c>
      <c r="AD1155" s="13">
        <f>[2]国家城池攻打!AN1155</f>
        <v>251225618.72759914</v>
      </c>
      <c r="AE1155" s="13">
        <f>[2]国家城池攻打!AO1155</f>
        <v>47895863.244847894</v>
      </c>
      <c r="AF1155" s="13">
        <f>[2]国家城池攻打!AP1155</f>
        <v>14210634.743133178</v>
      </c>
      <c r="AG1155" s="13">
        <f>[2]国家城池攻打!AQ1155</f>
        <v>6257843122.2516928</v>
      </c>
    </row>
    <row r="1156" spans="27:33" x14ac:dyDescent="0.2">
      <c r="AA1156" s="54">
        <v>1153</v>
      </c>
      <c r="AB1156" s="13">
        <f>[2]国家城池攻打!AL1156</f>
        <v>2956987781.9330039</v>
      </c>
      <c r="AC1156" s="13">
        <f>[2]国家城池攻打!AM1156</f>
        <v>2987523223.6031084</v>
      </c>
      <c r="AD1156" s="13">
        <f>[2]国家城池攻打!AN1156</f>
        <v>251225618.72759914</v>
      </c>
      <c r="AE1156" s="13">
        <f>[2]国家城池攻打!AO1156</f>
        <v>47895863.244847894</v>
      </c>
      <c r="AF1156" s="13">
        <f>[2]国家城池攻打!AP1156</f>
        <v>14210634.743133178</v>
      </c>
      <c r="AG1156" s="13">
        <f>[2]国家城池攻打!AQ1156</f>
        <v>6257843122.2516928</v>
      </c>
    </row>
    <row r="1157" spans="27:33" x14ac:dyDescent="0.2">
      <c r="AA1157" s="54">
        <v>1154</v>
      </c>
      <c r="AB1157" s="13">
        <f>[2]国家城池攻打!AL1157</f>
        <v>2956987781.9330039</v>
      </c>
      <c r="AC1157" s="13">
        <f>[2]国家城池攻打!AM1157</f>
        <v>2987523223.6031084</v>
      </c>
      <c r="AD1157" s="13">
        <f>[2]国家城池攻打!AN1157</f>
        <v>251225618.72759914</v>
      </c>
      <c r="AE1157" s="13">
        <f>[2]国家城池攻打!AO1157</f>
        <v>47895863.244847894</v>
      </c>
      <c r="AF1157" s="13">
        <f>[2]国家城池攻打!AP1157</f>
        <v>14210634.743133178</v>
      </c>
      <c r="AG1157" s="13">
        <f>[2]国家城池攻打!AQ1157</f>
        <v>6257843122.2516928</v>
      </c>
    </row>
    <row r="1158" spans="27:33" x14ac:dyDescent="0.2">
      <c r="AA1158" s="54">
        <v>1155</v>
      </c>
      <c r="AB1158" s="13">
        <f>[2]国家城池攻打!AL1158</f>
        <v>2956987781.9330039</v>
      </c>
      <c r="AC1158" s="13">
        <f>[2]国家城池攻打!AM1158</f>
        <v>2987523223.6031084</v>
      </c>
      <c r="AD1158" s="13">
        <f>[2]国家城池攻打!AN1158</f>
        <v>251225618.72759914</v>
      </c>
      <c r="AE1158" s="13">
        <f>[2]国家城池攻打!AO1158</f>
        <v>47895863.244847894</v>
      </c>
      <c r="AF1158" s="13">
        <f>[2]国家城池攻打!AP1158</f>
        <v>14210634.743133178</v>
      </c>
      <c r="AG1158" s="13">
        <f>[2]国家城池攻打!AQ1158</f>
        <v>6257843122.2516928</v>
      </c>
    </row>
    <row r="1159" spans="27:33" x14ac:dyDescent="0.2">
      <c r="AA1159" s="54">
        <v>1156</v>
      </c>
      <c r="AB1159" s="13">
        <f>[2]国家城池攻打!AL1159</f>
        <v>2956987781.9330039</v>
      </c>
      <c r="AC1159" s="13">
        <f>[2]国家城池攻打!AM1159</f>
        <v>2987523223.6031084</v>
      </c>
      <c r="AD1159" s="13">
        <f>[2]国家城池攻打!AN1159</f>
        <v>251225618.72759914</v>
      </c>
      <c r="AE1159" s="13">
        <f>[2]国家城池攻打!AO1159</f>
        <v>47895863.244847894</v>
      </c>
      <c r="AF1159" s="13">
        <f>[2]国家城池攻打!AP1159</f>
        <v>14210634.743133178</v>
      </c>
      <c r="AG1159" s="13">
        <f>[2]国家城池攻打!AQ1159</f>
        <v>6257843122.2516928</v>
      </c>
    </row>
    <row r="1160" spans="27:33" x14ac:dyDescent="0.2">
      <c r="AA1160" s="54">
        <v>1157</v>
      </c>
      <c r="AB1160" s="13">
        <f>[2]国家城池攻打!AL1160</f>
        <v>2956987781.9330039</v>
      </c>
      <c r="AC1160" s="13">
        <f>[2]国家城池攻打!AM1160</f>
        <v>2987523223.6031084</v>
      </c>
      <c r="AD1160" s="13">
        <f>[2]国家城池攻打!AN1160</f>
        <v>251225618.72759914</v>
      </c>
      <c r="AE1160" s="13">
        <f>[2]国家城池攻打!AO1160</f>
        <v>47895863.244847894</v>
      </c>
      <c r="AF1160" s="13">
        <f>[2]国家城池攻打!AP1160</f>
        <v>14210634.743133178</v>
      </c>
      <c r="AG1160" s="13">
        <f>[2]国家城池攻打!AQ1160</f>
        <v>6257843122.2516928</v>
      </c>
    </row>
    <row r="1161" spans="27:33" x14ac:dyDescent="0.2">
      <c r="AA1161" s="54">
        <v>1158</v>
      </c>
      <c r="AB1161" s="13">
        <f>[2]国家城池攻打!AL1161</f>
        <v>2956987781.9330039</v>
      </c>
      <c r="AC1161" s="13">
        <f>[2]国家城池攻打!AM1161</f>
        <v>2987523223.6031084</v>
      </c>
      <c r="AD1161" s="13">
        <f>[2]国家城池攻打!AN1161</f>
        <v>251225618.72759914</v>
      </c>
      <c r="AE1161" s="13">
        <f>[2]国家城池攻打!AO1161</f>
        <v>47895863.244847894</v>
      </c>
      <c r="AF1161" s="13">
        <f>[2]国家城池攻打!AP1161</f>
        <v>14210634.743133178</v>
      </c>
      <c r="AG1161" s="13">
        <f>[2]国家城池攻打!AQ1161</f>
        <v>6257843122.2516928</v>
      </c>
    </row>
    <row r="1162" spans="27:33" x14ac:dyDescent="0.2">
      <c r="AA1162" s="54">
        <v>1159</v>
      </c>
      <c r="AB1162" s="13">
        <f>[2]国家城池攻打!AL1162</f>
        <v>2956987781.9330039</v>
      </c>
      <c r="AC1162" s="13">
        <f>[2]国家城池攻打!AM1162</f>
        <v>2987523223.6031084</v>
      </c>
      <c r="AD1162" s="13">
        <f>[2]国家城池攻打!AN1162</f>
        <v>251225618.72759914</v>
      </c>
      <c r="AE1162" s="13">
        <f>[2]国家城池攻打!AO1162</f>
        <v>47895863.244847894</v>
      </c>
      <c r="AF1162" s="13">
        <f>[2]国家城池攻打!AP1162</f>
        <v>14210634.743133178</v>
      </c>
      <c r="AG1162" s="13">
        <f>[2]国家城池攻打!AQ1162</f>
        <v>6257843122.2516928</v>
      </c>
    </row>
    <row r="1163" spans="27:33" x14ac:dyDescent="0.2">
      <c r="AA1163" s="54">
        <v>1160</v>
      </c>
      <c r="AB1163" s="13">
        <f>[2]国家城池攻打!AL1163</f>
        <v>2956987781.9330039</v>
      </c>
      <c r="AC1163" s="13">
        <f>[2]国家城池攻打!AM1163</f>
        <v>2987523223.6031084</v>
      </c>
      <c r="AD1163" s="13">
        <f>[2]国家城池攻打!AN1163</f>
        <v>251225618.72759914</v>
      </c>
      <c r="AE1163" s="13">
        <f>[2]国家城池攻打!AO1163</f>
        <v>47895863.244847894</v>
      </c>
      <c r="AF1163" s="13">
        <f>[2]国家城池攻打!AP1163</f>
        <v>14210634.743133178</v>
      </c>
      <c r="AG1163" s="13">
        <f>[2]国家城池攻打!AQ1163</f>
        <v>6257843122.2516928</v>
      </c>
    </row>
    <row r="1164" spans="27:33" x14ac:dyDescent="0.2">
      <c r="AA1164" s="54">
        <v>1161</v>
      </c>
      <c r="AB1164" s="13">
        <f>[2]国家城池攻打!AL1164</f>
        <v>2956987781.9330039</v>
      </c>
      <c r="AC1164" s="13">
        <f>[2]国家城池攻打!AM1164</f>
        <v>2987523223.6031084</v>
      </c>
      <c r="AD1164" s="13">
        <f>[2]国家城池攻打!AN1164</f>
        <v>251225618.72759914</v>
      </c>
      <c r="AE1164" s="13">
        <f>[2]国家城池攻打!AO1164</f>
        <v>47895863.244847894</v>
      </c>
      <c r="AF1164" s="13">
        <f>[2]国家城池攻打!AP1164</f>
        <v>14210634.743133178</v>
      </c>
      <c r="AG1164" s="13">
        <f>[2]国家城池攻打!AQ1164</f>
        <v>6257843122.2516928</v>
      </c>
    </row>
    <row r="1165" spans="27:33" x14ac:dyDescent="0.2">
      <c r="AA1165" s="54">
        <v>1162</v>
      </c>
      <c r="AB1165" s="13">
        <f>[2]国家城池攻打!AL1165</f>
        <v>2956987781.9330039</v>
      </c>
      <c r="AC1165" s="13">
        <f>[2]国家城池攻打!AM1165</f>
        <v>2987523223.6031084</v>
      </c>
      <c r="AD1165" s="13">
        <f>[2]国家城池攻打!AN1165</f>
        <v>251225618.72759914</v>
      </c>
      <c r="AE1165" s="13">
        <f>[2]国家城池攻打!AO1165</f>
        <v>47895863.244847894</v>
      </c>
      <c r="AF1165" s="13">
        <f>[2]国家城池攻打!AP1165</f>
        <v>14210634.743133178</v>
      </c>
      <c r="AG1165" s="13">
        <f>[2]国家城池攻打!AQ1165</f>
        <v>6257843122.2516928</v>
      </c>
    </row>
    <row r="1166" spans="27:33" x14ac:dyDescent="0.2">
      <c r="AA1166" s="54">
        <v>1163</v>
      </c>
      <c r="AB1166" s="13">
        <f>[2]国家城池攻打!AL1166</f>
        <v>2956987781.9330039</v>
      </c>
      <c r="AC1166" s="13">
        <f>[2]国家城池攻打!AM1166</f>
        <v>2987523223.6031084</v>
      </c>
      <c r="AD1166" s="13">
        <f>[2]国家城池攻打!AN1166</f>
        <v>251225618.72759914</v>
      </c>
      <c r="AE1166" s="13">
        <f>[2]国家城池攻打!AO1166</f>
        <v>47895863.244847894</v>
      </c>
      <c r="AF1166" s="13">
        <f>[2]国家城池攻打!AP1166</f>
        <v>14210634.743133178</v>
      </c>
      <c r="AG1166" s="13">
        <f>[2]国家城池攻打!AQ1166</f>
        <v>6257843122.2516928</v>
      </c>
    </row>
    <row r="1167" spans="27:33" x14ac:dyDescent="0.2">
      <c r="AA1167" s="54">
        <v>1164</v>
      </c>
      <c r="AB1167" s="13">
        <f>[2]国家城池攻打!AL1167</f>
        <v>2956987781.9330039</v>
      </c>
      <c r="AC1167" s="13">
        <f>[2]国家城池攻打!AM1167</f>
        <v>2987523223.6031084</v>
      </c>
      <c r="AD1167" s="13">
        <f>[2]国家城池攻打!AN1167</f>
        <v>251225618.72759914</v>
      </c>
      <c r="AE1167" s="13">
        <f>[2]国家城池攻打!AO1167</f>
        <v>47895863.244847894</v>
      </c>
      <c r="AF1167" s="13">
        <f>[2]国家城池攻打!AP1167</f>
        <v>14210634.743133178</v>
      </c>
      <c r="AG1167" s="13">
        <f>[2]国家城池攻打!AQ1167</f>
        <v>6257843122.2516928</v>
      </c>
    </row>
    <row r="1168" spans="27:33" x14ac:dyDescent="0.2">
      <c r="AA1168" s="54">
        <v>1165</v>
      </c>
      <c r="AB1168" s="13">
        <f>[2]国家城池攻打!AL1168</f>
        <v>2956987781.9330039</v>
      </c>
      <c r="AC1168" s="13">
        <f>[2]国家城池攻打!AM1168</f>
        <v>2987523223.6031084</v>
      </c>
      <c r="AD1168" s="13">
        <f>[2]国家城池攻打!AN1168</f>
        <v>251225618.72759914</v>
      </c>
      <c r="AE1168" s="13">
        <f>[2]国家城池攻打!AO1168</f>
        <v>47895863.244847894</v>
      </c>
      <c r="AF1168" s="13">
        <f>[2]国家城池攻打!AP1168</f>
        <v>14210634.743133178</v>
      </c>
      <c r="AG1168" s="13">
        <f>[2]国家城池攻打!AQ1168</f>
        <v>6257843122.2516928</v>
      </c>
    </row>
    <row r="1169" spans="27:33" x14ac:dyDescent="0.2">
      <c r="AA1169" s="54">
        <v>1166</v>
      </c>
      <c r="AB1169" s="13">
        <f>[2]国家城池攻打!AL1169</f>
        <v>2956987781.9330039</v>
      </c>
      <c r="AC1169" s="13">
        <f>[2]国家城池攻打!AM1169</f>
        <v>2987523223.6031084</v>
      </c>
      <c r="AD1169" s="13">
        <f>[2]国家城池攻打!AN1169</f>
        <v>251225618.72759914</v>
      </c>
      <c r="AE1169" s="13">
        <f>[2]国家城池攻打!AO1169</f>
        <v>47895863.244847894</v>
      </c>
      <c r="AF1169" s="13">
        <f>[2]国家城池攻打!AP1169</f>
        <v>14210634.743133178</v>
      </c>
      <c r="AG1169" s="13">
        <f>[2]国家城池攻打!AQ1169</f>
        <v>6257843122.2516928</v>
      </c>
    </row>
    <row r="1170" spans="27:33" x14ac:dyDescent="0.2">
      <c r="AA1170" s="54">
        <v>1167</v>
      </c>
      <c r="AB1170" s="13">
        <f>[2]国家城池攻打!AL1170</f>
        <v>2956987781.9330039</v>
      </c>
      <c r="AC1170" s="13">
        <f>[2]国家城池攻打!AM1170</f>
        <v>2987523223.6031084</v>
      </c>
      <c r="AD1170" s="13">
        <f>[2]国家城池攻打!AN1170</f>
        <v>251225618.72759914</v>
      </c>
      <c r="AE1170" s="13">
        <f>[2]国家城池攻打!AO1170</f>
        <v>47895863.244847894</v>
      </c>
      <c r="AF1170" s="13">
        <f>[2]国家城池攻打!AP1170</f>
        <v>14210634.743133178</v>
      </c>
      <c r="AG1170" s="13">
        <f>[2]国家城池攻打!AQ1170</f>
        <v>6257843122.2516928</v>
      </c>
    </row>
    <row r="1171" spans="27:33" x14ac:dyDescent="0.2">
      <c r="AA1171" s="54">
        <v>1168</v>
      </c>
      <c r="AB1171" s="13">
        <f>[2]国家城池攻打!AL1171</f>
        <v>2956987781.9330039</v>
      </c>
      <c r="AC1171" s="13">
        <f>[2]国家城池攻打!AM1171</f>
        <v>2987523223.6031084</v>
      </c>
      <c r="AD1171" s="13">
        <f>[2]国家城池攻打!AN1171</f>
        <v>251225618.72759914</v>
      </c>
      <c r="AE1171" s="13">
        <f>[2]国家城池攻打!AO1171</f>
        <v>47895863.244847894</v>
      </c>
      <c r="AF1171" s="13">
        <f>[2]国家城池攻打!AP1171</f>
        <v>14210634.743133178</v>
      </c>
      <c r="AG1171" s="13">
        <f>[2]国家城池攻打!AQ1171</f>
        <v>6257843122.2516928</v>
      </c>
    </row>
    <row r="1172" spans="27:33" x14ac:dyDescent="0.2">
      <c r="AA1172" s="54">
        <v>1169</v>
      </c>
      <c r="AB1172" s="13">
        <f>[2]国家城池攻打!AL1172</f>
        <v>2956987781.9330039</v>
      </c>
      <c r="AC1172" s="13">
        <f>[2]国家城池攻打!AM1172</f>
        <v>2987523223.6031084</v>
      </c>
      <c r="AD1172" s="13">
        <f>[2]国家城池攻打!AN1172</f>
        <v>251225618.72759914</v>
      </c>
      <c r="AE1172" s="13">
        <f>[2]国家城池攻打!AO1172</f>
        <v>47895863.244847894</v>
      </c>
      <c r="AF1172" s="13">
        <f>[2]国家城池攻打!AP1172</f>
        <v>14210634.743133178</v>
      </c>
      <c r="AG1172" s="13">
        <f>[2]国家城池攻打!AQ1172</f>
        <v>6257843122.2516928</v>
      </c>
    </row>
    <row r="1173" spans="27:33" x14ac:dyDescent="0.2">
      <c r="AA1173" s="54">
        <v>1170</v>
      </c>
      <c r="AB1173" s="13">
        <f>[2]国家城池攻打!AL1173</f>
        <v>2956987781.9330039</v>
      </c>
      <c r="AC1173" s="13">
        <f>[2]国家城池攻打!AM1173</f>
        <v>2987523223.6031084</v>
      </c>
      <c r="AD1173" s="13">
        <f>[2]国家城池攻打!AN1173</f>
        <v>251225618.72759914</v>
      </c>
      <c r="AE1173" s="13">
        <f>[2]国家城池攻打!AO1173</f>
        <v>47895863.244847894</v>
      </c>
      <c r="AF1173" s="13">
        <f>[2]国家城池攻打!AP1173</f>
        <v>14210634.743133178</v>
      </c>
      <c r="AG1173" s="13">
        <f>[2]国家城池攻打!AQ1173</f>
        <v>6257843122.2516928</v>
      </c>
    </row>
    <row r="1174" spans="27:33" x14ac:dyDescent="0.2">
      <c r="AA1174" s="54">
        <v>1171</v>
      </c>
      <c r="AB1174" s="13">
        <f>[2]国家城池攻打!AL1174</f>
        <v>2956987781.9330039</v>
      </c>
      <c r="AC1174" s="13">
        <f>[2]国家城池攻打!AM1174</f>
        <v>2987523223.6031084</v>
      </c>
      <c r="AD1174" s="13">
        <f>[2]国家城池攻打!AN1174</f>
        <v>251225618.72759914</v>
      </c>
      <c r="AE1174" s="13">
        <f>[2]国家城池攻打!AO1174</f>
        <v>47895863.244847894</v>
      </c>
      <c r="AF1174" s="13">
        <f>[2]国家城池攻打!AP1174</f>
        <v>14210634.743133178</v>
      </c>
      <c r="AG1174" s="13">
        <f>[2]国家城池攻打!AQ1174</f>
        <v>6257843122.2516928</v>
      </c>
    </row>
    <row r="1175" spans="27:33" x14ac:dyDescent="0.2">
      <c r="AA1175" s="54">
        <v>1172</v>
      </c>
      <c r="AB1175" s="13">
        <f>[2]国家城池攻打!AL1175</f>
        <v>2956987781.9330039</v>
      </c>
      <c r="AC1175" s="13">
        <f>[2]国家城池攻打!AM1175</f>
        <v>2987523223.6031084</v>
      </c>
      <c r="AD1175" s="13">
        <f>[2]国家城池攻打!AN1175</f>
        <v>251225618.72759914</v>
      </c>
      <c r="AE1175" s="13">
        <f>[2]国家城池攻打!AO1175</f>
        <v>47895863.244847894</v>
      </c>
      <c r="AF1175" s="13">
        <f>[2]国家城池攻打!AP1175</f>
        <v>14210634.743133178</v>
      </c>
      <c r="AG1175" s="13">
        <f>[2]国家城池攻打!AQ1175</f>
        <v>6257843122.2516928</v>
      </c>
    </row>
    <row r="1176" spans="27:33" x14ac:dyDescent="0.2">
      <c r="AA1176" s="54">
        <v>1173</v>
      </c>
      <c r="AB1176" s="13">
        <f>[2]国家城池攻打!AL1176</f>
        <v>2956987781.9330039</v>
      </c>
      <c r="AC1176" s="13">
        <f>[2]国家城池攻打!AM1176</f>
        <v>2987523223.6031084</v>
      </c>
      <c r="AD1176" s="13">
        <f>[2]国家城池攻打!AN1176</f>
        <v>251225618.72759914</v>
      </c>
      <c r="AE1176" s="13">
        <f>[2]国家城池攻打!AO1176</f>
        <v>47895863.244847894</v>
      </c>
      <c r="AF1176" s="13">
        <f>[2]国家城池攻打!AP1176</f>
        <v>14210634.743133178</v>
      </c>
      <c r="AG1176" s="13">
        <f>[2]国家城池攻打!AQ1176</f>
        <v>6257843122.2516928</v>
      </c>
    </row>
    <row r="1177" spans="27:33" x14ac:dyDescent="0.2">
      <c r="AA1177" s="54">
        <v>1174</v>
      </c>
      <c r="AB1177" s="13">
        <f>[2]国家城池攻打!AL1177</f>
        <v>2956987781.9330039</v>
      </c>
      <c r="AC1177" s="13">
        <f>[2]国家城池攻打!AM1177</f>
        <v>2987523223.6031084</v>
      </c>
      <c r="AD1177" s="13">
        <f>[2]国家城池攻打!AN1177</f>
        <v>251225618.72759914</v>
      </c>
      <c r="AE1177" s="13">
        <f>[2]国家城池攻打!AO1177</f>
        <v>47895863.244847894</v>
      </c>
      <c r="AF1177" s="13">
        <f>[2]国家城池攻打!AP1177</f>
        <v>14210634.743133178</v>
      </c>
      <c r="AG1177" s="13">
        <f>[2]国家城池攻打!AQ1177</f>
        <v>6257843122.2516928</v>
      </c>
    </row>
    <row r="1178" spans="27:33" x14ac:dyDescent="0.2">
      <c r="AA1178" s="54">
        <v>1175</v>
      </c>
      <c r="AB1178" s="13">
        <f>[2]国家城池攻打!AL1178</f>
        <v>2956987781.9330039</v>
      </c>
      <c r="AC1178" s="13">
        <f>[2]国家城池攻打!AM1178</f>
        <v>2987523223.6031084</v>
      </c>
      <c r="AD1178" s="13">
        <f>[2]国家城池攻打!AN1178</f>
        <v>251225618.72759914</v>
      </c>
      <c r="AE1178" s="13">
        <f>[2]国家城池攻打!AO1178</f>
        <v>47895863.244847894</v>
      </c>
      <c r="AF1178" s="13">
        <f>[2]国家城池攻打!AP1178</f>
        <v>14210634.743133178</v>
      </c>
      <c r="AG1178" s="13">
        <f>[2]国家城池攻打!AQ1178</f>
        <v>6257843122.2516928</v>
      </c>
    </row>
    <row r="1179" spans="27:33" x14ac:dyDescent="0.2">
      <c r="AA1179" s="54">
        <v>1176</v>
      </c>
      <c r="AB1179" s="13">
        <f>[2]国家城池攻打!AL1179</f>
        <v>2956987781.9330039</v>
      </c>
      <c r="AC1179" s="13">
        <f>[2]国家城池攻打!AM1179</f>
        <v>2987523223.6031084</v>
      </c>
      <c r="AD1179" s="13">
        <f>[2]国家城池攻打!AN1179</f>
        <v>251225618.72759914</v>
      </c>
      <c r="AE1179" s="13">
        <f>[2]国家城池攻打!AO1179</f>
        <v>47895863.244847894</v>
      </c>
      <c r="AF1179" s="13">
        <f>[2]国家城池攻打!AP1179</f>
        <v>14210634.743133178</v>
      </c>
      <c r="AG1179" s="13">
        <f>[2]国家城池攻打!AQ1179</f>
        <v>6257843122.2516928</v>
      </c>
    </row>
    <row r="1180" spans="27:33" x14ac:dyDescent="0.2">
      <c r="AA1180" s="54">
        <v>1177</v>
      </c>
      <c r="AB1180" s="13">
        <f>[2]国家城池攻打!AL1180</f>
        <v>2956987781.9330039</v>
      </c>
      <c r="AC1180" s="13">
        <f>[2]国家城池攻打!AM1180</f>
        <v>2987523223.6031084</v>
      </c>
      <c r="AD1180" s="13">
        <f>[2]国家城池攻打!AN1180</f>
        <v>251225618.72759914</v>
      </c>
      <c r="AE1180" s="13">
        <f>[2]国家城池攻打!AO1180</f>
        <v>47895863.244847894</v>
      </c>
      <c r="AF1180" s="13">
        <f>[2]国家城池攻打!AP1180</f>
        <v>14210634.743133178</v>
      </c>
      <c r="AG1180" s="13">
        <f>[2]国家城池攻打!AQ1180</f>
        <v>6257843122.2516928</v>
      </c>
    </row>
    <row r="1181" spans="27:33" x14ac:dyDescent="0.2">
      <c r="AA1181" s="54">
        <v>1178</v>
      </c>
      <c r="AB1181" s="13">
        <f>[2]国家城池攻打!AL1181</f>
        <v>2956987781.9330039</v>
      </c>
      <c r="AC1181" s="13">
        <f>[2]国家城池攻打!AM1181</f>
        <v>2987523223.6031084</v>
      </c>
      <c r="AD1181" s="13">
        <f>[2]国家城池攻打!AN1181</f>
        <v>251225618.72759914</v>
      </c>
      <c r="AE1181" s="13">
        <f>[2]国家城池攻打!AO1181</f>
        <v>47895863.244847894</v>
      </c>
      <c r="AF1181" s="13">
        <f>[2]国家城池攻打!AP1181</f>
        <v>14210634.743133178</v>
      </c>
      <c r="AG1181" s="13">
        <f>[2]国家城池攻打!AQ1181</f>
        <v>6257843122.2516928</v>
      </c>
    </row>
    <row r="1182" spans="27:33" x14ac:dyDescent="0.2">
      <c r="AA1182" s="54">
        <v>1179</v>
      </c>
      <c r="AB1182" s="13">
        <f>[2]国家城池攻打!AL1182</f>
        <v>2956987781.9330039</v>
      </c>
      <c r="AC1182" s="13">
        <f>[2]国家城池攻打!AM1182</f>
        <v>2987523223.6031084</v>
      </c>
      <c r="AD1182" s="13">
        <f>[2]国家城池攻打!AN1182</f>
        <v>251225618.72759914</v>
      </c>
      <c r="AE1182" s="13">
        <f>[2]国家城池攻打!AO1182</f>
        <v>47895863.244847894</v>
      </c>
      <c r="AF1182" s="13">
        <f>[2]国家城池攻打!AP1182</f>
        <v>14210634.743133178</v>
      </c>
      <c r="AG1182" s="13">
        <f>[2]国家城池攻打!AQ1182</f>
        <v>6257843122.2516928</v>
      </c>
    </row>
    <row r="1183" spans="27:33" x14ac:dyDescent="0.2">
      <c r="AA1183" s="54">
        <v>1180</v>
      </c>
      <c r="AB1183" s="13">
        <f>[2]国家城池攻打!AL1183</f>
        <v>2956987781.9330039</v>
      </c>
      <c r="AC1183" s="13">
        <f>[2]国家城池攻打!AM1183</f>
        <v>2987523223.6031084</v>
      </c>
      <c r="AD1183" s="13">
        <f>[2]国家城池攻打!AN1183</f>
        <v>251225618.72759914</v>
      </c>
      <c r="AE1183" s="13">
        <f>[2]国家城池攻打!AO1183</f>
        <v>47895863.244847894</v>
      </c>
      <c r="AF1183" s="13">
        <f>[2]国家城池攻打!AP1183</f>
        <v>14210634.743133178</v>
      </c>
      <c r="AG1183" s="13">
        <f>[2]国家城池攻打!AQ1183</f>
        <v>6257843122.2516928</v>
      </c>
    </row>
    <row r="1184" spans="27:33" x14ac:dyDescent="0.2">
      <c r="AA1184" s="54">
        <v>1181</v>
      </c>
      <c r="AB1184" s="13">
        <f>[2]国家城池攻打!AL1184</f>
        <v>2956987781.9330039</v>
      </c>
      <c r="AC1184" s="13">
        <f>[2]国家城池攻打!AM1184</f>
        <v>2987523223.6031084</v>
      </c>
      <c r="AD1184" s="13">
        <f>[2]国家城池攻打!AN1184</f>
        <v>251225618.72759914</v>
      </c>
      <c r="AE1184" s="13">
        <f>[2]国家城池攻打!AO1184</f>
        <v>47895863.244847894</v>
      </c>
      <c r="AF1184" s="13">
        <f>[2]国家城池攻打!AP1184</f>
        <v>14210634.743133178</v>
      </c>
      <c r="AG1184" s="13">
        <f>[2]国家城池攻打!AQ1184</f>
        <v>6257843122.2516928</v>
      </c>
    </row>
    <row r="1185" spans="27:33" x14ac:dyDescent="0.2">
      <c r="AA1185" s="54">
        <v>1182</v>
      </c>
      <c r="AB1185" s="13">
        <f>[2]国家城池攻打!AL1185</f>
        <v>2956987781.9330039</v>
      </c>
      <c r="AC1185" s="13">
        <f>[2]国家城池攻打!AM1185</f>
        <v>2987523223.6031084</v>
      </c>
      <c r="AD1185" s="13">
        <f>[2]国家城池攻打!AN1185</f>
        <v>251225618.72759914</v>
      </c>
      <c r="AE1185" s="13">
        <f>[2]国家城池攻打!AO1185</f>
        <v>47895863.244847894</v>
      </c>
      <c r="AF1185" s="13">
        <f>[2]国家城池攻打!AP1185</f>
        <v>14210634.743133178</v>
      </c>
      <c r="AG1185" s="13">
        <f>[2]国家城池攻打!AQ1185</f>
        <v>6257843122.2516928</v>
      </c>
    </row>
    <row r="1186" spans="27:33" x14ac:dyDescent="0.2">
      <c r="AA1186" s="54">
        <v>1183</v>
      </c>
      <c r="AB1186" s="13">
        <f>[2]国家城池攻打!AL1186</f>
        <v>2956987781.9330039</v>
      </c>
      <c r="AC1186" s="13">
        <f>[2]国家城池攻打!AM1186</f>
        <v>2987523223.6031084</v>
      </c>
      <c r="AD1186" s="13">
        <f>[2]国家城池攻打!AN1186</f>
        <v>251225618.72759914</v>
      </c>
      <c r="AE1186" s="13">
        <f>[2]国家城池攻打!AO1186</f>
        <v>47895863.244847894</v>
      </c>
      <c r="AF1186" s="13">
        <f>[2]国家城池攻打!AP1186</f>
        <v>14210634.743133178</v>
      </c>
      <c r="AG1186" s="13">
        <f>[2]国家城池攻打!AQ1186</f>
        <v>6257843122.2516928</v>
      </c>
    </row>
    <row r="1187" spans="27:33" x14ac:dyDescent="0.2">
      <c r="AA1187" s="54">
        <v>1184</v>
      </c>
      <c r="AB1187" s="13">
        <f>[2]国家城池攻打!AL1187</f>
        <v>2956987781.9330039</v>
      </c>
      <c r="AC1187" s="13">
        <f>[2]国家城池攻打!AM1187</f>
        <v>2987523223.6031084</v>
      </c>
      <c r="AD1187" s="13">
        <f>[2]国家城池攻打!AN1187</f>
        <v>251225618.72759914</v>
      </c>
      <c r="AE1187" s="13">
        <f>[2]国家城池攻打!AO1187</f>
        <v>47895863.244847894</v>
      </c>
      <c r="AF1187" s="13">
        <f>[2]国家城池攻打!AP1187</f>
        <v>14210634.743133178</v>
      </c>
      <c r="AG1187" s="13">
        <f>[2]国家城池攻打!AQ1187</f>
        <v>6257843122.2516928</v>
      </c>
    </row>
    <row r="1188" spans="27:33" x14ac:dyDescent="0.2">
      <c r="AA1188" s="54">
        <v>1185</v>
      </c>
      <c r="AB1188" s="13">
        <f>[2]国家城池攻打!AL1188</f>
        <v>2956987781.9330039</v>
      </c>
      <c r="AC1188" s="13">
        <f>[2]国家城池攻打!AM1188</f>
        <v>2987523223.6031084</v>
      </c>
      <c r="AD1188" s="13">
        <f>[2]国家城池攻打!AN1188</f>
        <v>251225618.72759914</v>
      </c>
      <c r="AE1188" s="13">
        <f>[2]国家城池攻打!AO1188</f>
        <v>47895863.244847894</v>
      </c>
      <c r="AF1188" s="13">
        <f>[2]国家城池攻打!AP1188</f>
        <v>14210634.743133178</v>
      </c>
      <c r="AG1188" s="13">
        <f>[2]国家城池攻打!AQ1188</f>
        <v>6257843122.2516928</v>
      </c>
    </row>
    <row r="1189" spans="27:33" x14ac:dyDescent="0.2">
      <c r="AA1189" s="54">
        <v>1186</v>
      </c>
      <c r="AB1189" s="13">
        <f>[2]国家城池攻打!AL1189</f>
        <v>2956987781.9330039</v>
      </c>
      <c r="AC1189" s="13">
        <f>[2]国家城池攻打!AM1189</f>
        <v>2987523223.6031084</v>
      </c>
      <c r="AD1189" s="13">
        <f>[2]国家城池攻打!AN1189</f>
        <v>251225618.72759914</v>
      </c>
      <c r="AE1189" s="13">
        <f>[2]国家城池攻打!AO1189</f>
        <v>47895863.244847894</v>
      </c>
      <c r="AF1189" s="13">
        <f>[2]国家城池攻打!AP1189</f>
        <v>14210634.743133178</v>
      </c>
      <c r="AG1189" s="13">
        <f>[2]国家城池攻打!AQ1189</f>
        <v>6257843122.2516928</v>
      </c>
    </row>
    <row r="1190" spans="27:33" x14ac:dyDescent="0.2">
      <c r="AA1190" s="54">
        <v>1187</v>
      </c>
      <c r="AB1190" s="13">
        <f>[2]国家城池攻打!AL1190</f>
        <v>2956987781.9330039</v>
      </c>
      <c r="AC1190" s="13">
        <f>[2]国家城池攻打!AM1190</f>
        <v>2987523223.6031084</v>
      </c>
      <c r="AD1190" s="13">
        <f>[2]国家城池攻打!AN1190</f>
        <v>251225618.72759914</v>
      </c>
      <c r="AE1190" s="13">
        <f>[2]国家城池攻打!AO1190</f>
        <v>47895863.244847894</v>
      </c>
      <c r="AF1190" s="13">
        <f>[2]国家城池攻打!AP1190</f>
        <v>14210634.743133178</v>
      </c>
      <c r="AG1190" s="13">
        <f>[2]国家城池攻打!AQ1190</f>
        <v>6257843122.2516928</v>
      </c>
    </row>
    <row r="1191" spans="27:33" x14ac:dyDescent="0.2">
      <c r="AA1191" s="54">
        <v>1188</v>
      </c>
      <c r="AB1191" s="13">
        <f>[2]国家城池攻打!AL1191</f>
        <v>2956987781.9330039</v>
      </c>
      <c r="AC1191" s="13">
        <f>[2]国家城池攻打!AM1191</f>
        <v>2987523223.6031084</v>
      </c>
      <c r="AD1191" s="13">
        <f>[2]国家城池攻打!AN1191</f>
        <v>251225618.72759914</v>
      </c>
      <c r="AE1191" s="13">
        <f>[2]国家城池攻打!AO1191</f>
        <v>47895863.244847894</v>
      </c>
      <c r="AF1191" s="13">
        <f>[2]国家城池攻打!AP1191</f>
        <v>14210634.743133178</v>
      </c>
      <c r="AG1191" s="13">
        <f>[2]国家城池攻打!AQ1191</f>
        <v>6257843122.2516928</v>
      </c>
    </row>
    <row r="1192" spans="27:33" x14ac:dyDescent="0.2">
      <c r="AA1192" s="54">
        <v>1189</v>
      </c>
      <c r="AB1192" s="13">
        <f>[2]国家城池攻打!AL1192</f>
        <v>2956987781.9330039</v>
      </c>
      <c r="AC1192" s="13">
        <f>[2]国家城池攻打!AM1192</f>
        <v>2987523223.6031084</v>
      </c>
      <c r="AD1192" s="13">
        <f>[2]国家城池攻打!AN1192</f>
        <v>251225618.72759914</v>
      </c>
      <c r="AE1192" s="13">
        <f>[2]国家城池攻打!AO1192</f>
        <v>47895863.244847894</v>
      </c>
      <c r="AF1192" s="13">
        <f>[2]国家城池攻打!AP1192</f>
        <v>14210634.743133178</v>
      </c>
      <c r="AG1192" s="13">
        <f>[2]国家城池攻打!AQ1192</f>
        <v>6257843122.2516928</v>
      </c>
    </row>
    <row r="1193" spans="27:33" x14ac:dyDescent="0.2">
      <c r="AA1193" s="54">
        <v>1190</v>
      </c>
      <c r="AB1193" s="13">
        <f>[2]国家城池攻打!AL1193</f>
        <v>2956987781.9330039</v>
      </c>
      <c r="AC1193" s="13">
        <f>[2]国家城池攻打!AM1193</f>
        <v>2987523223.6031084</v>
      </c>
      <c r="AD1193" s="13">
        <f>[2]国家城池攻打!AN1193</f>
        <v>251225618.72759914</v>
      </c>
      <c r="AE1193" s="13">
        <f>[2]国家城池攻打!AO1193</f>
        <v>47895863.244847894</v>
      </c>
      <c r="AF1193" s="13">
        <f>[2]国家城池攻打!AP1193</f>
        <v>14210634.743133178</v>
      </c>
      <c r="AG1193" s="13">
        <f>[2]国家城池攻打!AQ1193</f>
        <v>6257843122.2516928</v>
      </c>
    </row>
    <row r="1194" spans="27:33" x14ac:dyDescent="0.2">
      <c r="AA1194" s="54">
        <v>1191</v>
      </c>
      <c r="AB1194" s="13">
        <f>[2]国家城池攻打!AL1194</f>
        <v>2956987781.9330039</v>
      </c>
      <c r="AC1194" s="13">
        <f>[2]国家城池攻打!AM1194</f>
        <v>2987523223.6031084</v>
      </c>
      <c r="AD1194" s="13">
        <f>[2]国家城池攻打!AN1194</f>
        <v>251225618.72759914</v>
      </c>
      <c r="AE1194" s="13">
        <f>[2]国家城池攻打!AO1194</f>
        <v>47895863.244847894</v>
      </c>
      <c r="AF1194" s="13">
        <f>[2]国家城池攻打!AP1194</f>
        <v>14210634.743133178</v>
      </c>
      <c r="AG1194" s="13">
        <f>[2]国家城池攻打!AQ1194</f>
        <v>6257843122.2516928</v>
      </c>
    </row>
    <row r="1195" spans="27:33" x14ac:dyDescent="0.2">
      <c r="AA1195" s="54">
        <v>1192</v>
      </c>
      <c r="AB1195" s="13">
        <f>[2]国家城池攻打!AL1195</f>
        <v>2956987781.9330039</v>
      </c>
      <c r="AC1195" s="13">
        <f>[2]国家城池攻打!AM1195</f>
        <v>2987523223.6031084</v>
      </c>
      <c r="AD1195" s="13">
        <f>[2]国家城池攻打!AN1195</f>
        <v>251225618.72759914</v>
      </c>
      <c r="AE1195" s="13">
        <f>[2]国家城池攻打!AO1195</f>
        <v>47895863.244847894</v>
      </c>
      <c r="AF1195" s="13">
        <f>[2]国家城池攻打!AP1195</f>
        <v>14210634.743133178</v>
      </c>
      <c r="AG1195" s="13">
        <f>[2]国家城池攻打!AQ1195</f>
        <v>6257843122.2516928</v>
      </c>
    </row>
    <row r="1196" spans="27:33" x14ac:dyDescent="0.2">
      <c r="AA1196" s="54">
        <v>1193</v>
      </c>
      <c r="AB1196" s="13">
        <f>[2]国家城池攻打!AL1196</f>
        <v>2956987781.9330039</v>
      </c>
      <c r="AC1196" s="13">
        <f>[2]国家城池攻打!AM1196</f>
        <v>2987523223.6031084</v>
      </c>
      <c r="AD1196" s="13">
        <f>[2]国家城池攻打!AN1196</f>
        <v>251225618.72759914</v>
      </c>
      <c r="AE1196" s="13">
        <f>[2]国家城池攻打!AO1196</f>
        <v>47895863.244847894</v>
      </c>
      <c r="AF1196" s="13">
        <f>[2]国家城池攻打!AP1196</f>
        <v>14210634.743133178</v>
      </c>
      <c r="AG1196" s="13">
        <f>[2]国家城池攻打!AQ1196</f>
        <v>6257843122.2516928</v>
      </c>
    </row>
    <row r="1197" spans="27:33" x14ac:dyDescent="0.2">
      <c r="AA1197" s="54">
        <v>1194</v>
      </c>
      <c r="AB1197" s="13">
        <f>[2]国家城池攻打!AL1197</f>
        <v>2956987781.9330039</v>
      </c>
      <c r="AC1197" s="13">
        <f>[2]国家城池攻打!AM1197</f>
        <v>2987523223.6031084</v>
      </c>
      <c r="AD1197" s="13">
        <f>[2]国家城池攻打!AN1197</f>
        <v>251225618.72759914</v>
      </c>
      <c r="AE1197" s="13">
        <f>[2]国家城池攻打!AO1197</f>
        <v>47895863.244847894</v>
      </c>
      <c r="AF1197" s="13">
        <f>[2]国家城池攻打!AP1197</f>
        <v>14210634.743133178</v>
      </c>
      <c r="AG1197" s="13">
        <f>[2]国家城池攻打!AQ1197</f>
        <v>6257843122.2516928</v>
      </c>
    </row>
    <row r="1198" spans="27:33" x14ac:dyDescent="0.2">
      <c r="AA1198" s="54">
        <v>1195</v>
      </c>
      <c r="AB1198" s="13">
        <f>[2]国家城池攻打!AL1198</f>
        <v>2956987781.9330039</v>
      </c>
      <c r="AC1198" s="13">
        <f>[2]国家城池攻打!AM1198</f>
        <v>2987523223.6031084</v>
      </c>
      <c r="AD1198" s="13">
        <f>[2]国家城池攻打!AN1198</f>
        <v>251225618.72759914</v>
      </c>
      <c r="AE1198" s="13">
        <f>[2]国家城池攻打!AO1198</f>
        <v>47895863.244847894</v>
      </c>
      <c r="AF1198" s="13">
        <f>[2]国家城池攻打!AP1198</f>
        <v>14210634.743133178</v>
      </c>
      <c r="AG1198" s="13">
        <f>[2]国家城池攻打!AQ1198</f>
        <v>6257843122.2516928</v>
      </c>
    </row>
    <row r="1199" spans="27:33" x14ac:dyDescent="0.2">
      <c r="AA1199" s="54">
        <v>1196</v>
      </c>
      <c r="AB1199" s="13">
        <f>[2]国家城池攻打!AL1199</f>
        <v>2956987781.9330039</v>
      </c>
      <c r="AC1199" s="13">
        <f>[2]国家城池攻打!AM1199</f>
        <v>2987523223.6031084</v>
      </c>
      <c r="AD1199" s="13">
        <f>[2]国家城池攻打!AN1199</f>
        <v>251225618.72759914</v>
      </c>
      <c r="AE1199" s="13">
        <f>[2]国家城池攻打!AO1199</f>
        <v>47895863.244847894</v>
      </c>
      <c r="AF1199" s="13">
        <f>[2]国家城池攻打!AP1199</f>
        <v>14210634.743133178</v>
      </c>
      <c r="AG1199" s="13">
        <f>[2]国家城池攻打!AQ1199</f>
        <v>6257843122.2516928</v>
      </c>
    </row>
    <row r="1200" spans="27:33" x14ac:dyDescent="0.2">
      <c r="AA1200" s="54">
        <v>1197</v>
      </c>
      <c r="AB1200" s="13">
        <f>[2]国家城池攻打!AL1200</f>
        <v>2956987781.9330039</v>
      </c>
      <c r="AC1200" s="13">
        <f>[2]国家城池攻打!AM1200</f>
        <v>2987523223.6031084</v>
      </c>
      <c r="AD1200" s="13">
        <f>[2]国家城池攻打!AN1200</f>
        <v>251225618.72759914</v>
      </c>
      <c r="AE1200" s="13">
        <f>[2]国家城池攻打!AO1200</f>
        <v>47895863.244847894</v>
      </c>
      <c r="AF1200" s="13">
        <f>[2]国家城池攻打!AP1200</f>
        <v>14210634.743133178</v>
      </c>
      <c r="AG1200" s="13">
        <f>[2]国家城池攻打!AQ1200</f>
        <v>6257843122.2516928</v>
      </c>
    </row>
    <row r="1201" spans="27:33" x14ac:dyDescent="0.2">
      <c r="AA1201" s="54">
        <v>1198</v>
      </c>
      <c r="AB1201" s="13">
        <f>[2]国家城池攻打!AL1201</f>
        <v>2956987781.9330039</v>
      </c>
      <c r="AC1201" s="13">
        <f>[2]国家城池攻打!AM1201</f>
        <v>2987523223.6031084</v>
      </c>
      <c r="AD1201" s="13">
        <f>[2]国家城池攻打!AN1201</f>
        <v>251225618.72759914</v>
      </c>
      <c r="AE1201" s="13">
        <f>[2]国家城池攻打!AO1201</f>
        <v>47895863.244847894</v>
      </c>
      <c r="AF1201" s="13">
        <f>[2]国家城池攻打!AP1201</f>
        <v>14210634.743133178</v>
      </c>
      <c r="AG1201" s="13">
        <f>[2]国家城池攻打!AQ1201</f>
        <v>6257843122.2516928</v>
      </c>
    </row>
    <row r="1202" spans="27:33" x14ac:dyDescent="0.2">
      <c r="AA1202" s="54">
        <v>1199</v>
      </c>
      <c r="AB1202" s="13">
        <f>[2]国家城池攻打!AL1202</f>
        <v>2956987781.9330039</v>
      </c>
      <c r="AC1202" s="13">
        <f>[2]国家城池攻打!AM1202</f>
        <v>2987523223.6031084</v>
      </c>
      <c r="AD1202" s="13">
        <f>[2]国家城池攻打!AN1202</f>
        <v>251225618.72759914</v>
      </c>
      <c r="AE1202" s="13">
        <f>[2]国家城池攻打!AO1202</f>
        <v>47895863.244847894</v>
      </c>
      <c r="AF1202" s="13">
        <f>[2]国家城池攻打!AP1202</f>
        <v>14210634.743133178</v>
      </c>
      <c r="AG1202" s="13">
        <f>[2]国家城池攻打!AQ1202</f>
        <v>6257843122.2516928</v>
      </c>
    </row>
    <row r="1203" spans="27:33" x14ac:dyDescent="0.2">
      <c r="AA1203" s="54">
        <v>1200</v>
      </c>
      <c r="AB1203" s="13">
        <f>[2]国家城池攻打!AL1203</f>
        <v>2956987781.9330039</v>
      </c>
      <c r="AC1203" s="13">
        <f>[2]国家城池攻打!AM1203</f>
        <v>2987523223.6031084</v>
      </c>
      <c r="AD1203" s="13">
        <f>[2]国家城池攻打!AN1203</f>
        <v>251225618.72759914</v>
      </c>
      <c r="AE1203" s="13">
        <f>[2]国家城池攻打!AO1203</f>
        <v>47895863.244847894</v>
      </c>
      <c r="AF1203" s="13">
        <f>[2]国家城池攻打!AP1203</f>
        <v>14210634.743133178</v>
      </c>
      <c r="AG1203" s="13">
        <f>[2]国家城池攻打!AQ1203</f>
        <v>6257843122.2516928</v>
      </c>
    </row>
    <row r="1204" spans="27:33" x14ac:dyDescent="0.2">
      <c r="AA1204" s="54">
        <v>1201</v>
      </c>
      <c r="AB1204" s="13">
        <f>[2]国家城池攻打!AL1204</f>
        <v>2956987781.9330039</v>
      </c>
      <c r="AC1204" s="13">
        <f>[2]国家城池攻打!AM1204</f>
        <v>2987523223.6031084</v>
      </c>
      <c r="AD1204" s="13">
        <f>[2]国家城池攻打!AN1204</f>
        <v>251225618.72759914</v>
      </c>
      <c r="AE1204" s="13">
        <f>[2]国家城池攻打!AO1204</f>
        <v>47895863.244847894</v>
      </c>
      <c r="AF1204" s="13">
        <f>[2]国家城池攻打!AP1204</f>
        <v>14210634.743133178</v>
      </c>
      <c r="AG1204" s="13">
        <f>[2]国家城池攻打!AQ1204</f>
        <v>6257843122.2516928</v>
      </c>
    </row>
    <row r="1205" spans="27:33" x14ac:dyDescent="0.2">
      <c r="AA1205" s="54">
        <v>1202</v>
      </c>
      <c r="AB1205" s="13">
        <f>[2]国家城池攻打!AL1205</f>
        <v>2956987781.9330039</v>
      </c>
      <c r="AC1205" s="13">
        <f>[2]国家城池攻打!AM1205</f>
        <v>2987523223.6031084</v>
      </c>
      <c r="AD1205" s="13">
        <f>[2]国家城池攻打!AN1205</f>
        <v>251225618.72759914</v>
      </c>
      <c r="AE1205" s="13">
        <f>[2]国家城池攻打!AO1205</f>
        <v>47895863.244847894</v>
      </c>
      <c r="AF1205" s="13">
        <f>[2]国家城池攻打!AP1205</f>
        <v>14210634.743133178</v>
      </c>
      <c r="AG1205" s="13">
        <f>[2]国家城池攻打!AQ1205</f>
        <v>6257843122.2516928</v>
      </c>
    </row>
    <row r="1206" spans="27:33" x14ac:dyDescent="0.2">
      <c r="AA1206" s="54">
        <v>1203</v>
      </c>
      <c r="AB1206" s="13">
        <f>[2]国家城池攻打!AL1206</f>
        <v>2956987781.9330039</v>
      </c>
      <c r="AC1206" s="13">
        <f>[2]国家城池攻打!AM1206</f>
        <v>2987523223.6031084</v>
      </c>
      <c r="AD1206" s="13">
        <f>[2]国家城池攻打!AN1206</f>
        <v>251225618.72759914</v>
      </c>
      <c r="AE1206" s="13">
        <f>[2]国家城池攻打!AO1206</f>
        <v>47895863.244847894</v>
      </c>
      <c r="AF1206" s="13">
        <f>[2]国家城池攻打!AP1206</f>
        <v>14210634.743133178</v>
      </c>
      <c r="AG1206" s="13">
        <f>[2]国家城池攻打!AQ1206</f>
        <v>6257843122.2516928</v>
      </c>
    </row>
    <row r="1207" spans="27:33" x14ac:dyDescent="0.2">
      <c r="AA1207" s="54">
        <v>1204</v>
      </c>
      <c r="AB1207" s="13">
        <f>[2]国家城池攻打!AL1207</f>
        <v>2956987781.9330039</v>
      </c>
      <c r="AC1207" s="13">
        <f>[2]国家城池攻打!AM1207</f>
        <v>2987523223.6031084</v>
      </c>
      <c r="AD1207" s="13">
        <f>[2]国家城池攻打!AN1207</f>
        <v>251225618.72759914</v>
      </c>
      <c r="AE1207" s="13">
        <f>[2]国家城池攻打!AO1207</f>
        <v>47895863.244847894</v>
      </c>
      <c r="AF1207" s="13">
        <f>[2]国家城池攻打!AP1207</f>
        <v>14210634.743133178</v>
      </c>
      <c r="AG1207" s="13">
        <f>[2]国家城池攻打!AQ1207</f>
        <v>6257843122.2516928</v>
      </c>
    </row>
    <row r="1208" spans="27:33" x14ac:dyDescent="0.2">
      <c r="AA1208" s="54">
        <v>1205</v>
      </c>
      <c r="AB1208" s="13">
        <f>[2]国家城池攻打!AL1208</f>
        <v>2956987781.9330039</v>
      </c>
      <c r="AC1208" s="13">
        <f>[2]国家城池攻打!AM1208</f>
        <v>2987523223.6031084</v>
      </c>
      <c r="AD1208" s="13">
        <f>[2]国家城池攻打!AN1208</f>
        <v>251225618.72759914</v>
      </c>
      <c r="AE1208" s="13">
        <f>[2]国家城池攻打!AO1208</f>
        <v>47895863.244847894</v>
      </c>
      <c r="AF1208" s="13">
        <f>[2]国家城池攻打!AP1208</f>
        <v>14210634.743133178</v>
      </c>
      <c r="AG1208" s="13">
        <f>[2]国家城池攻打!AQ1208</f>
        <v>6257843122.2516928</v>
      </c>
    </row>
    <row r="1209" spans="27:33" x14ac:dyDescent="0.2">
      <c r="AA1209" s="54">
        <v>1206</v>
      </c>
      <c r="AB1209" s="13">
        <f>[2]国家城池攻打!AL1209</f>
        <v>2956987781.9330039</v>
      </c>
      <c r="AC1209" s="13">
        <f>[2]国家城池攻打!AM1209</f>
        <v>2987523223.6031084</v>
      </c>
      <c r="AD1209" s="13">
        <f>[2]国家城池攻打!AN1209</f>
        <v>251225618.72759914</v>
      </c>
      <c r="AE1209" s="13">
        <f>[2]国家城池攻打!AO1209</f>
        <v>47895863.244847894</v>
      </c>
      <c r="AF1209" s="13">
        <f>[2]国家城池攻打!AP1209</f>
        <v>14210634.743133178</v>
      </c>
      <c r="AG1209" s="13">
        <f>[2]国家城池攻打!AQ1209</f>
        <v>6257843122.2516928</v>
      </c>
    </row>
    <row r="1210" spans="27:33" x14ac:dyDescent="0.2">
      <c r="AA1210" s="54">
        <v>1207</v>
      </c>
      <c r="AB1210" s="13">
        <f>[2]国家城池攻打!AL1210</f>
        <v>2956987781.9330039</v>
      </c>
      <c r="AC1210" s="13">
        <f>[2]国家城池攻打!AM1210</f>
        <v>2987523223.6031084</v>
      </c>
      <c r="AD1210" s="13">
        <f>[2]国家城池攻打!AN1210</f>
        <v>251225618.72759914</v>
      </c>
      <c r="AE1210" s="13">
        <f>[2]国家城池攻打!AO1210</f>
        <v>47895863.244847894</v>
      </c>
      <c r="AF1210" s="13">
        <f>[2]国家城池攻打!AP1210</f>
        <v>14210634.743133178</v>
      </c>
      <c r="AG1210" s="13">
        <f>[2]国家城池攻打!AQ1210</f>
        <v>6257843122.2516928</v>
      </c>
    </row>
    <row r="1211" spans="27:33" x14ac:dyDescent="0.2">
      <c r="AA1211" s="54">
        <v>1208</v>
      </c>
      <c r="AB1211" s="13">
        <f>[2]国家城池攻打!AL1211</f>
        <v>2956987781.9330039</v>
      </c>
      <c r="AC1211" s="13">
        <f>[2]国家城池攻打!AM1211</f>
        <v>2987523223.6031084</v>
      </c>
      <c r="AD1211" s="13">
        <f>[2]国家城池攻打!AN1211</f>
        <v>251225618.72759914</v>
      </c>
      <c r="AE1211" s="13">
        <f>[2]国家城池攻打!AO1211</f>
        <v>47895863.244847894</v>
      </c>
      <c r="AF1211" s="13">
        <f>[2]国家城池攻打!AP1211</f>
        <v>14210634.743133178</v>
      </c>
      <c r="AG1211" s="13">
        <f>[2]国家城池攻打!AQ1211</f>
        <v>6257843122.2516928</v>
      </c>
    </row>
    <row r="1212" spans="27:33" x14ac:dyDescent="0.2">
      <c r="AA1212" s="54">
        <v>1209</v>
      </c>
      <c r="AB1212" s="13">
        <f>[2]国家城池攻打!AL1212</f>
        <v>2956987781.9330039</v>
      </c>
      <c r="AC1212" s="13">
        <f>[2]国家城池攻打!AM1212</f>
        <v>2987523223.6031084</v>
      </c>
      <c r="AD1212" s="13">
        <f>[2]国家城池攻打!AN1212</f>
        <v>251225618.72759914</v>
      </c>
      <c r="AE1212" s="13">
        <f>[2]国家城池攻打!AO1212</f>
        <v>47895863.244847894</v>
      </c>
      <c r="AF1212" s="13">
        <f>[2]国家城池攻打!AP1212</f>
        <v>14210634.743133178</v>
      </c>
      <c r="AG1212" s="13">
        <f>[2]国家城池攻打!AQ1212</f>
        <v>6257843122.2516928</v>
      </c>
    </row>
    <row r="1213" spans="27:33" x14ac:dyDescent="0.2">
      <c r="AA1213" s="54">
        <v>1210</v>
      </c>
      <c r="AB1213" s="13">
        <f>[2]国家城池攻打!AL1213</f>
        <v>2956987781.9330039</v>
      </c>
      <c r="AC1213" s="13">
        <f>[2]国家城池攻打!AM1213</f>
        <v>2987523223.6031084</v>
      </c>
      <c r="AD1213" s="13">
        <f>[2]国家城池攻打!AN1213</f>
        <v>251225618.72759914</v>
      </c>
      <c r="AE1213" s="13">
        <f>[2]国家城池攻打!AO1213</f>
        <v>47895863.244847894</v>
      </c>
      <c r="AF1213" s="13">
        <f>[2]国家城池攻打!AP1213</f>
        <v>14210634.743133178</v>
      </c>
      <c r="AG1213" s="13">
        <f>[2]国家城池攻打!AQ1213</f>
        <v>6257843122.2516928</v>
      </c>
    </row>
    <row r="1214" spans="27:33" x14ac:dyDescent="0.2">
      <c r="AA1214" s="54">
        <v>1211</v>
      </c>
      <c r="AB1214" s="13">
        <f>[2]国家城池攻打!AL1214</f>
        <v>2956987781.9330039</v>
      </c>
      <c r="AC1214" s="13">
        <f>[2]国家城池攻打!AM1214</f>
        <v>2987523223.6031084</v>
      </c>
      <c r="AD1214" s="13">
        <f>[2]国家城池攻打!AN1214</f>
        <v>251225618.72759914</v>
      </c>
      <c r="AE1214" s="13">
        <f>[2]国家城池攻打!AO1214</f>
        <v>47895863.244847894</v>
      </c>
      <c r="AF1214" s="13">
        <f>[2]国家城池攻打!AP1214</f>
        <v>14210634.743133178</v>
      </c>
      <c r="AG1214" s="13">
        <f>[2]国家城池攻打!AQ1214</f>
        <v>6257843122.2516928</v>
      </c>
    </row>
    <row r="1215" spans="27:33" x14ac:dyDescent="0.2">
      <c r="AA1215" s="54">
        <v>1212</v>
      </c>
      <c r="AB1215" s="13">
        <f>[2]国家城池攻打!AL1215</f>
        <v>2956987781.9330039</v>
      </c>
      <c r="AC1215" s="13">
        <f>[2]国家城池攻打!AM1215</f>
        <v>2987523223.6031084</v>
      </c>
      <c r="AD1215" s="13">
        <f>[2]国家城池攻打!AN1215</f>
        <v>251225618.72759914</v>
      </c>
      <c r="AE1215" s="13">
        <f>[2]国家城池攻打!AO1215</f>
        <v>47895863.244847894</v>
      </c>
      <c r="AF1215" s="13">
        <f>[2]国家城池攻打!AP1215</f>
        <v>14210634.743133178</v>
      </c>
      <c r="AG1215" s="13">
        <f>[2]国家城池攻打!AQ1215</f>
        <v>6257843122.2516928</v>
      </c>
    </row>
    <row r="1216" spans="27:33" x14ac:dyDescent="0.2">
      <c r="AA1216" s="54">
        <v>1213</v>
      </c>
      <c r="AB1216" s="13">
        <f>[2]国家城池攻打!AL1216</f>
        <v>2956987781.9330039</v>
      </c>
      <c r="AC1216" s="13">
        <f>[2]国家城池攻打!AM1216</f>
        <v>2987523223.6031084</v>
      </c>
      <c r="AD1216" s="13">
        <f>[2]国家城池攻打!AN1216</f>
        <v>251225618.72759914</v>
      </c>
      <c r="AE1216" s="13">
        <f>[2]国家城池攻打!AO1216</f>
        <v>47895863.244847894</v>
      </c>
      <c r="AF1216" s="13">
        <f>[2]国家城池攻打!AP1216</f>
        <v>14210634.743133178</v>
      </c>
      <c r="AG1216" s="13">
        <f>[2]国家城池攻打!AQ1216</f>
        <v>6257843122.2516928</v>
      </c>
    </row>
    <row r="1217" spans="27:33" x14ac:dyDescent="0.2">
      <c r="AA1217" s="54">
        <v>1214</v>
      </c>
      <c r="AB1217" s="13">
        <f>[2]国家城池攻打!AL1217</f>
        <v>2956987781.9330039</v>
      </c>
      <c r="AC1217" s="13">
        <f>[2]国家城池攻打!AM1217</f>
        <v>2987523223.6031084</v>
      </c>
      <c r="AD1217" s="13">
        <f>[2]国家城池攻打!AN1217</f>
        <v>251225618.72759914</v>
      </c>
      <c r="AE1217" s="13">
        <f>[2]国家城池攻打!AO1217</f>
        <v>47895863.244847894</v>
      </c>
      <c r="AF1217" s="13">
        <f>[2]国家城池攻打!AP1217</f>
        <v>14210634.743133178</v>
      </c>
      <c r="AG1217" s="13">
        <f>[2]国家城池攻打!AQ1217</f>
        <v>6257843122.2516928</v>
      </c>
    </row>
    <row r="1218" spans="27:33" x14ac:dyDescent="0.2">
      <c r="AA1218" s="54">
        <v>1215</v>
      </c>
      <c r="AB1218" s="13">
        <f>[2]国家城池攻打!AL1218</f>
        <v>2956987781.9330039</v>
      </c>
      <c r="AC1218" s="13">
        <f>[2]国家城池攻打!AM1218</f>
        <v>2987523223.6031084</v>
      </c>
      <c r="AD1218" s="13">
        <f>[2]国家城池攻打!AN1218</f>
        <v>251225618.72759914</v>
      </c>
      <c r="AE1218" s="13">
        <f>[2]国家城池攻打!AO1218</f>
        <v>47895863.244847894</v>
      </c>
      <c r="AF1218" s="13">
        <f>[2]国家城池攻打!AP1218</f>
        <v>14210634.743133178</v>
      </c>
      <c r="AG1218" s="13">
        <f>[2]国家城池攻打!AQ1218</f>
        <v>6257843122.2516928</v>
      </c>
    </row>
    <row r="1219" spans="27:33" x14ac:dyDescent="0.2">
      <c r="AA1219" s="54">
        <v>1216</v>
      </c>
      <c r="AB1219" s="13">
        <f>[2]国家城池攻打!AL1219</f>
        <v>2956987781.9330039</v>
      </c>
      <c r="AC1219" s="13">
        <f>[2]国家城池攻打!AM1219</f>
        <v>2987523223.6031084</v>
      </c>
      <c r="AD1219" s="13">
        <f>[2]国家城池攻打!AN1219</f>
        <v>251225618.72759914</v>
      </c>
      <c r="AE1219" s="13">
        <f>[2]国家城池攻打!AO1219</f>
        <v>47895863.244847894</v>
      </c>
      <c r="AF1219" s="13">
        <f>[2]国家城池攻打!AP1219</f>
        <v>14210634.743133178</v>
      </c>
      <c r="AG1219" s="13">
        <f>[2]国家城池攻打!AQ1219</f>
        <v>6257843122.2516928</v>
      </c>
    </row>
    <row r="1220" spans="27:33" x14ac:dyDescent="0.2">
      <c r="AA1220" s="54">
        <v>1217</v>
      </c>
      <c r="AB1220" s="13">
        <f>[2]国家城池攻打!AL1220</f>
        <v>2956987781.9330039</v>
      </c>
      <c r="AC1220" s="13">
        <f>[2]国家城池攻打!AM1220</f>
        <v>2987523223.6031084</v>
      </c>
      <c r="AD1220" s="13">
        <f>[2]国家城池攻打!AN1220</f>
        <v>251225618.72759914</v>
      </c>
      <c r="AE1220" s="13">
        <f>[2]国家城池攻打!AO1220</f>
        <v>47895863.244847894</v>
      </c>
      <c r="AF1220" s="13">
        <f>[2]国家城池攻打!AP1220</f>
        <v>14210634.743133178</v>
      </c>
      <c r="AG1220" s="13">
        <f>[2]国家城池攻打!AQ1220</f>
        <v>6257843122.2516928</v>
      </c>
    </row>
    <row r="1221" spans="27:33" x14ac:dyDescent="0.2">
      <c r="AA1221" s="54">
        <v>1218</v>
      </c>
      <c r="AB1221" s="13">
        <f>[2]国家城池攻打!AL1221</f>
        <v>2956987781.9330039</v>
      </c>
      <c r="AC1221" s="13">
        <f>[2]国家城池攻打!AM1221</f>
        <v>2987523223.6031084</v>
      </c>
      <c r="AD1221" s="13">
        <f>[2]国家城池攻打!AN1221</f>
        <v>251225618.72759914</v>
      </c>
      <c r="AE1221" s="13">
        <f>[2]国家城池攻打!AO1221</f>
        <v>47895863.244847894</v>
      </c>
      <c r="AF1221" s="13">
        <f>[2]国家城池攻打!AP1221</f>
        <v>14210634.743133178</v>
      </c>
      <c r="AG1221" s="13">
        <f>[2]国家城池攻打!AQ1221</f>
        <v>6257843122.2516928</v>
      </c>
    </row>
    <row r="1222" spans="27:33" x14ac:dyDescent="0.2">
      <c r="AA1222" s="54">
        <v>1219</v>
      </c>
      <c r="AB1222" s="13">
        <f>[2]国家城池攻打!AL1222</f>
        <v>2956987781.9330039</v>
      </c>
      <c r="AC1222" s="13">
        <f>[2]国家城池攻打!AM1222</f>
        <v>2987523223.6031084</v>
      </c>
      <c r="AD1222" s="13">
        <f>[2]国家城池攻打!AN1222</f>
        <v>251225618.72759914</v>
      </c>
      <c r="AE1222" s="13">
        <f>[2]国家城池攻打!AO1222</f>
        <v>47895863.244847894</v>
      </c>
      <c r="AF1222" s="13">
        <f>[2]国家城池攻打!AP1222</f>
        <v>14210634.743133178</v>
      </c>
      <c r="AG1222" s="13">
        <f>[2]国家城池攻打!AQ1222</f>
        <v>6257843122.2516928</v>
      </c>
    </row>
    <row r="1223" spans="27:33" x14ac:dyDescent="0.2">
      <c r="AA1223" s="54">
        <v>1220</v>
      </c>
      <c r="AB1223" s="13">
        <f>[2]国家城池攻打!AL1223</f>
        <v>2956987781.9330039</v>
      </c>
      <c r="AC1223" s="13">
        <f>[2]国家城池攻打!AM1223</f>
        <v>2987523223.6031084</v>
      </c>
      <c r="AD1223" s="13">
        <f>[2]国家城池攻打!AN1223</f>
        <v>251225618.72759914</v>
      </c>
      <c r="AE1223" s="13">
        <f>[2]国家城池攻打!AO1223</f>
        <v>47895863.244847894</v>
      </c>
      <c r="AF1223" s="13">
        <f>[2]国家城池攻打!AP1223</f>
        <v>14210634.743133178</v>
      </c>
      <c r="AG1223" s="13">
        <f>[2]国家城池攻打!AQ1223</f>
        <v>6257843122.2516928</v>
      </c>
    </row>
    <row r="1224" spans="27:33" x14ac:dyDescent="0.2">
      <c r="AA1224" s="54">
        <v>1221</v>
      </c>
      <c r="AB1224" s="13">
        <f>[2]国家城池攻打!AL1224</f>
        <v>2956987781.9330039</v>
      </c>
      <c r="AC1224" s="13">
        <f>[2]国家城池攻打!AM1224</f>
        <v>2987523223.6031084</v>
      </c>
      <c r="AD1224" s="13">
        <f>[2]国家城池攻打!AN1224</f>
        <v>251225618.72759914</v>
      </c>
      <c r="AE1224" s="13">
        <f>[2]国家城池攻打!AO1224</f>
        <v>47895863.244847894</v>
      </c>
      <c r="AF1224" s="13">
        <f>[2]国家城池攻打!AP1224</f>
        <v>14210634.743133178</v>
      </c>
      <c r="AG1224" s="13">
        <f>[2]国家城池攻打!AQ1224</f>
        <v>6257843122.2516928</v>
      </c>
    </row>
    <row r="1225" spans="27:33" x14ac:dyDescent="0.2">
      <c r="AA1225" s="54">
        <v>1222</v>
      </c>
      <c r="AB1225" s="13">
        <f>[2]国家城池攻打!AL1225</f>
        <v>2956987781.9330039</v>
      </c>
      <c r="AC1225" s="13">
        <f>[2]国家城池攻打!AM1225</f>
        <v>2987523223.6031084</v>
      </c>
      <c r="AD1225" s="13">
        <f>[2]国家城池攻打!AN1225</f>
        <v>251225618.72759914</v>
      </c>
      <c r="AE1225" s="13">
        <f>[2]国家城池攻打!AO1225</f>
        <v>47895863.244847894</v>
      </c>
      <c r="AF1225" s="13">
        <f>[2]国家城池攻打!AP1225</f>
        <v>14210634.743133178</v>
      </c>
      <c r="AG1225" s="13">
        <f>[2]国家城池攻打!AQ1225</f>
        <v>6257843122.2516928</v>
      </c>
    </row>
    <row r="1226" spans="27:33" x14ac:dyDescent="0.2">
      <c r="AA1226" s="54">
        <v>1223</v>
      </c>
      <c r="AB1226" s="13">
        <f>[2]国家城池攻打!AL1226</f>
        <v>2956987781.9330039</v>
      </c>
      <c r="AC1226" s="13">
        <f>[2]国家城池攻打!AM1226</f>
        <v>2987523223.6031084</v>
      </c>
      <c r="AD1226" s="13">
        <f>[2]国家城池攻打!AN1226</f>
        <v>251225618.72759914</v>
      </c>
      <c r="AE1226" s="13">
        <f>[2]国家城池攻打!AO1226</f>
        <v>47895863.244847894</v>
      </c>
      <c r="AF1226" s="13">
        <f>[2]国家城池攻打!AP1226</f>
        <v>14210634.743133178</v>
      </c>
      <c r="AG1226" s="13">
        <f>[2]国家城池攻打!AQ1226</f>
        <v>6257843122.2516928</v>
      </c>
    </row>
    <row r="1227" spans="27:33" x14ac:dyDescent="0.2">
      <c r="AA1227" s="54">
        <v>1224</v>
      </c>
      <c r="AB1227" s="13">
        <f>[2]国家城池攻打!AL1227</f>
        <v>2956987781.9330039</v>
      </c>
      <c r="AC1227" s="13">
        <f>[2]国家城池攻打!AM1227</f>
        <v>2987523223.6031084</v>
      </c>
      <c r="AD1227" s="13">
        <f>[2]国家城池攻打!AN1227</f>
        <v>251225618.72759914</v>
      </c>
      <c r="AE1227" s="13">
        <f>[2]国家城池攻打!AO1227</f>
        <v>47895863.244847894</v>
      </c>
      <c r="AF1227" s="13">
        <f>[2]国家城池攻打!AP1227</f>
        <v>14210634.743133178</v>
      </c>
      <c r="AG1227" s="13">
        <f>[2]国家城池攻打!AQ1227</f>
        <v>6257843122.2516928</v>
      </c>
    </row>
    <row r="1228" spans="27:33" x14ac:dyDescent="0.2">
      <c r="AA1228" s="54">
        <v>1225</v>
      </c>
      <c r="AB1228" s="13">
        <f>[2]国家城池攻打!AL1228</f>
        <v>2956987781.9330039</v>
      </c>
      <c r="AC1228" s="13">
        <f>[2]国家城池攻打!AM1228</f>
        <v>2987523223.6031084</v>
      </c>
      <c r="AD1228" s="13">
        <f>[2]国家城池攻打!AN1228</f>
        <v>251225618.72759914</v>
      </c>
      <c r="AE1228" s="13">
        <f>[2]国家城池攻打!AO1228</f>
        <v>47895863.244847894</v>
      </c>
      <c r="AF1228" s="13">
        <f>[2]国家城池攻打!AP1228</f>
        <v>14210634.743133178</v>
      </c>
      <c r="AG1228" s="13">
        <f>[2]国家城池攻打!AQ1228</f>
        <v>6257843122.2516928</v>
      </c>
    </row>
    <row r="1229" spans="27:33" x14ac:dyDescent="0.2">
      <c r="AA1229" s="54">
        <v>1226</v>
      </c>
      <c r="AB1229" s="13">
        <f>[2]国家城池攻打!AL1229</f>
        <v>2956987781.9330039</v>
      </c>
      <c r="AC1229" s="13">
        <f>[2]国家城池攻打!AM1229</f>
        <v>2987523223.6031084</v>
      </c>
      <c r="AD1229" s="13">
        <f>[2]国家城池攻打!AN1229</f>
        <v>251225618.72759914</v>
      </c>
      <c r="AE1229" s="13">
        <f>[2]国家城池攻打!AO1229</f>
        <v>47895863.244847894</v>
      </c>
      <c r="AF1229" s="13">
        <f>[2]国家城池攻打!AP1229</f>
        <v>14210634.743133178</v>
      </c>
      <c r="AG1229" s="13">
        <f>[2]国家城池攻打!AQ1229</f>
        <v>6257843122.2516928</v>
      </c>
    </row>
    <row r="1230" spans="27:33" x14ac:dyDescent="0.2">
      <c r="AA1230" s="54">
        <v>1227</v>
      </c>
      <c r="AB1230" s="13">
        <f>[2]国家城池攻打!AL1230</f>
        <v>2956987781.9330039</v>
      </c>
      <c r="AC1230" s="13">
        <f>[2]国家城池攻打!AM1230</f>
        <v>2987523223.6031084</v>
      </c>
      <c r="AD1230" s="13">
        <f>[2]国家城池攻打!AN1230</f>
        <v>251225618.72759914</v>
      </c>
      <c r="AE1230" s="13">
        <f>[2]国家城池攻打!AO1230</f>
        <v>47895863.244847894</v>
      </c>
      <c r="AF1230" s="13">
        <f>[2]国家城池攻打!AP1230</f>
        <v>14210634.743133178</v>
      </c>
      <c r="AG1230" s="13">
        <f>[2]国家城池攻打!AQ1230</f>
        <v>6257843122.2516928</v>
      </c>
    </row>
    <row r="1231" spans="27:33" x14ac:dyDescent="0.2">
      <c r="AA1231" s="54">
        <v>1228</v>
      </c>
      <c r="AB1231" s="13">
        <f>[2]国家城池攻打!AL1231</f>
        <v>2956987781.9330039</v>
      </c>
      <c r="AC1231" s="13">
        <f>[2]国家城池攻打!AM1231</f>
        <v>2987523223.6031084</v>
      </c>
      <c r="AD1231" s="13">
        <f>[2]国家城池攻打!AN1231</f>
        <v>251225618.72759914</v>
      </c>
      <c r="AE1231" s="13">
        <f>[2]国家城池攻打!AO1231</f>
        <v>47895863.244847894</v>
      </c>
      <c r="AF1231" s="13">
        <f>[2]国家城池攻打!AP1231</f>
        <v>14210634.743133178</v>
      </c>
      <c r="AG1231" s="13">
        <f>[2]国家城池攻打!AQ1231</f>
        <v>6257843122.2516928</v>
      </c>
    </row>
    <row r="1232" spans="27:33" x14ac:dyDescent="0.2">
      <c r="AA1232" s="54">
        <v>1229</v>
      </c>
      <c r="AB1232" s="13">
        <f>[2]国家城池攻打!AL1232</f>
        <v>2956987781.9330039</v>
      </c>
      <c r="AC1232" s="13">
        <f>[2]国家城池攻打!AM1232</f>
        <v>2987523223.6031084</v>
      </c>
      <c r="AD1232" s="13">
        <f>[2]国家城池攻打!AN1232</f>
        <v>251225618.72759914</v>
      </c>
      <c r="AE1232" s="13">
        <f>[2]国家城池攻打!AO1232</f>
        <v>47895863.244847894</v>
      </c>
      <c r="AF1232" s="13">
        <f>[2]国家城池攻打!AP1232</f>
        <v>14210634.743133178</v>
      </c>
      <c r="AG1232" s="13">
        <f>[2]国家城池攻打!AQ1232</f>
        <v>6257843122.2516928</v>
      </c>
    </row>
    <row r="1233" spans="27:33" x14ac:dyDescent="0.2">
      <c r="AA1233" s="54">
        <v>1230</v>
      </c>
      <c r="AB1233" s="13">
        <f>[2]国家城池攻打!AL1233</f>
        <v>2956987781.9330039</v>
      </c>
      <c r="AC1233" s="13">
        <f>[2]国家城池攻打!AM1233</f>
        <v>2987523223.6031084</v>
      </c>
      <c r="AD1233" s="13">
        <f>[2]国家城池攻打!AN1233</f>
        <v>251225618.72759914</v>
      </c>
      <c r="AE1233" s="13">
        <f>[2]国家城池攻打!AO1233</f>
        <v>47895863.244847894</v>
      </c>
      <c r="AF1233" s="13">
        <f>[2]国家城池攻打!AP1233</f>
        <v>14210634.743133178</v>
      </c>
      <c r="AG1233" s="13">
        <f>[2]国家城池攻打!AQ1233</f>
        <v>6257843122.2516928</v>
      </c>
    </row>
    <row r="1234" spans="27:33" x14ac:dyDescent="0.2">
      <c r="AA1234" s="54">
        <v>1231</v>
      </c>
      <c r="AB1234" s="13">
        <f>[2]国家城池攻打!AL1234</f>
        <v>2956987781.9330039</v>
      </c>
      <c r="AC1234" s="13">
        <f>[2]国家城池攻打!AM1234</f>
        <v>2987523223.6031084</v>
      </c>
      <c r="AD1234" s="13">
        <f>[2]国家城池攻打!AN1234</f>
        <v>251225618.72759914</v>
      </c>
      <c r="AE1234" s="13">
        <f>[2]国家城池攻打!AO1234</f>
        <v>47895863.244847894</v>
      </c>
      <c r="AF1234" s="13">
        <f>[2]国家城池攻打!AP1234</f>
        <v>14210634.743133178</v>
      </c>
      <c r="AG1234" s="13">
        <f>[2]国家城池攻打!AQ1234</f>
        <v>6257843122.2516928</v>
      </c>
    </row>
    <row r="1235" spans="27:33" x14ac:dyDescent="0.2">
      <c r="AA1235" s="54">
        <v>1232</v>
      </c>
      <c r="AB1235" s="13">
        <f>[2]国家城池攻打!AL1235</f>
        <v>2956987781.9330039</v>
      </c>
      <c r="AC1235" s="13">
        <f>[2]国家城池攻打!AM1235</f>
        <v>2987523223.6031084</v>
      </c>
      <c r="AD1235" s="13">
        <f>[2]国家城池攻打!AN1235</f>
        <v>251225618.72759914</v>
      </c>
      <c r="AE1235" s="13">
        <f>[2]国家城池攻打!AO1235</f>
        <v>47895863.244847894</v>
      </c>
      <c r="AF1235" s="13">
        <f>[2]国家城池攻打!AP1235</f>
        <v>14210634.743133178</v>
      </c>
      <c r="AG1235" s="13">
        <f>[2]国家城池攻打!AQ1235</f>
        <v>6257843122.2516928</v>
      </c>
    </row>
    <row r="1236" spans="27:33" x14ac:dyDescent="0.2">
      <c r="AA1236" s="54">
        <v>1233</v>
      </c>
      <c r="AB1236" s="13">
        <f>[2]国家城池攻打!AL1236</f>
        <v>2956987781.9330039</v>
      </c>
      <c r="AC1236" s="13">
        <f>[2]国家城池攻打!AM1236</f>
        <v>2987523223.6031084</v>
      </c>
      <c r="AD1236" s="13">
        <f>[2]国家城池攻打!AN1236</f>
        <v>251225618.72759914</v>
      </c>
      <c r="AE1236" s="13">
        <f>[2]国家城池攻打!AO1236</f>
        <v>47895863.244847894</v>
      </c>
      <c r="AF1236" s="13">
        <f>[2]国家城池攻打!AP1236</f>
        <v>14210634.743133178</v>
      </c>
      <c r="AG1236" s="13">
        <f>[2]国家城池攻打!AQ1236</f>
        <v>6257843122.2516928</v>
      </c>
    </row>
    <row r="1237" spans="27:33" x14ac:dyDescent="0.2">
      <c r="AA1237" s="54">
        <v>1234</v>
      </c>
      <c r="AB1237" s="13">
        <f>[2]国家城池攻打!AL1237</f>
        <v>2956987781.9330039</v>
      </c>
      <c r="AC1237" s="13">
        <f>[2]国家城池攻打!AM1237</f>
        <v>2987523223.6031084</v>
      </c>
      <c r="AD1237" s="13">
        <f>[2]国家城池攻打!AN1237</f>
        <v>251225618.72759914</v>
      </c>
      <c r="AE1237" s="13">
        <f>[2]国家城池攻打!AO1237</f>
        <v>47895863.244847894</v>
      </c>
      <c r="AF1237" s="13">
        <f>[2]国家城池攻打!AP1237</f>
        <v>14210634.743133178</v>
      </c>
      <c r="AG1237" s="13">
        <f>[2]国家城池攻打!AQ1237</f>
        <v>6257843122.2516928</v>
      </c>
    </row>
    <row r="1238" spans="27:33" x14ac:dyDescent="0.2">
      <c r="AA1238" s="54">
        <v>1235</v>
      </c>
      <c r="AB1238" s="13">
        <f>[2]国家城池攻打!AL1238</f>
        <v>2956987781.9330039</v>
      </c>
      <c r="AC1238" s="13">
        <f>[2]国家城池攻打!AM1238</f>
        <v>2987523223.6031084</v>
      </c>
      <c r="AD1238" s="13">
        <f>[2]国家城池攻打!AN1238</f>
        <v>251225618.72759914</v>
      </c>
      <c r="AE1238" s="13">
        <f>[2]国家城池攻打!AO1238</f>
        <v>47895863.244847894</v>
      </c>
      <c r="AF1238" s="13">
        <f>[2]国家城池攻打!AP1238</f>
        <v>14210634.743133178</v>
      </c>
      <c r="AG1238" s="13">
        <f>[2]国家城池攻打!AQ1238</f>
        <v>6257843122.2516928</v>
      </c>
    </row>
    <row r="1239" spans="27:33" x14ac:dyDescent="0.2">
      <c r="AA1239" s="54">
        <v>1236</v>
      </c>
      <c r="AB1239" s="13">
        <f>[2]国家城池攻打!AL1239</f>
        <v>2956987781.9330039</v>
      </c>
      <c r="AC1239" s="13">
        <f>[2]国家城池攻打!AM1239</f>
        <v>2987523223.6031084</v>
      </c>
      <c r="AD1239" s="13">
        <f>[2]国家城池攻打!AN1239</f>
        <v>251225618.72759914</v>
      </c>
      <c r="AE1239" s="13">
        <f>[2]国家城池攻打!AO1239</f>
        <v>47895863.244847894</v>
      </c>
      <c r="AF1239" s="13">
        <f>[2]国家城池攻打!AP1239</f>
        <v>14210634.743133178</v>
      </c>
      <c r="AG1239" s="13">
        <f>[2]国家城池攻打!AQ1239</f>
        <v>6257843122.2516928</v>
      </c>
    </row>
    <row r="1240" spans="27:33" x14ac:dyDescent="0.2">
      <c r="AA1240" s="54">
        <v>1237</v>
      </c>
      <c r="AB1240" s="13">
        <f>[2]国家城池攻打!AL1240</f>
        <v>2956987781.9330039</v>
      </c>
      <c r="AC1240" s="13">
        <f>[2]国家城池攻打!AM1240</f>
        <v>2987523223.6031084</v>
      </c>
      <c r="AD1240" s="13">
        <f>[2]国家城池攻打!AN1240</f>
        <v>251225618.72759914</v>
      </c>
      <c r="AE1240" s="13">
        <f>[2]国家城池攻打!AO1240</f>
        <v>47895863.244847894</v>
      </c>
      <c r="AF1240" s="13">
        <f>[2]国家城池攻打!AP1240</f>
        <v>14210634.743133178</v>
      </c>
      <c r="AG1240" s="13">
        <f>[2]国家城池攻打!AQ1240</f>
        <v>6257843122.2516928</v>
      </c>
    </row>
    <row r="1241" spans="27:33" x14ac:dyDescent="0.2">
      <c r="AA1241" s="54">
        <v>1238</v>
      </c>
      <c r="AB1241" s="13">
        <f>[2]国家城池攻打!AL1241</f>
        <v>2956987781.9330039</v>
      </c>
      <c r="AC1241" s="13">
        <f>[2]国家城池攻打!AM1241</f>
        <v>2987523223.6031084</v>
      </c>
      <c r="AD1241" s="13">
        <f>[2]国家城池攻打!AN1241</f>
        <v>251225618.72759914</v>
      </c>
      <c r="AE1241" s="13">
        <f>[2]国家城池攻打!AO1241</f>
        <v>47895863.244847894</v>
      </c>
      <c r="AF1241" s="13">
        <f>[2]国家城池攻打!AP1241</f>
        <v>14210634.743133178</v>
      </c>
      <c r="AG1241" s="13">
        <f>[2]国家城池攻打!AQ1241</f>
        <v>6257843122.2516928</v>
      </c>
    </row>
    <row r="1242" spans="27:33" x14ac:dyDescent="0.2">
      <c r="AA1242" s="54">
        <v>1239</v>
      </c>
      <c r="AB1242" s="13">
        <f>[2]国家城池攻打!AL1242</f>
        <v>2956987781.9330039</v>
      </c>
      <c r="AC1242" s="13">
        <f>[2]国家城池攻打!AM1242</f>
        <v>2987523223.6031084</v>
      </c>
      <c r="AD1242" s="13">
        <f>[2]国家城池攻打!AN1242</f>
        <v>251225618.72759914</v>
      </c>
      <c r="AE1242" s="13">
        <f>[2]国家城池攻打!AO1242</f>
        <v>47895863.244847894</v>
      </c>
      <c r="AF1242" s="13">
        <f>[2]国家城池攻打!AP1242</f>
        <v>14210634.743133178</v>
      </c>
      <c r="AG1242" s="13">
        <f>[2]国家城池攻打!AQ1242</f>
        <v>6257843122.2516928</v>
      </c>
    </row>
    <row r="1243" spans="27:33" x14ac:dyDescent="0.2">
      <c r="AA1243" s="54">
        <v>1240</v>
      </c>
      <c r="AB1243" s="13">
        <f>[2]国家城池攻打!AL1243</f>
        <v>2956987781.9330039</v>
      </c>
      <c r="AC1243" s="13">
        <f>[2]国家城池攻打!AM1243</f>
        <v>2987523223.6031084</v>
      </c>
      <c r="AD1243" s="13">
        <f>[2]国家城池攻打!AN1243</f>
        <v>251225618.72759914</v>
      </c>
      <c r="AE1243" s="13">
        <f>[2]国家城池攻打!AO1243</f>
        <v>47895863.244847894</v>
      </c>
      <c r="AF1243" s="13">
        <f>[2]国家城池攻打!AP1243</f>
        <v>14210634.743133178</v>
      </c>
      <c r="AG1243" s="13">
        <f>[2]国家城池攻打!AQ1243</f>
        <v>6257843122.2516928</v>
      </c>
    </row>
    <row r="1244" spans="27:33" x14ac:dyDescent="0.2">
      <c r="AA1244" s="54">
        <v>1241</v>
      </c>
      <c r="AB1244" s="13">
        <f>[2]国家城池攻打!AL1244</f>
        <v>2956987781.9330039</v>
      </c>
      <c r="AC1244" s="13">
        <f>[2]国家城池攻打!AM1244</f>
        <v>2987523223.6031084</v>
      </c>
      <c r="AD1244" s="13">
        <f>[2]国家城池攻打!AN1244</f>
        <v>251225618.72759914</v>
      </c>
      <c r="AE1244" s="13">
        <f>[2]国家城池攻打!AO1244</f>
        <v>47895863.244847894</v>
      </c>
      <c r="AF1244" s="13">
        <f>[2]国家城池攻打!AP1244</f>
        <v>14210634.743133178</v>
      </c>
      <c r="AG1244" s="13">
        <f>[2]国家城池攻打!AQ1244</f>
        <v>6257843122.2516928</v>
      </c>
    </row>
    <row r="1245" spans="27:33" x14ac:dyDescent="0.2">
      <c r="AA1245" s="54">
        <v>1242</v>
      </c>
      <c r="AB1245" s="13">
        <f>[2]国家城池攻打!AL1245</f>
        <v>2956987781.9330039</v>
      </c>
      <c r="AC1245" s="13">
        <f>[2]国家城池攻打!AM1245</f>
        <v>2987523223.6031084</v>
      </c>
      <c r="AD1245" s="13">
        <f>[2]国家城池攻打!AN1245</f>
        <v>251225618.72759914</v>
      </c>
      <c r="AE1245" s="13">
        <f>[2]国家城池攻打!AO1245</f>
        <v>47895863.244847894</v>
      </c>
      <c r="AF1245" s="13">
        <f>[2]国家城池攻打!AP1245</f>
        <v>14210634.743133178</v>
      </c>
      <c r="AG1245" s="13">
        <f>[2]国家城池攻打!AQ1245</f>
        <v>6257843122.2516928</v>
      </c>
    </row>
    <row r="1246" spans="27:33" x14ac:dyDescent="0.2">
      <c r="AA1246" s="54">
        <v>1243</v>
      </c>
      <c r="AB1246" s="13">
        <f>[2]国家城池攻打!AL1246</f>
        <v>2956987781.9330039</v>
      </c>
      <c r="AC1246" s="13">
        <f>[2]国家城池攻打!AM1246</f>
        <v>2987523223.6031084</v>
      </c>
      <c r="AD1246" s="13">
        <f>[2]国家城池攻打!AN1246</f>
        <v>251225618.72759914</v>
      </c>
      <c r="AE1246" s="13">
        <f>[2]国家城池攻打!AO1246</f>
        <v>47895863.244847894</v>
      </c>
      <c r="AF1246" s="13">
        <f>[2]国家城池攻打!AP1246</f>
        <v>14210634.743133178</v>
      </c>
      <c r="AG1246" s="13">
        <f>[2]国家城池攻打!AQ1246</f>
        <v>6257843122.2516928</v>
      </c>
    </row>
    <row r="1247" spans="27:33" x14ac:dyDescent="0.2">
      <c r="AA1247" s="54">
        <v>1244</v>
      </c>
      <c r="AB1247" s="13">
        <f>[2]国家城池攻打!AL1247</f>
        <v>2956987781.9330039</v>
      </c>
      <c r="AC1247" s="13">
        <f>[2]国家城池攻打!AM1247</f>
        <v>2987523223.6031084</v>
      </c>
      <c r="AD1247" s="13">
        <f>[2]国家城池攻打!AN1247</f>
        <v>251225618.72759914</v>
      </c>
      <c r="AE1247" s="13">
        <f>[2]国家城池攻打!AO1247</f>
        <v>47895863.244847894</v>
      </c>
      <c r="AF1247" s="13">
        <f>[2]国家城池攻打!AP1247</f>
        <v>14210634.743133178</v>
      </c>
      <c r="AG1247" s="13">
        <f>[2]国家城池攻打!AQ1247</f>
        <v>6257843122.2516928</v>
      </c>
    </row>
    <row r="1248" spans="27:33" x14ac:dyDescent="0.2">
      <c r="AA1248" s="54">
        <v>1245</v>
      </c>
      <c r="AB1248" s="13">
        <f>[2]国家城池攻打!AL1248</f>
        <v>2956987781.9330039</v>
      </c>
      <c r="AC1248" s="13">
        <f>[2]国家城池攻打!AM1248</f>
        <v>2987523223.6031084</v>
      </c>
      <c r="AD1248" s="13">
        <f>[2]国家城池攻打!AN1248</f>
        <v>251225618.72759914</v>
      </c>
      <c r="AE1248" s="13">
        <f>[2]国家城池攻打!AO1248</f>
        <v>47895863.244847894</v>
      </c>
      <c r="AF1248" s="13">
        <f>[2]国家城池攻打!AP1248</f>
        <v>14210634.743133178</v>
      </c>
      <c r="AG1248" s="13">
        <f>[2]国家城池攻打!AQ1248</f>
        <v>6257843122.2516928</v>
      </c>
    </row>
    <row r="1249" spans="27:33" x14ac:dyDescent="0.2">
      <c r="AA1249" s="54">
        <v>1246</v>
      </c>
      <c r="AB1249" s="13">
        <f>[2]国家城池攻打!AL1249</f>
        <v>2956987781.9330039</v>
      </c>
      <c r="AC1249" s="13">
        <f>[2]国家城池攻打!AM1249</f>
        <v>2987523223.6031084</v>
      </c>
      <c r="AD1249" s="13">
        <f>[2]国家城池攻打!AN1249</f>
        <v>251225618.72759914</v>
      </c>
      <c r="AE1249" s="13">
        <f>[2]国家城池攻打!AO1249</f>
        <v>47895863.244847894</v>
      </c>
      <c r="AF1249" s="13">
        <f>[2]国家城池攻打!AP1249</f>
        <v>14210634.743133178</v>
      </c>
      <c r="AG1249" s="13">
        <f>[2]国家城池攻打!AQ1249</f>
        <v>6257843122.2516928</v>
      </c>
    </row>
    <row r="1250" spans="27:33" x14ac:dyDescent="0.2">
      <c r="AA1250" s="54">
        <v>1247</v>
      </c>
      <c r="AB1250" s="13">
        <f>[2]国家城池攻打!AL1250</f>
        <v>2956987781.9330039</v>
      </c>
      <c r="AC1250" s="13">
        <f>[2]国家城池攻打!AM1250</f>
        <v>2987523223.6031084</v>
      </c>
      <c r="AD1250" s="13">
        <f>[2]国家城池攻打!AN1250</f>
        <v>251225618.72759914</v>
      </c>
      <c r="AE1250" s="13">
        <f>[2]国家城池攻打!AO1250</f>
        <v>47895863.244847894</v>
      </c>
      <c r="AF1250" s="13">
        <f>[2]国家城池攻打!AP1250</f>
        <v>14210634.743133178</v>
      </c>
      <c r="AG1250" s="13">
        <f>[2]国家城池攻打!AQ1250</f>
        <v>6257843122.2516928</v>
      </c>
    </row>
    <row r="1251" spans="27:33" x14ac:dyDescent="0.2">
      <c r="AA1251" s="54">
        <v>1248</v>
      </c>
      <c r="AB1251" s="13">
        <f>[2]国家城池攻打!AL1251</f>
        <v>2956987781.9330039</v>
      </c>
      <c r="AC1251" s="13">
        <f>[2]国家城池攻打!AM1251</f>
        <v>2987523223.6031084</v>
      </c>
      <c r="AD1251" s="13">
        <f>[2]国家城池攻打!AN1251</f>
        <v>251225618.72759914</v>
      </c>
      <c r="AE1251" s="13">
        <f>[2]国家城池攻打!AO1251</f>
        <v>47895863.244847894</v>
      </c>
      <c r="AF1251" s="13">
        <f>[2]国家城池攻打!AP1251</f>
        <v>14210634.743133178</v>
      </c>
      <c r="AG1251" s="13">
        <f>[2]国家城池攻打!AQ1251</f>
        <v>6257843122.2516928</v>
      </c>
    </row>
    <row r="1252" spans="27:33" x14ac:dyDescent="0.2">
      <c r="AA1252" s="54">
        <v>1249</v>
      </c>
      <c r="AB1252" s="13">
        <f>[2]国家城池攻打!AL1252</f>
        <v>2956987781.9330039</v>
      </c>
      <c r="AC1252" s="13">
        <f>[2]国家城池攻打!AM1252</f>
        <v>2987523223.6031084</v>
      </c>
      <c r="AD1252" s="13">
        <f>[2]国家城池攻打!AN1252</f>
        <v>251225618.72759914</v>
      </c>
      <c r="AE1252" s="13">
        <f>[2]国家城池攻打!AO1252</f>
        <v>47895863.244847894</v>
      </c>
      <c r="AF1252" s="13">
        <f>[2]国家城池攻打!AP1252</f>
        <v>14210634.743133178</v>
      </c>
      <c r="AG1252" s="13">
        <f>[2]国家城池攻打!AQ1252</f>
        <v>6257843122.2516928</v>
      </c>
    </row>
    <row r="1253" spans="27:33" x14ac:dyDescent="0.2">
      <c r="AA1253" s="54">
        <v>1250</v>
      </c>
      <c r="AB1253" s="13">
        <f>[2]国家城池攻打!AL1253</f>
        <v>2956987781.9330039</v>
      </c>
      <c r="AC1253" s="13">
        <f>[2]国家城池攻打!AM1253</f>
        <v>2987523223.6031084</v>
      </c>
      <c r="AD1253" s="13">
        <f>[2]国家城池攻打!AN1253</f>
        <v>251225618.72759914</v>
      </c>
      <c r="AE1253" s="13">
        <f>[2]国家城池攻打!AO1253</f>
        <v>47895863.244847894</v>
      </c>
      <c r="AF1253" s="13">
        <f>[2]国家城池攻打!AP1253</f>
        <v>14210634.743133178</v>
      </c>
      <c r="AG1253" s="13">
        <f>[2]国家城池攻打!AQ1253</f>
        <v>6257843122.2516928</v>
      </c>
    </row>
    <row r="1254" spans="27:33" x14ac:dyDescent="0.2">
      <c r="AA1254" s="54">
        <v>1251</v>
      </c>
      <c r="AB1254" s="13">
        <f>[2]国家城池攻打!AL1254</f>
        <v>2956987781.9330039</v>
      </c>
      <c r="AC1254" s="13">
        <f>[2]国家城池攻打!AM1254</f>
        <v>2987523223.6031084</v>
      </c>
      <c r="AD1254" s="13">
        <f>[2]国家城池攻打!AN1254</f>
        <v>251225618.72759914</v>
      </c>
      <c r="AE1254" s="13">
        <f>[2]国家城池攻打!AO1254</f>
        <v>47895863.244847894</v>
      </c>
      <c r="AF1254" s="13">
        <f>[2]国家城池攻打!AP1254</f>
        <v>14210634.743133178</v>
      </c>
      <c r="AG1254" s="13">
        <f>[2]国家城池攻打!AQ1254</f>
        <v>6257843122.2516928</v>
      </c>
    </row>
    <row r="1255" spans="27:33" x14ac:dyDescent="0.2">
      <c r="AA1255" s="54">
        <v>1252</v>
      </c>
      <c r="AB1255" s="13">
        <f>[2]国家城池攻打!AL1255</f>
        <v>2956987781.9330039</v>
      </c>
      <c r="AC1255" s="13">
        <f>[2]国家城池攻打!AM1255</f>
        <v>2987523223.6031084</v>
      </c>
      <c r="AD1255" s="13">
        <f>[2]国家城池攻打!AN1255</f>
        <v>251225618.72759914</v>
      </c>
      <c r="AE1255" s="13">
        <f>[2]国家城池攻打!AO1255</f>
        <v>47895863.244847894</v>
      </c>
      <c r="AF1255" s="13">
        <f>[2]国家城池攻打!AP1255</f>
        <v>14210634.743133178</v>
      </c>
      <c r="AG1255" s="13">
        <f>[2]国家城池攻打!AQ1255</f>
        <v>6257843122.2516928</v>
      </c>
    </row>
    <row r="1256" spans="27:33" x14ac:dyDescent="0.2">
      <c r="AA1256" s="54">
        <v>1253</v>
      </c>
      <c r="AB1256" s="13">
        <f>[2]国家城池攻打!AL1256</f>
        <v>2956987781.9330039</v>
      </c>
      <c r="AC1256" s="13">
        <f>[2]国家城池攻打!AM1256</f>
        <v>2987523223.6031084</v>
      </c>
      <c r="AD1256" s="13">
        <f>[2]国家城池攻打!AN1256</f>
        <v>251225618.72759914</v>
      </c>
      <c r="AE1256" s="13">
        <f>[2]国家城池攻打!AO1256</f>
        <v>47895863.244847894</v>
      </c>
      <c r="AF1256" s="13">
        <f>[2]国家城池攻打!AP1256</f>
        <v>14210634.743133178</v>
      </c>
      <c r="AG1256" s="13">
        <f>[2]国家城池攻打!AQ1256</f>
        <v>6257843122.2516928</v>
      </c>
    </row>
    <row r="1257" spans="27:33" x14ac:dyDescent="0.2">
      <c r="AA1257" s="54">
        <v>1254</v>
      </c>
      <c r="AB1257" s="13">
        <f>[2]国家城池攻打!AL1257</f>
        <v>2956987781.9330039</v>
      </c>
      <c r="AC1257" s="13">
        <f>[2]国家城池攻打!AM1257</f>
        <v>2987523223.6031084</v>
      </c>
      <c r="AD1257" s="13">
        <f>[2]国家城池攻打!AN1257</f>
        <v>251225618.72759914</v>
      </c>
      <c r="AE1257" s="13">
        <f>[2]国家城池攻打!AO1257</f>
        <v>47895863.244847894</v>
      </c>
      <c r="AF1257" s="13">
        <f>[2]国家城池攻打!AP1257</f>
        <v>14210634.743133178</v>
      </c>
      <c r="AG1257" s="13">
        <f>[2]国家城池攻打!AQ1257</f>
        <v>6257843122.2516928</v>
      </c>
    </row>
    <row r="1258" spans="27:33" x14ac:dyDescent="0.2">
      <c r="AA1258" s="54">
        <v>1255</v>
      </c>
      <c r="AB1258" s="13">
        <f>[2]国家城池攻打!AL1258</f>
        <v>2956987781.9330039</v>
      </c>
      <c r="AC1258" s="13">
        <f>[2]国家城池攻打!AM1258</f>
        <v>2987523223.6031084</v>
      </c>
      <c r="AD1258" s="13">
        <f>[2]国家城池攻打!AN1258</f>
        <v>251225618.72759914</v>
      </c>
      <c r="AE1258" s="13">
        <f>[2]国家城池攻打!AO1258</f>
        <v>47895863.244847894</v>
      </c>
      <c r="AF1258" s="13">
        <f>[2]国家城池攻打!AP1258</f>
        <v>14210634.743133178</v>
      </c>
      <c r="AG1258" s="13">
        <f>[2]国家城池攻打!AQ1258</f>
        <v>6257843122.2516928</v>
      </c>
    </row>
    <row r="1259" spans="27:33" x14ac:dyDescent="0.2">
      <c r="AA1259" s="54">
        <v>1256</v>
      </c>
      <c r="AB1259" s="13">
        <f>[2]国家城池攻打!AL1259</f>
        <v>2956987781.9330039</v>
      </c>
      <c r="AC1259" s="13">
        <f>[2]国家城池攻打!AM1259</f>
        <v>2987523223.6031084</v>
      </c>
      <c r="AD1259" s="13">
        <f>[2]国家城池攻打!AN1259</f>
        <v>251225618.72759914</v>
      </c>
      <c r="AE1259" s="13">
        <f>[2]国家城池攻打!AO1259</f>
        <v>47895863.244847894</v>
      </c>
      <c r="AF1259" s="13">
        <f>[2]国家城池攻打!AP1259</f>
        <v>14210634.743133178</v>
      </c>
      <c r="AG1259" s="13">
        <f>[2]国家城池攻打!AQ1259</f>
        <v>6257843122.2516928</v>
      </c>
    </row>
    <row r="1260" spans="27:33" x14ac:dyDescent="0.2">
      <c r="AA1260" s="54">
        <v>1257</v>
      </c>
      <c r="AB1260" s="13">
        <f>[2]国家城池攻打!AL1260</f>
        <v>2956987781.9330039</v>
      </c>
      <c r="AC1260" s="13">
        <f>[2]国家城池攻打!AM1260</f>
        <v>2987523223.6031084</v>
      </c>
      <c r="AD1260" s="13">
        <f>[2]国家城池攻打!AN1260</f>
        <v>251225618.72759914</v>
      </c>
      <c r="AE1260" s="13">
        <f>[2]国家城池攻打!AO1260</f>
        <v>47895863.244847894</v>
      </c>
      <c r="AF1260" s="13">
        <f>[2]国家城池攻打!AP1260</f>
        <v>14210634.743133178</v>
      </c>
      <c r="AG1260" s="13">
        <f>[2]国家城池攻打!AQ1260</f>
        <v>6257843122.2516928</v>
      </c>
    </row>
    <row r="1261" spans="27:33" x14ac:dyDescent="0.2">
      <c r="AA1261" s="54">
        <v>1258</v>
      </c>
      <c r="AB1261" s="13">
        <f>[2]国家城池攻打!AL1261</f>
        <v>2956987781.9330039</v>
      </c>
      <c r="AC1261" s="13">
        <f>[2]国家城池攻打!AM1261</f>
        <v>2987523223.6031084</v>
      </c>
      <c r="AD1261" s="13">
        <f>[2]国家城池攻打!AN1261</f>
        <v>251225618.72759914</v>
      </c>
      <c r="AE1261" s="13">
        <f>[2]国家城池攻打!AO1261</f>
        <v>47895863.244847894</v>
      </c>
      <c r="AF1261" s="13">
        <f>[2]国家城池攻打!AP1261</f>
        <v>14210634.743133178</v>
      </c>
      <c r="AG1261" s="13">
        <f>[2]国家城池攻打!AQ1261</f>
        <v>6257843122.2516928</v>
      </c>
    </row>
    <row r="1262" spans="27:33" x14ac:dyDescent="0.2">
      <c r="AA1262" s="54">
        <v>1259</v>
      </c>
      <c r="AB1262" s="13">
        <f>[2]国家城池攻打!AL1262</f>
        <v>2956987781.9330039</v>
      </c>
      <c r="AC1262" s="13">
        <f>[2]国家城池攻打!AM1262</f>
        <v>2987523223.6031084</v>
      </c>
      <c r="AD1262" s="13">
        <f>[2]国家城池攻打!AN1262</f>
        <v>251225618.72759914</v>
      </c>
      <c r="AE1262" s="13">
        <f>[2]国家城池攻打!AO1262</f>
        <v>47895863.244847894</v>
      </c>
      <c r="AF1262" s="13">
        <f>[2]国家城池攻打!AP1262</f>
        <v>14210634.743133178</v>
      </c>
      <c r="AG1262" s="13">
        <f>[2]国家城池攻打!AQ1262</f>
        <v>6257843122.2516928</v>
      </c>
    </row>
    <row r="1263" spans="27:33" x14ac:dyDescent="0.2">
      <c r="AA1263" s="54">
        <v>1260</v>
      </c>
      <c r="AB1263" s="13">
        <f>[2]国家城池攻打!AL1263</f>
        <v>2956987781.9330039</v>
      </c>
      <c r="AC1263" s="13">
        <f>[2]国家城池攻打!AM1263</f>
        <v>2987523223.6031084</v>
      </c>
      <c r="AD1263" s="13">
        <f>[2]国家城池攻打!AN1263</f>
        <v>251225618.72759914</v>
      </c>
      <c r="AE1263" s="13">
        <f>[2]国家城池攻打!AO1263</f>
        <v>47895863.244847894</v>
      </c>
      <c r="AF1263" s="13">
        <f>[2]国家城池攻打!AP1263</f>
        <v>14210634.743133178</v>
      </c>
      <c r="AG1263" s="13">
        <f>[2]国家城池攻打!AQ1263</f>
        <v>6257843122.2516928</v>
      </c>
    </row>
    <row r="1264" spans="27:33" x14ac:dyDescent="0.2">
      <c r="AA1264" s="54">
        <v>1261</v>
      </c>
      <c r="AB1264" s="13">
        <f>[2]国家城池攻打!AL1264</f>
        <v>2956987781.9330039</v>
      </c>
      <c r="AC1264" s="13">
        <f>[2]国家城池攻打!AM1264</f>
        <v>2987523223.6031084</v>
      </c>
      <c r="AD1264" s="13">
        <f>[2]国家城池攻打!AN1264</f>
        <v>251225618.72759914</v>
      </c>
      <c r="AE1264" s="13">
        <f>[2]国家城池攻打!AO1264</f>
        <v>47895863.244847894</v>
      </c>
      <c r="AF1264" s="13">
        <f>[2]国家城池攻打!AP1264</f>
        <v>14210634.743133178</v>
      </c>
      <c r="AG1264" s="13">
        <f>[2]国家城池攻打!AQ1264</f>
        <v>6257843122.2516928</v>
      </c>
    </row>
    <row r="1265" spans="27:33" x14ac:dyDescent="0.2">
      <c r="AA1265" s="54">
        <v>1262</v>
      </c>
      <c r="AB1265" s="13">
        <f>[2]国家城池攻打!AL1265</f>
        <v>2956987781.9330039</v>
      </c>
      <c r="AC1265" s="13">
        <f>[2]国家城池攻打!AM1265</f>
        <v>2987523223.6031084</v>
      </c>
      <c r="AD1265" s="13">
        <f>[2]国家城池攻打!AN1265</f>
        <v>251225618.72759914</v>
      </c>
      <c r="AE1265" s="13">
        <f>[2]国家城池攻打!AO1265</f>
        <v>47895863.244847894</v>
      </c>
      <c r="AF1265" s="13">
        <f>[2]国家城池攻打!AP1265</f>
        <v>14210634.743133178</v>
      </c>
      <c r="AG1265" s="13">
        <f>[2]国家城池攻打!AQ1265</f>
        <v>6257843122.2516928</v>
      </c>
    </row>
    <row r="1266" spans="27:33" x14ac:dyDescent="0.2">
      <c r="AA1266" s="54">
        <v>1263</v>
      </c>
      <c r="AB1266" s="13">
        <f>[2]国家城池攻打!AL1266</f>
        <v>2956987781.9330039</v>
      </c>
      <c r="AC1266" s="13">
        <f>[2]国家城池攻打!AM1266</f>
        <v>2987523223.6031084</v>
      </c>
      <c r="AD1266" s="13">
        <f>[2]国家城池攻打!AN1266</f>
        <v>251225618.72759914</v>
      </c>
      <c r="AE1266" s="13">
        <f>[2]国家城池攻打!AO1266</f>
        <v>47895863.244847894</v>
      </c>
      <c r="AF1266" s="13">
        <f>[2]国家城池攻打!AP1266</f>
        <v>14210634.743133178</v>
      </c>
      <c r="AG1266" s="13">
        <f>[2]国家城池攻打!AQ1266</f>
        <v>6257843122.2516928</v>
      </c>
    </row>
    <row r="1267" spans="27:33" x14ac:dyDescent="0.2">
      <c r="AA1267" s="54">
        <v>1264</v>
      </c>
      <c r="AB1267" s="13">
        <f>[2]国家城池攻打!AL1267</f>
        <v>2956987781.9330039</v>
      </c>
      <c r="AC1267" s="13">
        <f>[2]国家城池攻打!AM1267</f>
        <v>2987523223.6031084</v>
      </c>
      <c r="AD1267" s="13">
        <f>[2]国家城池攻打!AN1267</f>
        <v>251225618.72759914</v>
      </c>
      <c r="AE1267" s="13">
        <f>[2]国家城池攻打!AO1267</f>
        <v>47895863.244847894</v>
      </c>
      <c r="AF1267" s="13">
        <f>[2]国家城池攻打!AP1267</f>
        <v>14210634.743133178</v>
      </c>
      <c r="AG1267" s="13">
        <f>[2]国家城池攻打!AQ1267</f>
        <v>6257843122.2516928</v>
      </c>
    </row>
    <row r="1268" spans="27:33" x14ac:dyDescent="0.2">
      <c r="AA1268" s="54">
        <v>1265</v>
      </c>
      <c r="AB1268" s="13">
        <f>[2]国家城池攻打!AL1268</f>
        <v>2956987781.9330039</v>
      </c>
      <c r="AC1268" s="13">
        <f>[2]国家城池攻打!AM1268</f>
        <v>2987523223.6031084</v>
      </c>
      <c r="AD1268" s="13">
        <f>[2]国家城池攻打!AN1268</f>
        <v>251225618.72759914</v>
      </c>
      <c r="AE1268" s="13">
        <f>[2]国家城池攻打!AO1268</f>
        <v>47895863.244847894</v>
      </c>
      <c r="AF1268" s="13">
        <f>[2]国家城池攻打!AP1268</f>
        <v>14210634.743133178</v>
      </c>
      <c r="AG1268" s="13">
        <f>[2]国家城池攻打!AQ1268</f>
        <v>6257843122.2516928</v>
      </c>
    </row>
    <row r="1269" spans="27:33" x14ac:dyDescent="0.2">
      <c r="AA1269" s="54">
        <v>1266</v>
      </c>
      <c r="AB1269" s="13">
        <f>[2]国家城池攻打!AL1269</f>
        <v>2956987781.9330039</v>
      </c>
      <c r="AC1269" s="13">
        <f>[2]国家城池攻打!AM1269</f>
        <v>2987523223.6031084</v>
      </c>
      <c r="AD1269" s="13">
        <f>[2]国家城池攻打!AN1269</f>
        <v>251225618.72759914</v>
      </c>
      <c r="AE1269" s="13">
        <f>[2]国家城池攻打!AO1269</f>
        <v>47895863.244847894</v>
      </c>
      <c r="AF1269" s="13">
        <f>[2]国家城池攻打!AP1269</f>
        <v>14210634.743133178</v>
      </c>
      <c r="AG1269" s="13">
        <f>[2]国家城池攻打!AQ1269</f>
        <v>6257843122.2516928</v>
      </c>
    </row>
    <row r="1270" spans="27:33" x14ac:dyDescent="0.2">
      <c r="AA1270" s="54">
        <v>1267</v>
      </c>
      <c r="AB1270" s="13">
        <f>[2]国家城池攻打!AL1270</f>
        <v>2956987781.9330039</v>
      </c>
      <c r="AC1270" s="13">
        <f>[2]国家城池攻打!AM1270</f>
        <v>2987523223.6031084</v>
      </c>
      <c r="AD1270" s="13">
        <f>[2]国家城池攻打!AN1270</f>
        <v>251225618.72759914</v>
      </c>
      <c r="AE1270" s="13">
        <f>[2]国家城池攻打!AO1270</f>
        <v>47895863.244847894</v>
      </c>
      <c r="AF1270" s="13">
        <f>[2]国家城池攻打!AP1270</f>
        <v>14210634.743133178</v>
      </c>
      <c r="AG1270" s="13">
        <f>[2]国家城池攻打!AQ1270</f>
        <v>6257843122.2516928</v>
      </c>
    </row>
    <row r="1271" spans="27:33" x14ac:dyDescent="0.2">
      <c r="AA1271" s="54">
        <v>1268</v>
      </c>
      <c r="AB1271" s="13">
        <f>[2]国家城池攻打!AL1271</f>
        <v>2956987781.9330039</v>
      </c>
      <c r="AC1271" s="13">
        <f>[2]国家城池攻打!AM1271</f>
        <v>2987523223.6031084</v>
      </c>
      <c r="AD1271" s="13">
        <f>[2]国家城池攻打!AN1271</f>
        <v>251225618.72759914</v>
      </c>
      <c r="AE1271" s="13">
        <f>[2]国家城池攻打!AO1271</f>
        <v>47895863.244847894</v>
      </c>
      <c r="AF1271" s="13">
        <f>[2]国家城池攻打!AP1271</f>
        <v>14210634.743133178</v>
      </c>
      <c r="AG1271" s="13">
        <f>[2]国家城池攻打!AQ1271</f>
        <v>6257843122.2516928</v>
      </c>
    </row>
    <row r="1272" spans="27:33" x14ac:dyDescent="0.2">
      <c r="AA1272" s="54">
        <v>1269</v>
      </c>
      <c r="AB1272" s="13">
        <f>[2]国家城池攻打!AL1272</f>
        <v>2956987781.9330039</v>
      </c>
      <c r="AC1272" s="13">
        <f>[2]国家城池攻打!AM1272</f>
        <v>2987523223.6031084</v>
      </c>
      <c r="AD1272" s="13">
        <f>[2]国家城池攻打!AN1272</f>
        <v>251225618.72759914</v>
      </c>
      <c r="AE1272" s="13">
        <f>[2]国家城池攻打!AO1272</f>
        <v>47895863.244847894</v>
      </c>
      <c r="AF1272" s="13">
        <f>[2]国家城池攻打!AP1272</f>
        <v>14210634.743133178</v>
      </c>
      <c r="AG1272" s="13">
        <f>[2]国家城池攻打!AQ1272</f>
        <v>6257843122.2516928</v>
      </c>
    </row>
    <row r="1273" spans="27:33" x14ac:dyDescent="0.2">
      <c r="AA1273" s="54">
        <v>1270</v>
      </c>
      <c r="AB1273" s="13">
        <f>[2]国家城池攻打!AL1273</f>
        <v>2956987781.9330039</v>
      </c>
      <c r="AC1273" s="13">
        <f>[2]国家城池攻打!AM1273</f>
        <v>2987523223.6031084</v>
      </c>
      <c r="AD1273" s="13">
        <f>[2]国家城池攻打!AN1273</f>
        <v>251225618.72759914</v>
      </c>
      <c r="AE1273" s="13">
        <f>[2]国家城池攻打!AO1273</f>
        <v>47895863.244847894</v>
      </c>
      <c r="AF1273" s="13">
        <f>[2]国家城池攻打!AP1273</f>
        <v>14210634.743133178</v>
      </c>
      <c r="AG1273" s="13">
        <f>[2]国家城池攻打!AQ1273</f>
        <v>6257843122.2516928</v>
      </c>
    </row>
    <row r="1274" spans="27:33" x14ac:dyDescent="0.2">
      <c r="AA1274" s="54">
        <v>1271</v>
      </c>
      <c r="AB1274" s="13">
        <f>[2]国家城池攻打!AL1274</f>
        <v>2956987781.9330039</v>
      </c>
      <c r="AC1274" s="13">
        <f>[2]国家城池攻打!AM1274</f>
        <v>2987523223.6031084</v>
      </c>
      <c r="AD1274" s="13">
        <f>[2]国家城池攻打!AN1274</f>
        <v>251225618.72759914</v>
      </c>
      <c r="AE1274" s="13">
        <f>[2]国家城池攻打!AO1274</f>
        <v>47895863.244847894</v>
      </c>
      <c r="AF1274" s="13">
        <f>[2]国家城池攻打!AP1274</f>
        <v>14210634.743133178</v>
      </c>
      <c r="AG1274" s="13">
        <f>[2]国家城池攻打!AQ1274</f>
        <v>6257843122.2516928</v>
      </c>
    </row>
    <row r="1275" spans="27:33" x14ac:dyDescent="0.2">
      <c r="AA1275" s="54">
        <v>1272</v>
      </c>
      <c r="AB1275" s="13">
        <f>[2]国家城池攻打!AL1275</f>
        <v>2956987781.9330039</v>
      </c>
      <c r="AC1275" s="13">
        <f>[2]国家城池攻打!AM1275</f>
        <v>2987523223.6031084</v>
      </c>
      <c r="AD1275" s="13">
        <f>[2]国家城池攻打!AN1275</f>
        <v>251225618.72759914</v>
      </c>
      <c r="AE1275" s="13">
        <f>[2]国家城池攻打!AO1275</f>
        <v>47895863.244847894</v>
      </c>
      <c r="AF1275" s="13">
        <f>[2]国家城池攻打!AP1275</f>
        <v>14210634.743133178</v>
      </c>
      <c r="AG1275" s="13">
        <f>[2]国家城池攻打!AQ1275</f>
        <v>6257843122.2516928</v>
      </c>
    </row>
    <row r="1276" spans="27:33" x14ac:dyDescent="0.2">
      <c r="AA1276" s="54">
        <v>1273</v>
      </c>
      <c r="AB1276" s="13">
        <f>[2]国家城池攻打!AL1276</f>
        <v>2956987781.9330039</v>
      </c>
      <c r="AC1276" s="13">
        <f>[2]国家城池攻打!AM1276</f>
        <v>2987523223.6031084</v>
      </c>
      <c r="AD1276" s="13">
        <f>[2]国家城池攻打!AN1276</f>
        <v>251225618.72759914</v>
      </c>
      <c r="AE1276" s="13">
        <f>[2]国家城池攻打!AO1276</f>
        <v>47895863.244847894</v>
      </c>
      <c r="AF1276" s="13">
        <f>[2]国家城池攻打!AP1276</f>
        <v>14210634.743133178</v>
      </c>
      <c r="AG1276" s="13">
        <f>[2]国家城池攻打!AQ1276</f>
        <v>6257843122.2516928</v>
      </c>
    </row>
    <row r="1277" spans="27:33" x14ac:dyDescent="0.2">
      <c r="AA1277" s="54">
        <v>1274</v>
      </c>
      <c r="AB1277" s="13">
        <f>[2]国家城池攻打!AL1277</f>
        <v>2956987781.9330039</v>
      </c>
      <c r="AC1277" s="13">
        <f>[2]国家城池攻打!AM1277</f>
        <v>2987523223.6031084</v>
      </c>
      <c r="AD1277" s="13">
        <f>[2]国家城池攻打!AN1277</f>
        <v>251225618.72759914</v>
      </c>
      <c r="AE1277" s="13">
        <f>[2]国家城池攻打!AO1277</f>
        <v>47895863.244847894</v>
      </c>
      <c r="AF1277" s="13">
        <f>[2]国家城池攻打!AP1277</f>
        <v>14210634.743133178</v>
      </c>
      <c r="AG1277" s="13">
        <f>[2]国家城池攻打!AQ1277</f>
        <v>6257843122.2516928</v>
      </c>
    </row>
    <row r="1278" spans="27:33" x14ac:dyDescent="0.2">
      <c r="AA1278" s="54">
        <v>1275</v>
      </c>
      <c r="AB1278" s="13">
        <f>[2]国家城池攻打!AL1278</f>
        <v>2956987781.9330039</v>
      </c>
      <c r="AC1278" s="13">
        <f>[2]国家城池攻打!AM1278</f>
        <v>2987523223.6031084</v>
      </c>
      <c r="AD1278" s="13">
        <f>[2]国家城池攻打!AN1278</f>
        <v>251225618.72759914</v>
      </c>
      <c r="AE1278" s="13">
        <f>[2]国家城池攻打!AO1278</f>
        <v>47895863.244847894</v>
      </c>
      <c r="AF1278" s="13">
        <f>[2]国家城池攻打!AP1278</f>
        <v>14210634.743133178</v>
      </c>
      <c r="AG1278" s="13">
        <f>[2]国家城池攻打!AQ1278</f>
        <v>6257843122.2516928</v>
      </c>
    </row>
    <row r="1279" spans="27:33" x14ac:dyDescent="0.2">
      <c r="AA1279" s="54">
        <v>1276</v>
      </c>
      <c r="AB1279" s="13">
        <f>[2]国家城池攻打!AL1279</f>
        <v>2956987781.9330039</v>
      </c>
      <c r="AC1279" s="13">
        <f>[2]国家城池攻打!AM1279</f>
        <v>2987523223.6031084</v>
      </c>
      <c r="AD1279" s="13">
        <f>[2]国家城池攻打!AN1279</f>
        <v>251225618.72759914</v>
      </c>
      <c r="AE1279" s="13">
        <f>[2]国家城池攻打!AO1279</f>
        <v>47895863.244847894</v>
      </c>
      <c r="AF1279" s="13">
        <f>[2]国家城池攻打!AP1279</f>
        <v>14210634.743133178</v>
      </c>
      <c r="AG1279" s="13">
        <f>[2]国家城池攻打!AQ1279</f>
        <v>6257843122.2516928</v>
      </c>
    </row>
    <row r="1280" spans="27:33" x14ac:dyDescent="0.2">
      <c r="AA1280" s="54">
        <v>1277</v>
      </c>
      <c r="AB1280" s="13">
        <f>[2]国家城池攻打!AL1280</f>
        <v>2956987781.9330039</v>
      </c>
      <c r="AC1280" s="13">
        <f>[2]国家城池攻打!AM1280</f>
        <v>2987523223.6031084</v>
      </c>
      <c r="AD1280" s="13">
        <f>[2]国家城池攻打!AN1280</f>
        <v>251225618.72759914</v>
      </c>
      <c r="AE1280" s="13">
        <f>[2]国家城池攻打!AO1280</f>
        <v>47895863.244847894</v>
      </c>
      <c r="AF1280" s="13">
        <f>[2]国家城池攻打!AP1280</f>
        <v>14210634.743133178</v>
      </c>
      <c r="AG1280" s="13">
        <f>[2]国家城池攻打!AQ1280</f>
        <v>6257843122.2516928</v>
      </c>
    </row>
    <row r="1281" spans="27:33" x14ac:dyDescent="0.2">
      <c r="AA1281" s="54">
        <v>1278</v>
      </c>
      <c r="AB1281" s="13">
        <f>[2]国家城池攻打!AL1281</f>
        <v>2956987781.9330039</v>
      </c>
      <c r="AC1281" s="13">
        <f>[2]国家城池攻打!AM1281</f>
        <v>2987523223.6031084</v>
      </c>
      <c r="AD1281" s="13">
        <f>[2]国家城池攻打!AN1281</f>
        <v>251225618.72759914</v>
      </c>
      <c r="AE1281" s="13">
        <f>[2]国家城池攻打!AO1281</f>
        <v>47895863.244847894</v>
      </c>
      <c r="AF1281" s="13">
        <f>[2]国家城池攻打!AP1281</f>
        <v>14210634.743133178</v>
      </c>
      <c r="AG1281" s="13">
        <f>[2]国家城池攻打!AQ1281</f>
        <v>6257843122.2516928</v>
      </c>
    </row>
    <row r="1282" spans="27:33" x14ac:dyDescent="0.2">
      <c r="AA1282" s="54">
        <v>1279</v>
      </c>
      <c r="AB1282" s="13">
        <f>[2]国家城池攻打!AL1282</f>
        <v>2956987781.9330039</v>
      </c>
      <c r="AC1282" s="13">
        <f>[2]国家城池攻打!AM1282</f>
        <v>2987523223.6031084</v>
      </c>
      <c r="AD1282" s="13">
        <f>[2]国家城池攻打!AN1282</f>
        <v>251225618.72759914</v>
      </c>
      <c r="AE1282" s="13">
        <f>[2]国家城池攻打!AO1282</f>
        <v>47895863.244847894</v>
      </c>
      <c r="AF1282" s="13">
        <f>[2]国家城池攻打!AP1282</f>
        <v>14210634.743133178</v>
      </c>
      <c r="AG1282" s="13">
        <f>[2]国家城池攻打!AQ1282</f>
        <v>6257843122.2516928</v>
      </c>
    </row>
    <row r="1283" spans="27:33" x14ac:dyDescent="0.2">
      <c r="AA1283" s="54">
        <v>1280</v>
      </c>
      <c r="AB1283" s="13">
        <f>[2]国家城池攻打!AL1283</f>
        <v>2956987781.9330039</v>
      </c>
      <c r="AC1283" s="13">
        <f>[2]国家城池攻打!AM1283</f>
        <v>2987523223.6031084</v>
      </c>
      <c r="AD1283" s="13">
        <f>[2]国家城池攻打!AN1283</f>
        <v>251225618.72759914</v>
      </c>
      <c r="AE1283" s="13">
        <f>[2]国家城池攻打!AO1283</f>
        <v>47895863.244847894</v>
      </c>
      <c r="AF1283" s="13">
        <f>[2]国家城池攻打!AP1283</f>
        <v>14210634.743133178</v>
      </c>
      <c r="AG1283" s="13">
        <f>[2]国家城池攻打!AQ1283</f>
        <v>6257843122.2516928</v>
      </c>
    </row>
    <row r="1284" spans="27:33" x14ac:dyDescent="0.2">
      <c r="AA1284" s="54">
        <v>1281</v>
      </c>
      <c r="AB1284" s="13">
        <f>[2]国家城池攻打!AL1284</f>
        <v>2956987781.9330039</v>
      </c>
      <c r="AC1284" s="13">
        <f>[2]国家城池攻打!AM1284</f>
        <v>2987523223.6031084</v>
      </c>
      <c r="AD1284" s="13">
        <f>[2]国家城池攻打!AN1284</f>
        <v>251225618.72759914</v>
      </c>
      <c r="AE1284" s="13">
        <f>[2]国家城池攻打!AO1284</f>
        <v>47895863.244847894</v>
      </c>
      <c r="AF1284" s="13">
        <f>[2]国家城池攻打!AP1284</f>
        <v>14210634.743133178</v>
      </c>
      <c r="AG1284" s="13">
        <f>[2]国家城池攻打!AQ1284</f>
        <v>6257843122.2516928</v>
      </c>
    </row>
    <row r="1285" spans="27:33" x14ac:dyDescent="0.2">
      <c r="AA1285" s="54">
        <v>1282</v>
      </c>
      <c r="AB1285" s="13">
        <f>[2]国家城池攻打!AL1285</f>
        <v>2956987781.9330039</v>
      </c>
      <c r="AC1285" s="13">
        <f>[2]国家城池攻打!AM1285</f>
        <v>2987523223.6031084</v>
      </c>
      <c r="AD1285" s="13">
        <f>[2]国家城池攻打!AN1285</f>
        <v>251225618.72759914</v>
      </c>
      <c r="AE1285" s="13">
        <f>[2]国家城池攻打!AO1285</f>
        <v>47895863.244847894</v>
      </c>
      <c r="AF1285" s="13">
        <f>[2]国家城池攻打!AP1285</f>
        <v>14210634.743133178</v>
      </c>
      <c r="AG1285" s="13">
        <f>[2]国家城池攻打!AQ1285</f>
        <v>6257843122.2516928</v>
      </c>
    </row>
    <row r="1286" spans="27:33" x14ac:dyDescent="0.2">
      <c r="AA1286" s="54">
        <v>1283</v>
      </c>
      <c r="AB1286" s="13">
        <f>[2]国家城池攻打!AL1286</f>
        <v>2956987781.9330039</v>
      </c>
      <c r="AC1286" s="13">
        <f>[2]国家城池攻打!AM1286</f>
        <v>2987523223.6031084</v>
      </c>
      <c r="AD1286" s="13">
        <f>[2]国家城池攻打!AN1286</f>
        <v>251225618.72759914</v>
      </c>
      <c r="AE1286" s="13">
        <f>[2]国家城池攻打!AO1286</f>
        <v>47895863.244847894</v>
      </c>
      <c r="AF1286" s="13">
        <f>[2]国家城池攻打!AP1286</f>
        <v>14210634.743133178</v>
      </c>
      <c r="AG1286" s="13">
        <f>[2]国家城池攻打!AQ1286</f>
        <v>6257843122.2516928</v>
      </c>
    </row>
    <row r="1287" spans="27:33" x14ac:dyDescent="0.2">
      <c r="AA1287" s="54">
        <v>1284</v>
      </c>
      <c r="AB1287" s="13">
        <f>[2]国家城池攻打!AL1287</f>
        <v>2956987781.9330039</v>
      </c>
      <c r="AC1287" s="13">
        <f>[2]国家城池攻打!AM1287</f>
        <v>2987523223.6031084</v>
      </c>
      <c r="AD1287" s="13">
        <f>[2]国家城池攻打!AN1287</f>
        <v>251225618.72759914</v>
      </c>
      <c r="AE1287" s="13">
        <f>[2]国家城池攻打!AO1287</f>
        <v>47895863.244847894</v>
      </c>
      <c r="AF1287" s="13">
        <f>[2]国家城池攻打!AP1287</f>
        <v>14210634.743133178</v>
      </c>
      <c r="AG1287" s="13">
        <f>[2]国家城池攻打!AQ1287</f>
        <v>6257843122.2516928</v>
      </c>
    </row>
    <row r="1288" spans="27:33" x14ac:dyDescent="0.2">
      <c r="AA1288" s="54">
        <v>1285</v>
      </c>
      <c r="AB1288" s="13">
        <f>[2]国家城池攻打!AL1288</f>
        <v>2956987781.9330039</v>
      </c>
      <c r="AC1288" s="13">
        <f>[2]国家城池攻打!AM1288</f>
        <v>2987523223.6031084</v>
      </c>
      <c r="AD1288" s="13">
        <f>[2]国家城池攻打!AN1288</f>
        <v>251225618.72759914</v>
      </c>
      <c r="AE1288" s="13">
        <f>[2]国家城池攻打!AO1288</f>
        <v>47895863.244847894</v>
      </c>
      <c r="AF1288" s="13">
        <f>[2]国家城池攻打!AP1288</f>
        <v>14210634.743133178</v>
      </c>
      <c r="AG1288" s="13">
        <f>[2]国家城池攻打!AQ1288</f>
        <v>6257843122.2516928</v>
      </c>
    </row>
    <row r="1289" spans="27:33" x14ac:dyDescent="0.2">
      <c r="AA1289" s="54">
        <v>1286</v>
      </c>
      <c r="AB1289" s="13">
        <f>[2]国家城池攻打!AL1289</f>
        <v>2956987781.9330039</v>
      </c>
      <c r="AC1289" s="13">
        <f>[2]国家城池攻打!AM1289</f>
        <v>2987523223.6031084</v>
      </c>
      <c r="AD1289" s="13">
        <f>[2]国家城池攻打!AN1289</f>
        <v>251225618.72759914</v>
      </c>
      <c r="AE1289" s="13">
        <f>[2]国家城池攻打!AO1289</f>
        <v>47895863.244847894</v>
      </c>
      <c r="AF1289" s="13">
        <f>[2]国家城池攻打!AP1289</f>
        <v>14210634.743133178</v>
      </c>
      <c r="AG1289" s="13">
        <f>[2]国家城池攻打!AQ1289</f>
        <v>6257843122.2516928</v>
      </c>
    </row>
    <row r="1290" spans="27:33" x14ac:dyDescent="0.2">
      <c r="AA1290" s="54">
        <v>1287</v>
      </c>
      <c r="AB1290" s="13">
        <f>[2]国家城池攻打!AL1290</f>
        <v>2956987781.9330039</v>
      </c>
      <c r="AC1290" s="13">
        <f>[2]国家城池攻打!AM1290</f>
        <v>2987523223.6031084</v>
      </c>
      <c r="AD1290" s="13">
        <f>[2]国家城池攻打!AN1290</f>
        <v>251225618.72759914</v>
      </c>
      <c r="AE1290" s="13">
        <f>[2]国家城池攻打!AO1290</f>
        <v>47895863.244847894</v>
      </c>
      <c r="AF1290" s="13">
        <f>[2]国家城池攻打!AP1290</f>
        <v>14210634.743133178</v>
      </c>
      <c r="AG1290" s="13">
        <f>[2]国家城池攻打!AQ1290</f>
        <v>6257843122.2516928</v>
      </c>
    </row>
    <row r="1291" spans="27:33" x14ac:dyDescent="0.2">
      <c r="AA1291" s="54">
        <v>1288</v>
      </c>
      <c r="AB1291" s="13">
        <f>[2]国家城池攻打!AL1291</f>
        <v>2956987781.9330039</v>
      </c>
      <c r="AC1291" s="13">
        <f>[2]国家城池攻打!AM1291</f>
        <v>2987523223.6031084</v>
      </c>
      <c r="AD1291" s="13">
        <f>[2]国家城池攻打!AN1291</f>
        <v>251225618.72759914</v>
      </c>
      <c r="AE1291" s="13">
        <f>[2]国家城池攻打!AO1291</f>
        <v>47895863.244847894</v>
      </c>
      <c r="AF1291" s="13">
        <f>[2]国家城池攻打!AP1291</f>
        <v>14210634.743133178</v>
      </c>
      <c r="AG1291" s="13">
        <f>[2]国家城池攻打!AQ1291</f>
        <v>6257843122.2516928</v>
      </c>
    </row>
    <row r="1292" spans="27:33" x14ac:dyDescent="0.2">
      <c r="AA1292" s="54">
        <v>1289</v>
      </c>
      <c r="AB1292" s="13">
        <f>[2]国家城池攻打!AL1292</f>
        <v>2956987781.9330039</v>
      </c>
      <c r="AC1292" s="13">
        <f>[2]国家城池攻打!AM1292</f>
        <v>2987523223.6031084</v>
      </c>
      <c r="AD1292" s="13">
        <f>[2]国家城池攻打!AN1292</f>
        <v>251225618.72759914</v>
      </c>
      <c r="AE1292" s="13">
        <f>[2]国家城池攻打!AO1292</f>
        <v>47895863.244847894</v>
      </c>
      <c r="AF1292" s="13">
        <f>[2]国家城池攻打!AP1292</f>
        <v>14210634.743133178</v>
      </c>
      <c r="AG1292" s="13">
        <f>[2]国家城池攻打!AQ1292</f>
        <v>6257843122.2516928</v>
      </c>
    </row>
    <row r="1293" spans="27:33" x14ac:dyDescent="0.2">
      <c r="AA1293" s="54">
        <v>1290</v>
      </c>
      <c r="AB1293" s="13">
        <f>[2]国家城池攻打!AL1293</f>
        <v>2956987781.9330039</v>
      </c>
      <c r="AC1293" s="13">
        <f>[2]国家城池攻打!AM1293</f>
        <v>2987523223.6031084</v>
      </c>
      <c r="AD1293" s="13">
        <f>[2]国家城池攻打!AN1293</f>
        <v>251225618.72759914</v>
      </c>
      <c r="AE1293" s="13">
        <f>[2]国家城池攻打!AO1293</f>
        <v>47895863.244847894</v>
      </c>
      <c r="AF1293" s="13">
        <f>[2]国家城池攻打!AP1293</f>
        <v>14210634.743133178</v>
      </c>
      <c r="AG1293" s="13">
        <f>[2]国家城池攻打!AQ1293</f>
        <v>6257843122.2516928</v>
      </c>
    </row>
    <row r="1294" spans="27:33" x14ac:dyDescent="0.2">
      <c r="AA1294" s="54">
        <v>1291</v>
      </c>
      <c r="AB1294" s="13">
        <f>[2]国家城池攻打!AL1294</f>
        <v>2956987781.9330039</v>
      </c>
      <c r="AC1294" s="13">
        <f>[2]国家城池攻打!AM1294</f>
        <v>2987523223.6031084</v>
      </c>
      <c r="AD1294" s="13">
        <f>[2]国家城池攻打!AN1294</f>
        <v>251225618.72759914</v>
      </c>
      <c r="AE1294" s="13">
        <f>[2]国家城池攻打!AO1294</f>
        <v>47895863.244847894</v>
      </c>
      <c r="AF1294" s="13">
        <f>[2]国家城池攻打!AP1294</f>
        <v>14210634.743133178</v>
      </c>
      <c r="AG1294" s="13">
        <f>[2]国家城池攻打!AQ1294</f>
        <v>6257843122.2516928</v>
      </c>
    </row>
    <row r="1295" spans="27:33" x14ac:dyDescent="0.2">
      <c r="AA1295" s="54">
        <v>1292</v>
      </c>
      <c r="AB1295" s="13">
        <f>[2]国家城池攻打!AL1295</f>
        <v>2956987781.9330039</v>
      </c>
      <c r="AC1295" s="13">
        <f>[2]国家城池攻打!AM1295</f>
        <v>2987523223.6031084</v>
      </c>
      <c r="AD1295" s="13">
        <f>[2]国家城池攻打!AN1295</f>
        <v>251225618.72759914</v>
      </c>
      <c r="AE1295" s="13">
        <f>[2]国家城池攻打!AO1295</f>
        <v>47895863.244847894</v>
      </c>
      <c r="AF1295" s="13">
        <f>[2]国家城池攻打!AP1295</f>
        <v>14210634.743133178</v>
      </c>
      <c r="AG1295" s="13">
        <f>[2]国家城池攻打!AQ1295</f>
        <v>6257843122.2516928</v>
      </c>
    </row>
    <row r="1296" spans="27:33" x14ac:dyDescent="0.2">
      <c r="AA1296" s="54">
        <v>1293</v>
      </c>
      <c r="AB1296" s="13">
        <f>[2]国家城池攻打!AL1296</f>
        <v>2956987781.9330039</v>
      </c>
      <c r="AC1296" s="13">
        <f>[2]国家城池攻打!AM1296</f>
        <v>2987523223.6031084</v>
      </c>
      <c r="AD1296" s="13">
        <f>[2]国家城池攻打!AN1296</f>
        <v>251225618.72759914</v>
      </c>
      <c r="AE1296" s="13">
        <f>[2]国家城池攻打!AO1296</f>
        <v>47895863.244847894</v>
      </c>
      <c r="AF1296" s="13">
        <f>[2]国家城池攻打!AP1296</f>
        <v>14210634.743133178</v>
      </c>
      <c r="AG1296" s="13">
        <f>[2]国家城池攻打!AQ1296</f>
        <v>6257843122.2516928</v>
      </c>
    </row>
    <row r="1297" spans="27:33" x14ac:dyDescent="0.2">
      <c r="AA1297" s="54">
        <v>1294</v>
      </c>
      <c r="AB1297" s="13">
        <f>[2]国家城池攻打!AL1297</f>
        <v>2956987781.9330039</v>
      </c>
      <c r="AC1297" s="13">
        <f>[2]国家城池攻打!AM1297</f>
        <v>2987523223.6031084</v>
      </c>
      <c r="AD1297" s="13">
        <f>[2]国家城池攻打!AN1297</f>
        <v>251225618.72759914</v>
      </c>
      <c r="AE1297" s="13">
        <f>[2]国家城池攻打!AO1297</f>
        <v>47895863.244847894</v>
      </c>
      <c r="AF1297" s="13">
        <f>[2]国家城池攻打!AP1297</f>
        <v>14210634.743133178</v>
      </c>
      <c r="AG1297" s="13">
        <f>[2]国家城池攻打!AQ1297</f>
        <v>6257843122.2516928</v>
      </c>
    </row>
    <row r="1298" spans="27:33" x14ac:dyDescent="0.2">
      <c r="AA1298" s="54">
        <v>1295</v>
      </c>
      <c r="AB1298" s="13">
        <f>[2]国家城池攻打!AL1298</f>
        <v>2956987781.9330039</v>
      </c>
      <c r="AC1298" s="13">
        <f>[2]国家城池攻打!AM1298</f>
        <v>2987523223.6031084</v>
      </c>
      <c r="AD1298" s="13">
        <f>[2]国家城池攻打!AN1298</f>
        <v>251225618.72759914</v>
      </c>
      <c r="AE1298" s="13">
        <f>[2]国家城池攻打!AO1298</f>
        <v>47895863.244847894</v>
      </c>
      <c r="AF1298" s="13">
        <f>[2]国家城池攻打!AP1298</f>
        <v>14210634.743133178</v>
      </c>
      <c r="AG1298" s="13">
        <f>[2]国家城池攻打!AQ1298</f>
        <v>6257843122.2516928</v>
      </c>
    </row>
    <row r="1299" spans="27:33" x14ac:dyDescent="0.2">
      <c r="AA1299" s="54">
        <v>1296</v>
      </c>
      <c r="AB1299" s="13">
        <f>[2]国家城池攻打!AL1299</f>
        <v>2956987781.9330039</v>
      </c>
      <c r="AC1299" s="13">
        <f>[2]国家城池攻打!AM1299</f>
        <v>2987523223.6031084</v>
      </c>
      <c r="AD1299" s="13">
        <f>[2]国家城池攻打!AN1299</f>
        <v>251225618.72759914</v>
      </c>
      <c r="AE1299" s="13">
        <f>[2]国家城池攻打!AO1299</f>
        <v>47895863.244847894</v>
      </c>
      <c r="AF1299" s="13">
        <f>[2]国家城池攻打!AP1299</f>
        <v>14210634.743133178</v>
      </c>
      <c r="AG1299" s="13">
        <f>[2]国家城池攻打!AQ1299</f>
        <v>6257843122.2516928</v>
      </c>
    </row>
    <row r="1300" spans="27:33" x14ac:dyDescent="0.2">
      <c r="AA1300" s="54">
        <v>1297</v>
      </c>
      <c r="AB1300" s="13">
        <f>[2]国家城池攻打!AL1300</f>
        <v>2956987781.9330039</v>
      </c>
      <c r="AC1300" s="13">
        <f>[2]国家城池攻打!AM1300</f>
        <v>2987523223.6031084</v>
      </c>
      <c r="AD1300" s="13">
        <f>[2]国家城池攻打!AN1300</f>
        <v>251225618.72759914</v>
      </c>
      <c r="AE1300" s="13">
        <f>[2]国家城池攻打!AO1300</f>
        <v>47895863.244847894</v>
      </c>
      <c r="AF1300" s="13">
        <f>[2]国家城池攻打!AP1300</f>
        <v>14210634.743133178</v>
      </c>
      <c r="AG1300" s="13">
        <f>[2]国家城池攻打!AQ1300</f>
        <v>6257843122.2516928</v>
      </c>
    </row>
    <row r="1301" spans="27:33" x14ac:dyDescent="0.2">
      <c r="AA1301" s="54">
        <v>1298</v>
      </c>
      <c r="AB1301" s="13">
        <f>[2]国家城池攻打!AL1301</f>
        <v>2956987781.9330039</v>
      </c>
      <c r="AC1301" s="13">
        <f>[2]国家城池攻打!AM1301</f>
        <v>2987523223.6031084</v>
      </c>
      <c r="AD1301" s="13">
        <f>[2]国家城池攻打!AN1301</f>
        <v>251225618.72759914</v>
      </c>
      <c r="AE1301" s="13">
        <f>[2]国家城池攻打!AO1301</f>
        <v>47895863.244847894</v>
      </c>
      <c r="AF1301" s="13">
        <f>[2]国家城池攻打!AP1301</f>
        <v>14210634.743133178</v>
      </c>
      <c r="AG1301" s="13">
        <f>[2]国家城池攻打!AQ1301</f>
        <v>6257843122.2516928</v>
      </c>
    </row>
    <row r="1302" spans="27:33" x14ac:dyDescent="0.2">
      <c r="AA1302" s="54">
        <v>1299</v>
      </c>
      <c r="AB1302" s="13">
        <f>[2]国家城池攻打!AL1302</f>
        <v>2956987781.9330039</v>
      </c>
      <c r="AC1302" s="13">
        <f>[2]国家城池攻打!AM1302</f>
        <v>2987523223.6031084</v>
      </c>
      <c r="AD1302" s="13">
        <f>[2]国家城池攻打!AN1302</f>
        <v>251225618.72759914</v>
      </c>
      <c r="AE1302" s="13">
        <f>[2]国家城池攻打!AO1302</f>
        <v>47895863.244847894</v>
      </c>
      <c r="AF1302" s="13">
        <f>[2]国家城池攻打!AP1302</f>
        <v>14210634.743133178</v>
      </c>
      <c r="AG1302" s="13">
        <f>[2]国家城池攻打!AQ1302</f>
        <v>6257843122.2516928</v>
      </c>
    </row>
    <row r="1303" spans="27:33" x14ac:dyDescent="0.2">
      <c r="AA1303" s="54">
        <v>1300</v>
      </c>
      <c r="AB1303" s="13">
        <f>[2]国家城池攻打!AL1303</f>
        <v>2956987781.9330039</v>
      </c>
      <c r="AC1303" s="13">
        <f>[2]国家城池攻打!AM1303</f>
        <v>2987523223.6031084</v>
      </c>
      <c r="AD1303" s="13">
        <f>[2]国家城池攻打!AN1303</f>
        <v>251225618.72759914</v>
      </c>
      <c r="AE1303" s="13">
        <f>[2]国家城池攻打!AO1303</f>
        <v>47895863.244847894</v>
      </c>
      <c r="AF1303" s="13">
        <f>[2]国家城池攻打!AP1303</f>
        <v>14210634.743133178</v>
      </c>
      <c r="AG1303" s="13">
        <f>[2]国家城池攻打!AQ1303</f>
        <v>6257843122.2516928</v>
      </c>
    </row>
    <row r="1304" spans="27:33" x14ac:dyDescent="0.2">
      <c r="AA1304" s="54">
        <v>1301</v>
      </c>
      <c r="AB1304" s="13">
        <f>[2]国家城池攻打!AL1304</f>
        <v>2956987781.9330039</v>
      </c>
      <c r="AC1304" s="13">
        <f>[2]国家城池攻打!AM1304</f>
        <v>2987523223.6031084</v>
      </c>
      <c r="AD1304" s="13">
        <f>[2]国家城池攻打!AN1304</f>
        <v>251225618.72759914</v>
      </c>
      <c r="AE1304" s="13">
        <f>[2]国家城池攻打!AO1304</f>
        <v>47895863.244847894</v>
      </c>
      <c r="AF1304" s="13">
        <f>[2]国家城池攻打!AP1304</f>
        <v>14210634.743133178</v>
      </c>
      <c r="AG1304" s="13">
        <f>[2]国家城池攻打!AQ1304</f>
        <v>6257843122.2516928</v>
      </c>
    </row>
    <row r="1305" spans="27:33" x14ac:dyDescent="0.2">
      <c r="AA1305" s="54">
        <v>1302</v>
      </c>
      <c r="AB1305" s="13">
        <f>[2]国家城池攻打!AL1305</f>
        <v>2956987781.9330039</v>
      </c>
      <c r="AC1305" s="13">
        <f>[2]国家城池攻打!AM1305</f>
        <v>2987523223.6031084</v>
      </c>
      <c r="AD1305" s="13">
        <f>[2]国家城池攻打!AN1305</f>
        <v>251225618.72759914</v>
      </c>
      <c r="AE1305" s="13">
        <f>[2]国家城池攻打!AO1305</f>
        <v>47895863.244847894</v>
      </c>
      <c r="AF1305" s="13">
        <f>[2]国家城池攻打!AP1305</f>
        <v>14210634.743133178</v>
      </c>
      <c r="AG1305" s="13">
        <f>[2]国家城池攻打!AQ1305</f>
        <v>6257843122.2516928</v>
      </c>
    </row>
    <row r="1306" spans="27:33" x14ac:dyDescent="0.2">
      <c r="AA1306" s="54">
        <v>1303</v>
      </c>
      <c r="AB1306" s="13">
        <f>[2]国家城池攻打!AL1306</f>
        <v>2956987781.9330039</v>
      </c>
      <c r="AC1306" s="13">
        <f>[2]国家城池攻打!AM1306</f>
        <v>2987523223.6031084</v>
      </c>
      <c r="AD1306" s="13">
        <f>[2]国家城池攻打!AN1306</f>
        <v>251225618.72759914</v>
      </c>
      <c r="AE1306" s="13">
        <f>[2]国家城池攻打!AO1306</f>
        <v>47895863.244847894</v>
      </c>
      <c r="AF1306" s="13">
        <f>[2]国家城池攻打!AP1306</f>
        <v>14210634.743133178</v>
      </c>
      <c r="AG1306" s="13">
        <f>[2]国家城池攻打!AQ1306</f>
        <v>6257843122.2516928</v>
      </c>
    </row>
    <row r="1307" spans="27:33" x14ac:dyDescent="0.2">
      <c r="AA1307" s="54">
        <v>1304</v>
      </c>
      <c r="AB1307" s="13">
        <f>[2]国家城池攻打!AL1307</f>
        <v>2956987781.9330039</v>
      </c>
      <c r="AC1307" s="13">
        <f>[2]国家城池攻打!AM1307</f>
        <v>2987523223.6031084</v>
      </c>
      <c r="AD1307" s="13">
        <f>[2]国家城池攻打!AN1307</f>
        <v>251225618.72759914</v>
      </c>
      <c r="AE1307" s="13">
        <f>[2]国家城池攻打!AO1307</f>
        <v>47895863.244847894</v>
      </c>
      <c r="AF1307" s="13">
        <f>[2]国家城池攻打!AP1307</f>
        <v>14210634.743133178</v>
      </c>
      <c r="AG1307" s="13">
        <f>[2]国家城池攻打!AQ1307</f>
        <v>6257843122.2516928</v>
      </c>
    </row>
    <row r="1308" spans="27:33" x14ac:dyDescent="0.2">
      <c r="AA1308" s="54">
        <v>1305</v>
      </c>
      <c r="AB1308" s="13">
        <f>[2]国家城池攻打!AL1308</f>
        <v>2956987781.9330039</v>
      </c>
      <c r="AC1308" s="13">
        <f>[2]国家城池攻打!AM1308</f>
        <v>2987523223.6031084</v>
      </c>
      <c r="AD1308" s="13">
        <f>[2]国家城池攻打!AN1308</f>
        <v>251225618.72759914</v>
      </c>
      <c r="AE1308" s="13">
        <f>[2]国家城池攻打!AO1308</f>
        <v>47895863.244847894</v>
      </c>
      <c r="AF1308" s="13">
        <f>[2]国家城池攻打!AP1308</f>
        <v>14210634.743133178</v>
      </c>
      <c r="AG1308" s="13">
        <f>[2]国家城池攻打!AQ1308</f>
        <v>6257843122.2516928</v>
      </c>
    </row>
    <row r="1309" spans="27:33" x14ac:dyDescent="0.2">
      <c r="AA1309" s="54">
        <v>1306</v>
      </c>
      <c r="AB1309" s="13">
        <f>[2]国家城池攻打!AL1309</f>
        <v>2956987781.9330039</v>
      </c>
      <c r="AC1309" s="13">
        <f>[2]国家城池攻打!AM1309</f>
        <v>2987523223.6031084</v>
      </c>
      <c r="AD1309" s="13">
        <f>[2]国家城池攻打!AN1309</f>
        <v>251225618.72759914</v>
      </c>
      <c r="AE1309" s="13">
        <f>[2]国家城池攻打!AO1309</f>
        <v>47895863.244847894</v>
      </c>
      <c r="AF1309" s="13">
        <f>[2]国家城池攻打!AP1309</f>
        <v>14210634.743133178</v>
      </c>
      <c r="AG1309" s="13">
        <f>[2]国家城池攻打!AQ1309</f>
        <v>6257843122.2516928</v>
      </c>
    </row>
    <row r="1310" spans="27:33" x14ac:dyDescent="0.2">
      <c r="AA1310" s="54">
        <v>1307</v>
      </c>
      <c r="AB1310" s="13">
        <f>[2]国家城池攻打!AL1310</f>
        <v>2956987781.9330039</v>
      </c>
      <c r="AC1310" s="13">
        <f>[2]国家城池攻打!AM1310</f>
        <v>2987523223.6031084</v>
      </c>
      <c r="AD1310" s="13">
        <f>[2]国家城池攻打!AN1310</f>
        <v>251225618.72759914</v>
      </c>
      <c r="AE1310" s="13">
        <f>[2]国家城池攻打!AO1310</f>
        <v>47895863.244847894</v>
      </c>
      <c r="AF1310" s="13">
        <f>[2]国家城池攻打!AP1310</f>
        <v>14210634.743133178</v>
      </c>
      <c r="AG1310" s="13">
        <f>[2]国家城池攻打!AQ1310</f>
        <v>6257843122.2516928</v>
      </c>
    </row>
    <row r="1311" spans="27:33" x14ac:dyDescent="0.2">
      <c r="AA1311" s="54">
        <v>1308</v>
      </c>
      <c r="AB1311" s="13">
        <f>[2]国家城池攻打!AL1311</f>
        <v>2956987781.9330039</v>
      </c>
      <c r="AC1311" s="13">
        <f>[2]国家城池攻打!AM1311</f>
        <v>2987523223.6031084</v>
      </c>
      <c r="AD1311" s="13">
        <f>[2]国家城池攻打!AN1311</f>
        <v>251225618.72759914</v>
      </c>
      <c r="AE1311" s="13">
        <f>[2]国家城池攻打!AO1311</f>
        <v>47895863.244847894</v>
      </c>
      <c r="AF1311" s="13">
        <f>[2]国家城池攻打!AP1311</f>
        <v>14210634.743133178</v>
      </c>
      <c r="AG1311" s="13">
        <f>[2]国家城池攻打!AQ1311</f>
        <v>6257843122.2516928</v>
      </c>
    </row>
    <row r="1312" spans="27:33" x14ac:dyDescent="0.2">
      <c r="AA1312" s="54">
        <v>1309</v>
      </c>
      <c r="AB1312" s="13">
        <f>[2]国家城池攻打!AL1312</f>
        <v>2956987781.9330039</v>
      </c>
      <c r="AC1312" s="13">
        <f>[2]国家城池攻打!AM1312</f>
        <v>2987523223.6031084</v>
      </c>
      <c r="AD1312" s="13">
        <f>[2]国家城池攻打!AN1312</f>
        <v>251225618.72759914</v>
      </c>
      <c r="AE1312" s="13">
        <f>[2]国家城池攻打!AO1312</f>
        <v>47895863.244847894</v>
      </c>
      <c r="AF1312" s="13">
        <f>[2]国家城池攻打!AP1312</f>
        <v>14210634.743133178</v>
      </c>
      <c r="AG1312" s="13">
        <f>[2]国家城池攻打!AQ1312</f>
        <v>6257843122.2516928</v>
      </c>
    </row>
    <row r="1313" spans="27:33" x14ac:dyDescent="0.2">
      <c r="AA1313" s="54">
        <v>1310</v>
      </c>
      <c r="AB1313" s="13">
        <f>[2]国家城池攻打!AL1313</f>
        <v>2956987781.9330039</v>
      </c>
      <c r="AC1313" s="13">
        <f>[2]国家城池攻打!AM1313</f>
        <v>2987523223.6031084</v>
      </c>
      <c r="AD1313" s="13">
        <f>[2]国家城池攻打!AN1313</f>
        <v>251225618.72759914</v>
      </c>
      <c r="AE1313" s="13">
        <f>[2]国家城池攻打!AO1313</f>
        <v>47895863.244847894</v>
      </c>
      <c r="AF1313" s="13">
        <f>[2]国家城池攻打!AP1313</f>
        <v>14210634.743133178</v>
      </c>
      <c r="AG1313" s="13">
        <f>[2]国家城池攻打!AQ1313</f>
        <v>6257843122.2516928</v>
      </c>
    </row>
    <row r="1314" spans="27:33" x14ac:dyDescent="0.2">
      <c r="AA1314" s="54">
        <v>1311</v>
      </c>
      <c r="AB1314" s="13">
        <f>[2]国家城池攻打!AL1314</f>
        <v>2956987781.9330039</v>
      </c>
      <c r="AC1314" s="13">
        <f>[2]国家城池攻打!AM1314</f>
        <v>2987523223.6031084</v>
      </c>
      <c r="AD1314" s="13">
        <f>[2]国家城池攻打!AN1314</f>
        <v>251225618.72759914</v>
      </c>
      <c r="AE1314" s="13">
        <f>[2]国家城池攻打!AO1314</f>
        <v>47895863.244847894</v>
      </c>
      <c r="AF1314" s="13">
        <f>[2]国家城池攻打!AP1314</f>
        <v>14210634.743133178</v>
      </c>
      <c r="AG1314" s="13">
        <f>[2]国家城池攻打!AQ1314</f>
        <v>6257843122.2516928</v>
      </c>
    </row>
    <row r="1315" spans="27:33" x14ac:dyDescent="0.2">
      <c r="AA1315" s="54">
        <v>1312</v>
      </c>
      <c r="AB1315" s="13">
        <f>[2]国家城池攻打!AL1315</f>
        <v>2956987781.9330039</v>
      </c>
      <c r="AC1315" s="13">
        <f>[2]国家城池攻打!AM1315</f>
        <v>2987523223.6031084</v>
      </c>
      <c r="AD1315" s="13">
        <f>[2]国家城池攻打!AN1315</f>
        <v>251225618.72759914</v>
      </c>
      <c r="AE1315" s="13">
        <f>[2]国家城池攻打!AO1315</f>
        <v>47895863.244847894</v>
      </c>
      <c r="AF1315" s="13">
        <f>[2]国家城池攻打!AP1315</f>
        <v>14210634.743133178</v>
      </c>
      <c r="AG1315" s="13">
        <f>[2]国家城池攻打!AQ1315</f>
        <v>6257843122.2516928</v>
      </c>
    </row>
    <row r="1316" spans="27:33" x14ac:dyDescent="0.2">
      <c r="AA1316" s="54">
        <v>1313</v>
      </c>
      <c r="AB1316" s="13">
        <f>[2]国家城池攻打!AL1316</f>
        <v>2956987781.9330039</v>
      </c>
      <c r="AC1316" s="13">
        <f>[2]国家城池攻打!AM1316</f>
        <v>2987523223.6031084</v>
      </c>
      <c r="AD1316" s="13">
        <f>[2]国家城池攻打!AN1316</f>
        <v>251225618.72759914</v>
      </c>
      <c r="AE1316" s="13">
        <f>[2]国家城池攻打!AO1316</f>
        <v>47895863.244847894</v>
      </c>
      <c r="AF1316" s="13">
        <f>[2]国家城池攻打!AP1316</f>
        <v>14210634.743133178</v>
      </c>
      <c r="AG1316" s="13">
        <f>[2]国家城池攻打!AQ1316</f>
        <v>6257843122.2516928</v>
      </c>
    </row>
    <row r="1317" spans="27:33" x14ac:dyDescent="0.2">
      <c r="AA1317" s="54">
        <v>1314</v>
      </c>
      <c r="AB1317" s="13">
        <f>[2]国家城池攻打!AL1317</f>
        <v>2956987781.9330039</v>
      </c>
      <c r="AC1317" s="13">
        <f>[2]国家城池攻打!AM1317</f>
        <v>2987523223.6031084</v>
      </c>
      <c r="AD1317" s="13">
        <f>[2]国家城池攻打!AN1317</f>
        <v>251225618.72759914</v>
      </c>
      <c r="AE1317" s="13">
        <f>[2]国家城池攻打!AO1317</f>
        <v>47895863.244847894</v>
      </c>
      <c r="AF1317" s="13">
        <f>[2]国家城池攻打!AP1317</f>
        <v>14210634.743133178</v>
      </c>
      <c r="AG1317" s="13">
        <f>[2]国家城池攻打!AQ1317</f>
        <v>6257843122.2516928</v>
      </c>
    </row>
    <row r="1318" spans="27:33" x14ac:dyDescent="0.2">
      <c r="AA1318" s="54">
        <v>1315</v>
      </c>
      <c r="AB1318" s="13">
        <f>[2]国家城池攻打!AL1318</f>
        <v>2956987781.9330039</v>
      </c>
      <c r="AC1318" s="13">
        <f>[2]国家城池攻打!AM1318</f>
        <v>2987523223.6031084</v>
      </c>
      <c r="AD1318" s="13">
        <f>[2]国家城池攻打!AN1318</f>
        <v>251225618.72759914</v>
      </c>
      <c r="AE1318" s="13">
        <f>[2]国家城池攻打!AO1318</f>
        <v>47895863.244847894</v>
      </c>
      <c r="AF1318" s="13">
        <f>[2]国家城池攻打!AP1318</f>
        <v>14210634.743133178</v>
      </c>
      <c r="AG1318" s="13">
        <f>[2]国家城池攻打!AQ1318</f>
        <v>6257843122.2516928</v>
      </c>
    </row>
    <row r="1319" spans="27:33" x14ac:dyDescent="0.2">
      <c r="AA1319" s="54">
        <v>1316</v>
      </c>
      <c r="AB1319" s="13">
        <f>[2]国家城池攻打!AL1319</f>
        <v>2956987781.9330039</v>
      </c>
      <c r="AC1319" s="13">
        <f>[2]国家城池攻打!AM1319</f>
        <v>2987523223.6031084</v>
      </c>
      <c r="AD1319" s="13">
        <f>[2]国家城池攻打!AN1319</f>
        <v>251225618.72759914</v>
      </c>
      <c r="AE1319" s="13">
        <f>[2]国家城池攻打!AO1319</f>
        <v>47895863.244847894</v>
      </c>
      <c r="AF1319" s="13">
        <f>[2]国家城池攻打!AP1319</f>
        <v>14210634.743133178</v>
      </c>
      <c r="AG1319" s="13">
        <f>[2]国家城池攻打!AQ1319</f>
        <v>6257843122.2516928</v>
      </c>
    </row>
    <row r="1320" spans="27:33" x14ac:dyDescent="0.2">
      <c r="AA1320" s="54">
        <v>1317</v>
      </c>
      <c r="AB1320" s="13">
        <f>[2]国家城池攻打!AL1320</f>
        <v>2956987781.9330039</v>
      </c>
      <c r="AC1320" s="13">
        <f>[2]国家城池攻打!AM1320</f>
        <v>2987523223.6031084</v>
      </c>
      <c r="AD1320" s="13">
        <f>[2]国家城池攻打!AN1320</f>
        <v>251225618.72759914</v>
      </c>
      <c r="AE1320" s="13">
        <f>[2]国家城池攻打!AO1320</f>
        <v>47895863.244847894</v>
      </c>
      <c r="AF1320" s="13">
        <f>[2]国家城池攻打!AP1320</f>
        <v>14210634.743133178</v>
      </c>
      <c r="AG1320" s="13">
        <f>[2]国家城池攻打!AQ1320</f>
        <v>6257843122.2516928</v>
      </c>
    </row>
    <row r="1321" spans="27:33" x14ac:dyDescent="0.2">
      <c r="AA1321" s="54">
        <v>1318</v>
      </c>
      <c r="AB1321" s="13">
        <f>[2]国家城池攻打!AL1321</f>
        <v>2956987781.9330039</v>
      </c>
      <c r="AC1321" s="13">
        <f>[2]国家城池攻打!AM1321</f>
        <v>2987523223.6031084</v>
      </c>
      <c r="AD1321" s="13">
        <f>[2]国家城池攻打!AN1321</f>
        <v>251225618.72759914</v>
      </c>
      <c r="AE1321" s="13">
        <f>[2]国家城池攻打!AO1321</f>
        <v>47895863.244847894</v>
      </c>
      <c r="AF1321" s="13">
        <f>[2]国家城池攻打!AP1321</f>
        <v>14210634.743133178</v>
      </c>
      <c r="AG1321" s="13">
        <f>[2]国家城池攻打!AQ1321</f>
        <v>6257843122.2516928</v>
      </c>
    </row>
    <row r="1322" spans="27:33" x14ac:dyDescent="0.2">
      <c r="AA1322" s="54">
        <v>1319</v>
      </c>
      <c r="AB1322" s="13">
        <f>[2]国家城池攻打!AL1322</f>
        <v>2956987781.9330039</v>
      </c>
      <c r="AC1322" s="13">
        <f>[2]国家城池攻打!AM1322</f>
        <v>2987523223.6031084</v>
      </c>
      <c r="AD1322" s="13">
        <f>[2]国家城池攻打!AN1322</f>
        <v>251225618.72759914</v>
      </c>
      <c r="AE1322" s="13">
        <f>[2]国家城池攻打!AO1322</f>
        <v>47895863.244847894</v>
      </c>
      <c r="AF1322" s="13">
        <f>[2]国家城池攻打!AP1322</f>
        <v>14210634.743133178</v>
      </c>
      <c r="AG1322" s="13">
        <f>[2]国家城池攻打!AQ1322</f>
        <v>6257843122.2516928</v>
      </c>
    </row>
    <row r="1323" spans="27:33" x14ac:dyDescent="0.2">
      <c r="AA1323" s="54">
        <v>1320</v>
      </c>
      <c r="AB1323" s="13">
        <f>[2]国家城池攻打!AL1323</f>
        <v>2956987781.9330039</v>
      </c>
      <c r="AC1323" s="13">
        <f>[2]国家城池攻打!AM1323</f>
        <v>2987523223.6031084</v>
      </c>
      <c r="AD1323" s="13">
        <f>[2]国家城池攻打!AN1323</f>
        <v>251225618.72759914</v>
      </c>
      <c r="AE1323" s="13">
        <f>[2]国家城池攻打!AO1323</f>
        <v>47895863.244847894</v>
      </c>
      <c r="AF1323" s="13">
        <f>[2]国家城池攻打!AP1323</f>
        <v>14210634.743133178</v>
      </c>
      <c r="AG1323" s="13">
        <f>[2]国家城池攻打!AQ1323</f>
        <v>6257843122.2516928</v>
      </c>
    </row>
    <row r="1324" spans="27:33" x14ac:dyDescent="0.2">
      <c r="AA1324" s="54">
        <v>1321</v>
      </c>
      <c r="AB1324" s="13">
        <f>[2]国家城池攻打!AL1324</f>
        <v>2956987781.9330039</v>
      </c>
      <c r="AC1324" s="13">
        <f>[2]国家城池攻打!AM1324</f>
        <v>2987523223.6031084</v>
      </c>
      <c r="AD1324" s="13">
        <f>[2]国家城池攻打!AN1324</f>
        <v>251225618.72759914</v>
      </c>
      <c r="AE1324" s="13">
        <f>[2]国家城池攻打!AO1324</f>
        <v>47895863.244847894</v>
      </c>
      <c r="AF1324" s="13">
        <f>[2]国家城池攻打!AP1324</f>
        <v>14210634.743133178</v>
      </c>
      <c r="AG1324" s="13">
        <f>[2]国家城池攻打!AQ1324</f>
        <v>6257843122.2516928</v>
      </c>
    </row>
    <row r="1325" spans="27:33" x14ac:dyDescent="0.2">
      <c r="AA1325" s="54">
        <v>1322</v>
      </c>
      <c r="AB1325" s="13">
        <f>[2]国家城池攻打!AL1325</f>
        <v>2956987781.9330039</v>
      </c>
      <c r="AC1325" s="13">
        <f>[2]国家城池攻打!AM1325</f>
        <v>2987523223.6031084</v>
      </c>
      <c r="AD1325" s="13">
        <f>[2]国家城池攻打!AN1325</f>
        <v>251225618.72759914</v>
      </c>
      <c r="AE1325" s="13">
        <f>[2]国家城池攻打!AO1325</f>
        <v>47895863.244847894</v>
      </c>
      <c r="AF1325" s="13">
        <f>[2]国家城池攻打!AP1325</f>
        <v>14210634.743133178</v>
      </c>
      <c r="AG1325" s="13">
        <f>[2]国家城池攻打!AQ1325</f>
        <v>6257843122.2516928</v>
      </c>
    </row>
    <row r="1326" spans="27:33" x14ac:dyDescent="0.2">
      <c r="AA1326" s="54">
        <v>1323</v>
      </c>
      <c r="AB1326" s="13">
        <f>[2]国家城池攻打!AL1326</f>
        <v>2956987781.9330039</v>
      </c>
      <c r="AC1326" s="13">
        <f>[2]国家城池攻打!AM1326</f>
        <v>2987523223.6031084</v>
      </c>
      <c r="AD1326" s="13">
        <f>[2]国家城池攻打!AN1326</f>
        <v>251225618.72759914</v>
      </c>
      <c r="AE1326" s="13">
        <f>[2]国家城池攻打!AO1326</f>
        <v>47895863.244847894</v>
      </c>
      <c r="AF1326" s="13">
        <f>[2]国家城池攻打!AP1326</f>
        <v>14210634.743133178</v>
      </c>
      <c r="AG1326" s="13">
        <f>[2]国家城池攻打!AQ1326</f>
        <v>6257843122.2516928</v>
      </c>
    </row>
    <row r="1327" spans="27:33" x14ac:dyDescent="0.2">
      <c r="AA1327" s="54">
        <v>1324</v>
      </c>
      <c r="AB1327" s="13">
        <f>[2]国家城池攻打!AL1327</f>
        <v>2956987781.9330039</v>
      </c>
      <c r="AC1327" s="13">
        <f>[2]国家城池攻打!AM1327</f>
        <v>2987523223.6031084</v>
      </c>
      <c r="AD1327" s="13">
        <f>[2]国家城池攻打!AN1327</f>
        <v>251225618.72759914</v>
      </c>
      <c r="AE1327" s="13">
        <f>[2]国家城池攻打!AO1327</f>
        <v>47895863.244847894</v>
      </c>
      <c r="AF1327" s="13">
        <f>[2]国家城池攻打!AP1327</f>
        <v>14210634.743133178</v>
      </c>
      <c r="AG1327" s="13">
        <f>[2]国家城池攻打!AQ1327</f>
        <v>6257843122.2516928</v>
      </c>
    </row>
    <row r="1328" spans="27:33" x14ac:dyDescent="0.2">
      <c r="AA1328" s="54">
        <v>1325</v>
      </c>
      <c r="AB1328" s="13">
        <f>[2]国家城池攻打!AL1328</f>
        <v>2956987781.9330039</v>
      </c>
      <c r="AC1328" s="13">
        <f>[2]国家城池攻打!AM1328</f>
        <v>2987523223.6031084</v>
      </c>
      <c r="AD1328" s="13">
        <f>[2]国家城池攻打!AN1328</f>
        <v>251225618.72759914</v>
      </c>
      <c r="AE1328" s="13">
        <f>[2]国家城池攻打!AO1328</f>
        <v>47895863.244847894</v>
      </c>
      <c r="AF1328" s="13">
        <f>[2]国家城池攻打!AP1328</f>
        <v>14210634.743133178</v>
      </c>
      <c r="AG1328" s="13">
        <f>[2]国家城池攻打!AQ1328</f>
        <v>6257843122.2516928</v>
      </c>
    </row>
    <row r="1329" spans="27:33" x14ac:dyDescent="0.2">
      <c r="AA1329" s="54">
        <v>1326</v>
      </c>
      <c r="AB1329" s="13">
        <f>[2]国家城池攻打!AL1329</f>
        <v>2956987781.9330039</v>
      </c>
      <c r="AC1329" s="13">
        <f>[2]国家城池攻打!AM1329</f>
        <v>2987523223.6031084</v>
      </c>
      <c r="AD1329" s="13">
        <f>[2]国家城池攻打!AN1329</f>
        <v>251225618.72759914</v>
      </c>
      <c r="AE1329" s="13">
        <f>[2]国家城池攻打!AO1329</f>
        <v>47895863.244847894</v>
      </c>
      <c r="AF1329" s="13">
        <f>[2]国家城池攻打!AP1329</f>
        <v>14210634.743133178</v>
      </c>
      <c r="AG1329" s="13">
        <f>[2]国家城池攻打!AQ1329</f>
        <v>6257843122.2516928</v>
      </c>
    </row>
    <row r="1330" spans="27:33" x14ac:dyDescent="0.2">
      <c r="AA1330" s="54">
        <v>1327</v>
      </c>
      <c r="AB1330" s="13">
        <f>[2]国家城池攻打!AL1330</f>
        <v>2956987781.9330039</v>
      </c>
      <c r="AC1330" s="13">
        <f>[2]国家城池攻打!AM1330</f>
        <v>2987523223.6031084</v>
      </c>
      <c r="AD1330" s="13">
        <f>[2]国家城池攻打!AN1330</f>
        <v>251225618.72759914</v>
      </c>
      <c r="AE1330" s="13">
        <f>[2]国家城池攻打!AO1330</f>
        <v>47895863.244847894</v>
      </c>
      <c r="AF1330" s="13">
        <f>[2]国家城池攻打!AP1330</f>
        <v>14210634.743133178</v>
      </c>
      <c r="AG1330" s="13">
        <f>[2]国家城池攻打!AQ1330</f>
        <v>6257843122.2516928</v>
      </c>
    </row>
    <row r="1331" spans="27:33" x14ac:dyDescent="0.2">
      <c r="AA1331" s="54">
        <v>1328</v>
      </c>
      <c r="AB1331" s="13">
        <f>[2]国家城池攻打!AL1331</f>
        <v>2956987781.9330039</v>
      </c>
      <c r="AC1331" s="13">
        <f>[2]国家城池攻打!AM1331</f>
        <v>2987523223.6031084</v>
      </c>
      <c r="AD1331" s="13">
        <f>[2]国家城池攻打!AN1331</f>
        <v>251225618.72759914</v>
      </c>
      <c r="AE1331" s="13">
        <f>[2]国家城池攻打!AO1331</f>
        <v>47895863.244847894</v>
      </c>
      <c r="AF1331" s="13">
        <f>[2]国家城池攻打!AP1331</f>
        <v>14210634.743133178</v>
      </c>
      <c r="AG1331" s="13">
        <f>[2]国家城池攻打!AQ1331</f>
        <v>6257843122.2516928</v>
      </c>
    </row>
    <row r="1332" spans="27:33" x14ac:dyDescent="0.2">
      <c r="AA1332" s="54">
        <v>1329</v>
      </c>
      <c r="AB1332" s="13">
        <f>[2]国家城池攻打!AL1332</f>
        <v>2956987781.9330039</v>
      </c>
      <c r="AC1332" s="13">
        <f>[2]国家城池攻打!AM1332</f>
        <v>2987523223.6031084</v>
      </c>
      <c r="AD1332" s="13">
        <f>[2]国家城池攻打!AN1332</f>
        <v>251225618.72759914</v>
      </c>
      <c r="AE1332" s="13">
        <f>[2]国家城池攻打!AO1332</f>
        <v>47895863.244847894</v>
      </c>
      <c r="AF1332" s="13">
        <f>[2]国家城池攻打!AP1332</f>
        <v>14210634.743133178</v>
      </c>
      <c r="AG1332" s="13">
        <f>[2]国家城池攻打!AQ1332</f>
        <v>6257843122.2516928</v>
      </c>
    </row>
    <row r="1333" spans="27:33" x14ac:dyDescent="0.2">
      <c r="AA1333" s="54">
        <v>1330</v>
      </c>
      <c r="AB1333" s="13">
        <f>[2]国家城池攻打!AL1333</f>
        <v>2956987781.9330039</v>
      </c>
      <c r="AC1333" s="13">
        <f>[2]国家城池攻打!AM1333</f>
        <v>2987523223.6031084</v>
      </c>
      <c r="AD1333" s="13">
        <f>[2]国家城池攻打!AN1333</f>
        <v>251225618.72759914</v>
      </c>
      <c r="AE1333" s="13">
        <f>[2]国家城池攻打!AO1333</f>
        <v>47895863.244847894</v>
      </c>
      <c r="AF1333" s="13">
        <f>[2]国家城池攻打!AP1333</f>
        <v>14210634.743133178</v>
      </c>
      <c r="AG1333" s="13">
        <f>[2]国家城池攻打!AQ1333</f>
        <v>6257843122.2516928</v>
      </c>
    </row>
    <row r="1334" spans="27:33" x14ac:dyDescent="0.2">
      <c r="AA1334" s="54">
        <v>1331</v>
      </c>
      <c r="AB1334" s="13">
        <f>[2]国家城池攻打!AL1334</f>
        <v>2956987781.9330039</v>
      </c>
      <c r="AC1334" s="13">
        <f>[2]国家城池攻打!AM1334</f>
        <v>2987523223.6031084</v>
      </c>
      <c r="AD1334" s="13">
        <f>[2]国家城池攻打!AN1334</f>
        <v>251225618.72759914</v>
      </c>
      <c r="AE1334" s="13">
        <f>[2]国家城池攻打!AO1334</f>
        <v>47895863.244847894</v>
      </c>
      <c r="AF1334" s="13">
        <f>[2]国家城池攻打!AP1334</f>
        <v>14210634.743133178</v>
      </c>
      <c r="AG1334" s="13">
        <f>[2]国家城池攻打!AQ1334</f>
        <v>6257843122.2516928</v>
      </c>
    </row>
    <row r="1335" spans="27:33" x14ac:dyDescent="0.2">
      <c r="AA1335" s="54">
        <v>1332</v>
      </c>
      <c r="AB1335" s="13">
        <f>[2]国家城池攻打!AL1335</f>
        <v>2956987781.9330039</v>
      </c>
      <c r="AC1335" s="13">
        <f>[2]国家城池攻打!AM1335</f>
        <v>2987523223.6031084</v>
      </c>
      <c r="AD1335" s="13">
        <f>[2]国家城池攻打!AN1335</f>
        <v>251225618.72759914</v>
      </c>
      <c r="AE1335" s="13">
        <f>[2]国家城池攻打!AO1335</f>
        <v>47895863.244847894</v>
      </c>
      <c r="AF1335" s="13">
        <f>[2]国家城池攻打!AP1335</f>
        <v>14210634.743133178</v>
      </c>
      <c r="AG1335" s="13">
        <f>[2]国家城池攻打!AQ1335</f>
        <v>6257843122.2516928</v>
      </c>
    </row>
    <row r="1336" spans="27:33" x14ac:dyDescent="0.2">
      <c r="AA1336" s="54">
        <v>1333</v>
      </c>
      <c r="AB1336" s="13">
        <f>[2]国家城池攻打!AL1336</f>
        <v>2956987781.9330039</v>
      </c>
      <c r="AC1336" s="13">
        <f>[2]国家城池攻打!AM1336</f>
        <v>2987523223.6031084</v>
      </c>
      <c r="AD1336" s="13">
        <f>[2]国家城池攻打!AN1336</f>
        <v>251225618.72759914</v>
      </c>
      <c r="AE1336" s="13">
        <f>[2]国家城池攻打!AO1336</f>
        <v>47895863.244847894</v>
      </c>
      <c r="AF1336" s="13">
        <f>[2]国家城池攻打!AP1336</f>
        <v>14210634.743133178</v>
      </c>
      <c r="AG1336" s="13">
        <f>[2]国家城池攻打!AQ1336</f>
        <v>6257843122.2516928</v>
      </c>
    </row>
    <row r="1337" spans="27:33" x14ac:dyDescent="0.2">
      <c r="AA1337" s="54">
        <v>1334</v>
      </c>
      <c r="AB1337" s="13">
        <f>[2]国家城池攻打!AL1337</f>
        <v>2956987781.9330039</v>
      </c>
      <c r="AC1337" s="13">
        <f>[2]国家城池攻打!AM1337</f>
        <v>2987523223.6031084</v>
      </c>
      <c r="AD1337" s="13">
        <f>[2]国家城池攻打!AN1337</f>
        <v>251225618.72759914</v>
      </c>
      <c r="AE1337" s="13">
        <f>[2]国家城池攻打!AO1337</f>
        <v>47895863.244847894</v>
      </c>
      <c r="AF1337" s="13">
        <f>[2]国家城池攻打!AP1337</f>
        <v>14210634.743133178</v>
      </c>
      <c r="AG1337" s="13">
        <f>[2]国家城池攻打!AQ1337</f>
        <v>6257843122.2516928</v>
      </c>
    </row>
    <row r="1338" spans="27:33" x14ac:dyDescent="0.2">
      <c r="AA1338" s="54">
        <v>1335</v>
      </c>
      <c r="AB1338" s="13">
        <f>[2]国家城池攻打!AL1338</f>
        <v>2956987781.9330039</v>
      </c>
      <c r="AC1338" s="13">
        <f>[2]国家城池攻打!AM1338</f>
        <v>2987523223.6031084</v>
      </c>
      <c r="AD1338" s="13">
        <f>[2]国家城池攻打!AN1338</f>
        <v>251225618.72759914</v>
      </c>
      <c r="AE1338" s="13">
        <f>[2]国家城池攻打!AO1338</f>
        <v>47895863.244847894</v>
      </c>
      <c r="AF1338" s="13">
        <f>[2]国家城池攻打!AP1338</f>
        <v>14210634.743133178</v>
      </c>
      <c r="AG1338" s="13">
        <f>[2]国家城池攻打!AQ1338</f>
        <v>6257843122.2516928</v>
      </c>
    </row>
    <row r="1339" spans="27:33" x14ac:dyDescent="0.2">
      <c r="AA1339" s="54">
        <v>1336</v>
      </c>
      <c r="AB1339" s="13">
        <f>[2]国家城池攻打!AL1339</f>
        <v>2956987781.9330039</v>
      </c>
      <c r="AC1339" s="13">
        <f>[2]国家城池攻打!AM1339</f>
        <v>2987523223.6031084</v>
      </c>
      <c r="AD1339" s="13">
        <f>[2]国家城池攻打!AN1339</f>
        <v>251225618.72759914</v>
      </c>
      <c r="AE1339" s="13">
        <f>[2]国家城池攻打!AO1339</f>
        <v>47895863.244847894</v>
      </c>
      <c r="AF1339" s="13">
        <f>[2]国家城池攻打!AP1339</f>
        <v>14210634.743133178</v>
      </c>
      <c r="AG1339" s="13">
        <f>[2]国家城池攻打!AQ1339</f>
        <v>6257843122.2516928</v>
      </c>
    </row>
    <row r="1340" spans="27:33" x14ac:dyDescent="0.2">
      <c r="AA1340" s="54">
        <v>1337</v>
      </c>
      <c r="AB1340" s="13">
        <f>[2]国家城池攻打!AL1340</f>
        <v>2956987781.9330039</v>
      </c>
      <c r="AC1340" s="13">
        <f>[2]国家城池攻打!AM1340</f>
        <v>2987523223.6031084</v>
      </c>
      <c r="AD1340" s="13">
        <f>[2]国家城池攻打!AN1340</f>
        <v>251225618.72759914</v>
      </c>
      <c r="AE1340" s="13">
        <f>[2]国家城池攻打!AO1340</f>
        <v>47895863.244847894</v>
      </c>
      <c r="AF1340" s="13">
        <f>[2]国家城池攻打!AP1340</f>
        <v>14210634.743133178</v>
      </c>
      <c r="AG1340" s="13">
        <f>[2]国家城池攻打!AQ1340</f>
        <v>6257843122.2516928</v>
      </c>
    </row>
    <row r="1341" spans="27:33" x14ac:dyDescent="0.2">
      <c r="AA1341" s="54">
        <v>1338</v>
      </c>
      <c r="AB1341" s="13">
        <f>[2]国家城池攻打!AL1341</f>
        <v>2956987781.9330039</v>
      </c>
      <c r="AC1341" s="13">
        <f>[2]国家城池攻打!AM1341</f>
        <v>2987523223.6031084</v>
      </c>
      <c r="AD1341" s="13">
        <f>[2]国家城池攻打!AN1341</f>
        <v>251225618.72759914</v>
      </c>
      <c r="AE1341" s="13">
        <f>[2]国家城池攻打!AO1341</f>
        <v>47895863.244847894</v>
      </c>
      <c r="AF1341" s="13">
        <f>[2]国家城池攻打!AP1341</f>
        <v>14210634.743133178</v>
      </c>
      <c r="AG1341" s="13">
        <f>[2]国家城池攻打!AQ1341</f>
        <v>6257843122.2516928</v>
      </c>
    </row>
    <row r="1342" spans="27:33" x14ac:dyDescent="0.2">
      <c r="AA1342" s="54">
        <v>1339</v>
      </c>
      <c r="AB1342" s="13">
        <f>[2]国家城池攻打!AL1342</f>
        <v>2956987781.9330039</v>
      </c>
      <c r="AC1342" s="13">
        <f>[2]国家城池攻打!AM1342</f>
        <v>2987523223.6031084</v>
      </c>
      <c r="AD1342" s="13">
        <f>[2]国家城池攻打!AN1342</f>
        <v>251225618.72759914</v>
      </c>
      <c r="AE1342" s="13">
        <f>[2]国家城池攻打!AO1342</f>
        <v>47895863.244847894</v>
      </c>
      <c r="AF1342" s="13">
        <f>[2]国家城池攻打!AP1342</f>
        <v>14210634.743133178</v>
      </c>
      <c r="AG1342" s="13">
        <f>[2]国家城池攻打!AQ1342</f>
        <v>6257843122.2516928</v>
      </c>
    </row>
    <row r="1343" spans="27:33" x14ac:dyDescent="0.2">
      <c r="AA1343" s="54">
        <v>1340</v>
      </c>
      <c r="AB1343" s="13">
        <f>[2]国家城池攻打!AL1343</f>
        <v>2956987781.9330039</v>
      </c>
      <c r="AC1343" s="13">
        <f>[2]国家城池攻打!AM1343</f>
        <v>2987523223.6031084</v>
      </c>
      <c r="AD1343" s="13">
        <f>[2]国家城池攻打!AN1343</f>
        <v>251225618.72759914</v>
      </c>
      <c r="AE1343" s="13">
        <f>[2]国家城池攻打!AO1343</f>
        <v>47895863.244847894</v>
      </c>
      <c r="AF1343" s="13">
        <f>[2]国家城池攻打!AP1343</f>
        <v>14210634.743133178</v>
      </c>
      <c r="AG1343" s="13">
        <f>[2]国家城池攻打!AQ1343</f>
        <v>6257843122.2516928</v>
      </c>
    </row>
    <row r="1344" spans="27:33" x14ac:dyDescent="0.2">
      <c r="AA1344" s="54">
        <v>1341</v>
      </c>
      <c r="AB1344" s="13">
        <f>[2]国家城池攻打!AL1344</f>
        <v>2956987781.9330039</v>
      </c>
      <c r="AC1344" s="13">
        <f>[2]国家城池攻打!AM1344</f>
        <v>2987523223.6031084</v>
      </c>
      <c r="AD1344" s="13">
        <f>[2]国家城池攻打!AN1344</f>
        <v>251225618.72759914</v>
      </c>
      <c r="AE1344" s="13">
        <f>[2]国家城池攻打!AO1344</f>
        <v>47895863.244847894</v>
      </c>
      <c r="AF1344" s="13">
        <f>[2]国家城池攻打!AP1344</f>
        <v>14210634.743133178</v>
      </c>
      <c r="AG1344" s="13">
        <f>[2]国家城池攻打!AQ1344</f>
        <v>6257843122.2516928</v>
      </c>
    </row>
    <row r="1345" spans="27:33" x14ac:dyDescent="0.2">
      <c r="AA1345" s="54">
        <v>1342</v>
      </c>
      <c r="AB1345" s="13">
        <f>[2]国家城池攻打!AL1345</f>
        <v>2956987781.9330039</v>
      </c>
      <c r="AC1345" s="13">
        <f>[2]国家城池攻打!AM1345</f>
        <v>2987523223.6031084</v>
      </c>
      <c r="AD1345" s="13">
        <f>[2]国家城池攻打!AN1345</f>
        <v>251225618.72759914</v>
      </c>
      <c r="AE1345" s="13">
        <f>[2]国家城池攻打!AO1345</f>
        <v>47895863.244847894</v>
      </c>
      <c r="AF1345" s="13">
        <f>[2]国家城池攻打!AP1345</f>
        <v>14210634.743133178</v>
      </c>
      <c r="AG1345" s="13">
        <f>[2]国家城池攻打!AQ1345</f>
        <v>6257843122.2516928</v>
      </c>
    </row>
    <row r="1346" spans="27:33" x14ac:dyDescent="0.2">
      <c r="AA1346" s="54">
        <v>1343</v>
      </c>
      <c r="AB1346" s="13">
        <f>[2]国家城池攻打!AL1346</f>
        <v>2956987781.9330039</v>
      </c>
      <c r="AC1346" s="13">
        <f>[2]国家城池攻打!AM1346</f>
        <v>2987523223.6031084</v>
      </c>
      <c r="AD1346" s="13">
        <f>[2]国家城池攻打!AN1346</f>
        <v>251225618.72759914</v>
      </c>
      <c r="AE1346" s="13">
        <f>[2]国家城池攻打!AO1346</f>
        <v>47895863.244847894</v>
      </c>
      <c r="AF1346" s="13">
        <f>[2]国家城池攻打!AP1346</f>
        <v>14210634.743133178</v>
      </c>
      <c r="AG1346" s="13">
        <f>[2]国家城池攻打!AQ1346</f>
        <v>6257843122.2516928</v>
      </c>
    </row>
    <row r="1347" spans="27:33" x14ac:dyDescent="0.2">
      <c r="AA1347" s="54">
        <v>1344</v>
      </c>
      <c r="AB1347" s="13">
        <f>[2]国家城池攻打!AL1347</f>
        <v>2956987781.9330039</v>
      </c>
      <c r="AC1347" s="13">
        <f>[2]国家城池攻打!AM1347</f>
        <v>2987523223.6031084</v>
      </c>
      <c r="AD1347" s="13">
        <f>[2]国家城池攻打!AN1347</f>
        <v>251225618.72759914</v>
      </c>
      <c r="AE1347" s="13">
        <f>[2]国家城池攻打!AO1347</f>
        <v>47895863.244847894</v>
      </c>
      <c r="AF1347" s="13">
        <f>[2]国家城池攻打!AP1347</f>
        <v>14210634.743133178</v>
      </c>
      <c r="AG1347" s="13">
        <f>[2]国家城池攻打!AQ1347</f>
        <v>6257843122.2516928</v>
      </c>
    </row>
    <row r="1348" spans="27:33" x14ac:dyDescent="0.2">
      <c r="AA1348" s="54">
        <v>1345</v>
      </c>
      <c r="AB1348" s="13">
        <f>[2]国家城池攻打!AL1348</f>
        <v>2956987781.9330039</v>
      </c>
      <c r="AC1348" s="13">
        <f>[2]国家城池攻打!AM1348</f>
        <v>2987523223.6031084</v>
      </c>
      <c r="AD1348" s="13">
        <f>[2]国家城池攻打!AN1348</f>
        <v>251225618.72759914</v>
      </c>
      <c r="AE1348" s="13">
        <f>[2]国家城池攻打!AO1348</f>
        <v>47895863.244847894</v>
      </c>
      <c r="AF1348" s="13">
        <f>[2]国家城池攻打!AP1348</f>
        <v>14210634.743133178</v>
      </c>
      <c r="AG1348" s="13">
        <f>[2]国家城池攻打!AQ1348</f>
        <v>6257843122.2516928</v>
      </c>
    </row>
    <row r="1349" spans="27:33" x14ac:dyDescent="0.2">
      <c r="AA1349" s="54">
        <v>1346</v>
      </c>
      <c r="AB1349" s="13">
        <f>[2]国家城池攻打!AL1349</f>
        <v>2956987781.9330039</v>
      </c>
      <c r="AC1349" s="13">
        <f>[2]国家城池攻打!AM1349</f>
        <v>2987523223.6031084</v>
      </c>
      <c r="AD1349" s="13">
        <f>[2]国家城池攻打!AN1349</f>
        <v>251225618.72759914</v>
      </c>
      <c r="AE1349" s="13">
        <f>[2]国家城池攻打!AO1349</f>
        <v>47895863.244847894</v>
      </c>
      <c r="AF1349" s="13">
        <f>[2]国家城池攻打!AP1349</f>
        <v>14210634.743133178</v>
      </c>
      <c r="AG1349" s="13">
        <f>[2]国家城池攻打!AQ1349</f>
        <v>6257843122.2516928</v>
      </c>
    </row>
    <row r="1350" spans="27:33" x14ac:dyDescent="0.2">
      <c r="AA1350" s="54">
        <v>1347</v>
      </c>
      <c r="AB1350" s="13">
        <f>[2]国家城池攻打!AL1350</f>
        <v>2956987781.9330039</v>
      </c>
      <c r="AC1350" s="13">
        <f>[2]国家城池攻打!AM1350</f>
        <v>2987523223.6031084</v>
      </c>
      <c r="AD1350" s="13">
        <f>[2]国家城池攻打!AN1350</f>
        <v>251225618.72759914</v>
      </c>
      <c r="AE1350" s="13">
        <f>[2]国家城池攻打!AO1350</f>
        <v>47895863.244847894</v>
      </c>
      <c r="AF1350" s="13">
        <f>[2]国家城池攻打!AP1350</f>
        <v>14210634.743133178</v>
      </c>
      <c r="AG1350" s="13">
        <f>[2]国家城池攻打!AQ1350</f>
        <v>6257843122.2516928</v>
      </c>
    </row>
    <row r="1351" spans="27:33" x14ac:dyDescent="0.2">
      <c r="AA1351" s="54">
        <v>1348</v>
      </c>
      <c r="AB1351" s="13">
        <f>[2]国家城池攻打!AL1351</f>
        <v>2956987781.9330039</v>
      </c>
      <c r="AC1351" s="13">
        <f>[2]国家城池攻打!AM1351</f>
        <v>2987523223.6031084</v>
      </c>
      <c r="AD1351" s="13">
        <f>[2]国家城池攻打!AN1351</f>
        <v>251225618.72759914</v>
      </c>
      <c r="AE1351" s="13">
        <f>[2]国家城池攻打!AO1351</f>
        <v>47895863.244847894</v>
      </c>
      <c r="AF1351" s="13">
        <f>[2]国家城池攻打!AP1351</f>
        <v>14210634.743133178</v>
      </c>
      <c r="AG1351" s="13">
        <f>[2]国家城池攻打!AQ1351</f>
        <v>6257843122.2516928</v>
      </c>
    </row>
    <row r="1352" spans="27:33" x14ac:dyDescent="0.2">
      <c r="AA1352" s="54">
        <v>1349</v>
      </c>
      <c r="AB1352" s="13">
        <f>[2]国家城池攻打!AL1352</f>
        <v>2956987781.9330039</v>
      </c>
      <c r="AC1352" s="13">
        <f>[2]国家城池攻打!AM1352</f>
        <v>2987523223.6031084</v>
      </c>
      <c r="AD1352" s="13">
        <f>[2]国家城池攻打!AN1352</f>
        <v>251225618.72759914</v>
      </c>
      <c r="AE1352" s="13">
        <f>[2]国家城池攻打!AO1352</f>
        <v>47895863.244847894</v>
      </c>
      <c r="AF1352" s="13">
        <f>[2]国家城池攻打!AP1352</f>
        <v>14210634.743133178</v>
      </c>
      <c r="AG1352" s="13">
        <f>[2]国家城池攻打!AQ1352</f>
        <v>6257843122.2516928</v>
      </c>
    </row>
    <row r="1353" spans="27:33" x14ac:dyDescent="0.2">
      <c r="AA1353" s="54">
        <v>1350</v>
      </c>
      <c r="AB1353" s="13">
        <f>[2]国家城池攻打!AL1353</f>
        <v>2956987781.9330039</v>
      </c>
      <c r="AC1353" s="13">
        <f>[2]国家城池攻打!AM1353</f>
        <v>2987523223.6031084</v>
      </c>
      <c r="AD1353" s="13">
        <f>[2]国家城池攻打!AN1353</f>
        <v>251225618.72759914</v>
      </c>
      <c r="AE1353" s="13">
        <f>[2]国家城池攻打!AO1353</f>
        <v>47895863.244847894</v>
      </c>
      <c r="AF1353" s="13">
        <f>[2]国家城池攻打!AP1353</f>
        <v>14210634.743133178</v>
      </c>
      <c r="AG1353" s="13">
        <f>[2]国家城池攻打!AQ1353</f>
        <v>6257843122.2516928</v>
      </c>
    </row>
    <row r="1354" spans="27:33" x14ac:dyDescent="0.2">
      <c r="AA1354" s="54">
        <v>1351</v>
      </c>
      <c r="AB1354" s="13">
        <f>[2]国家城池攻打!AL1354</f>
        <v>2956987781.9330039</v>
      </c>
      <c r="AC1354" s="13">
        <f>[2]国家城池攻打!AM1354</f>
        <v>2987523223.6031084</v>
      </c>
      <c r="AD1354" s="13">
        <f>[2]国家城池攻打!AN1354</f>
        <v>251225618.72759914</v>
      </c>
      <c r="AE1354" s="13">
        <f>[2]国家城池攻打!AO1354</f>
        <v>47895863.244847894</v>
      </c>
      <c r="AF1354" s="13">
        <f>[2]国家城池攻打!AP1354</f>
        <v>14210634.743133178</v>
      </c>
      <c r="AG1354" s="13">
        <f>[2]国家城池攻打!AQ1354</f>
        <v>6257843122.2516928</v>
      </c>
    </row>
    <row r="1355" spans="27:33" x14ac:dyDescent="0.2">
      <c r="AA1355" s="54">
        <v>1352</v>
      </c>
      <c r="AB1355" s="13">
        <f>[2]国家城池攻打!AL1355</f>
        <v>2956987781.9330039</v>
      </c>
      <c r="AC1355" s="13">
        <f>[2]国家城池攻打!AM1355</f>
        <v>2987523223.6031084</v>
      </c>
      <c r="AD1355" s="13">
        <f>[2]国家城池攻打!AN1355</f>
        <v>251225618.72759914</v>
      </c>
      <c r="AE1355" s="13">
        <f>[2]国家城池攻打!AO1355</f>
        <v>47895863.244847894</v>
      </c>
      <c r="AF1355" s="13">
        <f>[2]国家城池攻打!AP1355</f>
        <v>14210634.743133178</v>
      </c>
      <c r="AG1355" s="13">
        <f>[2]国家城池攻打!AQ1355</f>
        <v>6257843122.2516928</v>
      </c>
    </row>
    <row r="1356" spans="27:33" x14ac:dyDescent="0.2">
      <c r="AA1356" s="54">
        <v>1353</v>
      </c>
      <c r="AB1356" s="13">
        <f>[2]国家城池攻打!AL1356</f>
        <v>2956987781.9330039</v>
      </c>
      <c r="AC1356" s="13">
        <f>[2]国家城池攻打!AM1356</f>
        <v>2987523223.6031084</v>
      </c>
      <c r="AD1356" s="13">
        <f>[2]国家城池攻打!AN1356</f>
        <v>251225618.72759914</v>
      </c>
      <c r="AE1356" s="13">
        <f>[2]国家城池攻打!AO1356</f>
        <v>47895863.244847894</v>
      </c>
      <c r="AF1356" s="13">
        <f>[2]国家城池攻打!AP1356</f>
        <v>14210634.743133178</v>
      </c>
      <c r="AG1356" s="13">
        <f>[2]国家城池攻打!AQ1356</f>
        <v>6257843122.2516928</v>
      </c>
    </row>
    <row r="1357" spans="27:33" x14ac:dyDescent="0.2">
      <c r="AA1357" s="54">
        <v>1354</v>
      </c>
      <c r="AB1357" s="13">
        <f>[2]国家城池攻打!AL1357</f>
        <v>2956987781.9330039</v>
      </c>
      <c r="AC1357" s="13">
        <f>[2]国家城池攻打!AM1357</f>
        <v>2987523223.6031084</v>
      </c>
      <c r="AD1357" s="13">
        <f>[2]国家城池攻打!AN1357</f>
        <v>251225618.72759914</v>
      </c>
      <c r="AE1357" s="13">
        <f>[2]国家城池攻打!AO1357</f>
        <v>47895863.244847894</v>
      </c>
      <c r="AF1357" s="13">
        <f>[2]国家城池攻打!AP1357</f>
        <v>14210634.743133178</v>
      </c>
      <c r="AG1357" s="13">
        <f>[2]国家城池攻打!AQ1357</f>
        <v>6257843122.2516928</v>
      </c>
    </row>
    <row r="1358" spans="27:33" x14ac:dyDescent="0.2">
      <c r="AA1358" s="54">
        <v>1355</v>
      </c>
      <c r="AB1358" s="13">
        <f>[2]国家城池攻打!AL1358</f>
        <v>2956987781.9330039</v>
      </c>
      <c r="AC1358" s="13">
        <f>[2]国家城池攻打!AM1358</f>
        <v>2987523223.6031084</v>
      </c>
      <c r="AD1358" s="13">
        <f>[2]国家城池攻打!AN1358</f>
        <v>251225618.72759914</v>
      </c>
      <c r="AE1358" s="13">
        <f>[2]国家城池攻打!AO1358</f>
        <v>47895863.244847894</v>
      </c>
      <c r="AF1358" s="13">
        <f>[2]国家城池攻打!AP1358</f>
        <v>14210634.743133178</v>
      </c>
      <c r="AG1358" s="13">
        <f>[2]国家城池攻打!AQ1358</f>
        <v>6257843122.2516928</v>
      </c>
    </row>
    <row r="1359" spans="27:33" x14ac:dyDescent="0.2">
      <c r="AA1359" s="54">
        <v>1356</v>
      </c>
      <c r="AB1359" s="13">
        <f>[2]国家城池攻打!AL1359</f>
        <v>2956987781.9330039</v>
      </c>
      <c r="AC1359" s="13">
        <f>[2]国家城池攻打!AM1359</f>
        <v>2987523223.6031084</v>
      </c>
      <c r="AD1359" s="13">
        <f>[2]国家城池攻打!AN1359</f>
        <v>251225618.72759914</v>
      </c>
      <c r="AE1359" s="13">
        <f>[2]国家城池攻打!AO1359</f>
        <v>47895863.244847894</v>
      </c>
      <c r="AF1359" s="13">
        <f>[2]国家城池攻打!AP1359</f>
        <v>14210634.743133178</v>
      </c>
      <c r="AG1359" s="13">
        <f>[2]国家城池攻打!AQ1359</f>
        <v>6257843122.2516928</v>
      </c>
    </row>
    <row r="1360" spans="27:33" x14ac:dyDescent="0.2">
      <c r="AA1360" s="54">
        <v>1357</v>
      </c>
      <c r="AB1360" s="13">
        <f>[2]国家城池攻打!AL1360</f>
        <v>2956987781.9330039</v>
      </c>
      <c r="AC1360" s="13">
        <f>[2]国家城池攻打!AM1360</f>
        <v>2987523223.6031084</v>
      </c>
      <c r="AD1360" s="13">
        <f>[2]国家城池攻打!AN1360</f>
        <v>251225618.72759914</v>
      </c>
      <c r="AE1360" s="13">
        <f>[2]国家城池攻打!AO1360</f>
        <v>47895863.244847894</v>
      </c>
      <c r="AF1360" s="13">
        <f>[2]国家城池攻打!AP1360</f>
        <v>14210634.743133178</v>
      </c>
      <c r="AG1360" s="13">
        <f>[2]国家城池攻打!AQ1360</f>
        <v>6257843122.2516928</v>
      </c>
    </row>
    <row r="1361" spans="27:33" x14ac:dyDescent="0.2">
      <c r="AA1361" s="54">
        <v>1358</v>
      </c>
      <c r="AB1361" s="13">
        <f>[2]国家城池攻打!AL1361</f>
        <v>2956987781.9330039</v>
      </c>
      <c r="AC1361" s="13">
        <f>[2]国家城池攻打!AM1361</f>
        <v>2987523223.6031084</v>
      </c>
      <c r="AD1361" s="13">
        <f>[2]国家城池攻打!AN1361</f>
        <v>251225618.72759914</v>
      </c>
      <c r="AE1361" s="13">
        <f>[2]国家城池攻打!AO1361</f>
        <v>47895863.244847894</v>
      </c>
      <c r="AF1361" s="13">
        <f>[2]国家城池攻打!AP1361</f>
        <v>14210634.743133178</v>
      </c>
      <c r="AG1361" s="13">
        <f>[2]国家城池攻打!AQ1361</f>
        <v>6257843122.2516928</v>
      </c>
    </row>
    <row r="1362" spans="27:33" x14ac:dyDescent="0.2">
      <c r="AA1362" s="54">
        <v>1359</v>
      </c>
      <c r="AB1362" s="13">
        <f>[2]国家城池攻打!AL1362</f>
        <v>2956987781.9330039</v>
      </c>
      <c r="AC1362" s="13">
        <f>[2]国家城池攻打!AM1362</f>
        <v>2987523223.6031084</v>
      </c>
      <c r="AD1362" s="13">
        <f>[2]国家城池攻打!AN1362</f>
        <v>251225618.72759914</v>
      </c>
      <c r="AE1362" s="13">
        <f>[2]国家城池攻打!AO1362</f>
        <v>47895863.244847894</v>
      </c>
      <c r="AF1362" s="13">
        <f>[2]国家城池攻打!AP1362</f>
        <v>14210634.743133178</v>
      </c>
      <c r="AG1362" s="13">
        <f>[2]国家城池攻打!AQ1362</f>
        <v>6257843122.2516928</v>
      </c>
    </row>
    <row r="1363" spans="27:33" x14ac:dyDescent="0.2">
      <c r="AA1363" s="54">
        <v>1360</v>
      </c>
      <c r="AB1363" s="13">
        <f>[2]国家城池攻打!AL1363</f>
        <v>2956987781.9330039</v>
      </c>
      <c r="AC1363" s="13">
        <f>[2]国家城池攻打!AM1363</f>
        <v>2987523223.6031084</v>
      </c>
      <c r="AD1363" s="13">
        <f>[2]国家城池攻打!AN1363</f>
        <v>251225618.72759914</v>
      </c>
      <c r="AE1363" s="13">
        <f>[2]国家城池攻打!AO1363</f>
        <v>47895863.244847894</v>
      </c>
      <c r="AF1363" s="13">
        <f>[2]国家城池攻打!AP1363</f>
        <v>14210634.743133178</v>
      </c>
      <c r="AG1363" s="13">
        <f>[2]国家城池攻打!AQ1363</f>
        <v>6257843122.2516928</v>
      </c>
    </row>
    <row r="1364" spans="27:33" x14ac:dyDescent="0.2">
      <c r="AA1364" s="54">
        <v>1361</v>
      </c>
      <c r="AB1364" s="13">
        <f>[2]国家城池攻打!AL1364</f>
        <v>2956987781.9330039</v>
      </c>
      <c r="AC1364" s="13">
        <f>[2]国家城池攻打!AM1364</f>
        <v>2987523223.6031084</v>
      </c>
      <c r="AD1364" s="13">
        <f>[2]国家城池攻打!AN1364</f>
        <v>251225618.72759914</v>
      </c>
      <c r="AE1364" s="13">
        <f>[2]国家城池攻打!AO1364</f>
        <v>47895863.244847894</v>
      </c>
      <c r="AF1364" s="13">
        <f>[2]国家城池攻打!AP1364</f>
        <v>14210634.743133178</v>
      </c>
      <c r="AG1364" s="13">
        <f>[2]国家城池攻打!AQ1364</f>
        <v>6257843122.2516928</v>
      </c>
    </row>
    <row r="1365" spans="27:33" x14ac:dyDescent="0.2">
      <c r="AA1365" s="54">
        <v>1362</v>
      </c>
      <c r="AB1365" s="13">
        <f>[2]国家城池攻打!AL1365</f>
        <v>2956987781.9330039</v>
      </c>
      <c r="AC1365" s="13">
        <f>[2]国家城池攻打!AM1365</f>
        <v>2987523223.6031084</v>
      </c>
      <c r="AD1365" s="13">
        <f>[2]国家城池攻打!AN1365</f>
        <v>251225618.72759914</v>
      </c>
      <c r="AE1365" s="13">
        <f>[2]国家城池攻打!AO1365</f>
        <v>47895863.244847894</v>
      </c>
      <c r="AF1365" s="13">
        <f>[2]国家城池攻打!AP1365</f>
        <v>14210634.743133178</v>
      </c>
      <c r="AG1365" s="13">
        <f>[2]国家城池攻打!AQ1365</f>
        <v>6257843122.2516928</v>
      </c>
    </row>
    <row r="1366" spans="27:33" x14ac:dyDescent="0.2">
      <c r="AA1366" s="54">
        <v>1363</v>
      </c>
      <c r="AB1366" s="13">
        <f>[2]国家城池攻打!AL1366</f>
        <v>2956987781.9330039</v>
      </c>
      <c r="AC1366" s="13">
        <f>[2]国家城池攻打!AM1366</f>
        <v>2987523223.6031084</v>
      </c>
      <c r="AD1366" s="13">
        <f>[2]国家城池攻打!AN1366</f>
        <v>251225618.72759914</v>
      </c>
      <c r="AE1366" s="13">
        <f>[2]国家城池攻打!AO1366</f>
        <v>47895863.244847894</v>
      </c>
      <c r="AF1366" s="13">
        <f>[2]国家城池攻打!AP1366</f>
        <v>14210634.743133178</v>
      </c>
      <c r="AG1366" s="13">
        <f>[2]国家城池攻打!AQ1366</f>
        <v>6257843122.2516928</v>
      </c>
    </row>
    <row r="1367" spans="27:33" x14ac:dyDescent="0.2">
      <c r="AA1367" s="54">
        <v>1364</v>
      </c>
      <c r="AB1367" s="13">
        <f>[2]国家城池攻打!AL1367</f>
        <v>2956987781.9330039</v>
      </c>
      <c r="AC1367" s="13">
        <f>[2]国家城池攻打!AM1367</f>
        <v>2987523223.6031084</v>
      </c>
      <c r="AD1367" s="13">
        <f>[2]国家城池攻打!AN1367</f>
        <v>251225618.72759914</v>
      </c>
      <c r="AE1367" s="13">
        <f>[2]国家城池攻打!AO1367</f>
        <v>47895863.244847894</v>
      </c>
      <c r="AF1367" s="13">
        <f>[2]国家城池攻打!AP1367</f>
        <v>14210634.743133178</v>
      </c>
      <c r="AG1367" s="13">
        <f>[2]国家城池攻打!AQ1367</f>
        <v>6257843122.2516928</v>
      </c>
    </row>
    <row r="1368" spans="27:33" x14ac:dyDescent="0.2">
      <c r="AA1368" s="54">
        <v>1365</v>
      </c>
      <c r="AB1368" s="13">
        <f>[2]国家城池攻打!AL1368</f>
        <v>2956987781.9330039</v>
      </c>
      <c r="AC1368" s="13">
        <f>[2]国家城池攻打!AM1368</f>
        <v>2987523223.6031084</v>
      </c>
      <c r="AD1368" s="13">
        <f>[2]国家城池攻打!AN1368</f>
        <v>251225618.72759914</v>
      </c>
      <c r="AE1368" s="13">
        <f>[2]国家城池攻打!AO1368</f>
        <v>47895863.244847894</v>
      </c>
      <c r="AF1368" s="13">
        <f>[2]国家城池攻打!AP1368</f>
        <v>14210634.743133178</v>
      </c>
      <c r="AG1368" s="13">
        <f>[2]国家城池攻打!AQ1368</f>
        <v>6257843122.2516928</v>
      </c>
    </row>
    <row r="1369" spans="27:33" x14ac:dyDescent="0.2">
      <c r="AA1369" s="54">
        <v>1366</v>
      </c>
      <c r="AB1369" s="13">
        <f>[2]国家城池攻打!AL1369</f>
        <v>2956987781.9330039</v>
      </c>
      <c r="AC1369" s="13">
        <f>[2]国家城池攻打!AM1369</f>
        <v>2987523223.6031084</v>
      </c>
      <c r="AD1369" s="13">
        <f>[2]国家城池攻打!AN1369</f>
        <v>251225618.72759914</v>
      </c>
      <c r="AE1369" s="13">
        <f>[2]国家城池攻打!AO1369</f>
        <v>47895863.244847894</v>
      </c>
      <c r="AF1369" s="13">
        <f>[2]国家城池攻打!AP1369</f>
        <v>14210634.743133178</v>
      </c>
      <c r="AG1369" s="13">
        <f>[2]国家城池攻打!AQ1369</f>
        <v>6257843122.2516928</v>
      </c>
    </row>
    <row r="1370" spans="27:33" x14ac:dyDescent="0.2">
      <c r="AA1370" s="54">
        <v>1367</v>
      </c>
      <c r="AB1370" s="13">
        <f>[2]国家城池攻打!AL1370</f>
        <v>2956987781.9330039</v>
      </c>
      <c r="AC1370" s="13">
        <f>[2]国家城池攻打!AM1370</f>
        <v>2987523223.6031084</v>
      </c>
      <c r="AD1370" s="13">
        <f>[2]国家城池攻打!AN1370</f>
        <v>251225618.72759914</v>
      </c>
      <c r="AE1370" s="13">
        <f>[2]国家城池攻打!AO1370</f>
        <v>47895863.244847894</v>
      </c>
      <c r="AF1370" s="13">
        <f>[2]国家城池攻打!AP1370</f>
        <v>14210634.743133178</v>
      </c>
      <c r="AG1370" s="13">
        <f>[2]国家城池攻打!AQ1370</f>
        <v>6257843122.2516928</v>
      </c>
    </row>
    <row r="1371" spans="27:33" x14ac:dyDescent="0.2">
      <c r="AA1371" s="54">
        <v>1368</v>
      </c>
      <c r="AB1371" s="13">
        <f>[2]国家城池攻打!AL1371</f>
        <v>2956987781.9330039</v>
      </c>
      <c r="AC1371" s="13">
        <f>[2]国家城池攻打!AM1371</f>
        <v>2987523223.6031084</v>
      </c>
      <c r="AD1371" s="13">
        <f>[2]国家城池攻打!AN1371</f>
        <v>251225618.72759914</v>
      </c>
      <c r="AE1371" s="13">
        <f>[2]国家城池攻打!AO1371</f>
        <v>47895863.244847894</v>
      </c>
      <c r="AF1371" s="13">
        <f>[2]国家城池攻打!AP1371</f>
        <v>14210634.743133178</v>
      </c>
      <c r="AG1371" s="13">
        <f>[2]国家城池攻打!AQ1371</f>
        <v>6257843122.2516928</v>
      </c>
    </row>
    <row r="1372" spans="27:33" x14ac:dyDescent="0.2">
      <c r="AA1372" s="54">
        <v>1369</v>
      </c>
      <c r="AB1372" s="13">
        <f>[2]国家城池攻打!AL1372</f>
        <v>2956987781.9330039</v>
      </c>
      <c r="AC1372" s="13">
        <f>[2]国家城池攻打!AM1372</f>
        <v>2987523223.6031084</v>
      </c>
      <c r="AD1372" s="13">
        <f>[2]国家城池攻打!AN1372</f>
        <v>251225618.72759914</v>
      </c>
      <c r="AE1372" s="13">
        <f>[2]国家城池攻打!AO1372</f>
        <v>47895863.244847894</v>
      </c>
      <c r="AF1372" s="13">
        <f>[2]国家城池攻打!AP1372</f>
        <v>14210634.743133178</v>
      </c>
      <c r="AG1372" s="13">
        <f>[2]国家城池攻打!AQ1372</f>
        <v>6257843122.2516928</v>
      </c>
    </row>
    <row r="1373" spans="27:33" x14ac:dyDescent="0.2">
      <c r="AA1373" s="54">
        <v>1370</v>
      </c>
      <c r="AB1373" s="13">
        <f>[2]国家城池攻打!AL1373</f>
        <v>2956987781.9330039</v>
      </c>
      <c r="AC1373" s="13">
        <f>[2]国家城池攻打!AM1373</f>
        <v>2987523223.6031084</v>
      </c>
      <c r="AD1373" s="13">
        <f>[2]国家城池攻打!AN1373</f>
        <v>251225618.72759914</v>
      </c>
      <c r="AE1373" s="13">
        <f>[2]国家城池攻打!AO1373</f>
        <v>47895863.244847894</v>
      </c>
      <c r="AF1373" s="13">
        <f>[2]国家城池攻打!AP1373</f>
        <v>14210634.743133178</v>
      </c>
      <c r="AG1373" s="13">
        <f>[2]国家城池攻打!AQ1373</f>
        <v>6257843122.2516928</v>
      </c>
    </row>
    <row r="1374" spans="27:33" x14ac:dyDescent="0.2">
      <c r="AA1374" s="54">
        <v>1371</v>
      </c>
      <c r="AB1374" s="13">
        <f>[2]国家城池攻打!AL1374</f>
        <v>2956987781.9330039</v>
      </c>
      <c r="AC1374" s="13">
        <f>[2]国家城池攻打!AM1374</f>
        <v>2987523223.6031084</v>
      </c>
      <c r="AD1374" s="13">
        <f>[2]国家城池攻打!AN1374</f>
        <v>251225618.72759914</v>
      </c>
      <c r="AE1374" s="13">
        <f>[2]国家城池攻打!AO1374</f>
        <v>47895863.244847894</v>
      </c>
      <c r="AF1374" s="13">
        <f>[2]国家城池攻打!AP1374</f>
        <v>14210634.743133178</v>
      </c>
      <c r="AG1374" s="13">
        <f>[2]国家城池攻打!AQ1374</f>
        <v>6257843122.2516928</v>
      </c>
    </row>
    <row r="1375" spans="27:33" x14ac:dyDescent="0.2">
      <c r="AA1375" s="54">
        <v>1372</v>
      </c>
      <c r="AB1375" s="13">
        <f>[2]国家城池攻打!AL1375</f>
        <v>2956987781.9330039</v>
      </c>
      <c r="AC1375" s="13">
        <f>[2]国家城池攻打!AM1375</f>
        <v>2987523223.6031084</v>
      </c>
      <c r="AD1375" s="13">
        <f>[2]国家城池攻打!AN1375</f>
        <v>251225618.72759914</v>
      </c>
      <c r="AE1375" s="13">
        <f>[2]国家城池攻打!AO1375</f>
        <v>47895863.244847894</v>
      </c>
      <c r="AF1375" s="13">
        <f>[2]国家城池攻打!AP1375</f>
        <v>14210634.743133178</v>
      </c>
      <c r="AG1375" s="13">
        <f>[2]国家城池攻打!AQ1375</f>
        <v>6257843122.2516928</v>
      </c>
    </row>
    <row r="1376" spans="27:33" x14ac:dyDescent="0.2">
      <c r="AA1376" s="54">
        <v>1373</v>
      </c>
      <c r="AB1376" s="13">
        <f>[2]国家城池攻打!AL1376</f>
        <v>2956987781.9330039</v>
      </c>
      <c r="AC1376" s="13">
        <f>[2]国家城池攻打!AM1376</f>
        <v>2987523223.6031084</v>
      </c>
      <c r="AD1376" s="13">
        <f>[2]国家城池攻打!AN1376</f>
        <v>251225618.72759914</v>
      </c>
      <c r="AE1376" s="13">
        <f>[2]国家城池攻打!AO1376</f>
        <v>47895863.244847894</v>
      </c>
      <c r="AF1376" s="13">
        <f>[2]国家城池攻打!AP1376</f>
        <v>14210634.743133178</v>
      </c>
      <c r="AG1376" s="13">
        <f>[2]国家城池攻打!AQ1376</f>
        <v>6257843122.2516928</v>
      </c>
    </row>
    <row r="1377" spans="27:33" x14ac:dyDescent="0.2">
      <c r="AA1377" s="54">
        <v>1374</v>
      </c>
      <c r="AB1377" s="13">
        <f>[2]国家城池攻打!AL1377</f>
        <v>2956987781.9330039</v>
      </c>
      <c r="AC1377" s="13">
        <f>[2]国家城池攻打!AM1377</f>
        <v>2987523223.6031084</v>
      </c>
      <c r="AD1377" s="13">
        <f>[2]国家城池攻打!AN1377</f>
        <v>251225618.72759914</v>
      </c>
      <c r="AE1377" s="13">
        <f>[2]国家城池攻打!AO1377</f>
        <v>47895863.244847894</v>
      </c>
      <c r="AF1377" s="13">
        <f>[2]国家城池攻打!AP1377</f>
        <v>14210634.743133178</v>
      </c>
      <c r="AG1377" s="13">
        <f>[2]国家城池攻打!AQ1377</f>
        <v>6257843122.2516928</v>
      </c>
    </row>
    <row r="1378" spans="27:33" x14ac:dyDescent="0.2">
      <c r="AA1378" s="54">
        <v>1375</v>
      </c>
      <c r="AB1378" s="13">
        <f>[2]国家城池攻打!AL1378</f>
        <v>2956987781.9330039</v>
      </c>
      <c r="AC1378" s="13">
        <f>[2]国家城池攻打!AM1378</f>
        <v>2987523223.6031084</v>
      </c>
      <c r="AD1378" s="13">
        <f>[2]国家城池攻打!AN1378</f>
        <v>251225618.72759914</v>
      </c>
      <c r="AE1378" s="13">
        <f>[2]国家城池攻打!AO1378</f>
        <v>47895863.244847894</v>
      </c>
      <c r="AF1378" s="13">
        <f>[2]国家城池攻打!AP1378</f>
        <v>14210634.743133178</v>
      </c>
      <c r="AG1378" s="13">
        <f>[2]国家城池攻打!AQ1378</f>
        <v>6257843122.2516928</v>
      </c>
    </row>
    <row r="1379" spans="27:33" x14ac:dyDescent="0.2">
      <c r="AA1379" s="54">
        <v>1376</v>
      </c>
      <c r="AB1379" s="13">
        <f>[2]国家城池攻打!AL1379</f>
        <v>2956987781.9330039</v>
      </c>
      <c r="AC1379" s="13">
        <f>[2]国家城池攻打!AM1379</f>
        <v>2987523223.6031084</v>
      </c>
      <c r="AD1379" s="13">
        <f>[2]国家城池攻打!AN1379</f>
        <v>251225618.72759914</v>
      </c>
      <c r="AE1379" s="13">
        <f>[2]国家城池攻打!AO1379</f>
        <v>47895863.244847894</v>
      </c>
      <c r="AF1379" s="13">
        <f>[2]国家城池攻打!AP1379</f>
        <v>14210634.743133178</v>
      </c>
      <c r="AG1379" s="13">
        <f>[2]国家城池攻打!AQ1379</f>
        <v>6257843122.2516928</v>
      </c>
    </row>
    <row r="1380" spans="27:33" x14ac:dyDescent="0.2">
      <c r="AA1380" s="54">
        <v>1377</v>
      </c>
      <c r="AB1380" s="13">
        <f>[2]国家城池攻打!AL1380</f>
        <v>2956987781.9330039</v>
      </c>
      <c r="AC1380" s="13">
        <f>[2]国家城池攻打!AM1380</f>
        <v>2987523223.6031084</v>
      </c>
      <c r="AD1380" s="13">
        <f>[2]国家城池攻打!AN1380</f>
        <v>251225618.72759914</v>
      </c>
      <c r="AE1380" s="13">
        <f>[2]国家城池攻打!AO1380</f>
        <v>47895863.244847894</v>
      </c>
      <c r="AF1380" s="13">
        <f>[2]国家城池攻打!AP1380</f>
        <v>14210634.743133178</v>
      </c>
      <c r="AG1380" s="13">
        <f>[2]国家城池攻打!AQ1380</f>
        <v>6257843122.2516928</v>
      </c>
    </row>
    <row r="1381" spans="27:33" x14ac:dyDescent="0.2">
      <c r="AA1381" s="54">
        <v>1378</v>
      </c>
      <c r="AB1381" s="13">
        <f>[2]国家城池攻打!AL1381</f>
        <v>2956987781.9330039</v>
      </c>
      <c r="AC1381" s="13">
        <f>[2]国家城池攻打!AM1381</f>
        <v>2987523223.6031084</v>
      </c>
      <c r="AD1381" s="13">
        <f>[2]国家城池攻打!AN1381</f>
        <v>251225618.72759914</v>
      </c>
      <c r="AE1381" s="13">
        <f>[2]国家城池攻打!AO1381</f>
        <v>47895863.244847894</v>
      </c>
      <c r="AF1381" s="13">
        <f>[2]国家城池攻打!AP1381</f>
        <v>14210634.743133178</v>
      </c>
      <c r="AG1381" s="13">
        <f>[2]国家城池攻打!AQ1381</f>
        <v>6257843122.2516928</v>
      </c>
    </row>
    <row r="1382" spans="27:33" x14ac:dyDescent="0.2">
      <c r="AA1382" s="54">
        <v>1379</v>
      </c>
      <c r="AB1382" s="13">
        <f>[2]国家城池攻打!AL1382</f>
        <v>2956987781.9330039</v>
      </c>
      <c r="AC1382" s="13">
        <f>[2]国家城池攻打!AM1382</f>
        <v>2987523223.6031084</v>
      </c>
      <c r="AD1382" s="13">
        <f>[2]国家城池攻打!AN1382</f>
        <v>251225618.72759914</v>
      </c>
      <c r="AE1382" s="13">
        <f>[2]国家城池攻打!AO1382</f>
        <v>47895863.244847894</v>
      </c>
      <c r="AF1382" s="13">
        <f>[2]国家城池攻打!AP1382</f>
        <v>14210634.743133178</v>
      </c>
      <c r="AG1382" s="13">
        <f>[2]国家城池攻打!AQ1382</f>
        <v>6257843122.2516928</v>
      </c>
    </row>
    <row r="1383" spans="27:33" x14ac:dyDescent="0.2">
      <c r="AA1383" s="54">
        <v>1380</v>
      </c>
      <c r="AB1383" s="13">
        <f>[2]国家城池攻打!AL1383</f>
        <v>2956987781.9330039</v>
      </c>
      <c r="AC1383" s="13">
        <f>[2]国家城池攻打!AM1383</f>
        <v>2987523223.6031084</v>
      </c>
      <c r="AD1383" s="13">
        <f>[2]国家城池攻打!AN1383</f>
        <v>251225618.72759914</v>
      </c>
      <c r="AE1383" s="13">
        <f>[2]国家城池攻打!AO1383</f>
        <v>47895863.244847894</v>
      </c>
      <c r="AF1383" s="13">
        <f>[2]国家城池攻打!AP1383</f>
        <v>14210634.743133178</v>
      </c>
      <c r="AG1383" s="13">
        <f>[2]国家城池攻打!AQ1383</f>
        <v>6257843122.2516928</v>
      </c>
    </row>
    <row r="1384" spans="27:33" x14ac:dyDescent="0.2">
      <c r="AA1384" s="54">
        <v>1381</v>
      </c>
      <c r="AB1384" s="13">
        <f>[2]国家城池攻打!AL1384</f>
        <v>2956987781.9330039</v>
      </c>
      <c r="AC1384" s="13">
        <f>[2]国家城池攻打!AM1384</f>
        <v>2987523223.6031084</v>
      </c>
      <c r="AD1384" s="13">
        <f>[2]国家城池攻打!AN1384</f>
        <v>251225618.72759914</v>
      </c>
      <c r="AE1384" s="13">
        <f>[2]国家城池攻打!AO1384</f>
        <v>47895863.244847894</v>
      </c>
      <c r="AF1384" s="13">
        <f>[2]国家城池攻打!AP1384</f>
        <v>14210634.743133178</v>
      </c>
      <c r="AG1384" s="13">
        <f>[2]国家城池攻打!AQ1384</f>
        <v>6257843122.2516928</v>
      </c>
    </row>
    <row r="1385" spans="27:33" x14ac:dyDescent="0.2">
      <c r="AA1385" s="54">
        <v>1382</v>
      </c>
      <c r="AB1385" s="13">
        <f>[2]国家城池攻打!AL1385</f>
        <v>2956987781.9330039</v>
      </c>
      <c r="AC1385" s="13">
        <f>[2]国家城池攻打!AM1385</f>
        <v>2987523223.6031084</v>
      </c>
      <c r="AD1385" s="13">
        <f>[2]国家城池攻打!AN1385</f>
        <v>251225618.72759914</v>
      </c>
      <c r="AE1385" s="13">
        <f>[2]国家城池攻打!AO1385</f>
        <v>47895863.244847894</v>
      </c>
      <c r="AF1385" s="13">
        <f>[2]国家城池攻打!AP1385</f>
        <v>14210634.743133178</v>
      </c>
      <c r="AG1385" s="13">
        <f>[2]国家城池攻打!AQ1385</f>
        <v>6257843122.2516928</v>
      </c>
    </row>
    <row r="1386" spans="27:33" x14ac:dyDescent="0.2">
      <c r="AA1386" s="54">
        <v>1383</v>
      </c>
      <c r="AB1386" s="13">
        <f>[2]国家城池攻打!AL1386</f>
        <v>2956987781.9330039</v>
      </c>
      <c r="AC1386" s="13">
        <f>[2]国家城池攻打!AM1386</f>
        <v>2987523223.6031084</v>
      </c>
      <c r="AD1386" s="13">
        <f>[2]国家城池攻打!AN1386</f>
        <v>251225618.72759914</v>
      </c>
      <c r="AE1386" s="13">
        <f>[2]国家城池攻打!AO1386</f>
        <v>47895863.244847894</v>
      </c>
      <c r="AF1386" s="13">
        <f>[2]国家城池攻打!AP1386</f>
        <v>14210634.743133178</v>
      </c>
      <c r="AG1386" s="13">
        <f>[2]国家城池攻打!AQ1386</f>
        <v>6257843122.2516928</v>
      </c>
    </row>
    <row r="1387" spans="27:33" x14ac:dyDescent="0.2">
      <c r="AA1387" s="54">
        <v>1384</v>
      </c>
      <c r="AB1387" s="13">
        <f>[2]国家城池攻打!AL1387</f>
        <v>2956987781.9330039</v>
      </c>
      <c r="AC1387" s="13">
        <f>[2]国家城池攻打!AM1387</f>
        <v>2987523223.6031084</v>
      </c>
      <c r="AD1387" s="13">
        <f>[2]国家城池攻打!AN1387</f>
        <v>251225618.72759914</v>
      </c>
      <c r="AE1387" s="13">
        <f>[2]国家城池攻打!AO1387</f>
        <v>47895863.244847894</v>
      </c>
      <c r="AF1387" s="13">
        <f>[2]国家城池攻打!AP1387</f>
        <v>14210634.743133178</v>
      </c>
      <c r="AG1387" s="13">
        <f>[2]国家城池攻打!AQ1387</f>
        <v>6257843122.2516928</v>
      </c>
    </row>
    <row r="1388" spans="27:33" x14ac:dyDescent="0.2">
      <c r="AA1388" s="54">
        <v>1385</v>
      </c>
      <c r="AB1388" s="13">
        <f>[2]国家城池攻打!AL1388</f>
        <v>2956987781.9330039</v>
      </c>
      <c r="AC1388" s="13">
        <f>[2]国家城池攻打!AM1388</f>
        <v>2987523223.6031084</v>
      </c>
      <c r="AD1388" s="13">
        <f>[2]国家城池攻打!AN1388</f>
        <v>251225618.72759914</v>
      </c>
      <c r="AE1388" s="13">
        <f>[2]国家城池攻打!AO1388</f>
        <v>47895863.244847894</v>
      </c>
      <c r="AF1388" s="13">
        <f>[2]国家城池攻打!AP1388</f>
        <v>14210634.743133178</v>
      </c>
      <c r="AG1388" s="13">
        <f>[2]国家城池攻打!AQ1388</f>
        <v>6257843122.2516928</v>
      </c>
    </row>
    <row r="1389" spans="27:33" x14ac:dyDescent="0.2">
      <c r="AA1389" s="54">
        <v>1386</v>
      </c>
      <c r="AB1389" s="13">
        <f>[2]国家城池攻打!AL1389</f>
        <v>2956987781.9330039</v>
      </c>
      <c r="AC1389" s="13">
        <f>[2]国家城池攻打!AM1389</f>
        <v>2987523223.6031084</v>
      </c>
      <c r="AD1389" s="13">
        <f>[2]国家城池攻打!AN1389</f>
        <v>251225618.72759914</v>
      </c>
      <c r="AE1389" s="13">
        <f>[2]国家城池攻打!AO1389</f>
        <v>47895863.244847894</v>
      </c>
      <c r="AF1389" s="13">
        <f>[2]国家城池攻打!AP1389</f>
        <v>14210634.743133178</v>
      </c>
      <c r="AG1389" s="13">
        <f>[2]国家城池攻打!AQ1389</f>
        <v>6257843122.2516928</v>
      </c>
    </row>
    <row r="1390" spans="27:33" x14ac:dyDescent="0.2">
      <c r="AA1390" s="54">
        <v>1387</v>
      </c>
      <c r="AB1390" s="13">
        <f>[2]国家城池攻打!AL1390</f>
        <v>2956987781.9330039</v>
      </c>
      <c r="AC1390" s="13">
        <f>[2]国家城池攻打!AM1390</f>
        <v>2987523223.6031084</v>
      </c>
      <c r="AD1390" s="13">
        <f>[2]国家城池攻打!AN1390</f>
        <v>251225618.72759914</v>
      </c>
      <c r="AE1390" s="13">
        <f>[2]国家城池攻打!AO1390</f>
        <v>47895863.244847894</v>
      </c>
      <c r="AF1390" s="13">
        <f>[2]国家城池攻打!AP1390</f>
        <v>14210634.743133178</v>
      </c>
      <c r="AG1390" s="13">
        <f>[2]国家城池攻打!AQ1390</f>
        <v>6257843122.2516928</v>
      </c>
    </row>
    <row r="1391" spans="27:33" x14ac:dyDescent="0.2">
      <c r="AA1391" s="54">
        <v>1388</v>
      </c>
      <c r="AB1391" s="13">
        <f>[2]国家城池攻打!AL1391</f>
        <v>2956987781.9330039</v>
      </c>
      <c r="AC1391" s="13">
        <f>[2]国家城池攻打!AM1391</f>
        <v>2987523223.6031084</v>
      </c>
      <c r="AD1391" s="13">
        <f>[2]国家城池攻打!AN1391</f>
        <v>251225618.72759914</v>
      </c>
      <c r="AE1391" s="13">
        <f>[2]国家城池攻打!AO1391</f>
        <v>47895863.244847894</v>
      </c>
      <c r="AF1391" s="13">
        <f>[2]国家城池攻打!AP1391</f>
        <v>14210634.743133178</v>
      </c>
      <c r="AG1391" s="13">
        <f>[2]国家城池攻打!AQ1391</f>
        <v>6257843122.2516928</v>
      </c>
    </row>
    <row r="1392" spans="27:33" x14ac:dyDescent="0.2">
      <c r="AA1392" s="54">
        <v>1389</v>
      </c>
      <c r="AB1392" s="13">
        <f>[2]国家城池攻打!AL1392</f>
        <v>2956987781.9330039</v>
      </c>
      <c r="AC1392" s="13">
        <f>[2]国家城池攻打!AM1392</f>
        <v>2987523223.6031084</v>
      </c>
      <c r="AD1392" s="13">
        <f>[2]国家城池攻打!AN1392</f>
        <v>251225618.72759914</v>
      </c>
      <c r="AE1392" s="13">
        <f>[2]国家城池攻打!AO1392</f>
        <v>47895863.244847894</v>
      </c>
      <c r="AF1392" s="13">
        <f>[2]国家城池攻打!AP1392</f>
        <v>14210634.743133178</v>
      </c>
      <c r="AG1392" s="13">
        <f>[2]国家城池攻打!AQ1392</f>
        <v>6257843122.2516928</v>
      </c>
    </row>
    <row r="1393" spans="27:33" x14ac:dyDescent="0.2">
      <c r="AA1393" s="54">
        <v>1390</v>
      </c>
      <c r="AB1393" s="13">
        <f>[2]国家城池攻打!AL1393</f>
        <v>2956987781.9330039</v>
      </c>
      <c r="AC1393" s="13">
        <f>[2]国家城池攻打!AM1393</f>
        <v>2987523223.6031084</v>
      </c>
      <c r="AD1393" s="13">
        <f>[2]国家城池攻打!AN1393</f>
        <v>251225618.72759914</v>
      </c>
      <c r="AE1393" s="13">
        <f>[2]国家城池攻打!AO1393</f>
        <v>47895863.244847894</v>
      </c>
      <c r="AF1393" s="13">
        <f>[2]国家城池攻打!AP1393</f>
        <v>14210634.743133178</v>
      </c>
      <c r="AG1393" s="13">
        <f>[2]国家城池攻打!AQ1393</f>
        <v>6257843122.2516928</v>
      </c>
    </row>
    <row r="1394" spans="27:33" x14ac:dyDescent="0.2">
      <c r="AA1394" s="54">
        <v>1391</v>
      </c>
      <c r="AB1394" s="13">
        <f>[2]国家城池攻打!AL1394</f>
        <v>2956987781.9330039</v>
      </c>
      <c r="AC1394" s="13">
        <f>[2]国家城池攻打!AM1394</f>
        <v>2987523223.6031084</v>
      </c>
      <c r="AD1394" s="13">
        <f>[2]国家城池攻打!AN1394</f>
        <v>251225618.72759914</v>
      </c>
      <c r="AE1394" s="13">
        <f>[2]国家城池攻打!AO1394</f>
        <v>47895863.244847894</v>
      </c>
      <c r="AF1394" s="13">
        <f>[2]国家城池攻打!AP1394</f>
        <v>14210634.743133178</v>
      </c>
      <c r="AG1394" s="13">
        <f>[2]国家城池攻打!AQ1394</f>
        <v>6257843122.2516928</v>
      </c>
    </row>
    <row r="1395" spans="27:33" x14ac:dyDescent="0.2">
      <c r="AA1395" s="54">
        <v>1392</v>
      </c>
      <c r="AB1395" s="13">
        <f>[2]国家城池攻打!AL1395</f>
        <v>2956987781.9330039</v>
      </c>
      <c r="AC1395" s="13">
        <f>[2]国家城池攻打!AM1395</f>
        <v>2987523223.6031084</v>
      </c>
      <c r="AD1395" s="13">
        <f>[2]国家城池攻打!AN1395</f>
        <v>251225618.72759914</v>
      </c>
      <c r="AE1395" s="13">
        <f>[2]国家城池攻打!AO1395</f>
        <v>47895863.244847894</v>
      </c>
      <c r="AF1395" s="13">
        <f>[2]国家城池攻打!AP1395</f>
        <v>14210634.743133178</v>
      </c>
      <c r="AG1395" s="13">
        <f>[2]国家城池攻打!AQ1395</f>
        <v>6257843122.2516928</v>
      </c>
    </row>
    <row r="1396" spans="27:33" x14ac:dyDescent="0.2">
      <c r="AA1396" s="54">
        <v>1393</v>
      </c>
      <c r="AB1396" s="13">
        <f>[2]国家城池攻打!AL1396</f>
        <v>2956987781.9330039</v>
      </c>
      <c r="AC1396" s="13">
        <f>[2]国家城池攻打!AM1396</f>
        <v>2987523223.6031084</v>
      </c>
      <c r="AD1396" s="13">
        <f>[2]国家城池攻打!AN1396</f>
        <v>251225618.72759914</v>
      </c>
      <c r="AE1396" s="13">
        <f>[2]国家城池攻打!AO1396</f>
        <v>47895863.244847894</v>
      </c>
      <c r="AF1396" s="13">
        <f>[2]国家城池攻打!AP1396</f>
        <v>14210634.743133178</v>
      </c>
      <c r="AG1396" s="13">
        <f>[2]国家城池攻打!AQ1396</f>
        <v>6257843122.2516928</v>
      </c>
    </row>
    <row r="1397" spans="27:33" x14ac:dyDescent="0.2">
      <c r="AA1397" s="54">
        <v>1394</v>
      </c>
      <c r="AB1397" s="13">
        <f>[2]国家城池攻打!AL1397</f>
        <v>2956987781.9330039</v>
      </c>
      <c r="AC1397" s="13">
        <f>[2]国家城池攻打!AM1397</f>
        <v>2987523223.6031084</v>
      </c>
      <c r="AD1397" s="13">
        <f>[2]国家城池攻打!AN1397</f>
        <v>251225618.72759914</v>
      </c>
      <c r="AE1397" s="13">
        <f>[2]国家城池攻打!AO1397</f>
        <v>47895863.244847894</v>
      </c>
      <c r="AF1397" s="13">
        <f>[2]国家城池攻打!AP1397</f>
        <v>14210634.743133178</v>
      </c>
      <c r="AG1397" s="13">
        <f>[2]国家城池攻打!AQ1397</f>
        <v>6257843122.2516928</v>
      </c>
    </row>
    <row r="1398" spans="27:33" x14ac:dyDescent="0.2">
      <c r="AA1398" s="54">
        <v>1395</v>
      </c>
      <c r="AB1398" s="13">
        <f>[2]国家城池攻打!AL1398</f>
        <v>2956987781.9330039</v>
      </c>
      <c r="AC1398" s="13">
        <f>[2]国家城池攻打!AM1398</f>
        <v>2987523223.6031084</v>
      </c>
      <c r="AD1398" s="13">
        <f>[2]国家城池攻打!AN1398</f>
        <v>251225618.72759914</v>
      </c>
      <c r="AE1398" s="13">
        <f>[2]国家城池攻打!AO1398</f>
        <v>47895863.244847894</v>
      </c>
      <c r="AF1398" s="13">
        <f>[2]国家城池攻打!AP1398</f>
        <v>14210634.743133178</v>
      </c>
      <c r="AG1398" s="13">
        <f>[2]国家城池攻打!AQ1398</f>
        <v>6257843122.2516928</v>
      </c>
    </row>
    <row r="1399" spans="27:33" x14ac:dyDescent="0.2">
      <c r="AA1399" s="54">
        <v>1396</v>
      </c>
      <c r="AB1399" s="13">
        <f>[2]国家城池攻打!AL1399</f>
        <v>2956987781.9330039</v>
      </c>
      <c r="AC1399" s="13">
        <f>[2]国家城池攻打!AM1399</f>
        <v>2987523223.6031084</v>
      </c>
      <c r="AD1399" s="13">
        <f>[2]国家城池攻打!AN1399</f>
        <v>251225618.72759914</v>
      </c>
      <c r="AE1399" s="13">
        <f>[2]国家城池攻打!AO1399</f>
        <v>47895863.244847894</v>
      </c>
      <c r="AF1399" s="13">
        <f>[2]国家城池攻打!AP1399</f>
        <v>14210634.743133178</v>
      </c>
      <c r="AG1399" s="13">
        <f>[2]国家城池攻打!AQ1399</f>
        <v>6257843122.2516928</v>
      </c>
    </row>
    <row r="1400" spans="27:33" x14ac:dyDescent="0.2">
      <c r="AA1400" s="54">
        <v>1397</v>
      </c>
      <c r="AB1400" s="13">
        <f>[2]国家城池攻打!AL1400</f>
        <v>2956987781.9330039</v>
      </c>
      <c r="AC1400" s="13">
        <f>[2]国家城池攻打!AM1400</f>
        <v>2987523223.6031084</v>
      </c>
      <c r="AD1400" s="13">
        <f>[2]国家城池攻打!AN1400</f>
        <v>251225618.72759914</v>
      </c>
      <c r="AE1400" s="13">
        <f>[2]国家城池攻打!AO1400</f>
        <v>47895863.244847894</v>
      </c>
      <c r="AF1400" s="13">
        <f>[2]国家城池攻打!AP1400</f>
        <v>14210634.743133178</v>
      </c>
      <c r="AG1400" s="13">
        <f>[2]国家城池攻打!AQ1400</f>
        <v>6257843122.2516928</v>
      </c>
    </row>
    <row r="1401" spans="27:33" x14ac:dyDescent="0.2">
      <c r="AA1401" s="54">
        <v>1398</v>
      </c>
      <c r="AB1401" s="13">
        <f>[2]国家城池攻打!AL1401</f>
        <v>2956987781.9330039</v>
      </c>
      <c r="AC1401" s="13">
        <f>[2]国家城池攻打!AM1401</f>
        <v>2987523223.6031084</v>
      </c>
      <c r="AD1401" s="13">
        <f>[2]国家城池攻打!AN1401</f>
        <v>251225618.72759914</v>
      </c>
      <c r="AE1401" s="13">
        <f>[2]国家城池攻打!AO1401</f>
        <v>47895863.244847894</v>
      </c>
      <c r="AF1401" s="13">
        <f>[2]国家城池攻打!AP1401</f>
        <v>14210634.743133178</v>
      </c>
      <c r="AG1401" s="13">
        <f>[2]国家城池攻打!AQ1401</f>
        <v>6257843122.2516928</v>
      </c>
    </row>
    <row r="1402" spans="27:33" x14ac:dyDescent="0.2">
      <c r="AA1402" s="54">
        <v>1399</v>
      </c>
      <c r="AB1402" s="13">
        <f>[2]国家城池攻打!AL1402</f>
        <v>2956987781.9330039</v>
      </c>
      <c r="AC1402" s="13">
        <f>[2]国家城池攻打!AM1402</f>
        <v>2987523223.6031084</v>
      </c>
      <c r="AD1402" s="13">
        <f>[2]国家城池攻打!AN1402</f>
        <v>251225618.72759914</v>
      </c>
      <c r="AE1402" s="13">
        <f>[2]国家城池攻打!AO1402</f>
        <v>47895863.244847894</v>
      </c>
      <c r="AF1402" s="13">
        <f>[2]国家城池攻打!AP1402</f>
        <v>14210634.743133178</v>
      </c>
      <c r="AG1402" s="13">
        <f>[2]国家城池攻打!AQ1402</f>
        <v>6257843122.2516928</v>
      </c>
    </row>
    <row r="1403" spans="27:33" x14ac:dyDescent="0.2">
      <c r="AA1403" s="54">
        <v>1400</v>
      </c>
      <c r="AB1403" s="13">
        <f>[2]国家城池攻打!AL1403</f>
        <v>2956987781.9330039</v>
      </c>
      <c r="AC1403" s="13">
        <f>[2]国家城池攻打!AM1403</f>
        <v>2987523223.6031084</v>
      </c>
      <c r="AD1403" s="13">
        <f>[2]国家城池攻打!AN1403</f>
        <v>251225618.72759914</v>
      </c>
      <c r="AE1403" s="13">
        <f>[2]国家城池攻打!AO1403</f>
        <v>47895863.244847894</v>
      </c>
      <c r="AF1403" s="13">
        <f>[2]国家城池攻打!AP1403</f>
        <v>14210634.743133178</v>
      </c>
      <c r="AG1403" s="13">
        <f>[2]国家城池攻打!AQ1403</f>
        <v>6257843122.2516928</v>
      </c>
    </row>
    <row r="1404" spans="27:33" x14ac:dyDescent="0.2">
      <c r="AA1404" s="54">
        <v>1401</v>
      </c>
      <c r="AB1404" s="13">
        <f>[2]国家城池攻打!AL1404</f>
        <v>2956987781.9330039</v>
      </c>
      <c r="AC1404" s="13">
        <f>[2]国家城池攻打!AM1404</f>
        <v>2987523223.6031084</v>
      </c>
      <c r="AD1404" s="13">
        <f>[2]国家城池攻打!AN1404</f>
        <v>251225618.72759914</v>
      </c>
      <c r="AE1404" s="13">
        <f>[2]国家城池攻打!AO1404</f>
        <v>47895863.244847894</v>
      </c>
      <c r="AF1404" s="13">
        <f>[2]国家城池攻打!AP1404</f>
        <v>14210634.743133178</v>
      </c>
      <c r="AG1404" s="13">
        <f>[2]国家城池攻打!AQ1404</f>
        <v>6257843122.2516928</v>
      </c>
    </row>
    <row r="1405" spans="27:33" x14ac:dyDescent="0.2">
      <c r="AA1405" s="54">
        <v>1402</v>
      </c>
      <c r="AB1405" s="13">
        <f>[2]国家城池攻打!AL1405</f>
        <v>2956987781.9330039</v>
      </c>
      <c r="AC1405" s="13">
        <f>[2]国家城池攻打!AM1405</f>
        <v>2987523223.6031084</v>
      </c>
      <c r="AD1405" s="13">
        <f>[2]国家城池攻打!AN1405</f>
        <v>251225618.72759914</v>
      </c>
      <c r="AE1405" s="13">
        <f>[2]国家城池攻打!AO1405</f>
        <v>47895863.244847894</v>
      </c>
      <c r="AF1405" s="13">
        <f>[2]国家城池攻打!AP1405</f>
        <v>14210634.743133178</v>
      </c>
      <c r="AG1405" s="13">
        <f>[2]国家城池攻打!AQ1405</f>
        <v>6257843122.2516928</v>
      </c>
    </row>
    <row r="1406" spans="27:33" x14ac:dyDescent="0.2">
      <c r="AA1406" s="54">
        <v>1403</v>
      </c>
      <c r="AB1406" s="13">
        <f>[2]国家城池攻打!AL1406</f>
        <v>2956987781.9330039</v>
      </c>
      <c r="AC1406" s="13">
        <f>[2]国家城池攻打!AM1406</f>
        <v>2987523223.6031084</v>
      </c>
      <c r="AD1406" s="13">
        <f>[2]国家城池攻打!AN1406</f>
        <v>251225618.72759914</v>
      </c>
      <c r="AE1406" s="13">
        <f>[2]国家城池攻打!AO1406</f>
        <v>47895863.244847894</v>
      </c>
      <c r="AF1406" s="13">
        <f>[2]国家城池攻打!AP1406</f>
        <v>14210634.743133178</v>
      </c>
      <c r="AG1406" s="13">
        <f>[2]国家城池攻打!AQ1406</f>
        <v>6257843122.2516928</v>
      </c>
    </row>
    <row r="1407" spans="27:33" x14ac:dyDescent="0.2">
      <c r="AA1407" s="54">
        <v>1404</v>
      </c>
      <c r="AB1407" s="13">
        <f>[2]国家城池攻打!AL1407</f>
        <v>2956987781.9330039</v>
      </c>
      <c r="AC1407" s="13">
        <f>[2]国家城池攻打!AM1407</f>
        <v>2987523223.6031084</v>
      </c>
      <c r="AD1407" s="13">
        <f>[2]国家城池攻打!AN1407</f>
        <v>251225618.72759914</v>
      </c>
      <c r="AE1407" s="13">
        <f>[2]国家城池攻打!AO1407</f>
        <v>47895863.244847894</v>
      </c>
      <c r="AF1407" s="13">
        <f>[2]国家城池攻打!AP1407</f>
        <v>14210634.743133178</v>
      </c>
      <c r="AG1407" s="13">
        <f>[2]国家城池攻打!AQ1407</f>
        <v>6257843122.2516928</v>
      </c>
    </row>
    <row r="1408" spans="27:33" x14ac:dyDescent="0.2">
      <c r="AA1408" s="54">
        <v>1405</v>
      </c>
      <c r="AB1408" s="13">
        <f>[2]国家城池攻打!AL1408</f>
        <v>2956987781.9330039</v>
      </c>
      <c r="AC1408" s="13">
        <f>[2]国家城池攻打!AM1408</f>
        <v>2987523223.6031084</v>
      </c>
      <c r="AD1408" s="13">
        <f>[2]国家城池攻打!AN1408</f>
        <v>251225618.72759914</v>
      </c>
      <c r="AE1408" s="13">
        <f>[2]国家城池攻打!AO1408</f>
        <v>47895863.244847894</v>
      </c>
      <c r="AF1408" s="13">
        <f>[2]国家城池攻打!AP1408</f>
        <v>14210634.743133178</v>
      </c>
      <c r="AG1408" s="13">
        <f>[2]国家城池攻打!AQ1408</f>
        <v>6257843122.2516928</v>
      </c>
    </row>
    <row r="1409" spans="27:33" x14ac:dyDescent="0.2">
      <c r="AA1409" s="54">
        <v>1406</v>
      </c>
      <c r="AB1409" s="13">
        <f>[2]国家城池攻打!AL1409</f>
        <v>2956987781.9330039</v>
      </c>
      <c r="AC1409" s="13">
        <f>[2]国家城池攻打!AM1409</f>
        <v>2987523223.6031084</v>
      </c>
      <c r="AD1409" s="13">
        <f>[2]国家城池攻打!AN1409</f>
        <v>251225618.72759914</v>
      </c>
      <c r="AE1409" s="13">
        <f>[2]国家城池攻打!AO1409</f>
        <v>47895863.244847894</v>
      </c>
      <c r="AF1409" s="13">
        <f>[2]国家城池攻打!AP1409</f>
        <v>14210634.743133178</v>
      </c>
      <c r="AG1409" s="13">
        <f>[2]国家城池攻打!AQ1409</f>
        <v>6257843122.2516928</v>
      </c>
    </row>
    <row r="1410" spans="27:33" x14ac:dyDescent="0.2">
      <c r="AA1410" s="54">
        <v>1407</v>
      </c>
      <c r="AB1410" s="13">
        <f>[2]国家城池攻打!AL1410</f>
        <v>2956987781.9330039</v>
      </c>
      <c r="AC1410" s="13">
        <f>[2]国家城池攻打!AM1410</f>
        <v>2987523223.6031084</v>
      </c>
      <c r="AD1410" s="13">
        <f>[2]国家城池攻打!AN1410</f>
        <v>251225618.72759914</v>
      </c>
      <c r="AE1410" s="13">
        <f>[2]国家城池攻打!AO1410</f>
        <v>47895863.244847894</v>
      </c>
      <c r="AF1410" s="13">
        <f>[2]国家城池攻打!AP1410</f>
        <v>14210634.743133178</v>
      </c>
      <c r="AG1410" s="13">
        <f>[2]国家城池攻打!AQ1410</f>
        <v>6257843122.2516928</v>
      </c>
    </row>
    <row r="1411" spans="27:33" x14ac:dyDescent="0.2">
      <c r="AA1411" s="54">
        <v>1408</v>
      </c>
      <c r="AB1411" s="13">
        <f>[2]国家城池攻打!AL1411</f>
        <v>2956987781.9330039</v>
      </c>
      <c r="AC1411" s="13">
        <f>[2]国家城池攻打!AM1411</f>
        <v>2987523223.6031084</v>
      </c>
      <c r="AD1411" s="13">
        <f>[2]国家城池攻打!AN1411</f>
        <v>251225618.72759914</v>
      </c>
      <c r="AE1411" s="13">
        <f>[2]国家城池攻打!AO1411</f>
        <v>47895863.244847894</v>
      </c>
      <c r="AF1411" s="13">
        <f>[2]国家城池攻打!AP1411</f>
        <v>14210634.743133178</v>
      </c>
      <c r="AG1411" s="13">
        <f>[2]国家城池攻打!AQ1411</f>
        <v>6257843122.2516928</v>
      </c>
    </row>
    <row r="1412" spans="27:33" x14ac:dyDescent="0.2">
      <c r="AA1412" s="54">
        <v>1409</v>
      </c>
      <c r="AB1412" s="13">
        <f>[2]国家城池攻打!AL1412</f>
        <v>2956987781.9330039</v>
      </c>
      <c r="AC1412" s="13">
        <f>[2]国家城池攻打!AM1412</f>
        <v>2987523223.6031084</v>
      </c>
      <c r="AD1412" s="13">
        <f>[2]国家城池攻打!AN1412</f>
        <v>251225618.72759914</v>
      </c>
      <c r="AE1412" s="13">
        <f>[2]国家城池攻打!AO1412</f>
        <v>47895863.244847894</v>
      </c>
      <c r="AF1412" s="13">
        <f>[2]国家城池攻打!AP1412</f>
        <v>14210634.743133178</v>
      </c>
      <c r="AG1412" s="13">
        <f>[2]国家城池攻打!AQ1412</f>
        <v>6257843122.2516928</v>
      </c>
    </row>
    <row r="1413" spans="27:33" x14ac:dyDescent="0.2">
      <c r="AA1413" s="54">
        <v>1410</v>
      </c>
      <c r="AB1413" s="13">
        <f>[2]国家城池攻打!AL1413</f>
        <v>2956987781.9330039</v>
      </c>
      <c r="AC1413" s="13">
        <f>[2]国家城池攻打!AM1413</f>
        <v>2987523223.6031084</v>
      </c>
      <c r="AD1413" s="13">
        <f>[2]国家城池攻打!AN1413</f>
        <v>251225618.72759914</v>
      </c>
      <c r="AE1413" s="13">
        <f>[2]国家城池攻打!AO1413</f>
        <v>47895863.244847894</v>
      </c>
      <c r="AF1413" s="13">
        <f>[2]国家城池攻打!AP1413</f>
        <v>14210634.743133178</v>
      </c>
      <c r="AG1413" s="13">
        <f>[2]国家城池攻打!AQ1413</f>
        <v>6257843122.2516928</v>
      </c>
    </row>
    <row r="1414" spans="27:33" x14ac:dyDescent="0.2">
      <c r="AA1414" s="54">
        <v>1411</v>
      </c>
      <c r="AB1414" s="13">
        <f>[2]国家城池攻打!AL1414</f>
        <v>2956987781.9330039</v>
      </c>
      <c r="AC1414" s="13">
        <f>[2]国家城池攻打!AM1414</f>
        <v>2987523223.6031084</v>
      </c>
      <c r="AD1414" s="13">
        <f>[2]国家城池攻打!AN1414</f>
        <v>251225618.72759914</v>
      </c>
      <c r="AE1414" s="13">
        <f>[2]国家城池攻打!AO1414</f>
        <v>47895863.244847894</v>
      </c>
      <c r="AF1414" s="13">
        <f>[2]国家城池攻打!AP1414</f>
        <v>14210634.743133178</v>
      </c>
      <c r="AG1414" s="13">
        <f>[2]国家城池攻打!AQ1414</f>
        <v>6257843122.2516928</v>
      </c>
    </row>
    <row r="1415" spans="27:33" x14ac:dyDescent="0.2">
      <c r="AA1415" s="54">
        <v>1412</v>
      </c>
      <c r="AB1415" s="13">
        <f>[2]国家城池攻打!AL1415</f>
        <v>2956987781.9330039</v>
      </c>
      <c r="AC1415" s="13">
        <f>[2]国家城池攻打!AM1415</f>
        <v>2987523223.6031084</v>
      </c>
      <c r="AD1415" s="13">
        <f>[2]国家城池攻打!AN1415</f>
        <v>251225618.72759914</v>
      </c>
      <c r="AE1415" s="13">
        <f>[2]国家城池攻打!AO1415</f>
        <v>47895863.244847894</v>
      </c>
      <c r="AF1415" s="13">
        <f>[2]国家城池攻打!AP1415</f>
        <v>14210634.743133178</v>
      </c>
      <c r="AG1415" s="13">
        <f>[2]国家城池攻打!AQ1415</f>
        <v>6257843122.2516928</v>
      </c>
    </row>
    <row r="1416" spans="27:33" x14ac:dyDescent="0.2">
      <c r="AA1416" s="54">
        <v>1413</v>
      </c>
      <c r="AB1416" s="13">
        <f>[2]国家城池攻打!AL1416</f>
        <v>2956987781.9330039</v>
      </c>
      <c r="AC1416" s="13">
        <f>[2]国家城池攻打!AM1416</f>
        <v>2987523223.6031084</v>
      </c>
      <c r="AD1416" s="13">
        <f>[2]国家城池攻打!AN1416</f>
        <v>251225618.72759914</v>
      </c>
      <c r="AE1416" s="13">
        <f>[2]国家城池攻打!AO1416</f>
        <v>47895863.244847894</v>
      </c>
      <c r="AF1416" s="13">
        <f>[2]国家城池攻打!AP1416</f>
        <v>14210634.743133178</v>
      </c>
      <c r="AG1416" s="13">
        <f>[2]国家城池攻打!AQ1416</f>
        <v>6257843122.2516928</v>
      </c>
    </row>
    <row r="1417" spans="27:33" x14ac:dyDescent="0.2">
      <c r="AA1417" s="54">
        <v>1414</v>
      </c>
      <c r="AB1417" s="13">
        <f>[2]国家城池攻打!AL1417</f>
        <v>2956987781.9330039</v>
      </c>
      <c r="AC1417" s="13">
        <f>[2]国家城池攻打!AM1417</f>
        <v>2987523223.6031084</v>
      </c>
      <c r="AD1417" s="13">
        <f>[2]国家城池攻打!AN1417</f>
        <v>251225618.72759914</v>
      </c>
      <c r="AE1417" s="13">
        <f>[2]国家城池攻打!AO1417</f>
        <v>47895863.244847894</v>
      </c>
      <c r="AF1417" s="13">
        <f>[2]国家城池攻打!AP1417</f>
        <v>14210634.743133178</v>
      </c>
      <c r="AG1417" s="13">
        <f>[2]国家城池攻打!AQ1417</f>
        <v>6257843122.2516928</v>
      </c>
    </row>
    <row r="1418" spans="27:33" x14ac:dyDescent="0.2">
      <c r="AA1418" s="54">
        <v>1415</v>
      </c>
      <c r="AB1418" s="13">
        <f>[2]国家城池攻打!AL1418</f>
        <v>2956987781.9330039</v>
      </c>
      <c r="AC1418" s="13">
        <f>[2]国家城池攻打!AM1418</f>
        <v>2987523223.6031084</v>
      </c>
      <c r="AD1418" s="13">
        <f>[2]国家城池攻打!AN1418</f>
        <v>251225618.72759914</v>
      </c>
      <c r="AE1418" s="13">
        <f>[2]国家城池攻打!AO1418</f>
        <v>47895863.244847894</v>
      </c>
      <c r="AF1418" s="13">
        <f>[2]国家城池攻打!AP1418</f>
        <v>14210634.743133178</v>
      </c>
      <c r="AG1418" s="13">
        <f>[2]国家城池攻打!AQ1418</f>
        <v>6257843122.2516928</v>
      </c>
    </row>
    <row r="1419" spans="27:33" x14ac:dyDescent="0.2">
      <c r="AA1419" s="54">
        <v>1416</v>
      </c>
      <c r="AB1419" s="13">
        <f>[2]国家城池攻打!AL1419</f>
        <v>2956987781.9330039</v>
      </c>
      <c r="AC1419" s="13">
        <f>[2]国家城池攻打!AM1419</f>
        <v>2987523223.6031084</v>
      </c>
      <c r="AD1419" s="13">
        <f>[2]国家城池攻打!AN1419</f>
        <v>251225618.72759914</v>
      </c>
      <c r="AE1419" s="13">
        <f>[2]国家城池攻打!AO1419</f>
        <v>47895863.244847894</v>
      </c>
      <c r="AF1419" s="13">
        <f>[2]国家城池攻打!AP1419</f>
        <v>14210634.743133178</v>
      </c>
      <c r="AG1419" s="13">
        <f>[2]国家城池攻打!AQ1419</f>
        <v>6257843122.2516928</v>
      </c>
    </row>
    <row r="1420" spans="27:33" x14ac:dyDescent="0.2">
      <c r="AA1420" s="54">
        <v>1417</v>
      </c>
      <c r="AB1420" s="13">
        <f>[2]国家城池攻打!AL1420</f>
        <v>2956987781.9330039</v>
      </c>
      <c r="AC1420" s="13">
        <f>[2]国家城池攻打!AM1420</f>
        <v>2987523223.6031084</v>
      </c>
      <c r="AD1420" s="13">
        <f>[2]国家城池攻打!AN1420</f>
        <v>251225618.72759914</v>
      </c>
      <c r="AE1420" s="13">
        <f>[2]国家城池攻打!AO1420</f>
        <v>47895863.244847894</v>
      </c>
      <c r="AF1420" s="13">
        <f>[2]国家城池攻打!AP1420</f>
        <v>14210634.743133178</v>
      </c>
      <c r="AG1420" s="13">
        <f>[2]国家城池攻打!AQ1420</f>
        <v>6257843122.2516928</v>
      </c>
    </row>
    <row r="1421" spans="27:33" x14ac:dyDescent="0.2">
      <c r="AA1421" s="54">
        <v>1418</v>
      </c>
      <c r="AB1421" s="13">
        <f>[2]国家城池攻打!AL1421</f>
        <v>2956987781.9330039</v>
      </c>
      <c r="AC1421" s="13">
        <f>[2]国家城池攻打!AM1421</f>
        <v>2987523223.6031084</v>
      </c>
      <c r="AD1421" s="13">
        <f>[2]国家城池攻打!AN1421</f>
        <v>251225618.72759914</v>
      </c>
      <c r="AE1421" s="13">
        <f>[2]国家城池攻打!AO1421</f>
        <v>47895863.244847894</v>
      </c>
      <c r="AF1421" s="13">
        <f>[2]国家城池攻打!AP1421</f>
        <v>14210634.743133178</v>
      </c>
      <c r="AG1421" s="13">
        <f>[2]国家城池攻打!AQ1421</f>
        <v>6257843122.2516928</v>
      </c>
    </row>
    <row r="1422" spans="27:33" x14ac:dyDescent="0.2">
      <c r="AA1422" s="54">
        <v>1419</v>
      </c>
      <c r="AB1422" s="13">
        <f>[2]国家城池攻打!AL1422</f>
        <v>2956987781.9330039</v>
      </c>
      <c r="AC1422" s="13">
        <f>[2]国家城池攻打!AM1422</f>
        <v>2987523223.6031084</v>
      </c>
      <c r="AD1422" s="13">
        <f>[2]国家城池攻打!AN1422</f>
        <v>251225618.72759914</v>
      </c>
      <c r="AE1422" s="13">
        <f>[2]国家城池攻打!AO1422</f>
        <v>47895863.244847894</v>
      </c>
      <c r="AF1422" s="13">
        <f>[2]国家城池攻打!AP1422</f>
        <v>14210634.743133178</v>
      </c>
      <c r="AG1422" s="13">
        <f>[2]国家城池攻打!AQ1422</f>
        <v>6257843122.2516928</v>
      </c>
    </row>
    <row r="1423" spans="27:33" x14ac:dyDescent="0.2">
      <c r="AA1423" s="54">
        <v>1420</v>
      </c>
      <c r="AB1423" s="13">
        <f>[2]国家城池攻打!AL1423</f>
        <v>2956987781.9330039</v>
      </c>
      <c r="AC1423" s="13">
        <f>[2]国家城池攻打!AM1423</f>
        <v>2987523223.6031084</v>
      </c>
      <c r="AD1423" s="13">
        <f>[2]国家城池攻打!AN1423</f>
        <v>251225618.72759914</v>
      </c>
      <c r="AE1423" s="13">
        <f>[2]国家城池攻打!AO1423</f>
        <v>47895863.244847894</v>
      </c>
      <c r="AF1423" s="13">
        <f>[2]国家城池攻打!AP1423</f>
        <v>14210634.743133178</v>
      </c>
      <c r="AG1423" s="13">
        <f>[2]国家城池攻打!AQ1423</f>
        <v>6257843122.2516928</v>
      </c>
    </row>
    <row r="1424" spans="27:33" x14ac:dyDescent="0.2">
      <c r="AA1424" s="54">
        <v>1421</v>
      </c>
      <c r="AB1424" s="13">
        <f>[2]国家城池攻打!AL1424</f>
        <v>2956987781.9330039</v>
      </c>
      <c r="AC1424" s="13">
        <f>[2]国家城池攻打!AM1424</f>
        <v>2987523223.6031084</v>
      </c>
      <c r="AD1424" s="13">
        <f>[2]国家城池攻打!AN1424</f>
        <v>251225618.72759914</v>
      </c>
      <c r="AE1424" s="13">
        <f>[2]国家城池攻打!AO1424</f>
        <v>47895863.244847894</v>
      </c>
      <c r="AF1424" s="13">
        <f>[2]国家城池攻打!AP1424</f>
        <v>14210634.743133178</v>
      </c>
      <c r="AG1424" s="13">
        <f>[2]国家城池攻打!AQ1424</f>
        <v>6257843122.2516928</v>
      </c>
    </row>
    <row r="1425" spans="27:33" x14ac:dyDescent="0.2">
      <c r="AA1425" s="54">
        <v>1422</v>
      </c>
      <c r="AB1425" s="13">
        <f>[2]国家城池攻打!AL1425</f>
        <v>2956987781.9330039</v>
      </c>
      <c r="AC1425" s="13">
        <f>[2]国家城池攻打!AM1425</f>
        <v>2987523223.6031084</v>
      </c>
      <c r="AD1425" s="13">
        <f>[2]国家城池攻打!AN1425</f>
        <v>251225618.72759914</v>
      </c>
      <c r="AE1425" s="13">
        <f>[2]国家城池攻打!AO1425</f>
        <v>47895863.244847894</v>
      </c>
      <c r="AF1425" s="13">
        <f>[2]国家城池攻打!AP1425</f>
        <v>14210634.743133178</v>
      </c>
      <c r="AG1425" s="13">
        <f>[2]国家城池攻打!AQ1425</f>
        <v>6257843122.2516928</v>
      </c>
    </row>
    <row r="1426" spans="27:33" x14ac:dyDescent="0.2">
      <c r="AA1426" s="54">
        <v>1423</v>
      </c>
      <c r="AB1426" s="13">
        <f>[2]国家城池攻打!AL1426</f>
        <v>2956987781.9330039</v>
      </c>
      <c r="AC1426" s="13">
        <f>[2]国家城池攻打!AM1426</f>
        <v>2987523223.6031084</v>
      </c>
      <c r="AD1426" s="13">
        <f>[2]国家城池攻打!AN1426</f>
        <v>251225618.72759914</v>
      </c>
      <c r="AE1426" s="13">
        <f>[2]国家城池攻打!AO1426</f>
        <v>47895863.244847894</v>
      </c>
      <c r="AF1426" s="13">
        <f>[2]国家城池攻打!AP1426</f>
        <v>14210634.743133178</v>
      </c>
      <c r="AG1426" s="13">
        <f>[2]国家城池攻打!AQ1426</f>
        <v>6257843122.2516928</v>
      </c>
    </row>
    <row r="1427" spans="27:33" x14ac:dyDescent="0.2">
      <c r="AA1427" s="54">
        <v>1424</v>
      </c>
      <c r="AB1427" s="13">
        <f>[2]国家城池攻打!AL1427</f>
        <v>2956987781.9330039</v>
      </c>
      <c r="AC1427" s="13">
        <f>[2]国家城池攻打!AM1427</f>
        <v>2987523223.6031084</v>
      </c>
      <c r="AD1427" s="13">
        <f>[2]国家城池攻打!AN1427</f>
        <v>251225618.72759914</v>
      </c>
      <c r="AE1427" s="13">
        <f>[2]国家城池攻打!AO1427</f>
        <v>47895863.244847894</v>
      </c>
      <c r="AF1427" s="13">
        <f>[2]国家城池攻打!AP1427</f>
        <v>14210634.743133178</v>
      </c>
      <c r="AG1427" s="13">
        <f>[2]国家城池攻打!AQ1427</f>
        <v>6257843122.2516928</v>
      </c>
    </row>
    <row r="1428" spans="27:33" x14ac:dyDescent="0.2">
      <c r="AA1428" s="54">
        <v>1425</v>
      </c>
      <c r="AB1428" s="13">
        <f>[2]国家城池攻打!AL1428</f>
        <v>2956987781.9330039</v>
      </c>
      <c r="AC1428" s="13">
        <f>[2]国家城池攻打!AM1428</f>
        <v>2987523223.6031084</v>
      </c>
      <c r="AD1428" s="13">
        <f>[2]国家城池攻打!AN1428</f>
        <v>251225618.72759914</v>
      </c>
      <c r="AE1428" s="13">
        <f>[2]国家城池攻打!AO1428</f>
        <v>47895863.244847894</v>
      </c>
      <c r="AF1428" s="13">
        <f>[2]国家城池攻打!AP1428</f>
        <v>14210634.743133178</v>
      </c>
      <c r="AG1428" s="13">
        <f>[2]国家城池攻打!AQ1428</f>
        <v>6257843122.2516928</v>
      </c>
    </row>
    <row r="1429" spans="27:33" x14ac:dyDescent="0.2">
      <c r="AA1429" s="54">
        <v>1426</v>
      </c>
      <c r="AB1429" s="13">
        <f>[2]国家城池攻打!AL1429</f>
        <v>2956987781.9330039</v>
      </c>
      <c r="AC1429" s="13">
        <f>[2]国家城池攻打!AM1429</f>
        <v>2987523223.6031084</v>
      </c>
      <c r="AD1429" s="13">
        <f>[2]国家城池攻打!AN1429</f>
        <v>251225618.72759914</v>
      </c>
      <c r="AE1429" s="13">
        <f>[2]国家城池攻打!AO1429</f>
        <v>47895863.244847894</v>
      </c>
      <c r="AF1429" s="13">
        <f>[2]国家城池攻打!AP1429</f>
        <v>14210634.743133178</v>
      </c>
      <c r="AG1429" s="13">
        <f>[2]国家城池攻打!AQ1429</f>
        <v>6257843122.2516928</v>
      </c>
    </row>
    <row r="1430" spans="27:33" x14ac:dyDescent="0.2">
      <c r="AA1430" s="54">
        <v>1427</v>
      </c>
      <c r="AB1430" s="13">
        <f>[2]国家城池攻打!AL1430</f>
        <v>2956987781.9330039</v>
      </c>
      <c r="AC1430" s="13">
        <f>[2]国家城池攻打!AM1430</f>
        <v>2987523223.6031084</v>
      </c>
      <c r="AD1430" s="13">
        <f>[2]国家城池攻打!AN1430</f>
        <v>251225618.72759914</v>
      </c>
      <c r="AE1430" s="13">
        <f>[2]国家城池攻打!AO1430</f>
        <v>47895863.244847894</v>
      </c>
      <c r="AF1430" s="13">
        <f>[2]国家城池攻打!AP1430</f>
        <v>14210634.743133178</v>
      </c>
      <c r="AG1430" s="13">
        <f>[2]国家城池攻打!AQ1430</f>
        <v>6257843122.2516928</v>
      </c>
    </row>
    <row r="1431" spans="27:33" x14ac:dyDescent="0.2">
      <c r="AA1431" s="54">
        <v>1428</v>
      </c>
      <c r="AB1431" s="13">
        <f>[2]国家城池攻打!AL1431</f>
        <v>2956987781.9330039</v>
      </c>
      <c r="AC1431" s="13">
        <f>[2]国家城池攻打!AM1431</f>
        <v>2987523223.6031084</v>
      </c>
      <c r="AD1431" s="13">
        <f>[2]国家城池攻打!AN1431</f>
        <v>251225618.72759914</v>
      </c>
      <c r="AE1431" s="13">
        <f>[2]国家城池攻打!AO1431</f>
        <v>47895863.244847894</v>
      </c>
      <c r="AF1431" s="13">
        <f>[2]国家城池攻打!AP1431</f>
        <v>14210634.743133178</v>
      </c>
      <c r="AG1431" s="13">
        <f>[2]国家城池攻打!AQ1431</f>
        <v>6257843122.2516928</v>
      </c>
    </row>
    <row r="1432" spans="27:33" x14ac:dyDescent="0.2">
      <c r="AA1432" s="54">
        <v>1429</v>
      </c>
      <c r="AB1432" s="13">
        <f>[2]国家城池攻打!AL1432</f>
        <v>2956987781.9330039</v>
      </c>
      <c r="AC1432" s="13">
        <f>[2]国家城池攻打!AM1432</f>
        <v>2987523223.6031084</v>
      </c>
      <c r="AD1432" s="13">
        <f>[2]国家城池攻打!AN1432</f>
        <v>251225618.72759914</v>
      </c>
      <c r="AE1432" s="13">
        <f>[2]国家城池攻打!AO1432</f>
        <v>47895863.244847894</v>
      </c>
      <c r="AF1432" s="13">
        <f>[2]国家城池攻打!AP1432</f>
        <v>14210634.743133178</v>
      </c>
      <c r="AG1432" s="13">
        <f>[2]国家城池攻打!AQ1432</f>
        <v>6257843122.2516928</v>
      </c>
    </row>
    <row r="1433" spans="27:33" x14ac:dyDescent="0.2">
      <c r="AA1433" s="54">
        <v>1430</v>
      </c>
      <c r="AB1433" s="13">
        <f>[2]国家城池攻打!AL1433</f>
        <v>2956987781.9330039</v>
      </c>
      <c r="AC1433" s="13">
        <f>[2]国家城池攻打!AM1433</f>
        <v>2987523223.6031084</v>
      </c>
      <c r="AD1433" s="13">
        <f>[2]国家城池攻打!AN1433</f>
        <v>251225618.72759914</v>
      </c>
      <c r="AE1433" s="13">
        <f>[2]国家城池攻打!AO1433</f>
        <v>47895863.244847894</v>
      </c>
      <c r="AF1433" s="13">
        <f>[2]国家城池攻打!AP1433</f>
        <v>14210634.743133178</v>
      </c>
      <c r="AG1433" s="13">
        <f>[2]国家城池攻打!AQ1433</f>
        <v>6257843122.2516928</v>
      </c>
    </row>
    <row r="1434" spans="27:33" x14ac:dyDescent="0.2">
      <c r="AA1434" s="54">
        <v>1431</v>
      </c>
      <c r="AB1434" s="13">
        <f>[2]国家城池攻打!AL1434</f>
        <v>2956987781.9330039</v>
      </c>
      <c r="AC1434" s="13">
        <f>[2]国家城池攻打!AM1434</f>
        <v>2987523223.6031084</v>
      </c>
      <c r="AD1434" s="13">
        <f>[2]国家城池攻打!AN1434</f>
        <v>251225618.72759914</v>
      </c>
      <c r="AE1434" s="13">
        <f>[2]国家城池攻打!AO1434</f>
        <v>47895863.244847894</v>
      </c>
      <c r="AF1434" s="13">
        <f>[2]国家城池攻打!AP1434</f>
        <v>14210634.743133178</v>
      </c>
      <c r="AG1434" s="13">
        <f>[2]国家城池攻打!AQ1434</f>
        <v>6257843122.2516928</v>
      </c>
    </row>
    <row r="1435" spans="27:33" x14ac:dyDescent="0.2">
      <c r="AA1435" s="54">
        <v>1432</v>
      </c>
      <c r="AB1435" s="13">
        <f>[2]国家城池攻打!AL1435</f>
        <v>2956987781.9330039</v>
      </c>
      <c r="AC1435" s="13">
        <f>[2]国家城池攻打!AM1435</f>
        <v>2987523223.6031084</v>
      </c>
      <c r="AD1435" s="13">
        <f>[2]国家城池攻打!AN1435</f>
        <v>251225618.72759914</v>
      </c>
      <c r="AE1435" s="13">
        <f>[2]国家城池攻打!AO1435</f>
        <v>47895863.244847894</v>
      </c>
      <c r="AF1435" s="13">
        <f>[2]国家城池攻打!AP1435</f>
        <v>14210634.743133178</v>
      </c>
      <c r="AG1435" s="13">
        <f>[2]国家城池攻打!AQ1435</f>
        <v>6257843122.2516928</v>
      </c>
    </row>
    <row r="1436" spans="27:33" x14ac:dyDescent="0.2">
      <c r="AA1436" s="54">
        <v>1433</v>
      </c>
      <c r="AB1436" s="13">
        <f>[2]国家城池攻打!AL1436</f>
        <v>2956987781.9330039</v>
      </c>
      <c r="AC1436" s="13">
        <f>[2]国家城池攻打!AM1436</f>
        <v>2987523223.6031084</v>
      </c>
      <c r="AD1436" s="13">
        <f>[2]国家城池攻打!AN1436</f>
        <v>251225618.72759914</v>
      </c>
      <c r="AE1436" s="13">
        <f>[2]国家城池攻打!AO1436</f>
        <v>47895863.244847894</v>
      </c>
      <c r="AF1436" s="13">
        <f>[2]国家城池攻打!AP1436</f>
        <v>14210634.743133178</v>
      </c>
      <c r="AG1436" s="13">
        <f>[2]国家城池攻打!AQ1436</f>
        <v>6257843122.2516928</v>
      </c>
    </row>
    <row r="1437" spans="27:33" x14ac:dyDescent="0.2">
      <c r="AA1437" s="54">
        <v>1434</v>
      </c>
      <c r="AB1437" s="13">
        <f>[2]国家城池攻打!AL1437</f>
        <v>2956987781.9330039</v>
      </c>
      <c r="AC1437" s="13">
        <f>[2]国家城池攻打!AM1437</f>
        <v>2987523223.6031084</v>
      </c>
      <c r="AD1437" s="13">
        <f>[2]国家城池攻打!AN1437</f>
        <v>251225618.72759914</v>
      </c>
      <c r="AE1437" s="13">
        <f>[2]国家城池攻打!AO1437</f>
        <v>47895863.244847894</v>
      </c>
      <c r="AF1437" s="13">
        <f>[2]国家城池攻打!AP1437</f>
        <v>14210634.743133178</v>
      </c>
      <c r="AG1437" s="13">
        <f>[2]国家城池攻打!AQ1437</f>
        <v>6257843122.2516928</v>
      </c>
    </row>
    <row r="1438" spans="27:33" x14ac:dyDescent="0.2">
      <c r="AA1438" s="54">
        <v>1435</v>
      </c>
      <c r="AB1438" s="13">
        <f>[2]国家城池攻打!AL1438</f>
        <v>2956987781.9330039</v>
      </c>
      <c r="AC1438" s="13">
        <f>[2]国家城池攻打!AM1438</f>
        <v>2987523223.6031084</v>
      </c>
      <c r="AD1438" s="13">
        <f>[2]国家城池攻打!AN1438</f>
        <v>251225618.72759914</v>
      </c>
      <c r="AE1438" s="13">
        <f>[2]国家城池攻打!AO1438</f>
        <v>47895863.244847894</v>
      </c>
      <c r="AF1438" s="13">
        <f>[2]国家城池攻打!AP1438</f>
        <v>14210634.743133178</v>
      </c>
      <c r="AG1438" s="13">
        <f>[2]国家城池攻打!AQ1438</f>
        <v>6257843122.2516928</v>
      </c>
    </row>
    <row r="1439" spans="27:33" x14ac:dyDescent="0.2">
      <c r="AA1439" s="54">
        <v>1436</v>
      </c>
      <c r="AB1439" s="13">
        <f>[2]国家城池攻打!AL1439</f>
        <v>2956987781.9330039</v>
      </c>
      <c r="AC1439" s="13">
        <f>[2]国家城池攻打!AM1439</f>
        <v>2987523223.6031084</v>
      </c>
      <c r="AD1439" s="13">
        <f>[2]国家城池攻打!AN1439</f>
        <v>251225618.72759914</v>
      </c>
      <c r="AE1439" s="13">
        <f>[2]国家城池攻打!AO1439</f>
        <v>47895863.244847894</v>
      </c>
      <c r="AF1439" s="13">
        <f>[2]国家城池攻打!AP1439</f>
        <v>14210634.743133178</v>
      </c>
      <c r="AG1439" s="13">
        <f>[2]国家城池攻打!AQ1439</f>
        <v>6257843122.2516928</v>
      </c>
    </row>
    <row r="1440" spans="27:33" x14ac:dyDescent="0.2">
      <c r="AA1440" s="54">
        <v>1437</v>
      </c>
      <c r="AB1440" s="13">
        <f>[2]国家城池攻打!AL1440</f>
        <v>2956987781.9330039</v>
      </c>
      <c r="AC1440" s="13">
        <f>[2]国家城池攻打!AM1440</f>
        <v>2987523223.6031084</v>
      </c>
      <c r="AD1440" s="13">
        <f>[2]国家城池攻打!AN1440</f>
        <v>251225618.72759914</v>
      </c>
      <c r="AE1440" s="13">
        <f>[2]国家城池攻打!AO1440</f>
        <v>47895863.244847894</v>
      </c>
      <c r="AF1440" s="13">
        <f>[2]国家城池攻打!AP1440</f>
        <v>14210634.743133178</v>
      </c>
      <c r="AG1440" s="13">
        <f>[2]国家城池攻打!AQ1440</f>
        <v>6257843122.2516928</v>
      </c>
    </row>
    <row r="1441" spans="27:33" x14ac:dyDescent="0.2">
      <c r="AA1441" s="54">
        <v>1438</v>
      </c>
      <c r="AB1441" s="13">
        <f>[2]国家城池攻打!AL1441</f>
        <v>2956987781.9330039</v>
      </c>
      <c r="AC1441" s="13">
        <f>[2]国家城池攻打!AM1441</f>
        <v>2987523223.6031084</v>
      </c>
      <c r="AD1441" s="13">
        <f>[2]国家城池攻打!AN1441</f>
        <v>251225618.72759914</v>
      </c>
      <c r="AE1441" s="13">
        <f>[2]国家城池攻打!AO1441</f>
        <v>47895863.244847894</v>
      </c>
      <c r="AF1441" s="13">
        <f>[2]国家城池攻打!AP1441</f>
        <v>14210634.743133178</v>
      </c>
      <c r="AG1441" s="13">
        <f>[2]国家城池攻打!AQ1441</f>
        <v>6257843122.2516928</v>
      </c>
    </row>
    <row r="1442" spans="27:33" x14ac:dyDescent="0.2">
      <c r="AA1442" s="54">
        <v>1439</v>
      </c>
      <c r="AB1442" s="13">
        <f>[2]国家城池攻打!AL1442</f>
        <v>2956987781.9330039</v>
      </c>
      <c r="AC1442" s="13">
        <f>[2]国家城池攻打!AM1442</f>
        <v>2987523223.6031084</v>
      </c>
      <c r="AD1442" s="13">
        <f>[2]国家城池攻打!AN1442</f>
        <v>251225618.72759914</v>
      </c>
      <c r="AE1442" s="13">
        <f>[2]国家城池攻打!AO1442</f>
        <v>47895863.244847894</v>
      </c>
      <c r="AF1442" s="13">
        <f>[2]国家城池攻打!AP1442</f>
        <v>14210634.743133178</v>
      </c>
      <c r="AG1442" s="13">
        <f>[2]国家城池攻打!AQ1442</f>
        <v>6257843122.2516928</v>
      </c>
    </row>
    <row r="1443" spans="27:33" x14ac:dyDescent="0.2">
      <c r="AA1443" s="54">
        <v>1440</v>
      </c>
      <c r="AB1443" s="13">
        <f>[2]国家城池攻打!AL1443</f>
        <v>2956987781.9330039</v>
      </c>
      <c r="AC1443" s="13">
        <f>[2]国家城池攻打!AM1443</f>
        <v>2987523223.6031084</v>
      </c>
      <c r="AD1443" s="13">
        <f>[2]国家城池攻打!AN1443</f>
        <v>251225618.72759914</v>
      </c>
      <c r="AE1443" s="13">
        <f>[2]国家城池攻打!AO1443</f>
        <v>47895863.244847894</v>
      </c>
      <c r="AF1443" s="13">
        <f>[2]国家城池攻打!AP1443</f>
        <v>14210634.743133178</v>
      </c>
      <c r="AG1443" s="13">
        <f>[2]国家城池攻打!AQ1443</f>
        <v>6257843122.2516928</v>
      </c>
    </row>
    <row r="1444" spans="27:33" x14ac:dyDescent="0.2">
      <c r="AA1444" s="54">
        <v>1441</v>
      </c>
      <c r="AB1444" s="13">
        <f>[2]国家城池攻打!AL1444</f>
        <v>2956987781.9330039</v>
      </c>
      <c r="AC1444" s="13">
        <f>[2]国家城池攻打!AM1444</f>
        <v>2987523223.6031084</v>
      </c>
      <c r="AD1444" s="13">
        <f>[2]国家城池攻打!AN1444</f>
        <v>251225618.72759914</v>
      </c>
      <c r="AE1444" s="13">
        <f>[2]国家城池攻打!AO1444</f>
        <v>47895863.244847894</v>
      </c>
      <c r="AF1444" s="13">
        <f>[2]国家城池攻打!AP1444</f>
        <v>14210634.743133178</v>
      </c>
      <c r="AG1444" s="13">
        <f>[2]国家城池攻打!AQ1444</f>
        <v>6257843122.2516928</v>
      </c>
    </row>
    <row r="1445" spans="27:33" x14ac:dyDescent="0.2">
      <c r="AA1445" s="54">
        <v>1442</v>
      </c>
      <c r="AB1445" s="13">
        <f>[2]国家城池攻打!AL1445</f>
        <v>2956987781.9330039</v>
      </c>
      <c r="AC1445" s="13">
        <f>[2]国家城池攻打!AM1445</f>
        <v>2987523223.6031084</v>
      </c>
      <c r="AD1445" s="13">
        <f>[2]国家城池攻打!AN1445</f>
        <v>251225618.72759914</v>
      </c>
      <c r="AE1445" s="13">
        <f>[2]国家城池攻打!AO1445</f>
        <v>47895863.244847894</v>
      </c>
      <c r="AF1445" s="13">
        <f>[2]国家城池攻打!AP1445</f>
        <v>14210634.743133178</v>
      </c>
      <c r="AG1445" s="13">
        <f>[2]国家城池攻打!AQ1445</f>
        <v>6257843122.2516928</v>
      </c>
    </row>
    <row r="1446" spans="27:33" x14ac:dyDescent="0.2">
      <c r="AA1446" s="54">
        <v>1443</v>
      </c>
      <c r="AB1446" s="13">
        <f>[2]国家城池攻打!AL1446</f>
        <v>2956987781.9330039</v>
      </c>
      <c r="AC1446" s="13">
        <f>[2]国家城池攻打!AM1446</f>
        <v>2987523223.6031084</v>
      </c>
      <c r="AD1446" s="13">
        <f>[2]国家城池攻打!AN1446</f>
        <v>251225618.72759914</v>
      </c>
      <c r="AE1446" s="13">
        <f>[2]国家城池攻打!AO1446</f>
        <v>47895863.244847894</v>
      </c>
      <c r="AF1446" s="13">
        <f>[2]国家城池攻打!AP1446</f>
        <v>14210634.743133178</v>
      </c>
      <c r="AG1446" s="13">
        <f>[2]国家城池攻打!AQ1446</f>
        <v>6257843122.2516928</v>
      </c>
    </row>
    <row r="1447" spans="27:33" x14ac:dyDescent="0.2">
      <c r="AA1447" s="54">
        <v>1444</v>
      </c>
      <c r="AB1447" s="13">
        <f>[2]国家城池攻打!AL1447</f>
        <v>2956987781.9330039</v>
      </c>
      <c r="AC1447" s="13">
        <f>[2]国家城池攻打!AM1447</f>
        <v>2987523223.6031084</v>
      </c>
      <c r="AD1447" s="13">
        <f>[2]国家城池攻打!AN1447</f>
        <v>251225618.72759914</v>
      </c>
      <c r="AE1447" s="13">
        <f>[2]国家城池攻打!AO1447</f>
        <v>47895863.244847894</v>
      </c>
      <c r="AF1447" s="13">
        <f>[2]国家城池攻打!AP1447</f>
        <v>14210634.743133178</v>
      </c>
      <c r="AG1447" s="13">
        <f>[2]国家城池攻打!AQ1447</f>
        <v>6257843122.2516928</v>
      </c>
    </row>
    <row r="1448" spans="27:33" x14ac:dyDescent="0.2">
      <c r="AA1448" s="54">
        <v>1445</v>
      </c>
      <c r="AB1448" s="13">
        <f>[2]国家城池攻打!AL1448</f>
        <v>2956987781.9330039</v>
      </c>
      <c r="AC1448" s="13">
        <f>[2]国家城池攻打!AM1448</f>
        <v>2987523223.6031084</v>
      </c>
      <c r="AD1448" s="13">
        <f>[2]国家城池攻打!AN1448</f>
        <v>251225618.72759914</v>
      </c>
      <c r="AE1448" s="13">
        <f>[2]国家城池攻打!AO1448</f>
        <v>47895863.244847894</v>
      </c>
      <c r="AF1448" s="13">
        <f>[2]国家城池攻打!AP1448</f>
        <v>14210634.743133178</v>
      </c>
      <c r="AG1448" s="13">
        <f>[2]国家城池攻打!AQ1448</f>
        <v>6257843122.2516928</v>
      </c>
    </row>
    <row r="1449" spans="27:33" x14ac:dyDescent="0.2">
      <c r="AA1449" s="54">
        <v>1446</v>
      </c>
      <c r="AB1449" s="13">
        <f>[2]国家城池攻打!AL1449</f>
        <v>2956987781.9330039</v>
      </c>
      <c r="AC1449" s="13">
        <f>[2]国家城池攻打!AM1449</f>
        <v>2987523223.6031084</v>
      </c>
      <c r="AD1449" s="13">
        <f>[2]国家城池攻打!AN1449</f>
        <v>251225618.72759914</v>
      </c>
      <c r="AE1449" s="13">
        <f>[2]国家城池攻打!AO1449</f>
        <v>47895863.244847894</v>
      </c>
      <c r="AF1449" s="13">
        <f>[2]国家城池攻打!AP1449</f>
        <v>14210634.743133178</v>
      </c>
      <c r="AG1449" s="13">
        <f>[2]国家城池攻打!AQ1449</f>
        <v>6257843122.2516928</v>
      </c>
    </row>
    <row r="1450" spans="27:33" x14ac:dyDescent="0.2">
      <c r="AA1450" s="54">
        <v>1447</v>
      </c>
      <c r="AB1450" s="13">
        <f>[2]国家城池攻打!AL1450</f>
        <v>2956987781.9330039</v>
      </c>
      <c r="AC1450" s="13">
        <f>[2]国家城池攻打!AM1450</f>
        <v>2987523223.6031084</v>
      </c>
      <c r="AD1450" s="13">
        <f>[2]国家城池攻打!AN1450</f>
        <v>251225618.72759914</v>
      </c>
      <c r="AE1450" s="13">
        <f>[2]国家城池攻打!AO1450</f>
        <v>47895863.244847894</v>
      </c>
      <c r="AF1450" s="13">
        <f>[2]国家城池攻打!AP1450</f>
        <v>14210634.743133178</v>
      </c>
      <c r="AG1450" s="13">
        <f>[2]国家城池攻打!AQ1450</f>
        <v>6257843122.2516928</v>
      </c>
    </row>
    <row r="1451" spans="27:33" x14ac:dyDescent="0.2">
      <c r="AA1451" s="54">
        <v>1448</v>
      </c>
      <c r="AB1451" s="13">
        <f>[2]国家城池攻打!AL1451</f>
        <v>2956987781.9330039</v>
      </c>
      <c r="AC1451" s="13">
        <f>[2]国家城池攻打!AM1451</f>
        <v>2987523223.6031084</v>
      </c>
      <c r="AD1451" s="13">
        <f>[2]国家城池攻打!AN1451</f>
        <v>251225618.72759914</v>
      </c>
      <c r="AE1451" s="13">
        <f>[2]国家城池攻打!AO1451</f>
        <v>47895863.244847894</v>
      </c>
      <c r="AF1451" s="13">
        <f>[2]国家城池攻打!AP1451</f>
        <v>14210634.743133178</v>
      </c>
      <c r="AG1451" s="13">
        <f>[2]国家城池攻打!AQ1451</f>
        <v>6257843122.2516928</v>
      </c>
    </row>
    <row r="1452" spans="27:33" x14ac:dyDescent="0.2">
      <c r="AA1452" s="54">
        <v>1449</v>
      </c>
      <c r="AB1452" s="13">
        <f>[2]国家城池攻打!AL1452</f>
        <v>2956987781.9330039</v>
      </c>
      <c r="AC1452" s="13">
        <f>[2]国家城池攻打!AM1452</f>
        <v>2987523223.6031084</v>
      </c>
      <c r="AD1452" s="13">
        <f>[2]国家城池攻打!AN1452</f>
        <v>251225618.72759914</v>
      </c>
      <c r="AE1452" s="13">
        <f>[2]国家城池攻打!AO1452</f>
        <v>47895863.244847894</v>
      </c>
      <c r="AF1452" s="13">
        <f>[2]国家城池攻打!AP1452</f>
        <v>14210634.743133178</v>
      </c>
      <c r="AG1452" s="13">
        <f>[2]国家城池攻打!AQ1452</f>
        <v>6257843122.2516928</v>
      </c>
    </row>
    <row r="1453" spans="27:33" x14ac:dyDescent="0.2">
      <c r="AA1453" s="54">
        <v>1450</v>
      </c>
      <c r="AB1453" s="13">
        <f>[2]国家城池攻打!AL1453</f>
        <v>2956987781.9330039</v>
      </c>
      <c r="AC1453" s="13">
        <f>[2]国家城池攻打!AM1453</f>
        <v>2987523223.6031084</v>
      </c>
      <c r="AD1453" s="13">
        <f>[2]国家城池攻打!AN1453</f>
        <v>251225618.72759914</v>
      </c>
      <c r="AE1453" s="13">
        <f>[2]国家城池攻打!AO1453</f>
        <v>47895863.244847894</v>
      </c>
      <c r="AF1453" s="13">
        <f>[2]国家城池攻打!AP1453</f>
        <v>14210634.743133178</v>
      </c>
      <c r="AG1453" s="13">
        <f>[2]国家城池攻打!AQ1453</f>
        <v>6257843122.2516928</v>
      </c>
    </row>
    <row r="1454" spans="27:33" x14ac:dyDescent="0.2">
      <c r="AA1454" s="54">
        <v>1451</v>
      </c>
      <c r="AB1454" s="13">
        <f>[2]国家城池攻打!AL1454</f>
        <v>2956987781.9330039</v>
      </c>
      <c r="AC1454" s="13">
        <f>[2]国家城池攻打!AM1454</f>
        <v>2987523223.6031084</v>
      </c>
      <c r="AD1454" s="13">
        <f>[2]国家城池攻打!AN1454</f>
        <v>251225618.72759914</v>
      </c>
      <c r="AE1454" s="13">
        <f>[2]国家城池攻打!AO1454</f>
        <v>47895863.244847894</v>
      </c>
      <c r="AF1454" s="13">
        <f>[2]国家城池攻打!AP1454</f>
        <v>14210634.743133178</v>
      </c>
      <c r="AG1454" s="13">
        <f>[2]国家城池攻打!AQ1454</f>
        <v>6257843122.2516928</v>
      </c>
    </row>
    <row r="1455" spans="27:33" x14ac:dyDescent="0.2">
      <c r="AA1455" s="54">
        <v>1452</v>
      </c>
      <c r="AB1455" s="13">
        <f>[2]国家城池攻打!AL1455</f>
        <v>2956987781.9330039</v>
      </c>
      <c r="AC1455" s="13">
        <f>[2]国家城池攻打!AM1455</f>
        <v>2987523223.6031084</v>
      </c>
      <c r="AD1455" s="13">
        <f>[2]国家城池攻打!AN1455</f>
        <v>251225618.72759914</v>
      </c>
      <c r="AE1455" s="13">
        <f>[2]国家城池攻打!AO1455</f>
        <v>47895863.244847894</v>
      </c>
      <c r="AF1455" s="13">
        <f>[2]国家城池攻打!AP1455</f>
        <v>14210634.743133178</v>
      </c>
      <c r="AG1455" s="13">
        <f>[2]国家城池攻打!AQ1455</f>
        <v>6257843122.2516928</v>
      </c>
    </row>
    <row r="1456" spans="27:33" x14ac:dyDescent="0.2">
      <c r="AA1456" s="54">
        <v>1453</v>
      </c>
      <c r="AB1456" s="13">
        <f>[2]国家城池攻打!AL1456</f>
        <v>2956987781.9330039</v>
      </c>
      <c r="AC1456" s="13">
        <f>[2]国家城池攻打!AM1456</f>
        <v>2987523223.6031084</v>
      </c>
      <c r="AD1456" s="13">
        <f>[2]国家城池攻打!AN1456</f>
        <v>251225618.72759914</v>
      </c>
      <c r="AE1456" s="13">
        <f>[2]国家城池攻打!AO1456</f>
        <v>47895863.244847894</v>
      </c>
      <c r="AF1456" s="13">
        <f>[2]国家城池攻打!AP1456</f>
        <v>14210634.743133178</v>
      </c>
      <c r="AG1456" s="13">
        <f>[2]国家城池攻打!AQ1456</f>
        <v>6257843122.2516928</v>
      </c>
    </row>
    <row r="1457" spans="27:33" x14ac:dyDescent="0.2">
      <c r="AA1457" s="54">
        <v>1454</v>
      </c>
      <c r="AB1457" s="13">
        <f>[2]国家城池攻打!AL1457</f>
        <v>2956987781.9330039</v>
      </c>
      <c r="AC1457" s="13">
        <f>[2]国家城池攻打!AM1457</f>
        <v>2987523223.6031084</v>
      </c>
      <c r="AD1457" s="13">
        <f>[2]国家城池攻打!AN1457</f>
        <v>251225618.72759914</v>
      </c>
      <c r="AE1457" s="13">
        <f>[2]国家城池攻打!AO1457</f>
        <v>47895863.244847894</v>
      </c>
      <c r="AF1457" s="13">
        <f>[2]国家城池攻打!AP1457</f>
        <v>14210634.743133178</v>
      </c>
      <c r="AG1457" s="13">
        <f>[2]国家城池攻打!AQ1457</f>
        <v>6257843122.2516928</v>
      </c>
    </row>
    <row r="1458" spans="27:33" x14ac:dyDescent="0.2">
      <c r="AA1458" s="54">
        <v>1455</v>
      </c>
      <c r="AB1458" s="13">
        <f>[2]国家城池攻打!AL1458</f>
        <v>2956987781.9330039</v>
      </c>
      <c r="AC1458" s="13">
        <f>[2]国家城池攻打!AM1458</f>
        <v>2987523223.6031084</v>
      </c>
      <c r="AD1458" s="13">
        <f>[2]国家城池攻打!AN1458</f>
        <v>251225618.72759914</v>
      </c>
      <c r="AE1458" s="13">
        <f>[2]国家城池攻打!AO1458</f>
        <v>47895863.244847894</v>
      </c>
      <c r="AF1458" s="13">
        <f>[2]国家城池攻打!AP1458</f>
        <v>14210634.743133178</v>
      </c>
      <c r="AG1458" s="13">
        <f>[2]国家城池攻打!AQ1458</f>
        <v>6257843122.2516928</v>
      </c>
    </row>
    <row r="1459" spans="27:33" x14ac:dyDescent="0.2">
      <c r="AA1459" s="54">
        <v>1456</v>
      </c>
      <c r="AB1459" s="13">
        <f>[2]国家城池攻打!AL1459</f>
        <v>2956987781.9330039</v>
      </c>
      <c r="AC1459" s="13">
        <f>[2]国家城池攻打!AM1459</f>
        <v>2987523223.6031084</v>
      </c>
      <c r="AD1459" s="13">
        <f>[2]国家城池攻打!AN1459</f>
        <v>251225618.72759914</v>
      </c>
      <c r="AE1459" s="13">
        <f>[2]国家城池攻打!AO1459</f>
        <v>47895863.244847894</v>
      </c>
      <c r="AF1459" s="13">
        <f>[2]国家城池攻打!AP1459</f>
        <v>14210634.743133178</v>
      </c>
      <c r="AG1459" s="13">
        <f>[2]国家城池攻打!AQ1459</f>
        <v>6257843122.2516928</v>
      </c>
    </row>
    <row r="1460" spans="27:33" x14ac:dyDescent="0.2">
      <c r="AA1460" s="54">
        <v>1457</v>
      </c>
      <c r="AB1460" s="13">
        <f>[2]国家城池攻打!AL1460</f>
        <v>2956987781.9330039</v>
      </c>
      <c r="AC1460" s="13">
        <f>[2]国家城池攻打!AM1460</f>
        <v>2987523223.6031084</v>
      </c>
      <c r="AD1460" s="13">
        <f>[2]国家城池攻打!AN1460</f>
        <v>251225618.72759914</v>
      </c>
      <c r="AE1460" s="13">
        <f>[2]国家城池攻打!AO1460</f>
        <v>47895863.244847894</v>
      </c>
      <c r="AF1460" s="13">
        <f>[2]国家城池攻打!AP1460</f>
        <v>14210634.743133178</v>
      </c>
      <c r="AG1460" s="13">
        <f>[2]国家城池攻打!AQ1460</f>
        <v>6257843122.2516928</v>
      </c>
    </row>
    <row r="1461" spans="27:33" x14ac:dyDescent="0.2">
      <c r="AA1461" s="54">
        <v>1458</v>
      </c>
      <c r="AB1461" s="13">
        <f>[2]国家城池攻打!AL1461</f>
        <v>2956987781.9330039</v>
      </c>
      <c r="AC1461" s="13">
        <f>[2]国家城池攻打!AM1461</f>
        <v>2987523223.6031084</v>
      </c>
      <c r="AD1461" s="13">
        <f>[2]国家城池攻打!AN1461</f>
        <v>251225618.72759914</v>
      </c>
      <c r="AE1461" s="13">
        <f>[2]国家城池攻打!AO1461</f>
        <v>47895863.244847894</v>
      </c>
      <c r="AF1461" s="13">
        <f>[2]国家城池攻打!AP1461</f>
        <v>14210634.743133178</v>
      </c>
      <c r="AG1461" s="13">
        <f>[2]国家城池攻打!AQ1461</f>
        <v>6257843122.2516928</v>
      </c>
    </row>
    <row r="1462" spans="27:33" x14ac:dyDescent="0.2">
      <c r="AA1462" s="54">
        <v>1459</v>
      </c>
      <c r="AB1462" s="13">
        <f>[2]国家城池攻打!AL1462</f>
        <v>2956987781.9330039</v>
      </c>
      <c r="AC1462" s="13">
        <f>[2]国家城池攻打!AM1462</f>
        <v>2987523223.6031084</v>
      </c>
      <c r="AD1462" s="13">
        <f>[2]国家城池攻打!AN1462</f>
        <v>251225618.72759914</v>
      </c>
      <c r="AE1462" s="13">
        <f>[2]国家城池攻打!AO1462</f>
        <v>47895863.244847894</v>
      </c>
      <c r="AF1462" s="13">
        <f>[2]国家城池攻打!AP1462</f>
        <v>14210634.743133178</v>
      </c>
      <c r="AG1462" s="13">
        <f>[2]国家城池攻打!AQ1462</f>
        <v>6257843122.2516928</v>
      </c>
    </row>
    <row r="1463" spans="27:33" x14ac:dyDescent="0.2">
      <c r="AA1463" s="54">
        <v>1460</v>
      </c>
      <c r="AB1463" s="13">
        <f>[2]国家城池攻打!AL1463</f>
        <v>2956987781.9330039</v>
      </c>
      <c r="AC1463" s="13">
        <f>[2]国家城池攻打!AM1463</f>
        <v>2987523223.6031084</v>
      </c>
      <c r="AD1463" s="13">
        <f>[2]国家城池攻打!AN1463</f>
        <v>251225618.72759914</v>
      </c>
      <c r="AE1463" s="13">
        <f>[2]国家城池攻打!AO1463</f>
        <v>47895863.244847894</v>
      </c>
      <c r="AF1463" s="13">
        <f>[2]国家城池攻打!AP1463</f>
        <v>14210634.743133178</v>
      </c>
      <c r="AG1463" s="13">
        <f>[2]国家城池攻打!AQ1463</f>
        <v>6257843122.2516928</v>
      </c>
    </row>
    <row r="1464" spans="27:33" x14ac:dyDescent="0.2">
      <c r="AA1464" s="54">
        <v>1461</v>
      </c>
      <c r="AB1464" s="13">
        <f>[2]国家城池攻打!AL1464</f>
        <v>2956987781.9330039</v>
      </c>
      <c r="AC1464" s="13">
        <f>[2]国家城池攻打!AM1464</f>
        <v>2987523223.6031084</v>
      </c>
      <c r="AD1464" s="13">
        <f>[2]国家城池攻打!AN1464</f>
        <v>251225618.72759914</v>
      </c>
      <c r="AE1464" s="13">
        <f>[2]国家城池攻打!AO1464</f>
        <v>47895863.244847894</v>
      </c>
      <c r="AF1464" s="13">
        <f>[2]国家城池攻打!AP1464</f>
        <v>14210634.743133178</v>
      </c>
      <c r="AG1464" s="13">
        <f>[2]国家城池攻打!AQ1464</f>
        <v>6257843122.2516928</v>
      </c>
    </row>
    <row r="1465" spans="27:33" x14ac:dyDescent="0.2">
      <c r="AA1465" s="54">
        <v>1462</v>
      </c>
      <c r="AB1465" s="13">
        <f>[2]国家城池攻打!AL1465</f>
        <v>2956987781.9330039</v>
      </c>
      <c r="AC1465" s="13">
        <f>[2]国家城池攻打!AM1465</f>
        <v>2987523223.6031084</v>
      </c>
      <c r="AD1465" s="13">
        <f>[2]国家城池攻打!AN1465</f>
        <v>251225618.72759914</v>
      </c>
      <c r="AE1465" s="13">
        <f>[2]国家城池攻打!AO1465</f>
        <v>47895863.244847894</v>
      </c>
      <c r="AF1465" s="13">
        <f>[2]国家城池攻打!AP1465</f>
        <v>14210634.743133178</v>
      </c>
      <c r="AG1465" s="13">
        <f>[2]国家城池攻打!AQ1465</f>
        <v>6257843122.2516928</v>
      </c>
    </row>
    <row r="1466" spans="27:33" x14ac:dyDescent="0.2">
      <c r="AA1466" s="54">
        <v>1463</v>
      </c>
      <c r="AB1466" s="13">
        <f>[2]国家城池攻打!AL1466</f>
        <v>2956987781.9330039</v>
      </c>
      <c r="AC1466" s="13">
        <f>[2]国家城池攻打!AM1466</f>
        <v>2987523223.6031084</v>
      </c>
      <c r="AD1466" s="13">
        <f>[2]国家城池攻打!AN1466</f>
        <v>251225618.72759914</v>
      </c>
      <c r="AE1466" s="13">
        <f>[2]国家城池攻打!AO1466</f>
        <v>47895863.244847894</v>
      </c>
      <c r="AF1466" s="13">
        <f>[2]国家城池攻打!AP1466</f>
        <v>14210634.743133178</v>
      </c>
      <c r="AG1466" s="13">
        <f>[2]国家城池攻打!AQ1466</f>
        <v>6257843122.2516928</v>
      </c>
    </row>
    <row r="1467" spans="27:33" x14ac:dyDescent="0.2">
      <c r="AA1467" s="54">
        <v>1464</v>
      </c>
      <c r="AB1467" s="13">
        <f>[2]国家城池攻打!AL1467</f>
        <v>2956987781.9330039</v>
      </c>
      <c r="AC1467" s="13">
        <f>[2]国家城池攻打!AM1467</f>
        <v>2987523223.6031084</v>
      </c>
      <c r="AD1467" s="13">
        <f>[2]国家城池攻打!AN1467</f>
        <v>251225618.72759914</v>
      </c>
      <c r="AE1467" s="13">
        <f>[2]国家城池攻打!AO1467</f>
        <v>47895863.244847894</v>
      </c>
      <c r="AF1467" s="13">
        <f>[2]国家城池攻打!AP1467</f>
        <v>14210634.743133178</v>
      </c>
      <c r="AG1467" s="13">
        <f>[2]国家城池攻打!AQ1467</f>
        <v>6257843122.2516928</v>
      </c>
    </row>
    <row r="1468" spans="27:33" x14ac:dyDescent="0.2">
      <c r="AA1468" s="54">
        <v>1465</v>
      </c>
      <c r="AB1468" s="13">
        <f>[2]国家城池攻打!AL1468</f>
        <v>2956987781.9330039</v>
      </c>
      <c r="AC1468" s="13">
        <f>[2]国家城池攻打!AM1468</f>
        <v>2987523223.6031084</v>
      </c>
      <c r="AD1468" s="13">
        <f>[2]国家城池攻打!AN1468</f>
        <v>251225618.72759914</v>
      </c>
      <c r="AE1468" s="13">
        <f>[2]国家城池攻打!AO1468</f>
        <v>47895863.244847894</v>
      </c>
      <c r="AF1468" s="13">
        <f>[2]国家城池攻打!AP1468</f>
        <v>14210634.743133178</v>
      </c>
      <c r="AG1468" s="13">
        <f>[2]国家城池攻打!AQ1468</f>
        <v>6257843122.2516928</v>
      </c>
    </row>
    <row r="1469" spans="27:33" x14ac:dyDescent="0.2">
      <c r="AA1469" s="54">
        <v>1466</v>
      </c>
      <c r="AB1469" s="13">
        <f>[2]国家城池攻打!AL1469</f>
        <v>2956987781.9330039</v>
      </c>
      <c r="AC1469" s="13">
        <f>[2]国家城池攻打!AM1469</f>
        <v>2987523223.6031084</v>
      </c>
      <c r="AD1469" s="13">
        <f>[2]国家城池攻打!AN1469</f>
        <v>251225618.72759914</v>
      </c>
      <c r="AE1469" s="13">
        <f>[2]国家城池攻打!AO1469</f>
        <v>47895863.244847894</v>
      </c>
      <c r="AF1469" s="13">
        <f>[2]国家城池攻打!AP1469</f>
        <v>14210634.743133178</v>
      </c>
      <c r="AG1469" s="13">
        <f>[2]国家城池攻打!AQ1469</f>
        <v>6257843122.2516928</v>
      </c>
    </row>
    <row r="1470" spans="27:33" x14ac:dyDescent="0.2">
      <c r="AA1470" s="54">
        <v>1467</v>
      </c>
      <c r="AB1470" s="13">
        <f>[2]国家城池攻打!AL1470</f>
        <v>2956987781.9330039</v>
      </c>
      <c r="AC1470" s="13">
        <f>[2]国家城池攻打!AM1470</f>
        <v>2987523223.6031084</v>
      </c>
      <c r="AD1470" s="13">
        <f>[2]国家城池攻打!AN1470</f>
        <v>251225618.72759914</v>
      </c>
      <c r="AE1470" s="13">
        <f>[2]国家城池攻打!AO1470</f>
        <v>47895863.244847894</v>
      </c>
      <c r="AF1470" s="13">
        <f>[2]国家城池攻打!AP1470</f>
        <v>14210634.743133178</v>
      </c>
      <c r="AG1470" s="13">
        <f>[2]国家城池攻打!AQ1470</f>
        <v>6257843122.2516928</v>
      </c>
    </row>
    <row r="1471" spans="27:33" x14ac:dyDescent="0.2">
      <c r="AA1471" s="54">
        <v>1468</v>
      </c>
      <c r="AB1471" s="13">
        <f>[2]国家城池攻打!AL1471</f>
        <v>2956987781.9330039</v>
      </c>
      <c r="AC1471" s="13">
        <f>[2]国家城池攻打!AM1471</f>
        <v>2987523223.6031084</v>
      </c>
      <c r="AD1471" s="13">
        <f>[2]国家城池攻打!AN1471</f>
        <v>251225618.72759914</v>
      </c>
      <c r="AE1471" s="13">
        <f>[2]国家城池攻打!AO1471</f>
        <v>47895863.244847894</v>
      </c>
      <c r="AF1471" s="13">
        <f>[2]国家城池攻打!AP1471</f>
        <v>14210634.743133178</v>
      </c>
      <c r="AG1471" s="13">
        <f>[2]国家城池攻打!AQ1471</f>
        <v>6257843122.2516928</v>
      </c>
    </row>
    <row r="1472" spans="27:33" x14ac:dyDescent="0.2">
      <c r="AA1472" s="54">
        <v>1469</v>
      </c>
      <c r="AB1472" s="13">
        <f>[2]国家城池攻打!AL1472</f>
        <v>2956987781.9330039</v>
      </c>
      <c r="AC1472" s="13">
        <f>[2]国家城池攻打!AM1472</f>
        <v>2987523223.6031084</v>
      </c>
      <c r="AD1472" s="13">
        <f>[2]国家城池攻打!AN1472</f>
        <v>251225618.72759914</v>
      </c>
      <c r="AE1472" s="13">
        <f>[2]国家城池攻打!AO1472</f>
        <v>47895863.244847894</v>
      </c>
      <c r="AF1472" s="13">
        <f>[2]国家城池攻打!AP1472</f>
        <v>14210634.743133178</v>
      </c>
      <c r="AG1472" s="13">
        <f>[2]国家城池攻打!AQ1472</f>
        <v>6257843122.2516928</v>
      </c>
    </row>
    <row r="1473" spans="27:33" x14ac:dyDescent="0.2">
      <c r="AA1473" s="54">
        <v>1470</v>
      </c>
      <c r="AB1473" s="13">
        <f>[2]国家城池攻打!AL1473</f>
        <v>2956987781.9330039</v>
      </c>
      <c r="AC1473" s="13">
        <f>[2]国家城池攻打!AM1473</f>
        <v>2987523223.6031084</v>
      </c>
      <c r="AD1473" s="13">
        <f>[2]国家城池攻打!AN1473</f>
        <v>251225618.72759914</v>
      </c>
      <c r="AE1473" s="13">
        <f>[2]国家城池攻打!AO1473</f>
        <v>47895863.244847894</v>
      </c>
      <c r="AF1473" s="13">
        <f>[2]国家城池攻打!AP1473</f>
        <v>14210634.743133178</v>
      </c>
      <c r="AG1473" s="13">
        <f>[2]国家城池攻打!AQ1473</f>
        <v>6257843122.2516928</v>
      </c>
    </row>
    <row r="1474" spans="27:33" x14ac:dyDescent="0.2">
      <c r="AA1474" s="54">
        <v>1471</v>
      </c>
      <c r="AB1474" s="13">
        <f>[2]国家城池攻打!AL1474</f>
        <v>2956987781.9330039</v>
      </c>
      <c r="AC1474" s="13">
        <f>[2]国家城池攻打!AM1474</f>
        <v>2987523223.6031084</v>
      </c>
      <c r="AD1474" s="13">
        <f>[2]国家城池攻打!AN1474</f>
        <v>251225618.72759914</v>
      </c>
      <c r="AE1474" s="13">
        <f>[2]国家城池攻打!AO1474</f>
        <v>47895863.244847894</v>
      </c>
      <c r="AF1474" s="13">
        <f>[2]国家城池攻打!AP1474</f>
        <v>14210634.743133178</v>
      </c>
      <c r="AG1474" s="13">
        <f>[2]国家城池攻打!AQ1474</f>
        <v>6257843122.2516928</v>
      </c>
    </row>
    <row r="1475" spans="27:33" x14ac:dyDescent="0.2">
      <c r="AA1475" s="54">
        <v>1472</v>
      </c>
      <c r="AB1475" s="13">
        <f>[2]国家城池攻打!AL1475</f>
        <v>2956987781.9330039</v>
      </c>
      <c r="AC1475" s="13">
        <f>[2]国家城池攻打!AM1475</f>
        <v>2987523223.6031084</v>
      </c>
      <c r="AD1475" s="13">
        <f>[2]国家城池攻打!AN1475</f>
        <v>251225618.72759914</v>
      </c>
      <c r="AE1475" s="13">
        <f>[2]国家城池攻打!AO1475</f>
        <v>47895863.244847894</v>
      </c>
      <c r="AF1475" s="13">
        <f>[2]国家城池攻打!AP1475</f>
        <v>14210634.743133178</v>
      </c>
      <c r="AG1475" s="13">
        <f>[2]国家城池攻打!AQ1475</f>
        <v>6257843122.2516928</v>
      </c>
    </row>
    <row r="1476" spans="27:33" x14ac:dyDescent="0.2">
      <c r="AA1476" s="54">
        <v>1473</v>
      </c>
      <c r="AB1476" s="13">
        <f>[2]国家城池攻打!AL1476</f>
        <v>2956987781.9330039</v>
      </c>
      <c r="AC1476" s="13">
        <f>[2]国家城池攻打!AM1476</f>
        <v>2987523223.6031084</v>
      </c>
      <c r="AD1476" s="13">
        <f>[2]国家城池攻打!AN1476</f>
        <v>251225618.72759914</v>
      </c>
      <c r="AE1476" s="13">
        <f>[2]国家城池攻打!AO1476</f>
        <v>47895863.244847894</v>
      </c>
      <c r="AF1476" s="13">
        <f>[2]国家城池攻打!AP1476</f>
        <v>14210634.743133178</v>
      </c>
      <c r="AG1476" s="13">
        <f>[2]国家城池攻打!AQ1476</f>
        <v>6257843122.2516928</v>
      </c>
    </row>
    <row r="1477" spans="27:33" x14ac:dyDescent="0.2">
      <c r="AA1477" s="54">
        <v>1474</v>
      </c>
      <c r="AB1477" s="13">
        <f>[2]国家城池攻打!AL1477</f>
        <v>2956987781.9330039</v>
      </c>
      <c r="AC1477" s="13">
        <f>[2]国家城池攻打!AM1477</f>
        <v>2987523223.6031084</v>
      </c>
      <c r="AD1477" s="13">
        <f>[2]国家城池攻打!AN1477</f>
        <v>251225618.72759914</v>
      </c>
      <c r="AE1477" s="13">
        <f>[2]国家城池攻打!AO1477</f>
        <v>47895863.244847894</v>
      </c>
      <c r="AF1477" s="13">
        <f>[2]国家城池攻打!AP1477</f>
        <v>14210634.743133178</v>
      </c>
      <c r="AG1477" s="13">
        <f>[2]国家城池攻打!AQ1477</f>
        <v>6257843122.2516928</v>
      </c>
    </row>
    <row r="1478" spans="27:33" x14ac:dyDescent="0.2">
      <c r="AA1478" s="54">
        <v>1475</v>
      </c>
      <c r="AB1478" s="13">
        <f>[2]国家城池攻打!AL1478</f>
        <v>2956987781.9330039</v>
      </c>
      <c r="AC1478" s="13">
        <f>[2]国家城池攻打!AM1478</f>
        <v>2987523223.6031084</v>
      </c>
      <c r="AD1478" s="13">
        <f>[2]国家城池攻打!AN1478</f>
        <v>251225618.72759914</v>
      </c>
      <c r="AE1478" s="13">
        <f>[2]国家城池攻打!AO1478</f>
        <v>47895863.244847894</v>
      </c>
      <c r="AF1478" s="13">
        <f>[2]国家城池攻打!AP1478</f>
        <v>14210634.743133178</v>
      </c>
      <c r="AG1478" s="13">
        <f>[2]国家城池攻打!AQ1478</f>
        <v>6257843122.2516928</v>
      </c>
    </row>
    <row r="1479" spans="27:33" x14ac:dyDescent="0.2">
      <c r="AA1479" s="54">
        <v>1476</v>
      </c>
      <c r="AB1479" s="13">
        <f>[2]国家城池攻打!AL1479</f>
        <v>2956987781.9330039</v>
      </c>
      <c r="AC1479" s="13">
        <f>[2]国家城池攻打!AM1479</f>
        <v>2987523223.6031084</v>
      </c>
      <c r="AD1479" s="13">
        <f>[2]国家城池攻打!AN1479</f>
        <v>251225618.72759914</v>
      </c>
      <c r="AE1479" s="13">
        <f>[2]国家城池攻打!AO1479</f>
        <v>47895863.244847894</v>
      </c>
      <c r="AF1479" s="13">
        <f>[2]国家城池攻打!AP1479</f>
        <v>14210634.743133178</v>
      </c>
      <c r="AG1479" s="13">
        <f>[2]国家城池攻打!AQ1479</f>
        <v>6257843122.2516928</v>
      </c>
    </row>
    <row r="1480" spans="27:33" x14ac:dyDescent="0.2">
      <c r="AA1480" s="54">
        <v>1477</v>
      </c>
      <c r="AB1480" s="13">
        <f>[2]国家城池攻打!AL1480</f>
        <v>2956987781.9330039</v>
      </c>
      <c r="AC1480" s="13">
        <f>[2]国家城池攻打!AM1480</f>
        <v>2987523223.6031084</v>
      </c>
      <c r="AD1480" s="13">
        <f>[2]国家城池攻打!AN1480</f>
        <v>251225618.72759914</v>
      </c>
      <c r="AE1480" s="13">
        <f>[2]国家城池攻打!AO1480</f>
        <v>47895863.244847894</v>
      </c>
      <c r="AF1480" s="13">
        <f>[2]国家城池攻打!AP1480</f>
        <v>14210634.743133178</v>
      </c>
      <c r="AG1480" s="13">
        <f>[2]国家城池攻打!AQ1480</f>
        <v>6257843122.2516928</v>
      </c>
    </row>
    <row r="1481" spans="27:33" x14ac:dyDescent="0.2">
      <c r="AA1481" s="54">
        <v>1478</v>
      </c>
      <c r="AB1481" s="13">
        <f>[2]国家城池攻打!AL1481</f>
        <v>2956987781.9330039</v>
      </c>
      <c r="AC1481" s="13">
        <f>[2]国家城池攻打!AM1481</f>
        <v>2987523223.6031084</v>
      </c>
      <c r="AD1481" s="13">
        <f>[2]国家城池攻打!AN1481</f>
        <v>251225618.72759914</v>
      </c>
      <c r="AE1481" s="13">
        <f>[2]国家城池攻打!AO1481</f>
        <v>47895863.244847894</v>
      </c>
      <c r="AF1481" s="13">
        <f>[2]国家城池攻打!AP1481</f>
        <v>14210634.743133178</v>
      </c>
      <c r="AG1481" s="13">
        <f>[2]国家城池攻打!AQ1481</f>
        <v>6257843122.2516928</v>
      </c>
    </row>
    <row r="1482" spans="27:33" x14ac:dyDescent="0.2">
      <c r="AA1482" s="54">
        <v>1479</v>
      </c>
      <c r="AB1482" s="13">
        <f>[2]国家城池攻打!AL1482</f>
        <v>2956987781.9330039</v>
      </c>
      <c r="AC1482" s="13">
        <f>[2]国家城池攻打!AM1482</f>
        <v>2987523223.6031084</v>
      </c>
      <c r="AD1482" s="13">
        <f>[2]国家城池攻打!AN1482</f>
        <v>251225618.72759914</v>
      </c>
      <c r="AE1482" s="13">
        <f>[2]国家城池攻打!AO1482</f>
        <v>47895863.244847894</v>
      </c>
      <c r="AF1482" s="13">
        <f>[2]国家城池攻打!AP1482</f>
        <v>14210634.743133178</v>
      </c>
      <c r="AG1482" s="13">
        <f>[2]国家城池攻打!AQ1482</f>
        <v>6257843122.2516928</v>
      </c>
    </row>
    <row r="1483" spans="27:33" x14ac:dyDescent="0.2">
      <c r="AA1483" s="54">
        <v>1480</v>
      </c>
      <c r="AB1483" s="13">
        <f>[2]国家城池攻打!AL1483</f>
        <v>2956987781.9330039</v>
      </c>
      <c r="AC1483" s="13">
        <f>[2]国家城池攻打!AM1483</f>
        <v>2987523223.6031084</v>
      </c>
      <c r="AD1483" s="13">
        <f>[2]国家城池攻打!AN1483</f>
        <v>251225618.72759914</v>
      </c>
      <c r="AE1483" s="13">
        <f>[2]国家城池攻打!AO1483</f>
        <v>47895863.244847894</v>
      </c>
      <c r="AF1483" s="13">
        <f>[2]国家城池攻打!AP1483</f>
        <v>14210634.743133178</v>
      </c>
      <c r="AG1483" s="13">
        <f>[2]国家城池攻打!AQ1483</f>
        <v>6257843122.2516928</v>
      </c>
    </row>
    <row r="1484" spans="27:33" x14ac:dyDescent="0.2">
      <c r="AA1484" s="54">
        <v>1481</v>
      </c>
      <c r="AB1484" s="13">
        <f>[2]国家城池攻打!AL1484</f>
        <v>2956987781.9330039</v>
      </c>
      <c r="AC1484" s="13">
        <f>[2]国家城池攻打!AM1484</f>
        <v>2987523223.6031084</v>
      </c>
      <c r="AD1484" s="13">
        <f>[2]国家城池攻打!AN1484</f>
        <v>251225618.72759914</v>
      </c>
      <c r="AE1484" s="13">
        <f>[2]国家城池攻打!AO1484</f>
        <v>47895863.244847894</v>
      </c>
      <c r="AF1484" s="13">
        <f>[2]国家城池攻打!AP1484</f>
        <v>14210634.743133178</v>
      </c>
      <c r="AG1484" s="13">
        <f>[2]国家城池攻打!AQ1484</f>
        <v>6257843122.2516928</v>
      </c>
    </row>
    <row r="1485" spans="27:33" x14ac:dyDescent="0.2">
      <c r="AA1485" s="54">
        <v>1482</v>
      </c>
      <c r="AB1485" s="13">
        <f>[2]国家城池攻打!AL1485</f>
        <v>2956987781.9330039</v>
      </c>
      <c r="AC1485" s="13">
        <f>[2]国家城池攻打!AM1485</f>
        <v>2987523223.6031084</v>
      </c>
      <c r="AD1485" s="13">
        <f>[2]国家城池攻打!AN1485</f>
        <v>251225618.72759914</v>
      </c>
      <c r="AE1485" s="13">
        <f>[2]国家城池攻打!AO1485</f>
        <v>47895863.244847894</v>
      </c>
      <c r="AF1485" s="13">
        <f>[2]国家城池攻打!AP1485</f>
        <v>14210634.743133178</v>
      </c>
      <c r="AG1485" s="13">
        <f>[2]国家城池攻打!AQ1485</f>
        <v>6257843122.2516928</v>
      </c>
    </row>
    <row r="1486" spans="27:33" x14ac:dyDescent="0.2">
      <c r="AA1486" s="54">
        <v>1483</v>
      </c>
      <c r="AB1486" s="13">
        <f>[2]国家城池攻打!AL1486</f>
        <v>2956987781.9330039</v>
      </c>
      <c r="AC1486" s="13">
        <f>[2]国家城池攻打!AM1486</f>
        <v>2987523223.6031084</v>
      </c>
      <c r="AD1486" s="13">
        <f>[2]国家城池攻打!AN1486</f>
        <v>251225618.72759914</v>
      </c>
      <c r="AE1486" s="13">
        <f>[2]国家城池攻打!AO1486</f>
        <v>47895863.244847894</v>
      </c>
      <c r="AF1486" s="13">
        <f>[2]国家城池攻打!AP1486</f>
        <v>14210634.743133178</v>
      </c>
      <c r="AG1486" s="13">
        <f>[2]国家城池攻打!AQ1486</f>
        <v>6257843122.2516928</v>
      </c>
    </row>
    <row r="1487" spans="27:33" x14ac:dyDescent="0.2">
      <c r="AA1487" s="54">
        <v>1484</v>
      </c>
      <c r="AB1487" s="13">
        <f>[2]国家城池攻打!AL1487</f>
        <v>2956987781.9330039</v>
      </c>
      <c r="AC1487" s="13">
        <f>[2]国家城池攻打!AM1487</f>
        <v>2987523223.6031084</v>
      </c>
      <c r="AD1487" s="13">
        <f>[2]国家城池攻打!AN1487</f>
        <v>251225618.72759914</v>
      </c>
      <c r="AE1487" s="13">
        <f>[2]国家城池攻打!AO1487</f>
        <v>47895863.244847894</v>
      </c>
      <c r="AF1487" s="13">
        <f>[2]国家城池攻打!AP1487</f>
        <v>14210634.743133178</v>
      </c>
      <c r="AG1487" s="13">
        <f>[2]国家城池攻打!AQ1487</f>
        <v>6257843122.2516928</v>
      </c>
    </row>
    <row r="1488" spans="27:33" x14ac:dyDescent="0.2">
      <c r="AA1488" s="54">
        <v>1485</v>
      </c>
      <c r="AB1488" s="13">
        <f>[2]国家城池攻打!AL1488</f>
        <v>2956987781.9330039</v>
      </c>
      <c r="AC1488" s="13">
        <f>[2]国家城池攻打!AM1488</f>
        <v>2987523223.6031084</v>
      </c>
      <c r="AD1488" s="13">
        <f>[2]国家城池攻打!AN1488</f>
        <v>251225618.72759914</v>
      </c>
      <c r="AE1488" s="13">
        <f>[2]国家城池攻打!AO1488</f>
        <v>47895863.244847894</v>
      </c>
      <c r="AF1488" s="13">
        <f>[2]国家城池攻打!AP1488</f>
        <v>14210634.743133178</v>
      </c>
      <c r="AG1488" s="13">
        <f>[2]国家城池攻打!AQ1488</f>
        <v>6257843122.2516928</v>
      </c>
    </row>
    <row r="1489" spans="27:33" x14ac:dyDescent="0.2">
      <c r="AA1489" s="54">
        <v>1486</v>
      </c>
      <c r="AB1489" s="13">
        <f>[2]国家城池攻打!AL1489</f>
        <v>2956987781.9330039</v>
      </c>
      <c r="AC1489" s="13">
        <f>[2]国家城池攻打!AM1489</f>
        <v>2987523223.6031084</v>
      </c>
      <c r="AD1489" s="13">
        <f>[2]国家城池攻打!AN1489</f>
        <v>251225618.72759914</v>
      </c>
      <c r="AE1489" s="13">
        <f>[2]国家城池攻打!AO1489</f>
        <v>47895863.244847894</v>
      </c>
      <c r="AF1489" s="13">
        <f>[2]国家城池攻打!AP1489</f>
        <v>14210634.743133178</v>
      </c>
      <c r="AG1489" s="13">
        <f>[2]国家城池攻打!AQ1489</f>
        <v>6257843122.2516928</v>
      </c>
    </row>
    <row r="1490" spans="27:33" x14ac:dyDescent="0.2">
      <c r="AA1490" s="54">
        <v>1487</v>
      </c>
      <c r="AB1490" s="13">
        <f>[2]国家城池攻打!AL1490</f>
        <v>2956987781.9330039</v>
      </c>
      <c r="AC1490" s="13">
        <f>[2]国家城池攻打!AM1490</f>
        <v>2987523223.6031084</v>
      </c>
      <c r="AD1490" s="13">
        <f>[2]国家城池攻打!AN1490</f>
        <v>251225618.72759914</v>
      </c>
      <c r="AE1490" s="13">
        <f>[2]国家城池攻打!AO1490</f>
        <v>47895863.244847894</v>
      </c>
      <c r="AF1490" s="13">
        <f>[2]国家城池攻打!AP1490</f>
        <v>14210634.743133178</v>
      </c>
      <c r="AG1490" s="13">
        <f>[2]国家城池攻打!AQ1490</f>
        <v>6257843122.2516928</v>
      </c>
    </row>
    <row r="1491" spans="27:33" x14ac:dyDescent="0.2">
      <c r="AA1491" s="54">
        <v>1488</v>
      </c>
      <c r="AB1491" s="13">
        <f>[2]国家城池攻打!AL1491</f>
        <v>2956987781.9330039</v>
      </c>
      <c r="AC1491" s="13">
        <f>[2]国家城池攻打!AM1491</f>
        <v>2987523223.6031084</v>
      </c>
      <c r="AD1491" s="13">
        <f>[2]国家城池攻打!AN1491</f>
        <v>251225618.72759914</v>
      </c>
      <c r="AE1491" s="13">
        <f>[2]国家城池攻打!AO1491</f>
        <v>47895863.244847894</v>
      </c>
      <c r="AF1491" s="13">
        <f>[2]国家城池攻打!AP1491</f>
        <v>14210634.743133178</v>
      </c>
      <c r="AG1491" s="13">
        <f>[2]国家城池攻打!AQ1491</f>
        <v>6257843122.2516928</v>
      </c>
    </row>
    <row r="1492" spans="27:33" x14ac:dyDescent="0.2">
      <c r="AA1492" s="54">
        <v>1489</v>
      </c>
      <c r="AB1492" s="13">
        <f>[2]国家城池攻打!AL1492</f>
        <v>2956987781.9330039</v>
      </c>
      <c r="AC1492" s="13">
        <f>[2]国家城池攻打!AM1492</f>
        <v>2987523223.6031084</v>
      </c>
      <c r="AD1492" s="13">
        <f>[2]国家城池攻打!AN1492</f>
        <v>251225618.72759914</v>
      </c>
      <c r="AE1492" s="13">
        <f>[2]国家城池攻打!AO1492</f>
        <v>47895863.244847894</v>
      </c>
      <c r="AF1492" s="13">
        <f>[2]国家城池攻打!AP1492</f>
        <v>14210634.743133178</v>
      </c>
      <c r="AG1492" s="13">
        <f>[2]国家城池攻打!AQ1492</f>
        <v>6257843122.2516928</v>
      </c>
    </row>
    <row r="1493" spans="27:33" x14ac:dyDescent="0.2">
      <c r="AA1493" s="54">
        <v>1490</v>
      </c>
      <c r="AB1493" s="13">
        <f>[2]国家城池攻打!AL1493</f>
        <v>2956987781.9330039</v>
      </c>
      <c r="AC1493" s="13">
        <f>[2]国家城池攻打!AM1493</f>
        <v>2987523223.6031084</v>
      </c>
      <c r="AD1493" s="13">
        <f>[2]国家城池攻打!AN1493</f>
        <v>251225618.72759914</v>
      </c>
      <c r="AE1493" s="13">
        <f>[2]国家城池攻打!AO1493</f>
        <v>47895863.244847894</v>
      </c>
      <c r="AF1493" s="13">
        <f>[2]国家城池攻打!AP1493</f>
        <v>14210634.743133178</v>
      </c>
      <c r="AG1493" s="13">
        <f>[2]国家城池攻打!AQ1493</f>
        <v>6257843122.2516928</v>
      </c>
    </row>
    <row r="1494" spans="27:33" x14ac:dyDescent="0.2">
      <c r="AA1494" s="54">
        <v>1491</v>
      </c>
      <c r="AB1494" s="13">
        <f>[2]国家城池攻打!AL1494</f>
        <v>2956987781.9330039</v>
      </c>
      <c r="AC1494" s="13">
        <f>[2]国家城池攻打!AM1494</f>
        <v>2987523223.6031084</v>
      </c>
      <c r="AD1494" s="13">
        <f>[2]国家城池攻打!AN1494</f>
        <v>251225618.72759914</v>
      </c>
      <c r="AE1494" s="13">
        <f>[2]国家城池攻打!AO1494</f>
        <v>47895863.244847894</v>
      </c>
      <c r="AF1494" s="13">
        <f>[2]国家城池攻打!AP1494</f>
        <v>14210634.743133178</v>
      </c>
      <c r="AG1494" s="13">
        <f>[2]国家城池攻打!AQ1494</f>
        <v>6257843122.2516928</v>
      </c>
    </row>
    <row r="1495" spans="27:33" x14ac:dyDescent="0.2">
      <c r="AA1495" s="54">
        <v>1492</v>
      </c>
      <c r="AB1495" s="13">
        <f>[2]国家城池攻打!AL1495</f>
        <v>2956987781.9330039</v>
      </c>
      <c r="AC1495" s="13">
        <f>[2]国家城池攻打!AM1495</f>
        <v>2987523223.6031084</v>
      </c>
      <c r="AD1495" s="13">
        <f>[2]国家城池攻打!AN1495</f>
        <v>251225618.72759914</v>
      </c>
      <c r="AE1495" s="13">
        <f>[2]国家城池攻打!AO1495</f>
        <v>47895863.244847894</v>
      </c>
      <c r="AF1495" s="13">
        <f>[2]国家城池攻打!AP1495</f>
        <v>14210634.743133178</v>
      </c>
      <c r="AG1495" s="13">
        <f>[2]国家城池攻打!AQ1495</f>
        <v>6257843122.2516928</v>
      </c>
    </row>
    <row r="1496" spans="27:33" x14ac:dyDescent="0.2">
      <c r="AA1496" s="54">
        <v>1493</v>
      </c>
      <c r="AB1496" s="13">
        <f>[2]国家城池攻打!AL1496</f>
        <v>2956987781.9330039</v>
      </c>
      <c r="AC1496" s="13">
        <f>[2]国家城池攻打!AM1496</f>
        <v>2987523223.6031084</v>
      </c>
      <c r="AD1496" s="13">
        <f>[2]国家城池攻打!AN1496</f>
        <v>251225618.72759914</v>
      </c>
      <c r="AE1496" s="13">
        <f>[2]国家城池攻打!AO1496</f>
        <v>47895863.244847894</v>
      </c>
      <c r="AF1496" s="13">
        <f>[2]国家城池攻打!AP1496</f>
        <v>14210634.743133178</v>
      </c>
      <c r="AG1496" s="13">
        <f>[2]国家城池攻打!AQ1496</f>
        <v>6257843122.2516928</v>
      </c>
    </row>
    <row r="1497" spans="27:33" x14ac:dyDescent="0.2">
      <c r="AA1497" s="54">
        <v>1494</v>
      </c>
      <c r="AB1497" s="13">
        <f>[2]国家城池攻打!AL1497</f>
        <v>2956987781.9330039</v>
      </c>
      <c r="AC1497" s="13">
        <f>[2]国家城池攻打!AM1497</f>
        <v>2987523223.6031084</v>
      </c>
      <c r="AD1497" s="13">
        <f>[2]国家城池攻打!AN1497</f>
        <v>251225618.72759914</v>
      </c>
      <c r="AE1497" s="13">
        <f>[2]国家城池攻打!AO1497</f>
        <v>47895863.244847894</v>
      </c>
      <c r="AF1497" s="13">
        <f>[2]国家城池攻打!AP1497</f>
        <v>14210634.743133178</v>
      </c>
      <c r="AG1497" s="13">
        <f>[2]国家城池攻打!AQ1497</f>
        <v>6257843122.2516928</v>
      </c>
    </row>
    <row r="1498" spans="27:33" x14ac:dyDescent="0.2">
      <c r="AA1498" s="54">
        <v>1495</v>
      </c>
      <c r="AB1498" s="13">
        <f>[2]国家城池攻打!AL1498</f>
        <v>2956987781.9330039</v>
      </c>
      <c r="AC1498" s="13">
        <f>[2]国家城池攻打!AM1498</f>
        <v>2987523223.6031084</v>
      </c>
      <c r="AD1498" s="13">
        <f>[2]国家城池攻打!AN1498</f>
        <v>251225618.72759914</v>
      </c>
      <c r="AE1498" s="13">
        <f>[2]国家城池攻打!AO1498</f>
        <v>47895863.244847894</v>
      </c>
      <c r="AF1498" s="13">
        <f>[2]国家城池攻打!AP1498</f>
        <v>14210634.743133178</v>
      </c>
      <c r="AG1498" s="13">
        <f>[2]国家城池攻打!AQ1498</f>
        <v>6257843122.2516928</v>
      </c>
    </row>
    <row r="1499" spans="27:33" x14ac:dyDescent="0.2">
      <c r="AA1499" s="54">
        <v>1496</v>
      </c>
      <c r="AB1499" s="13">
        <f>[2]国家城池攻打!AL1499</f>
        <v>2956987781.9330039</v>
      </c>
      <c r="AC1499" s="13">
        <f>[2]国家城池攻打!AM1499</f>
        <v>2987523223.6031084</v>
      </c>
      <c r="AD1499" s="13">
        <f>[2]国家城池攻打!AN1499</f>
        <v>251225618.72759914</v>
      </c>
      <c r="AE1499" s="13">
        <f>[2]国家城池攻打!AO1499</f>
        <v>47895863.244847894</v>
      </c>
      <c r="AF1499" s="13">
        <f>[2]国家城池攻打!AP1499</f>
        <v>14210634.743133178</v>
      </c>
      <c r="AG1499" s="13">
        <f>[2]国家城池攻打!AQ1499</f>
        <v>6257843122.2516928</v>
      </c>
    </row>
    <row r="1500" spans="27:33" x14ac:dyDescent="0.2">
      <c r="AA1500" s="54">
        <v>1497</v>
      </c>
      <c r="AB1500" s="13">
        <f>[2]国家城池攻打!AL1500</f>
        <v>2956987781.9330039</v>
      </c>
      <c r="AC1500" s="13">
        <f>[2]国家城池攻打!AM1500</f>
        <v>2987523223.6031084</v>
      </c>
      <c r="AD1500" s="13">
        <f>[2]国家城池攻打!AN1500</f>
        <v>251225618.72759914</v>
      </c>
      <c r="AE1500" s="13">
        <f>[2]国家城池攻打!AO1500</f>
        <v>47895863.244847894</v>
      </c>
      <c r="AF1500" s="13">
        <f>[2]国家城池攻打!AP1500</f>
        <v>14210634.743133178</v>
      </c>
      <c r="AG1500" s="13">
        <f>[2]国家城池攻打!AQ1500</f>
        <v>6257843122.2516928</v>
      </c>
    </row>
    <row r="1501" spans="27:33" x14ac:dyDescent="0.2">
      <c r="AA1501" s="54">
        <v>1498</v>
      </c>
      <c r="AB1501" s="13">
        <f>[2]国家城池攻打!AL1501</f>
        <v>2956987781.9330039</v>
      </c>
      <c r="AC1501" s="13">
        <f>[2]国家城池攻打!AM1501</f>
        <v>2987523223.6031084</v>
      </c>
      <c r="AD1501" s="13">
        <f>[2]国家城池攻打!AN1501</f>
        <v>251225618.72759914</v>
      </c>
      <c r="AE1501" s="13">
        <f>[2]国家城池攻打!AO1501</f>
        <v>47895863.244847894</v>
      </c>
      <c r="AF1501" s="13">
        <f>[2]国家城池攻打!AP1501</f>
        <v>14210634.743133178</v>
      </c>
      <c r="AG1501" s="13">
        <f>[2]国家城池攻打!AQ1501</f>
        <v>6257843122.2516928</v>
      </c>
    </row>
    <row r="1502" spans="27:33" x14ac:dyDescent="0.2">
      <c r="AA1502" s="54">
        <v>1499</v>
      </c>
      <c r="AB1502" s="13">
        <f>[2]国家城池攻打!AL1502</f>
        <v>2956987781.9330039</v>
      </c>
      <c r="AC1502" s="13">
        <f>[2]国家城池攻打!AM1502</f>
        <v>2987523223.6031084</v>
      </c>
      <c r="AD1502" s="13">
        <f>[2]国家城池攻打!AN1502</f>
        <v>251225618.72759914</v>
      </c>
      <c r="AE1502" s="13">
        <f>[2]国家城池攻打!AO1502</f>
        <v>47895863.244847894</v>
      </c>
      <c r="AF1502" s="13">
        <f>[2]国家城池攻打!AP1502</f>
        <v>14210634.743133178</v>
      </c>
      <c r="AG1502" s="13">
        <f>[2]国家城池攻打!AQ1502</f>
        <v>6257843122.2516928</v>
      </c>
    </row>
    <row r="1503" spans="27:33" x14ac:dyDescent="0.2">
      <c r="AA1503" s="54">
        <v>1500</v>
      </c>
      <c r="AB1503" s="13">
        <f>[2]国家城池攻打!AL1503</f>
        <v>2956987781.9330039</v>
      </c>
      <c r="AC1503" s="13">
        <f>[2]国家城池攻打!AM1503</f>
        <v>2987523223.6031084</v>
      </c>
      <c r="AD1503" s="13">
        <f>[2]国家城池攻打!AN1503</f>
        <v>251225618.72759914</v>
      </c>
      <c r="AE1503" s="13">
        <f>[2]国家城池攻打!AO1503</f>
        <v>47895863.244847894</v>
      </c>
      <c r="AF1503" s="13">
        <f>[2]国家城池攻打!AP1503</f>
        <v>14210634.743133178</v>
      </c>
      <c r="AG1503" s="13">
        <f>[2]国家城池攻打!AQ1503</f>
        <v>6257843122.2516928</v>
      </c>
    </row>
    <row r="1504" spans="27:33" x14ac:dyDescent="0.2">
      <c r="AA1504" s="54">
        <v>1501</v>
      </c>
      <c r="AB1504" s="13">
        <f>[2]国家城池攻打!AL1504</f>
        <v>2956987781.9330039</v>
      </c>
      <c r="AC1504" s="13">
        <f>[2]国家城池攻打!AM1504</f>
        <v>2987523223.6031084</v>
      </c>
      <c r="AD1504" s="13">
        <f>[2]国家城池攻打!AN1504</f>
        <v>251225618.72759914</v>
      </c>
      <c r="AE1504" s="13">
        <f>[2]国家城池攻打!AO1504</f>
        <v>47895863.244847894</v>
      </c>
      <c r="AF1504" s="13">
        <f>[2]国家城池攻打!AP1504</f>
        <v>14210634.743133178</v>
      </c>
      <c r="AG1504" s="13">
        <f>[2]国家城池攻打!AQ1504</f>
        <v>6257843122.2516928</v>
      </c>
    </row>
    <row r="1505" spans="27:33" x14ac:dyDescent="0.2">
      <c r="AA1505" s="54">
        <v>1502</v>
      </c>
      <c r="AB1505" s="13">
        <f>[2]国家城池攻打!AL1505</f>
        <v>2956987781.9330039</v>
      </c>
      <c r="AC1505" s="13">
        <f>[2]国家城池攻打!AM1505</f>
        <v>2987523223.6031084</v>
      </c>
      <c r="AD1505" s="13">
        <f>[2]国家城池攻打!AN1505</f>
        <v>251225618.72759914</v>
      </c>
      <c r="AE1505" s="13">
        <f>[2]国家城池攻打!AO1505</f>
        <v>47895863.244847894</v>
      </c>
      <c r="AF1505" s="13">
        <f>[2]国家城池攻打!AP1505</f>
        <v>14210634.743133178</v>
      </c>
      <c r="AG1505" s="13">
        <f>[2]国家城池攻打!AQ1505</f>
        <v>6257843122.2516928</v>
      </c>
    </row>
    <row r="1506" spans="27:33" x14ac:dyDescent="0.2">
      <c r="AA1506" s="54">
        <v>1503</v>
      </c>
      <c r="AB1506" s="13">
        <f>[2]国家城池攻打!AL1506</f>
        <v>2956987781.9330039</v>
      </c>
      <c r="AC1506" s="13">
        <f>[2]国家城池攻打!AM1506</f>
        <v>2987523223.6031084</v>
      </c>
      <c r="AD1506" s="13">
        <f>[2]国家城池攻打!AN1506</f>
        <v>251225618.72759914</v>
      </c>
      <c r="AE1506" s="13">
        <f>[2]国家城池攻打!AO1506</f>
        <v>47895863.244847894</v>
      </c>
      <c r="AF1506" s="13">
        <f>[2]国家城池攻打!AP1506</f>
        <v>14210634.743133178</v>
      </c>
      <c r="AG1506" s="13">
        <f>[2]国家城池攻打!AQ1506</f>
        <v>6257843122.2516928</v>
      </c>
    </row>
    <row r="1507" spans="27:33" x14ac:dyDescent="0.2">
      <c r="AA1507" s="54">
        <v>1504</v>
      </c>
      <c r="AB1507" s="13">
        <f>[2]国家城池攻打!AL1507</f>
        <v>2956987781.9330039</v>
      </c>
      <c r="AC1507" s="13">
        <f>[2]国家城池攻打!AM1507</f>
        <v>2987523223.6031084</v>
      </c>
      <c r="AD1507" s="13">
        <f>[2]国家城池攻打!AN1507</f>
        <v>251225618.72759914</v>
      </c>
      <c r="AE1507" s="13">
        <f>[2]国家城池攻打!AO1507</f>
        <v>47895863.244847894</v>
      </c>
      <c r="AF1507" s="13">
        <f>[2]国家城池攻打!AP1507</f>
        <v>14210634.743133178</v>
      </c>
      <c r="AG1507" s="13">
        <f>[2]国家城池攻打!AQ1507</f>
        <v>6257843122.2516928</v>
      </c>
    </row>
    <row r="1508" spans="27:33" x14ac:dyDescent="0.2">
      <c r="AA1508" s="54">
        <v>1505</v>
      </c>
      <c r="AB1508" s="13">
        <f>[2]国家城池攻打!AL1508</f>
        <v>2956987781.9330039</v>
      </c>
      <c r="AC1508" s="13">
        <f>[2]国家城池攻打!AM1508</f>
        <v>2987523223.6031084</v>
      </c>
      <c r="AD1508" s="13">
        <f>[2]国家城池攻打!AN1508</f>
        <v>251225618.72759914</v>
      </c>
      <c r="AE1508" s="13">
        <f>[2]国家城池攻打!AO1508</f>
        <v>47895863.244847894</v>
      </c>
      <c r="AF1508" s="13">
        <f>[2]国家城池攻打!AP1508</f>
        <v>14210634.743133178</v>
      </c>
      <c r="AG1508" s="13">
        <f>[2]国家城池攻打!AQ1508</f>
        <v>6257843122.2516928</v>
      </c>
    </row>
    <row r="1509" spans="27:33" x14ac:dyDescent="0.2">
      <c r="AA1509" s="54">
        <v>1506</v>
      </c>
      <c r="AB1509" s="13">
        <f>[2]国家城池攻打!AL1509</f>
        <v>2956987781.9330039</v>
      </c>
      <c r="AC1509" s="13">
        <f>[2]国家城池攻打!AM1509</f>
        <v>2987523223.6031084</v>
      </c>
      <c r="AD1509" s="13">
        <f>[2]国家城池攻打!AN1509</f>
        <v>251225618.72759914</v>
      </c>
      <c r="AE1509" s="13">
        <f>[2]国家城池攻打!AO1509</f>
        <v>47895863.244847894</v>
      </c>
      <c r="AF1509" s="13">
        <f>[2]国家城池攻打!AP1509</f>
        <v>14210634.743133178</v>
      </c>
      <c r="AG1509" s="13">
        <f>[2]国家城池攻打!AQ1509</f>
        <v>6257843122.2516928</v>
      </c>
    </row>
    <row r="1510" spans="27:33" x14ac:dyDescent="0.2">
      <c r="AA1510" s="54">
        <v>1507</v>
      </c>
      <c r="AB1510" s="13">
        <f>[2]国家城池攻打!AL1510</f>
        <v>2956987781.9330039</v>
      </c>
      <c r="AC1510" s="13">
        <f>[2]国家城池攻打!AM1510</f>
        <v>2987523223.6031084</v>
      </c>
      <c r="AD1510" s="13">
        <f>[2]国家城池攻打!AN1510</f>
        <v>251225618.72759914</v>
      </c>
      <c r="AE1510" s="13">
        <f>[2]国家城池攻打!AO1510</f>
        <v>47895863.244847894</v>
      </c>
      <c r="AF1510" s="13">
        <f>[2]国家城池攻打!AP1510</f>
        <v>14210634.743133178</v>
      </c>
      <c r="AG1510" s="13">
        <f>[2]国家城池攻打!AQ1510</f>
        <v>6257843122.2516928</v>
      </c>
    </row>
    <row r="1511" spans="27:33" x14ac:dyDescent="0.2">
      <c r="AA1511" s="54">
        <v>1508</v>
      </c>
      <c r="AB1511" s="13">
        <f>[2]国家城池攻打!AL1511</f>
        <v>2956987781.9330039</v>
      </c>
      <c r="AC1511" s="13">
        <f>[2]国家城池攻打!AM1511</f>
        <v>2987523223.6031084</v>
      </c>
      <c r="AD1511" s="13">
        <f>[2]国家城池攻打!AN1511</f>
        <v>251225618.72759914</v>
      </c>
      <c r="AE1511" s="13">
        <f>[2]国家城池攻打!AO1511</f>
        <v>47895863.244847894</v>
      </c>
      <c r="AF1511" s="13">
        <f>[2]国家城池攻打!AP1511</f>
        <v>14210634.743133178</v>
      </c>
      <c r="AG1511" s="13">
        <f>[2]国家城池攻打!AQ1511</f>
        <v>6257843122.2516928</v>
      </c>
    </row>
    <row r="1512" spans="27:33" x14ac:dyDescent="0.2">
      <c r="AA1512" s="54">
        <v>1509</v>
      </c>
      <c r="AB1512" s="13">
        <f>[2]国家城池攻打!AL1512</f>
        <v>2956987781.9330039</v>
      </c>
      <c r="AC1512" s="13">
        <f>[2]国家城池攻打!AM1512</f>
        <v>2987523223.6031084</v>
      </c>
      <c r="AD1512" s="13">
        <f>[2]国家城池攻打!AN1512</f>
        <v>251225618.72759914</v>
      </c>
      <c r="AE1512" s="13">
        <f>[2]国家城池攻打!AO1512</f>
        <v>47895863.244847894</v>
      </c>
      <c r="AF1512" s="13">
        <f>[2]国家城池攻打!AP1512</f>
        <v>14210634.743133178</v>
      </c>
      <c r="AG1512" s="13">
        <f>[2]国家城池攻打!AQ1512</f>
        <v>6257843122.2516928</v>
      </c>
    </row>
    <row r="1513" spans="27:33" x14ac:dyDescent="0.2">
      <c r="AA1513" s="54">
        <v>1510</v>
      </c>
      <c r="AB1513" s="13">
        <f>[2]国家城池攻打!AL1513</f>
        <v>2956987781.9330039</v>
      </c>
      <c r="AC1513" s="13">
        <f>[2]国家城池攻打!AM1513</f>
        <v>2987523223.6031084</v>
      </c>
      <c r="AD1513" s="13">
        <f>[2]国家城池攻打!AN1513</f>
        <v>251225618.72759914</v>
      </c>
      <c r="AE1513" s="13">
        <f>[2]国家城池攻打!AO1513</f>
        <v>47895863.244847894</v>
      </c>
      <c r="AF1513" s="13">
        <f>[2]国家城池攻打!AP1513</f>
        <v>14210634.743133178</v>
      </c>
      <c r="AG1513" s="13">
        <f>[2]国家城池攻打!AQ1513</f>
        <v>6257843122.2516928</v>
      </c>
    </row>
    <row r="1514" spans="27:33" x14ac:dyDescent="0.2">
      <c r="AA1514" s="54">
        <v>1511</v>
      </c>
      <c r="AB1514" s="13">
        <f>[2]国家城池攻打!AL1514</f>
        <v>2956987781.9330039</v>
      </c>
      <c r="AC1514" s="13">
        <f>[2]国家城池攻打!AM1514</f>
        <v>2987523223.6031084</v>
      </c>
      <c r="AD1514" s="13">
        <f>[2]国家城池攻打!AN1514</f>
        <v>251225618.72759914</v>
      </c>
      <c r="AE1514" s="13">
        <f>[2]国家城池攻打!AO1514</f>
        <v>47895863.244847894</v>
      </c>
      <c r="AF1514" s="13">
        <f>[2]国家城池攻打!AP1514</f>
        <v>14210634.743133178</v>
      </c>
      <c r="AG1514" s="13">
        <f>[2]国家城池攻打!AQ1514</f>
        <v>6257843122.2516928</v>
      </c>
    </row>
    <row r="1515" spans="27:33" x14ac:dyDescent="0.2">
      <c r="AA1515" s="54">
        <v>1512</v>
      </c>
      <c r="AB1515" s="13">
        <f>[2]国家城池攻打!AL1515</f>
        <v>2956987781.9330039</v>
      </c>
      <c r="AC1515" s="13">
        <f>[2]国家城池攻打!AM1515</f>
        <v>2987523223.6031084</v>
      </c>
      <c r="AD1515" s="13">
        <f>[2]国家城池攻打!AN1515</f>
        <v>251225618.72759914</v>
      </c>
      <c r="AE1515" s="13">
        <f>[2]国家城池攻打!AO1515</f>
        <v>47895863.244847894</v>
      </c>
      <c r="AF1515" s="13">
        <f>[2]国家城池攻打!AP1515</f>
        <v>14210634.743133178</v>
      </c>
      <c r="AG1515" s="13">
        <f>[2]国家城池攻打!AQ1515</f>
        <v>6257843122.2516928</v>
      </c>
    </row>
    <row r="1516" spans="27:33" x14ac:dyDescent="0.2">
      <c r="AA1516" s="54">
        <v>1513</v>
      </c>
      <c r="AB1516" s="13">
        <f>[2]国家城池攻打!AL1516</f>
        <v>2956987781.9330039</v>
      </c>
      <c r="AC1516" s="13">
        <f>[2]国家城池攻打!AM1516</f>
        <v>2987523223.6031084</v>
      </c>
      <c r="AD1516" s="13">
        <f>[2]国家城池攻打!AN1516</f>
        <v>251225618.72759914</v>
      </c>
      <c r="AE1516" s="13">
        <f>[2]国家城池攻打!AO1516</f>
        <v>47895863.244847894</v>
      </c>
      <c r="AF1516" s="13">
        <f>[2]国家城池攻打!AP1516</f>
        <v>14210634.743133178</v>
      </c>
      <c r="AG1516" s="13">
        <f>[2]国家城池攻打!AQ1516</f>
        <v>6257843122.2516928</v>
      </c>
    </row>
    <row r="1517" spans="27:33" x14ac:dyDescent="0.2">
      <c r="AA1517" s="54">
        <v>1514</v>
      </c>
      <c r="AB1517" s="13">
        <f>[2]国家城池攻打!AL1517</f>
        <v>2956987781.9330039</v>
      </c>
      <c r="AC1517" s="13">
        <f>[2]国家城池攻打!AM1517</f>
        <v>2987523223.6031084</v>
      </c>
      <c r="AD1517" s="13">
        <f>[2]国家城池攻打!AN1517</f>
        <v>251225618.72759914</v>
      </c>
      <c r="AE1517" s="13">
        <f>[2]国家城池攻打!AO1517</f>
        <v>47895863.244847894</v>
      </c>
      <c r="AF1517" s="13">
        <f>[2]国家城池攻打!AP1517</f>
        <v>14210634.743133178</v>
      </c>
      <c r="AG1517" s="13">
        <f>[2]国家城池攻打!AQ1517</f>
        <v>6257843122.2516928</v>
      </c>
    </row>
    <row r="1518" spans="27:33" x14ac:dyDescent="0.2">
      <c r="AA1518" s="54">
        <v>1515</v>
      </c>
      <c r="AB1518" s="13">
        <f>[2]国家城池攻打!AL1518</f>
        <v>2956987781.9330039</v>
      </c>
      <c r="AC1518" s="13">
        <f>[2]国家城池攻打!AM1518</f>
        <v>2987523223.6031084</v>
      </c>
      <c r="AD1518" s="13">
        <f>[2]国家城池攻打!AN1518</f>
        <v>251225618.72759914</v>
      </c>
      <c r="AE1518" s="13">
        <f>[2]国家城池攻打!AO1518</f>
        <v>47895863.244847894</v>
      </c>
      <c r="AF1518" s="13">
        <f>[2]国家城池攻打!AP1518</f>
        <v>14210634.743133178</v>
      </c>
      <c r="AG1518" s="13">
        <f>[2]国家城池攻打!AQ1518</f>
        <v>6257843122.2516928</v>
      </c>
    </row>
    <row r="1519" spans="27:33" x14ac:dyDescent="0.2">
      <c r="AA1519" s="54">
        <v>1516</v>
      </c>
      <c r="AB1519" s="13">
        <f>[2]国家城池攻打!AL1519</f>
        <v>2956987781.9330039</v>
      </c>
      <c r="AC1519" s="13">
        <f>[2]国家城池攻打!AM1519</f>
        <v>2987523223.6031084</v>
      </c>
      <c r="AD1519" s="13">
        <f>[2]国家城池攻打!AN1519</f>
        <v>251225618.72759914</v>
      </c>
      <c r="AE1519" s="13">
        <f>[2]国家城池攻打!AO1519</f>
        <v>47895863.244847894</v>
      </c>
      <c r="AF1519" s="13">
        <f>[2]国家城池攻打!AP1519</f>
        <v>14210634.743133178</v>
      </c>
      <c r="AG1519" s="13">
        <f>[2]国家城池攻打!AQ1519</f>
        <v>6257843122.2516928</v>
      </c>
    </row>
    <row r="1520" spans="27:33" x14ac:dyDescent="0.2">
      <c r="AA1520" s="54">
        <v>1517</v>
      </c>
      <c r="AB1520" s="13">
        <f>[2]国家城池攻打!AL1520</f>
        <v>2956987781.9330039</v>
      </c>
      <c r="AC1520" s="13">
        <f>[2]国家城池攻打!AM1520</f>
        <v>2987523223.6031084</v>
      </c>
      <c r="AD1520" s="13">
        <f>[2]国家城池攻打!AN1520</f>
        <v>251225618.72759914</v>
      </c>
      <c r="AE1520" s="13">
        <f>[2]国家城池攻打!AO1520</f>
        <v>47895863.244847894</v>
      </c>
      <c r="AF1520" s="13">
        <f>[2]国家城池攻打!AP1520</f>
        <v>14210634.743133178</v>
      </c>
      <c r="AG1520" s="13">
        <f>[2]国家城池攻打!AQ1520</f>
        <v>6257843122.2516928</v>
      </c>
    </row>
    <row r="1521" spans="27:33" x14ac:dyDescent="0.2">
      <c r="AA1521" s="54">
        <v>1518</v>
      </c>
      <c r="AB1521" s="13">
        <f>[2]国家城池攻打!AL1521</f>
        <v>2956987781.9330039</v>
      </c>
      <c r="AC1521" s="13">
        <f>[2]国家城池攻打!AM1521</f>
        <v>2987523223.6031084</v>
      </c>
      <c r="AD1521" s="13">
        <f>[2]国家城池攻打!AN1521</f>
        <v>251225618.72759914</v>
      </c>
      <c r="AE1521" s="13">
        <f>[2]国家城池攻打!AO1521</f>
        <v>47895863.244847894</v>
      </c>
      <c r="AF1521" s="13">
        <f>[2]国家城池攻打!AP1521</f>
        <v>14210634.743133178</v>
      </c>
      <c r="AG1521" s="13">
        <f>[2]国家城池攻打!AQ1521</f>
        <v>6257843122.2516928</v>
      </c>
    </row>
    <row r="1522" spans="27:33" x14ac:dyDescent="0.2">
      <c r="AA1522" s="54">
        <v>1519</v>
      </c>
      <c r="AB1522" s="13">
        <f>[2]国家城池攻打!AL1522</f>
        <v>2956987781.9330039</v>
      </c>
      <c r="AC1522" s="13">
        <f>[2]国家城池攻打!AM1522</f>
        <v>2987523223.6031084</v>
      </c>
      <c r="AD1522" s="13">
        <f>[2]国家城池攻打!AN1522</f>
        <v>251225618.72759914</v>
      </c>
      <c r="AE1522" s="13">
        <f>[2]国家城池攻打!AO1522</f>
        <v>47895863.244847894</v>
      </c>
      <c r="AF1522" s="13">
        <f>[2]国家城池攻打!AP1522</f>
        <v>14210634.743133178</v>
      </c>
      <c r="AG1522" s="13">
        <f>[2]国家城池攻打!AQ1522</f>
        <v>6257843122.2516928</v>
      </c>
    </row>
    <row r="1523" spans="27:33" x14ac:dyDescent="0.2">
      <c r="AA1523" s="54">
        <v>1520</v>
      </c>
      <c r="AB1523" s="13">
        <f>[2]国家城池攻打!AL1523</f>
        <v>2956987781.9330039</v>
      </c>
      <c r="AC1523" s="13">
        <f>[2]国家城池攻打!AM1523</f>
        <v>2987523223.6031084</v>
      </c>
      <c r="AD1523" s="13">
        <f>[2]国家城池攻打!AN1523</f>
        <v>251225618.72759914</v>
      </c>
      <c r="AE1523" s="13">
        <f>[2]国家城池攻打!AO1523</f>
        <v>47895863.244847894</v>
      </c>
      <c r="AF1523" s="13">
        <f>[2]国家城池攻打!AP1523</f>
        <v>14210634.743133178</v>
      </c>
      <c r="AG1523" s="13">
        <f>[2]国家城池攻打!AQ1523</f>
        <v>6257843122.2516928</v>
      </c>
    </row>
    <row r="1524" spans="27:33" x14ac:dyDescent="0.2">
      <c r="AA1524" s="54">
        <v>1521</v>
      </c>
      <c r="AB1524" s="13">
        <f>[2]国家城池攻打!AL1524</f>
        <v>2956987781.9330039</v>
      </c>
      <c r="AC1524" s="13">
        <f>[2]国家城池攻打!AM1524</f>
        <v>2987523223.6031084</v>
      </c>
      <c r="AD1524" s="13">
        <f>[2]国家城池攻打!AN1524</f>
        <v>251225618.72759914</v>
      </c>
      <c r="AE1524" s="13">
        <f>[2]国家城池攻打!AO1524</f>
        <v>47895863.244847894</v>
      </c>
      <c r="AF1524" s="13">
        <f>[2]国家城池攻打!AP1524</f>
        <v>14210634.743133178</v>
      </c>
      <c r="AG1524" s="13">
        <f>[2]国家城池攻打!AQ1524</f>
        <v>6257843122.2516928</v>
      </c>
    </row>
    <row r="1525" spans="27:33" x14ac:dyDescent="0.2">
      <c r="AA1525" s="54">
        <v>1522</v>
      </c>
      <c r="AB1525" s="13">
        <f>[2]国家城池攻打!AL1525</f>
        <v>2956987781.9330039</v>
      </c>
      <c r="AC1525" s="13">
        <f>[2]国家城池攻打!AM1525</f>
        <v>2987523223.6031084</v>
      </c>
      <c r="AD1525" s="13">
        <f>[2]国家城池攻打!AN1525</f>
        <v>251225618.72759914</v>
      </c>
      <c r="AE1525" s="13">
        <f>[2]国家城池攻打!AO1525</f>
        <v>47895863.244847894</v>
      </c>
      <c r="AF1525" s="13">
        <f>[2]国家城池攻打!AP1525</f>
        <v>14210634.743133178</v>
      </c>
      <c r="AG1525" s="13">
        <f>[2]国家城池攻打!AQ1525</f>
        <v>6257843122.2516928</v>
      </c>
    </row>
    <row r="1526" spans="27:33" x14ac:dyDescent="0.2">
      <c r="AA1526" s="54">
        <v>1523</v>
      </c>
      <c r="AB1526" s="13">
        <f>[2]国家城池攻打!AL1526</f>
        <v>2956987781.9330039</v>
      </c>
      <c r="AC1526" s="13">
        <f>[2]国家城池攻打!AM1526</f>
        <v>2987523223.6031084</v>
      </c>
      <c r="AD1526" s="13">
        <f>[2]国家城池攻打!AN1526</f>
        <v>251225618.72759914</v>
      </c>
      <c r="AE1526" s="13">
        <f>[2]国家城池攻打!AO1526</f>
        <v>47895863.244847894</v>
      </c>
      <c r="AF1526" s="13">
        <f>[2]国家城池攻打!AP1526</f>
        <v>14210634.743133178</v>
      </c>
      <c r="AG1526" s="13">
        <f>[2]国家城池攻打!AQ1526</f>
        <v>6257843122.2516928</v>
      </c>
    </row>
    <row r="1527" spans="27:33" x14ac:dyDescent="0.2">
      <c r="AA1527" s="54">
        <v>1524</v>
      </c>
      <c r="AB1527" s="13">
        <f>[2]国家城池攻打!AL1527</f>
        <v>2956987781.9330039</v>
      </c>
      <c r="AC1527" s="13">
        <f>[2]国家城池攻打!AM1527</f>
        <v>2987523223.6031084</v>
      </c>
      <c r="AD1527" s="13">
        <f>[2]国家城池攻打!AN1527</f>
        <v>251225618.72759914</v>
      </c>
      <c r="AE1527" s="13">
        <f>[2]国家城池攻打!AO1527</f>
        <v>47895863.244847894</v>
      </c>
      <c r="AF1527" s="13">
        <f>[2]国家城池攻打!AP1527</f>
        <v>14210634.743133178</v>
      </c>
      <c r="AG1527" s="13">
        <f>[2]国家城池攻打!AQ1527</f>
        <v>6257843122.2516928</v>
      </c>
    </row>
    <row r="1528" spans="27:33" x14ac:dyDescent="0.2">
      <c r="AA1528" s="54">
        <v>1525</v>
      </c>
      <c r="AB1528" s="13">
        <f>[2]国家城池攻打!AL1528</f>
        <v>2956987781.9330039</v>
      </c>
      <c r="AC1528" s="13">
        <f>[2]国家城池攻打!AM1528</f>
        <v>2987523223.6031084</v>
      </c>
      <c r="AD1528" s="13">
        <f>[2]国家城池攻打!AN1528</f>
        <v>251225618.72759914</v>
      </c>
      <c r="AE1528" s="13">
        <f>[2]国家城池攻打!AO1528</f>
        <v>47895863.244847894</v>
      </c>
      <c r="AF1528" s="13">
        <f>[2]国家城池攻打!AP1528</f>
        <v>14210634.743133178</v>
      </c>
      <c r="AG1528" s="13">
        <f>[2]国家城池攻打!AQ1528</f>
        <v>6257843122.2516928</v>
      </c>
    </row>
    <row r="1529" spans="27:33" x14ac:dyDescent="0.2">
      <c r="AA1529" s="54">
        <v>1526</v>
      </c>
      <c r="AB1529" s="13">
        <f>[2]国家城池攻打!AL1529</f>
        <v>2956987781.9330039</v>
      </c>
      <c r="AC1529" s="13">
        <f>[2]国家城池攻打!AM1529</f>
        <v>2987523223.6031084</v>
      </c>
      <c r="AD1529" s="13">
        <f>[2]国家城池攻打!AN1529</f>
        <v>251225618.72759914</v>
      </c>
      <c r="AE1529" s="13">
        <f>[2]国家城池攻打!AO1529</f>
        <v>47895863.244847894</v>
      </c>
      <c r="AF1529" s="13">
        <f>[2]国家城池攻打!AP1529</f>
        <v>14210634.743133178</v>
      </c>
      <c r="AG1529" s="13">
        <f>[2]国家城池攻打!AQ1529</f>
        <v>6257843122.2516928</v>
      </c>
    </row>
    <row r="1530" spans="27:33" x14ac:dyDescent="0.2">
      <c r="AA1530" s="54">
        <v>1527</v>
      </c>
      <c r="AB1530" s="13">
        <f>[2]国家城池攻打!AL1530</f>
        <v>2956987781.9330039</v>
      </c>
      <c r="AC1530" s="13">
        <f>[2]国家城池攻打!AM1530</f>
        <v>2987523223.6031084</v>
      </c>
      <c r="AD1530" s="13">
        <f>[2]国家城池攻打!AN1530</f>
        <v>251225618.72759914</v>
      </c>
      <c r="AE1530" s="13">
        <f>[2]国家城池攻打!AO1530</f>
        <v>47895863.244847894</v>
      </c>
      <c r="AF1530" s="13">
        <f>[2]国家城池攻打!AP1530</f>
        <v>14210634.743133178</v>
      </c>
      <c r="AG1530" s="13">
        <f>[2]国家城池攻打!AQ1530</f>
        <v>6257843122.2516928</v>
      </c>
    </row>
    <row r="1531" spans="27:33" x14ac:dyDescent="0.2">
      <c r="AA1531" s="54">
        <v>1528</v>
      </c>
      <c r="AB1531" s="13">
        <f>[2]国家城池攻打!AL1531</f>
        <v>2956987781.9330039</v>
      </c>
      <c r="AC1531" s="13">
        <f>[2]国家城池攻打!AM1531</f>
        <v>2987523223.6031084</v>
      </c>
      <c r="AD1531" s="13">
        <f>[2]国家城池攻打!AN1531</f>
        <v>251225618.72759914</v>
      </c>
      <c r="AE1531" s="13">
        <f>[2]国家城池攻打!AO1531</f>
        <v>47895863.244847894</v>
      </c>
      <c r="AF1531" s="13">
        <f>[2]国家城池攻打!AP1531</f>
        <v>14210634.743133178</v>
      </c>
      <c r="AG1531" s="13">
        <f>[2]国家城池攻打!AQ1531</f>
        <v>6257843122.2516928</v>
      </c>
    </row>
    <row r="1532" spans="27:33" x14ac:dyDescent="0.2">
      <c r="AA1532" s="54">
        <v>1529</v>
      </c>
      <c r="AB1532" s="13">
        <f>[2]国家城池攻打!AL1532</f>
        <v>2956987781.9330039</v>
      </c>
      <c r="AC1532" s="13">
        <f>[2]国家城池攻打!AM1532</f>
        <v>2987523223.6031084</v>
      </c>
      <c r="AD1532" s="13">
        <f>[2]国家城池攻打!AN1532</f>
        <v>251225618.72759914</v>
      </c>
      <c r="AE1532" s="13">
        <f>[2]国家城池攻打!AO1532</f>
        <v>47895863.244847894</v>
      </c>
      <c r="AF1532" s="13">
        <f>[2]国家城池攻打!AP1532</f>
        <v>14210634.743133178</v>
      </c>
      <c r="AG1532" s="13">
        <f>[2]国家城池攻打!AQ1532</f>
        <v>6257843122.2516928</v>
      </c>
    </row>
    <row r="1533" spans="27:33" x14ac:dyDescent="0.2">
      <c r="AA1533" s="54">
        <v>1530</v>
      </c>
      <c r="AB1533" s="13">
        <f>[2]国家城池攻打!AL1533</f>
        <v>2956987781.9330039</v>
      </c>
      <c r="AC1533" s="13">
        <f>[2]国家城池攻打!AM1533</f>
        <v>2987523223.6031084</v>
      </c>
      <c r="AD1533" s="13">
        <f>[2]国家城池攻打!AN1533</f>
        <v>251225618.72759914</v>
      </c>
      <c r="AE1533" s="13">
        <f>[2]国家城池攻打!AO1533</f>
        <v>47895863.244847894</v>
      </c>
      <c r="AF1533" s="13">
        <f>[2]国家城池攻打!AP1533</f>
        <v>14210634.743133178</v>
      </c>
      <c r="AG1533" s="13">
        <f>[2]国家城池攻打!AQ1533</f>
        <v>6257843122.2516928</v>
      </c>
    </row>
    <row r="1534" spans="27:33" x14ac:dyDescent="0.2">
      <c r="AA1534" s="54">
        <v>1531</v>
      </c>
      <c r="AB1534" s="13">
        <f>[2]国家城池攻打!AL1534</f>
        <v>2956987781.9330039</v>
      </c>
      <c r="AC1534" s="13">
        <f>[2]国家城池攻打!AM1534</f>
        <v>2987523223.6031084</v>
      </c>
      <c r="AD1534" s="13">
        <f>[2]国家城池攻打!AN1534</f>
        <v>251225618.72759914</v>
      </c>
      <c r="AE1534" s="13">
        <f>[2]国家城池攻打!AO1534</f>
        <v>47895863.244847894</v>
      </c>
      <c r="AF1534" s="13">
        <f>[2]国家城池攻打!AP1534</f>
        <v>14210634.743133178</v>
      </c>
      <c r="AG1534" s="13">
        <f>[2]国家城池攻打!AQ1534</f>
        <v>6257843122.2516928</v>
      </c>
    </row>
    <row r="1535" spans="27:33" x14ac:dyDescent="0.2">
      <c r="AA1535" s="54">
        <v>1532</v>
      </c>
      <c r="AB1535" s="13">
        <f>[2]国家城池攻打!AL1535</f>
        <v>2956987781.9330039</v>
      </c>
      <c r="AC1535" s="13">
        <f>[2]国家城池攻打!AM1535</f>
        <v>2987523223.6031084</v>
      </c>
      <c r="AD1535" s="13">
        <f>[2]国家城池攻打!AN1535</f>
        <v>251225618.72759914</v>
      </c>
      <c r="AE1535" s="13">
        <f>[2]国家城池攻打!AO1535</f>
        <v>47895863.244847894</v>
      </c>
      <c r="AF1535" s="13">
        <f>[2]国家城池攻打!AP1535</f>
        <v>14210634.743133178</v>
      </c>
      <c r="AG1535" s="13">
        <f>[2]国家城池攻打!AQ1535</f>
        <v>6257843122.2516928</v>
      </c>
    </row>
    <row r="1536" spans="27:33" x14ac:dyDescent="0.2">
      <c r="AA1536" s="54">
        <v>1533</v>
      </c>
      <c r="AB1536" s="13">
        <f>[2]国家城池攻打!AL1536</f>
        <v>2956987781.9330039</v>
      </c>
      <c r="AC1536" s="13">
        <f>[2]国家城池攻打!AM1536</f>
        <v>2987523223.6031084</v>
      </c>
      <c r="AD1536" s="13">
        <f>[2]国家城池攻打!AN1536</f>
        <v>251225618.72759914</v>
      </c>
      <c r="AE1536" s="13">
        <f>[2]国家城池攻打!AO1536</f>
        <v>47895863.244847894</v>
      </c>
      <c r="AF1536" s="13">
        <f>[2]国家城池攻打!AP1536</f>
        <v>14210634.743133178</v>
      </c>
      <c r="AG1536" s="13">
        <f>[2]国家城池攻打!AQ1536</f>
        <v>6257843122.2516928</v>
      </c>
    </row>
    <row r="1537" spans="27:33" x14ac:dyDescent="0.2">
      <c r="AA1537" s="54">
        <v>1534</v>
      </c>
      <c r="AB1537" s="13">
        <f>[2]国家城池攻打!AL1537</f>
        <v>2956987781.9330039</v>
      </c>
      <c r="AC1537" s="13">
        <f>[2]国家城池攻打!AM1537</f>
        <v>2987523223.6031084</v>
      </c>
      <c r="AD1537" s="13">
        <f>[2]国家城池攻打!AN1537</f>
        <v>251225618.72759914</v>
      </c>
      <c r="AE1537" s="13">
        <f>[2]国家城池攻打!AO1537</f>
        <v>47895863.244847894</v>
      </c>
      <c r="AF1537" s="13">
        <f>[2]国家城池攻打!AP1537</f>
        <v>14210634.743133178</v>
      </c>
      <c r="AG1537" s="13">
        <f>[2]国家城池攻打!AQ1537</f>
        <v>6257843122.2516928</v>
      </c>
    </row>
    <row r="1538" spans="27:33" x14ac:dyDescent="0.2">
      <c r="AA1538" s="54">
        <v>1535</v>
      </c>
      <c r="AB1538" s="13">
        <f>[2]国家城池攻打!AL1538</f>
        <v>2956987781.9330039</v>
      </c>
      <c r="AC1538" s="13">
        <f>[2]国家城池攻打!AM1538</f>
        <v>2987523223.6031084</v>
      </c>
      <c r="AD1538" s="13">
        <f>[2]国家城池攻打!AN1538</f>
        <v>251225618.72759914</v>
      </c>
      <c r="AE1538" s="13">
        <f>[2]国家城池攻打!AO1538</f>
        <v>47895863.244847894</v>
      </c>
      <c r="AF1538" s="13">
        <f>[2]国家城池攻打!AP1538</f>
        <v>14210634.743133178</v>
      </c>
      <c r="AG1538" s="13">
        <f>[2]国家城池攻打!AQ1538</f>
        <v>6257843122.2516928</v>
      </c>
    </row>
    <row r="1539" spans="27:33" x14ac:dyDescent="0.2">
      <c r="AA1539" s="54">
        <v>1536</v>
      </c>
      <c r="AB1539" s="13">
        <f>[2]国家城池攻打!AL1539</f>
        <v>2956987781.9330039</v>
      </c>
      <c r="AC1539" s="13">
        <f>[2]国家城池攻打!AM1539</f>
        <v>2987523223.6031084</v>
      </c>
      <c r="AD1539" s="13">
        <f>[2]国家城池攻打!AN1539</f>
        <v>251225618.72759914</v>
      </c>
      <c r="AE1539" s="13">
        <f>[2]国家城池攻打!AO1539</f>
        <v>47895863.244847894</v>
      </c>
      <c r="AF1539" s="13">
        <f>[2]国家城池攻打!AP1539</f>
        <v>14210634.743133178</v>
      </c>
      <c r="AG1539" s="13">
        <f>[2]国家城池攻打!AQ1539</f>
        <v>6257843122.2516928</v>
      </c>
    </row>
    <row r="1540" spans="27:33" x14ac:dyDescent="0.2">
      <c r="AA1540" s="54">
        <v>1537</v>
      </c>
      <c r="AB1540" s="13">
        <f>[2]国家城池攻打!AL1540</f>
        <v>2956987781.9330039</v>
      </c>
      <c r="AC1540" s="13">
        <f>[2]国家城池攻打!AM1540</f>
        <v>2987523223.6031084</v>
      </c>
      <c r="AD1540" s="13">
        <f>[2]国家城池攻打!AN1540</f>
        <v>251225618.72759914</v>
      </c>
      <c r="AE1540" s="13">
        <f>[2]国家城池攻打!AO1540</f>
        <v>47895863.244847894</v>
      </c>
      <c r="AF1540" s="13">
        <f>[2]国家城池攻打!AP1540</f>
        <v>14210634.743133178</v>
      </c>
      <c r="AG1540" s="13">
        <f>[2]国家城池攻打!AQ1540</f>
        <v>6257843122.2516928</v>
      </c>
    </row>
    <row r="1541" spans="27:33" x14ac:dyDescent="0.2">
      <c r="AA1541" s="54">
        <v>1538</v>
      </c>
      <c r="AB1541" s="13">
        <f>[2]国家城池攻打!AL1541</f>
        <v>2956987781.9330039</v>
      </c>
      <c r="AC1541" s="13">
        <f>[2]国家城池攻打!AM1541</f>
        <v>2987523223.6031084</v>
      </c>
      <c r="AD1541" s="13">
        <f>[2]国家城池攻打!AN1541</f>
        <v>251225618.72759914</v>
      </c>
      <c r="AE1541" s="13">
        <f>[2]国家城池攻打!AO1541</f>
        <v>47895863.244847894</v>
      </c>
      <c r="AF1541" s="13">
        <f>[2]国家城池攻打!AP1541</f>
        <v>14210634.743133178</v>
      </c>
      <c r="AG1541" s="13">
        <f>[2]国家城池攻打!AQ1541</f>
        <v>6257843122.2516928</v>
      </c>
    </row>
    <row r="1542" spans="27:33" x14ac:dyDescent="0.2">
      <c r="AA1542" s="54">
        <v>1539</v>
      </c>
      <c r="AB1542" s="13">
        <f>[2]国家城池攻打!AL1542</f>
        <v>2956987781.9330039</v>
      </c>
      <c r="AC1542" s="13">
        <f>[2]国家城池攻打!AM1542</f>
        <v>2987523223.6031084</v>
      </c>
      <c r="AD1542" s="13">
        <f>[2]国家城池攻打!AN1542</f>
        <v>251225618.72759914</v>
      </c>
      <c r="AE1542" s="13">
        <f>[2]国家城池攻打!AO1542</f>
        <v>47895863.244847894</v>
      </c>
      <c r="AF1542" s="13">
        <f>[2]国家城池攻打!AP1542</f>
        <v>14210634.743133178</v>
      </c>
      <c r="AG1542" s="13">
        <f>[2]国家城池攻打!AQ1542</f>
        <v>6257843122.2516928</v>
      </c>
    </row>
    <row r="1543" spans="27:33" x14ac:dyDescent="0.2">
      <c r="AA1543" s="54">
        <v>1540</v>
      </c>
      <c r="AB1543" s="13">
        <f>[2]国家城池攻打!AL1543</f>
        <v>2956987781.9330039</v>
      </c>
      <c r="AC1543" s="13">
        <f>[2]国家城池攻打!AM1543</f>
        <v>2987523223.6031084</v>
      </c>
      <c r="AD1543" s="13">
        <f>[2]国家城池攻打!AN1543</f>
        <v>251225618.72759914</v>
      </c>
      <c r="AE1543" s="13">
        <f>[2]国家城池攻打!AO1543</f>
        <v>47895863.244847894</v>
      </c>
      <c r="AF1543" s="13">
        <f>[2]国家城池攻打!AP1543</f>
        <v>14210634.743133178</v>
      </c>
      <c r="AG1543" s="13">
        <f>[2]国家城池攻打!AQ1543</f>
        <v>6257843122.2516928</v>
      </c>
    </row>
    <row r="1544" spans="27:33" x14ac:dyDescent="0.2">
      <c r="AA1544" s="54">
        <v>1541</v>
      </c>
      <c r="AB1544" s="13">
        <f>[2]国家城池攻打!AL1544</f>
        <v>2956987781.9330039</v>
      </c>
      <c r="AC1544" s="13">
        <f>[2]国家城池攻打!AM1544</f>
        <v>2987523223.6031084</v>
      </c>
      <c r="AD1544" s="13">
        <f>[2]国家城池攻打!AN1544</f>
        <v>251225618.72759914</v>
      </c>
      <c r="AE1544" s="13">
        <f>[2]国家城池攻打!AO1544</f>
        <v>47895863.244847894</v>
      </c>
      <c r="AF1544" s="13">
        <f>[2]国家城池攻打!AP1544</f>
        <v>14210634.743133178</v>
      </c>
      <c r="AG1544" s="13">
        <f>[2]国家城池攻打!AQ1544</f>
        <v>6257843122.2516928</v>
      </c>
    </row>
    <row r="1545" spans="27:33" x14ac:dyDescent="0.2">
      <c r="AA1545" s="54">
        <v>1542</v>
      </c>
      <c r="AB1545" s="13">
        <f>[2]国家城池攻打!AL1545</f>
        <v>2956987781.9330039</v>
      </c>
      <c r="AC1545" s="13">
        <f>[2]国家城池攻打!AM1545</f>
        <v>2987523223.6031084</v>
      </c>
      <c r="AD1545" s="13">
        <f>[2]国家城池攻打!AN1545</f>
        <v>251225618.72759914</v>
      </c>
      <c r="AE1545" s="13">
        <f>[2]国家城池攻打!AO1545</f>
        <v>47895863.244847894</v>
      </c>
      <c r="AF1545" s="13">
        <f>[2]国家城池攻打!AP1545</f>
        <v>14210634.743133178</v>
      </c>
      <c r="AG1545" s="13">
        <f>[2]国家城池攻打!AQ1545</f>
        <v>6257843122.2516928</v>
      </c>
    </row>
    <row r="1546" spans="27:33" x14ac:dyDescent="0.2">
      <c r="AA1546" s="54">
        <v>1543</v>
      </c>
      <c r="AB1546" s="13">
        <f>[2]国家城池攻打!AL1546</f>
        <v>2956987781.9330039</v>
      </c>
      <c r="AC1546" s="13">
        <f>[2]国家城池攻打!AM1546</f>
        <v>2987523223.6031084</v>
      </c>
      <c r="AD1546" s="13">
        <f>[2]国家城池攻打!AN1546</f>
        <v>251225618.72759914</v>
      </c>
      <c r="AE1546" s="13">
        <f>[2]国家城池攻打!AO1546</f>
        <v>47895863.244847894</v>
      </c>
      <c r="AF1546" s="13">
        <f>[2]国家城池攻打!AP1546</f>
        <v>14210634.743133178</v>
      </c>
      <c r="AG1546" s="13">
        <f>[2]国家城池攻打!AQ1546</f>
        <v>6257843122.2516928</v>
      </c>
    </row>
    <row r="1547" spans="27:33" x14ac:dyDescent="0.2">
      <c r="AA1547" s="54">
        <v>1544</v>
      </c>
      <c r="AB1547" s="13">
        <f>[2]国家城池攻打!AL1547</f>
        <v>2956987781.9330039</v>
      </c>
      <c r="AC1547" s="13">
        <f>[2]国家城池攻打!AM1547</f>
        <v>2987523223.6031084</v>
      </c>
      <c r="AD1547" s="13">
        <f>[2]国家城池攻打!AN1547</f>
        <v>251225618.72759914</v>
      </c>
      <c r="AE1547" s="13">
        <f>[2]国家城池攻打!AO1547</f>
        <v>47895863.244847894</v>
      </c>
      <c r="AF1547" s="13">
        <f>[2]国家城池攻打!AP1547</f>
        <v>14210634.743133178</v>
      </c>
      <c r="AG1547" s="13">
        <f>[2]国家城池攻打!AQ1547</f>
        <v>6257843122.2516928</v>
      </c>
    </row>
    <row r="1548" spans="27:33" x14ac:dyDescent="0.2">
      <c r="AA1548" s="54">
        <v>1545</v>
      </c>
      <c r="AB1548" s="13">
        <f>[2]国家城池攻打!AL1548</f>
        <v>2956987781.9330039</v>
      </c>
      <c r="AC1548" s="13">
        <f>[2]国家城池攻打!AM1548</f>
        <v>2987523223.6031084</v>
      </c>
      <c r="AD1548" s="13">
        <f>[2]国家城池攻打!AN1548</f>
        <v>251225618.72759914</v>
      </c>
      <c r="AE1548" s="13">
        <f>[2]国家城池攻打!AO1548</f>
        <v>47895863.244847894</v>
      </c>
      <c r="AF1548" s="13">
        <f>[2]国家城池攻打!AP1548</f>
        <v>14210634.743133178</v>
      </c>
      <c r="AG1548" s="13">
        <f>[2]国家城池攻打!AQ1548</f>
        <v>6257843122.2516928</v>
      </c>
    </row>
    <row r="1549" spans="27:33" x14ac:dyDescent="0.2">
      <c r="AA1549" s="54">
        <v>1546</v>
      </c>
      <c r="AB1549" s="13">
        <f>[2]国家城池攻打!AL1549</f>
        <v>2956987781.9330039</v>
      </c>
      <c r="AC1549" s="13">
        <f>[2]国家城池攻打!AM1549</f>
        <v>2987523223.6031084</v>
      </c>
      <c r="AD1549" s="13">
        <f>[2]国家城池攻打!AN1549</f>
        <v>251225618.72759914</v>
      </c>
      <c r="AE1549" s="13">
        <f>[2]国家城池攻打!AO1549</f>
        <v>47895863.244847894</v>
      </c>
      <c r="AF1549" s="13">
        <f>[2]国家城池攻打!AP1549</f>
        <v>14210634.743133178</v>
      </c>
      <c r="AG1549" s="13">
        <f>[2]国家城池攻打!AQ1549</f>
        <v>6257843122.2516928</v>
      </c>
    </row>
    <row r="1550" spans="27:33" x14ac:dyDescent="0.2">
      <c r="AA1550" s="54">
        <v>1547</v>
      </c>
      <c r="AB1550" s="13">
        <f>[2]国家城池攻打!AL1550</f>
        <v>2956987781.9330039</v>
      </c>
      <c r="AC1550" s="13">
        <f>[2]国家城池攻打!AM1550</f>
        <v>2987523223.6031084</v>
      </c>
      <c r="AD1550" s="13">
        <f>[2]国家城池攻打!AN1550</f>
        <v>251225618.72759914</v>
      </c>
      <c r="AE1550" s="13">
        <f>[2]国家城池攻打!AO1550</f>
        <v>47895863.244847894</v>
      </c>
      <c r="AF1550" s="13">
        <f>[2]国家城池攻打!AP1550</f>
        <v>14210634.743133178</v>
      </c>
      <c r="AG1550" s="13">
        <f>[2]国家城池攻打!AQ1550</f>
        <v>6257843122.2516928</v>
      </c>
    </row>
    <row r="1551" spans="27:33" x14ac:dyDescent="0.2">
      <c r="AA1551" s="54">
        <v>1548</v>
      </c>
      <c r="AB1551" s="13">
        <f>[2]国家城池攻打!AL1551</f>
        <v>2956987781.9330039</v>
      </c>
      <c r="AC1551" s="13">
        <f>[2]国家城池攻打!AM1551</f>
        <v>2987523223.6031084</v>
      </c>
      <c r="AD1551" s="13">
        <f>[2]国家城池攻打!AN1551</f>
        <v>251225618.72759914</v>
      </c>
      <c r="AE1551" s="13">
        <f>[2]国家城池攻打!AO1551</f>
        <v>47895863.244847894</v>
      </c>
      <c r="AF1551" s="13">
        <f>[2]国家城池攻打!AP1551</f>
        <v>14210634.743133178</v>
      </c>
      <c r="AG1551" s="13">
        <f>[2]国家城池攻打!AQ1551</f>
        <v>6257843122.2516928</v>
      </c>
    </row>
    <row r="1552" spans="27:33" x14ac:dyDescent="0.2">
      <c r="AA1552" s="54">
        <v>1549</v>
      </c>
      <c r="AB1552" s="13">
        <f>[2]国家城池攻打!AL1552</f>
        <v>2956987781.9330039</v>
      </c>
      <c r="AC1552" s="13">
        <f>[2]国家城池攻打!AM1552</f>
        <v>2987523223.6031084</v>
      </c>
      <c r="AD1552" s="13">
        <f>[2]国家城池攻打!AN1552</f>
        <v>251225618.72759914</v>
      </c>
      <c r="AE1552" s="13">
        <f>[2]国家城池攻打!AO1552</f>
        <v>47895863.244847894</v>
      </c>
      <c r="AF1552" s="13">
        <f>[2]国家城池攻打!AP1552</f>
        <v>14210634.743133178</v>
      </c>
      <c r="AG1552" s="13">
        <f>[2]国家城池攻打!AQ1552</f>
        <v>6257843122.2516928</v>
      </c>
    </row>
    <row r="1553" spans="27:33" x14ac:dyDescent="0.2">
      <c r="AA1553" s="54">
        <v>1550</v>
      </c>
      <c r="AB1553" s="13">
        <f>[2]国家城池攻打!AL1553</f>
        <v>2956987781.9330039</v>
      </c>
      <c r="AC1553" s="13">
        <f>[2]国家城池攻打!AM1553</f>
        <v>2987523223.6031084</v>
      </c>
      <c r="AD1553" s="13">
        <f>[2]国家城池攻打!AN1553</f>
        <v>251225618.72759914</v>
      </c>
      <c r="AE1553" s="13">
        <f>[2]国家城池攻打!AO1553</f>
        <v>47895863.244847894</v>
      </c>
      <c r="AF1553" s="13">
        <f>[2]国家城池攻打!AP1553</f>
        <v>14210634.743133178</v>
      </c>
      <c r="AG1553" s="13">
        <f>[2]国家城池攻打!AQ1553</f>
        <v>6257843122.2516928</v>
      </c>
    </row>
    <row r="1554" spans="27:33" x14ac:dyDescent="0.2">
      <c r="AA1554" s="54">
        <v>1551</v>
      </c>
      <c r="AB1554" s="13">
        <f>[2]国家城池攻打!AL1554</f>
        <v>2956987781.9330039</v>
      </c>
      <c r="AC1554" s="13">
        <f>[2]国家城池攻打!AM1554</f>
        <v>2987523223.6031084</v>
      </c>
      <c r="AD1554" s="13">
        <f>[2]国家城池攻打!AN1554</f>
        <v>251225618.72759914</v>
      </c>
      <c r="AE1554" s="13">
        <f>[2]国家城池攻打!AO1554</f>
        <v>47895863.244847894</v>
      </c>
      <c r="AF1554" s="13">
        <f>[2]国家城池攻打!AP1554</f>
        <v>14210634.743133178</v>
      </c>
      <c r="AG1554" s="13">
        <f>[2]国家城池攻打!AQ1554</f>
        <v>6257843122.2516928</v>
      </c>
    </row>
    <row r="1555" spans="27:33" x14ac:dyDescent="0.2">
      <c r="AA1555" s="54">
        <v>1552</v>
      </c>
      <c r="AB1555" s="13">
        <f>[2]国家城池攻打!AL1555</f>
        <v>2956987781.9330039</v>
      </c>
      <c r="AC1555" s="13">
        <f>[2]国家城池攻打!AM1555</f>
        <v>2987523223.6031084</v>
      </c>
      <c r="AD1555" s="13">
        <f>[2]国家城池攻打!AN1555</f>
        <v>251225618.72759914</v>
      </c>
      <c r="AE1555" s="13">
        <f>[2]国家城池攻打!AO1555</f>
        <v>47895863.244847894</v>
      </c>
      <c r="AF1555" s="13">
        <f>[2]国家城池攻打!AP1555</f>
        <v>14210634.743133178</v>
      </c>
      <c r="AG1555" s="13">
        <f>[2]国家城池攻打!AQ1555</f>
        <v>6257843122.2516928</v>
      </c>
    </row>
    <row r="1556" spans="27:33" x14ac:dyDescent="0.2">
      <c r="AA1556" s="54">
        <v>1553</v>
      </c>
      <c r="AB1556" s="13">
        <f>[2]国家城池攻打!AL1556</f>
        <v>2956987781.9330039</v>
      </c>
      <c r="AC1556" s="13">
        <f>[2]国家城池攻打!AM1556</f>
        <v>2987523223.6031084</v>
      </c>
      <c r="AD1556" s="13">
        <f>[2]国家城池攻打!AN1556</f>
        <v>251225618.72759914</v>
      </c>
      <c r="AE1556" s="13">
        <f>[2]国家城池攻打!AO1556</f>
        <v>47895863.244847894</v>
      </c>
      <c r="AF1556" s="13">
        <f>[2]国家城池攻打!AP1556</f>
        <v>14210634.743133178</v>
      </c>
      <c r="AG1556" s="13">
        <f>[2]国家城池攻打!AQ1556</f>
        <v>6257843122.2516928</v>
      </c>
    </row>
    <row r="1557" spans="27:33" x14ac:dyDescent="0.2">
      <c r="AA1557" s="54">
        <v>1554</v>
      </c>
      <c r="AB1557" s="13">
        <f>[2]国家城池攻打!AL1557</f>
        <v>2956987781.9330039</v>
      </c>
      <c r="AC1557" s="13">
        <f>[2]国家城池攻打!AM1557</f>
        <v>2987523223.6031084</v>
      </c>
      <c r="AD1557" s="13">
        <f>[2]国家城池攻打!AN1557</f>
        <v>251225618.72759914</v>
      </c>
      <c r="AE1557" s="13">
        <f>[2]国家城池攻打!AO1557</f>
        <v>47895863.244847894</v>
      </c>
      <c r="AF1557" s="13">
        <f>[2]国家城池攻打!AP1557</f>
        <v>14210634.743133178</v>
      </c>
      <c r="AG1557" s="13">
        <f>[2]国家城池攻打!AQ1557</f>
        <v>6257843122.2516928</v>
      </c>
    </row>
    <row r="1558" spans="27:33" x14ac:dyDescent="0.2">
      <c r="AA1558" s="54">
        <v>1555</v>
      </c>
      <c r="AB1558" s="13">
        <f>[2]国家城池攻打!AL1558</f>
        <v>2956987781.9330039</v>
      </c>
      <c r="AC1558" s="13">
        <f>[2]国家城池攻打!AM1558</f>
        <v>2987523223.6031084</v>
      </c>
      <c r="AD1558" s="13">
        <f>[2]国家城池攻打!AN1558</f>
        <v>251225618.72759914</v>
      </c>
      <c r="AE1558" s="13">
        <f>[2]国家城池攻打!AO1558</f>
        <v>47895863.244847894</v>
      </c>
      <c r="AF1558" s="13">
        <f>[2]国家城池攻打!AP1558</f>
        <v>14210634.743133178</v>
      </c>
      <c r="AG1558" s="13">
        <f>[2]国家城池攻打!AQ1558</f>
        <v>6257843122.2516928</v>
      </c>
    </row>
    <row r="1559" spans="27:33" x14ac:dyDescent="0.2">
      <c r="AA1559" s="54">
        <v>1556</v>
      </c>
      <c r="AB1559" s="13">
        <f>[2]国家城池攻打!AL1559</f>
        <v>2956987781.9330039</v>
      </c>
      <c r="AC1559" s="13">
        <f>[2]国家城池攻打!AM1559</f>
        <v>2987523223.6031084</v>
      </c>
      <c r="AD1559" s="13">
        <f>[2]国家城池攻打!AN1559</f>
        <v>251225618.72759914</v>
      </c>
      <c r="AE1559" s="13">
        <f>[2]国家城池攻打!AO1559</f>
        <v>47895863.244847894</v>
      </c>
      <c r="AF1559" s="13">
        <f>[2]国家城池攻打!AP1559</f>
        <v>14210634.743133178</v>
      </c>
      <c r="AG1559" s="13">
        <f>[2]国家城池攻打!AQ1559</f>
        <v>6257843122.2516928</v>
      </c>
    </row>
    <row r="1560" spans="27:33" x14ac:dyDescent="0.2">
      <c r="AA1560" s="54">
        <v>1557</v>
      </c>
      <c r="AB1560" s="13">
        <f>[2]国家城池攻打!AL1560</f>
        <v>2956987781.9330039</v>
      </c>
      <c r="AC1560" s="13">
        <f>[2]国家城池攻打!AM1560</f>
        <v>2987523223.6031084</v>
      </c>
      <c r="AD1560" s="13">
        <f>[2]国家城池攻打!AN1560</f>
        <v>251225618.72759914</v>
      </c>
      <c r="AE1560" s="13">
        <f>[2]国家城池攻打!AO1560</f>
        <v>47895863.244847894</v>
      </c>
      <c r="AF1560" s="13">
        <f>[2]国家城池攻打!AP1560</f>
        <v>14210634.743133178</v>
      </c>
      <c r="AG1560" s="13">
        <f>[2]国家城池攻打!AQ1560</f>
        <v>6257843122.2516928</v>
      </c>
    </row>
    <row r="1561" spans="27:33" x14ac:dyDescent="0.2">
      <c r="AA1561" s="54">
        <v>1558</v>
      </c>
      <c r="AB1561" s="13">
        <f>[2]国家城池攻打!AL1561</f>
        <v>2956987781.9330039</v>
      </c>
      <c r="AC1561" s="13">
        <f>[2]国家城池攻打!AM1561</f>
        <v>2987523223.6031084</v>
      </c>
      <c r="AD1561" s="13">
        <f>[2]国家城池攻打!AN1561</f>
        <v>251225618.72759914</v>
      </c>
      <c r="AE1561" s="13">
        <f>[2]国家城池攻打!AO1561</f>
        <v>47895863.244847894</v>
      </c>
      <c r="AF1561" s="13">
        <f>[2]国家城池攻打!AP1561</f>
        <v>14210634.743133178</v>
      </c>
      <c r="AG1561" s="13">
        <f>[2]国家城池攻打!AQ1561</f>
        <v>6257843122.2516928</v>
      </c>
    </row>
    <row r="1562" spans="27:33" x14ac:dyDescent="0.2">
      <c r="AA1562" s="54">
        <v>1559</v>
      </c>
      <c r="AB1562" s="13">
        <f>[2]国家城池攻打!AL1562</f>
        <v>2956987781.9330039</v>
      </c>
      <c r="AC1562" s="13">
        <f>[2]国家城池攻打!AM1562</f>
        <v>2987523223.6031084</v>
      </c>
      <c r="AD1562" s="13">
        <f>[2]国家城池攻打!AN1562</f>
        <v>251225618.72759914</v>
      </c>
      <c r="AE1562" s="13">
        <f>[2]国家城池攻打!AO1562</f>
        <v>47895863.244847894</v>
      </c>
      <c r="AF1562" s="13">
        <f>[2]国家城池攻打!AP1562</f>
        <v>14210634.743133178</v>
      </c>
      <c r="AG1562" s="13">
        <f>[2]国家城池攻打!AQ1562</f>
        <v>6257843122.2516928</v>
      </c>
    </row>
    <row r="1563" spans="27:33" x14ac:dyDescent="0.2">
      <c r="AA1563" s="54">
        <v>1560</v>
      </c>
      <c r="AB1563" s="13">
        <f>[2]国家城池攻打!AL1563</f>
        <v>2956987781.9330039</v>
      </c>
      <c r="AC1563" s="13">
        <f>[2]国家城池攻打!AM1563</f>
        <v>2987523223.6031084</v>
      </c>
      <c r="AD1563" s="13">
        <f>[2]国家城池攻打!AN1563</f>
        <v>251225618.72759914</v>
      </c>
      <c r="AE1563" s="13">
        <f>[2]国家城池攻打!AO1563</f>
        <v>47895863.244847894</v>
      </c>
      <c r="AF1563" s="13">
        <f>[2]国家城池攻打!AP1563</f>
        <v>14210634.743133178</v>
      </c>
      <c r="AG1563" s="13">
        <f>[2]国家城池攻打!AQ1563</f>
        <v>6257843122.2516928</v>
      </c>
    </row>
    <row r="1564" spans="27:33" x14ac:dyDescent="0.2">
      <c r="AA1564" s="54">
        <v>1561</v>
      </c>
      <c r="AB1564" s="13">
        <f>[2]国家城池攻打!AL1564</f>
        <v>2956987781.9330039</v>
      </c>
      <c r="AC1564" s="13">
        <f>[2]国家城池攻打!AM1564</f>
        <v>2987523223.6031084</v>
      </c>
      <c r="AD1564" s="13">
        <f>[2]国家城池攻打!AN1564</f>
        <v>251225618.72759914</v>
      </c>
      <c r="AE1564" s="13">
        <f>[2]国家城池攻打!AO1564</f>
        <v>47895863.244847894</v>
      </c>
      <c r="AF1564" s="13">
        <f>[2]国家城池攻打!AP1564</f>
        <v>14210634.743133178</v>
      </c>
      <c r="AG1564" s="13">
        <f>[2]国家城池攻打!AQ1564</f>
        <v>6257843122.2516928</v>
      </c>
    </row>
    <row r="1565" spans="27:33" x14ac:dyDescent="0.2">
      <c r="AA1565" s="54">
        <v>1562</v>
      </c>
      <c r="AB1565" s="13">
        <f>[2]国家城池攻打!AL1565</f>
        <v>2956987781.9330039</v>
      </c>
      <c r="AC1565" s="13">
        <f>[2]国家城池攻打!AM1565</f>
        <v>2987523223.6031084</v>
      </c>
      <c r="AD1565" s="13">
        <f>[2]国家城池攻打!AN1565</f>
        <v>251225618.72759914</v>
      </c>
      <c r="AE1565" s="13">
        <f>[2]国家城池攻打!AO1565</f>
        <v>47895863.244847894</v>
      </c>
      <c r="AF1565" s="13">
        <f>[2]国家城池攻打!AP1565</f>
        <v>14210634.743133178</v>
      </c>
      <c r="AG1565" s="13">
        <f>[2]国家城池攻打!AQ1565</f>
        <v>6257843122.2516928</v>
      </c>
    </row>
    <row r="1566" spans="27:33" x14ac:dyDescent="0.2">
      <c r="AA1566" s="54">
        <v>1563</v>
      </c>
      <c r="AB1566" s="13">
        <f>[2]国家城池攻打!AL1566</f>
        <v>2956987781.9330039</v>
      </c>
      <c r="AC1566" s="13">
        <f>[2]国家城池攻打!AM1566</f>
        <v>2987523223.6031084</v>
      </c>
      <c r="AD1566" s="13">
        <f>[2]国家城池攻打!AN1566</f>
        <v>251225618.72759914</v>
      </c>
      <c r="AE1566" s="13">
        <f>[2]国家城池攻打!AO1566</f>
        <v>47895863.244847894</v>
      </c>
      <c r="AF1566" s="13">
        <f>[2]国家城池攻打!AP1566</f>
        <v>14210634.743133178</v>
      </c>
      <c r="AG1566" s="13">
        <f>[2]国家城池攻打!AQ1566</f>
        <v>6257843122.2516928</v>
      </c>
    </row>
    <row r="1567" spans="27:33" x14ac:dyDescent="0.2">
      <c r="AA1567" s="54">
        <v>1564</v>
      </c>
      <c r="AB1567" s="13">
        <f>[2]国家城池攻打!AL1567</f>
        <v>2956987781.9330039</v>
      </c>
      <c r="AC1567" s="13">
        <f>[2]国家城池攻打!AM1567</f>
        <v>2987523223.6031084</v>
      </c>
      <c r="AD1567" s="13">
        <f>[2]国家城池攻打!AN1567</f>
        <v>251225618.72759914</v>
      </c>
      <c r="AE1567" s="13">
        <f>[2]国家城池攻打!AO1567</f>
        <v>47895863.244847894</v>
      </c>
      <c r="AF1567" s="13">
        <f>[2]国家城池攻打!AP1567</f>
        <v>14210634.743133178</v>
      </c>
      <c r="AG1567" s="13">
        <f>[2]国家城池攻打!AQ1567</f>
        <v>6257843122.2516928</v>
      </c>
    </row>
    <row r="1568" spans="27:33" x14ac:dyDescent="0.2">
      <c r="AA1568" s="54">
        <v>1565</v>
      </c>
      <c r="AB1568" s="13">
        <f>[2]国家城池攻打!AL1568</f>
        <v>2956987781.9330039</v>
      </c>
      <c r="AC1568" s="13">
        <f>[2]国家城池攻打!AM1568</f>
        <v>2987523223.6031084</v>
      </c>
      <c r="AD1568" s="13">
        <f>[2]国家城池攻打!AN1568</f>
        <v>251225618.72759914</v>
      </c>
      <c r="AE1568" s="13">
        <f>[2]国家城池攻打!AO1568</f>
        <v>47895863.244847894</v>
      </c>
      <c r="AF1568" s="13">
        <f>[2]国家城池攻打!AP1568</f>
        <v>14210634.743133178</v>
      </c>
      <c r="AG1568" s="13">
        <f>[2]国家城池攻打!AQ1568</f>
        <v>6257843122.2516928</v>
      </c>
    </row>
    <row r="1569" spans="27:33" x14ac:dyDescent="0.2">
      <c r="AA1569" s="54">
        <v>1566</v>
      </c>
      <c r="AB1569" s="13">
        <f>[2]国家城池攻打!AL1569</f>
        <v>2956987781.9330039</v>
      </c>
      <c r="AC1569" s="13">
        <f>[2]国家城池攻打!AM1569</f>
        <v>2987523223.6031084</v>
      </c>
      <c r="AD1569" s="13">
        <f>[2]国家城池攻打!AN1569</f>
        <v>251225618.72759914</v>
      </c>
      <c r="AE1569" s="13">
        <f>[2]国家城池攻打!AO1569</f>
        <v>47895863.244847894</v>
      </c>
      <c r="AF1569" s="13">
        <f>[2]国家城池攻打!AP1569</f>
        <v>14210634.743133178</v>
      </c>
      <c r="AG1569" s="13">
        <f>[2]国家城池攻打!AQ1569</f>
        <v>6257843122.2516928</v>
      </c>
    </row>
    <row r="1570" spans="27:33" x14ac:dyDescent="0.2">
      <c r="AA1570" s="54">
        <v>1567</v>
      </c>
      <c r="AB1570" s="13">
        <f>[2]国家城池攻打!AL1570</f>
        <v>2956987781.9330039</v>
      </c>
      <c r="AC1570" s="13">
        <f>[2]国家城池攻打!AM1570</f>
        <v>2987523223.6031084</v>
      </c>
      <c r="AD1570" s="13">
        <f>[2]国家城池攻打!AN1570</f>
        <v>251225618.72759914</v>
      </c>
      <c r="AE1570" s="13">
        <f>[2]国家城池攻打!AO1570</f>
        <v>47895863.244847894</v>
      </c>
      <c r="AF1570" s="13">
        <f>[2]国家城池攻打!AP1570</f>
        <v>14210634.743133178</v>
      </c>
      <c r="AG1570" s="13">
        <f>[2]国家城池攻打!AQ1570</f>
        <v>6257843122.2516928</v>
      </c>
    </row>
    <row r="1571" spans="27:33" x14ac:dyDescent="0.2">
      <c r="AA1571" s="54">
        <v>1568</v>
      </c>
      <c r="AB1571" s="13">
        <f>[2]国家城池攻打!AL1571</f>
        <v>2956987781.9330039</v>
      </c>
      <c r="AC1571" s="13">
        <f>[2]国家城池攻打!AM1571</f>
        <v>2987523223.6031084</v>
      </c>
      <c r="AD1571" s="13">
        <f>[2]国家城池攻打!AN1571</f>
        <v>251225618.72759914</v>
      </c>
      <c r="AE1571" s="13">
        <f>[2]国家城池攻打!AO1571</f>
        <v>47895863.244847894</v>
      </c>
      <c r="AF1571" s="13">
        <f>[2]国家城池攻打!AP1571</f>
        <v>14210634.743133178</v>
      </c>
      <c r="AG1571" s="13">
        <f>[2]国家城池攻打!AQ1571</f>
        <v>6257843122.2516928</v>
      </c>
    </row>
    <row r="1572" spans="27:33" x14ac:dyDescent="0.2">
      <c r="AA1572" s="54">
        <v>1569</v>
      </c>
      <c r="AB1572" s="13">
        <f>[2]国家城池攻打!AL1572</f>
        <v>2956987781.9330039</v>
      </c>
      <c r="AC1572" s="13">
        <f>[2]国家城池攻打!AM1572</f>
        <v>2987523223.6031084</v>
      </c>
      <c r="AD1572" s="13">
        <f>[2]国家城池攻打!AN1572</f>
        <v>251225618.72759914</v>
      </c>
      <c r="AE1572" s="13">
        <f>[2]国家城池攻打!AO1572</f>
        <v>47895863.244847894</v>
      </c>
      <c r="AF1572" s="13">
        <f>[2]国家城池攻打!AP1572</f>
        <v>14210634.743133178</v>
      </c>
      <c r="AG1572" s="13">
        <f>[2]国家城池攻打!AQ1572</f>
        <v>6257843122.2516928</v>
      </c>
    </row>
    <row r="1573" spans="27:33" x14ac:dyDescent="0.2">
      <c r="AA1573" s="54">
        <v>1570</v>
      </c>
      <c r="AB1573" s="13">
        <f>[2]国家城池攻打!AL1573</f>
        <v>2956987781.9330039</v>
      </c>
      <c r="AC1573" s="13">
        <f>[2]国家城池攻打!AM1573</f>
        <v>2987523223.6031084</v>
      </c>
      <c r="AD1573" s="13">
        <f>[2]国家城池攻打!AN1573</f>
        <v>251225618.72759914</v>
      </c>
      <c r="AE1573" s="13">
        <f>[2]国家城池攻打!AO1573</f>
        <v>47895863.244847894</v>
      </c>
      <c r="AF1573" s="13">
        <f>[2]国家城池攻打!AP1573</f>
        <v>14210634.743133178</v>
      </c>
      <c r="AG1573" s="13">
        <f>[2]国家城池攻打!AQ1573</f>
        <v>6257843122.2516928</v>
      </c>
    </row>
    <row r="1574" spans="27:33" x14ac:dyDescent="0.2">
      <c r="AA1574" s="54">
        <v>1571</v>
      </c>
      <c r="AB1574" s="13">
        <f>[2]国家城池攻打!AL1574</f>
        <v>2956987781.9330039</v>
      </c>
      <c r="AC1574" s="13">
        <f>[2]国家城池攻打!AM1574</f>
        <v>2987523223.6031084</v>
      </c>
      <c r="AD1574" s="13">
        <f>[2]国家城池攻打!AN1574</f>
        <v>251225618.72759914</v>
      </c>
      <c r="AE1574" s="13">
        <f>[2]国家城池攻打!AO1574</f>
        <v>47895863.244847894</v>
      </c>
      <c r="AF1574" s="13">
        <f>[2]国家城池攻打!AP1574</f>
        <v>14210634.743133178</v>
      </c>
      <c r="AG1574" s="13">
        <f>[2]国家城池攻打!AQ1574</f>
        <v>6257843122.2516928</v>
      </c>
    </row>
    <row r="1575" spans="27:33" x14ac:dyDescent="0.2">
      <c r="AA1575" s="54">
        <v>1572</v>
      </c>
      <c r="AB1575" s="13">
        <f>[2]国家城池攻打!AL1575</f>
        <v>2956987781.9330039</v>
      </c>
      <c r="AC1575" s="13">
        <f>[2]国家城池攻打!AM1575</f>
        <v>2987523223.6031084</v>
      </c>
      <c r="AD1575" s="13">
        <f>[2]国家城池攻打!AN1575</f>
        <v>251225618.72759914</v>
      </c>
      <c r="AE1575" s="13">
        <f>[2]国家城池攻打!AO1575</f>
        <v>47895863.244847894</v>
      </c>
      <c r="AF1575" s="13">
        <f>[2]国家城池攻打!AP1575</f>
        <v>14210634.743133178</v>
      </c>
      <c r="AG1575" s="13">
        <f>[2]国家城池攻打!AQ1575</f>
        <v>6257843122.2516928</v>
      </c>
    </row>
    <row r="1576" spans="27:33" x14ac:dyDescent="0.2">
      <c r="AA1576" s="54">
        <v>1573</v>
      </c>
      <c r="AB1576" s="13">
        <f>[2]国家城池攻打!AL1576</f>
        <v>2956987781.9330039</v>
      </c>
      <c r="AC1576" s="13">
        <f>[2]国家城池攻打!AM1576</f>
        <v>2987523223.6031084</v>
      </c>
      <c r="AD1576" s="13">
        <f>[2]国家城池攻打!AN1576</f>
        <v>251225618.72759914</v>
      </c>
      <c r="AE1576" s="13">
        <f>[2]国家城池攻打!AO1576</f>
        <v>47895863.244847894</v>
      </c>
      <c r="AF1576" s="13">
        <f>[2]国家城池攻打!AP1576</f>
        <v>14210634.743133178</v>
      </c>
      <c r="AG1576" s="13">
        <f>[2]国家城池攻打!AQ1576</f>
        <v>6257843122.2516928</v>
      </c>
    </row>
    <row r="1577" spans="27:33" x14ac:dyDescent="0.2">
      <c r="AA1577" s="54">
        <v>1574</v>
      </c>
      <c r="AB1577" s="13">
        <f>[2]国家城池攻打!AL1577</f>
        <v>2956987781.9330039</v>
      </c>
      <c r="AC1577" s="13">
        <f>[2]国家城池攻打!AM1577</f>
        <v>2987523223.6031084</v>
      </c>
      <c r="AD1577" s="13">
        <f>[2]国家城池攻打!AN1577</f>
        <v>251225618.72759914</v>
      </c>
      <c r="AE1577" s="13">
        <f>[2]国家城池攻打!AO1577</f>
        <v>47895863.244847894</v>
      </c>
      <c r="AF1577" s="13">
        <f>[2]国家城池攻打!AP1577</f>
        <v>14210634.743133178</v>
      </c>
      <c r="AG1577" s="13">
        <f>[2]国家城池攻打!AQ1577</f>
        <v>6257843122.2516928</v>
      </c>
    </row>
    <row r="1578" spans="27:33" x14ac:dyDescent="0.2">
      <c r="AA1578" s="54">
        <v>1575</v>
      </c>
      <c r="AB1578" s="13">
        <f>[2]国家城池攻打!AL1578</f>
        <v>2956987781.9330039</v>
      </c>
      <c r="AC1578" s="13">
        <f>[2]国家城池攻打!AM1578</f>
        <v>2987523223.6031084</v>
      </c>
      <c r="AD1578" s="13">
        <f>[2]国家城池攻打!AN1578</f>
        <v>251225618.72759914</v>
      </c>
      <c r="AE1578" s="13">
        <f>[2]国家城池攻打!AO1578</f>
        <v>47895863.244847894</v>
      </c>
      <c r="AF1578" s="13">
        <f>[2]国家城池攻打!AP1578</f>
        <v>14210634.743133178</v>
      </c>
      <c r="AG1578" s="13">
        <f>[2]国家城池攻打!AQ1578</f>
        <v>6257843122.2516928</v>
      </c>
    </row>
    <row r="1579" spans="27:33" x14ac:dyDescent="0.2">
      <c r="AA1579" s="54">
        <v>1576</v>
      </c>
      <c r="AB1579" s="13">
        <f>[2]国家城池攻打!AL1579</f>
        <v>2956987781.9330039</v>
      </c>
      <c r="AC1579" s="13">
        <f>[2]国家城池攻打!AM1579</f>
        <v>2987523223.6031084</v>
      </c>
      <c r="AD1579" s="13">
        <f>[2]国家城池攻打!AN1579</f>
        <v>251225618.72759914</v>
      </c>
      <c r="AE1579" s="13">
        <f>[2]国家城池攻打!AO1579</f>
        <v>47895863.244847894</v>
      </c>
      <c r="AF1579" s="13">
        <f>[2]国家城池攻打!AP1579</f>
        <v>14210634.743133178</v>
      </c>
      <c r="AG1579" s="13">
        <f>[2]国家城池攻打!AQ1579</f>
        <v>6257843122.2516928</v>
      </c>
    </row>
    <row r="1580" spans="27:33" x14ac:dyDescent="0.2">
      <c r="AA1580" s="54">
        <v>1577</v>
      </c>
      <c r="AB1580" s="13">
        <f>[2]国家城池攻打!AL1580</f>
        <v>2956987781.9330039</v>
      </c>
      <c r="AC1580" s="13">
        <f>[2]国家城池攻打!AM1580</f>
        <v>2987523223.6031084</v>
      </c>
      <c r="AD1580" s="13">
        <f>[2]国家城池攻打!AN1580</f>
        <v>251225618.72759914</v>
      </c>
      <c r="AE1580" s="13">
        <f>[2]国家城池攻打!AO1580</f>
        <v>47895863.244847894</v>
      </c>
      <c r="AF1580" s="13">
        <f>[2]国家城池攻打!AP1580</f>
        <v>14210634.743133178</v>
      </c>
      <c r="AG1580" s="13">
        <f>[2]国家城池攻打!AQ1580</f>
        <v>6257843122.2516928</v>
      </c>
    </row>
    <row r="1581" spans="27:33" x14ac:dyDescent="0.2">
      <c r="AA1581" s="54">
        <v>1578</v>
      </c>
      <c r="AB1581" s="13">
        <f>[2]国家城池攻打!AL1581</f>
        <v>2956987781.9330039</v>
      </c>
      <c r="AC1581" s="13">
        <f>[2]国家城池攻打!AM1581</f>
        <v>2987523223.6031084</v>
      </c>
      <c r="AD1581" s="13">
        <f>[2]国家城池攻打!AN1581</f>
        <v>251225618.72759914</v>
      </c>
      <c r="AE1581" s="13">
        <f>[2]国家城池攻打!AO1581</f>
        <v>47895863.244847894</v>
      </c>
      <c r="AF1581" s="13">
        <f>[2]国家城池攻打!AP1581</f>
        <v>14210634.743133178</v>
      </c>
      <c r="AG1581" s="13">
        <f>[2]国家城池攻打!AQ1581</f>
        <v>6257843122.2516928</v>
      </c>
    </row>
    <row r="1582" spans="27:33" x14ac:dyDescent="0.2">
      <c r="AA1582" s="54">
        <v>1579</v>
      </c>
      <c r="AB1582" s="13">
        <f>[2]国家城池攻打!AL1582</f>
        <v>2956987781.9330039</v>
      </c>
      <c r="AC1582" s="13">
        <f>[2]国家城池攻打!AM1582</f>
        <v>2987523223.6031084</v>
      </c>
      <c r="AD1582" s="13">
        <f>[2]国家城池攻打!AN1582</f>
        <v>251225618.72759914</v>
      </c>
      <c r="AE1582" s="13">
        <f>[2]国家城池攻打!AO1582</f>
        <v>47895863.244847894</v>
      </c>
      <c r="AF1582" s="13">
        <f>[2]国家城池攻打!AP1582</f>
        <v>14210634.743133178</v>
      </c>
      <c r="AG1582" s="13">
        <f>[2]国家城池攻打!AQ1582</f>
        <v>6257843122.2516928</v>
      </c>
    </row>
    <row r="1583" spans="27:33" x14ac:dyDescent="0.2">
      <c r="AA1583" s="54">
        <v>1580</v>
      </c>
      <c r="AB1583" s="13">
        <f>[2]国家城池攻打!AL1583</f>
        <v>2956987781.9330039</v>
      </c>
      <c r="AC1583" s="13">
        <f>[2]国家城池攻打!AM1583</f>
        <v>2987523223.6031084</v>
      </c>
      <c r="AD1583" s="13">
        <f>[2]国家城池攻打!AN1583</f>
        <v>251225618.72759914</v>
      </c>
      <c r="AE1583" s="13">
        <f>[2]国家城池攻打!AO1583</f>
        <v>47895863.244847894</v>
      </c>
      <c r="AF1583" s="13">
        <f>[2]国家城池攻打!AP1583</f>
        <v>14210634.743133178</v>
      </c>
      <c r="AG1583" s="13">
        <f>[2]国家城池攻打!AQ1583</f>
        <v>6257843122.2516928</v>
      </c>
    </row>
    <row r="1584" spans="27:33" x14ac:dyDescent="0.2">
      <c r="AA1584" s="54">
        <v>1581</v>
      </c>
      <c r="AB1584" s="13">
        <f>[2]国家城池攻打!AL1584</f>
        <v>2956987781.9330039</v>
      </c>
      <c r="AC1584" s="13">
        <f>[2]国家城池攻打!AM1584</f>
        <v>2987523223.6031084</v>
      </c>
      <c r="AD1584" s="13">
        <f>[2]国家城池攻打!AN1584</f>
        <v>251225618.72759914</v>
      </c>
      <c r="AE1584" s="13">
        <f>[2]国家城池攻打!AO1584</f>
        <v>47895863.244847894</v>
      </c>
      <c r="AF1584" s="13">
        <f>[2]国家城池攻打!AP1584</f>
        <v>14210634.743133178</v>
      </c>
      <c r="AG1584" s="13">
        <f>[2]国家城池攻打!AQ1584</f>
        <v>6257843122.2516928</v>
      </c>
    </row>
    <row r="1585" spans="27:33" x14ac:dyDescent="0.2">
      <c r="AA1585" s="54">
        <v>1582</v>
      </c>
      <c r="AB1585" s="13">
        <f>[2]国家城池攻打!AL1585</f>
        <v>2956987781.9330039</v>
      </c>
      <c r="AC1585" s="13">
        <f>[2]国家城池攻打!AM1585</f>
        <v>2987523223.6031084</v>
      </c>
      <c r="AD1585" s="13">
        <f>[2]国家城池攻打!AN1585</f>
        <v>251225618.72759914</v>
      </c>
      <c r="AE1585" s="13">
        <f>[2]国家城池攻打!AO1585</f>
        <v>47895863.244847894</v>
      </c>
      <c r="AF1585" s="13">
        <f>[2]国家城池攻打!AP1585</f>
        <v>14210634.743133178</v>
      </c>
      <c r="AG1585" s="13">
        <f>[2]国家城池攻打!AQ1585</f>
        <v>6257843122.2516928</v>
      </c>
    </row>
    <row r="1586" spans="27:33" x14ac:dyDescent="0.2">
      <c r="AA1586" s="54">
        <v>1583</v>
      </c>
      <c r="AB1586" s="13">
        <f>[2]国家城池攻打!AL1586</f>
        <v>2956987781.9330039</v>
      </c>
      <c r="AC1586" s="13">
        <f>[2]国家城池攻打!AM1586</f>
        <v>2987523223.6031084</v>
      </c>
      <c r="AD1586" s="13">
        <f>[2]国家城池攻打!AN1586</f>
        <v>251225618.72759914</v>
      </c>
      <c r="AE1586" s="13">
        <f>[2]国家城池攻打!AO1586</f>
        <v>47895863.244847894</v>
      </c>
      <c r="AF1586" s="13">
        <f>[2]国家城池攻打!AP1586</f>
        <v>14210634.743133178</v>
      </c>
      <c r="AG1586" s="13">
        <f>[2]国家城池攻打!AQ1586</f>
        <v>6257843122.2516928</v>
      </c>
    </row>
    <row r="1587" spans="27:33" x14ac:dyDescent="0.2">
      <c r="AA1587" s="54">
        <v>1584</v>
      </c>
      <c r="AB1587" s="13">
        <f>[2]国家城池攻打!AL1587</f>
        <v>2956987781.9330039</v>
      </c>
      <c r="AC1587" s="13">
        <f>[2]国家城池攻打!AM1587</f>
        <v>2987523223.6031084</v>
      </c>
      <c r="AD1587" s="13">
        <f>[2]国家城池攻打!AN1587</f>
        <v>251225618.72759914</v>
      </c>
      <c r="AE1587" s="13">
        <f>[2]国家城池攻打!AO1587</f>
        <v>47895863.244847894</v>
      </c>
      <c r="AF1587" s="13">
        <f>[2]国家城池攻打!AP1587</f>
        <v>14210634.743133178</v>
      </c>
      <c r="AG1587" s="13">
        <f>[2]国家城池攻打!AQ1587</f>
        <v>6257843122.2516928</v>
      </c>
    </row>
    <row r="1588" spans="27:33" x14ac:dyDescent="0.2">
      <c r="AA1588" s="54">
        <v>1585</v>
      </c>
      <c r="AB1588" s="13">
        <f>[2]国家城池攻打!AL1588</f>
        <v>2956987781.9330039</v>
      </c>
      <c r="AC1588" s="13">
        <f>[2]国家城池攻打!AM1588</f>
        <v>2987523223.6031084</v>
      </c>
      <c r="AD1588" s="13">
        <f>[2]国家城池攻打!AN1588</f>
        <v>251225618.72759914</v>
      </c>
      <c r="AE1588" s="13">
        <f>[2]国家城池攻打!AO1588</f>
        <v>47895863.244847894</v>
      </c>
      <c r="AF1588" s="13">
        <f>[2]国家城池攻打!AP1588</f>
        <v>14210634.743133178</v>
      </c>
      <c r="AG1588" s="13">
        <f>[2]国家城池攻打!AQ1588</f>
        <v>6257843122.2516928</v>
      </c>
    </row>
    <row r="1589" spans="27:33" x14ac:dyDescent="0.2">
      <c r="AA1589" s="54">
        <v>1586</v>
      </c>
      <c r="AB1589" s="13">
        <f>[2]国家城池攻打!AL1589</f>
        <v>2956987781.9330039</v>
      </c>
      <c r="AC1589" s="13">
        <f>[2]国家城池攻打!AM1589</f>
        <v>2987523223.6031084</v>
      </c>
      <c r="AD1589" s="13">
        <f>[2]国家城池攻打!AN1589</f>
        <v>251225618.72759914</v>
      </c>
      <c r="AE1589" s="13">
        <f>[2]国家城池攻打!AO1589</f>
        <v>47895863.244847894</v>
      </c>
      <c r="AF1589" s="13">
        <f>[2]国家城池攻打!AP1589</f>
        <v>14210634.743133178</v>
      </c>
      <c r="AG1589" s="13">
        <f>[2]国家城池攻打!AQ1589</f>
        <v>6257843122.2516928</v>
      </c>
    </row>
    <row r="1590" spans="27:33" x14ac:dyDescent="0.2">
      <c r="AA1590" s="54">
        <v>1587</v>
      </c>
      <c r="AB1590" s="13">
        <f>[2]国家城池攻打!AL1590</f>
        <v>2956987781.9330039</v>
      </c>
      <c r="AC1590" s="13">
        <f>[2]国家城池攻打!AM1590</f>
        <v>2987523223.6031084</v>
      </c>
      <c r="AD1590" s="13">
        <f>[2]国家城池攻打!AN1590</f>
        <v>251225618.72759914</v>
      </c>
      <c r="AE1590" s="13">
        <f>[2]国家城池攻打!AO1590</f>
        <v>47895863.244847894</v>
      </c>
      <c r="AF1590" s="13">
        <f>[2]国家城池攻打!AP1590</f>
        <v>14210634.743133178</v>
      </c>
      <c r="AG1590" s="13">
        <f>[2]国家城池攻打!AQ1590</f>
        <v>6257843122.2516928</v>
      </c>
    </row>
    <row r="1591" spans="27:33" x14ac:dyDescent="0.2">
      <c r="AA1591" s="54">
        <v>1588</v>
      </c>
      <c r="AB1591" s="13">
        <f>[2]国家城池攻打!AL1591</f>
        <v>2956987781.9330039</v>
      </c>
      <c r="AC1591" s="13">
        <f>[2]国家城池攻打!AM1591</f>
        <v>2987523223.6031084</v>
      </c>
      <c r="AD1591" s="13">
        <f>[2]国家城池攻打!AN1591</f>
        <v>251225618.72759914</v>
      </c>
      <c r="AE1591" s="13">
        <f>[2]国家城池攻打!AO1591</f>
        <v>47895863.244847894</v>
      </c>
      <c r="AF1591" s="13">
        <f>[2]国家城池攻打!AP1591</f>
        <v>14210634.743133178</v>
      </c>
      <c r="AG1591" s="13">
        <f>[2]国家城池攻打!AQ1591</f>
        <v>6257843122.2516928</v>
      </c>
    </row>
    <row r="1592" spans="27:33" x14ac:dyDescent="0.2">
      <c r="AA1592" s="54">
        <v>1589</v>
      </c>
      <c r="AB1592" s="13">
        <f>[2]国家城池攻打!AL1592</f>
        <v>2956987781.9330039</v>
      </c>
      <c r="AC1592" s="13">
        <f>[2]国家城池攻打!AM1592</f>
        <v>2987523223.6031084</v>
      </c>
      <c r="AD1592" s="13">
        <f>[2]国家城池攻打!AN1592</f>
        <v>251225618.72759914</v>
      </c>
      <c r="AE1592" s="13">
        <f>[2]国家城池攻打!AO1592</f>
        <v>47895863.244847894</v>
      </c>
      <c r="AF1592" s="13">
        <f>[2]国家城池攻打!AP1592</f>
        <v>14210634.743133178</v>
      </c>
      <c r="AG1592" s="13">
        <f>[2]国家城池攻打!AQ1592</f>
        <v>6257843122.2516928</v>
      </c>
    </row>
    <row r="1593" spans="27:33" x14ac:dyDescent="0.2">
      <c r="AA1593" s="54">
        <v>1590</v>
      </c>
      <c r="AB1593" s="13">
        <f>[2]国家城池攻打!AL1593</f>
        <v>2956987781.9330039</v>
      </c>
      <c r="AC1593" s="13">
        <f>[2]国家城池攻打!AM1593</f>
        <v>2987523223.6031084</v>
      </c>
      <c r="AD1593" s="13">
        <f>[2]国家城池攻打!AN1593</f>
        <v>251225618.72759914</v>
      </c>
      <c r="AE1593" s="13">
        <f>[2]国家城池攻打!AO1593</f>
        <v>47895863.244847894</v>
      </c>
      <c r="AF1593" s="13">
        <f>[2]国家城池攻打!AP1593</f>
        <v>14210634.743133178</v>
      </c>
      <c r="AG1593" s="13">
        <f>[2]国家城池攻打!AQ1593</f>
        <v>6257843122.2516928</v>
      </c>
    </row>
    <row r="1594" spans="27:33" x14ac:dyDescent="0.2">
      <c r="AA1594" s="54">
        <v>1591</v>
      </c>
      <c r="AB1594" s="13">
        <f>[2]国家城池攻打!AL1594</f>
        <v>2956987781.9330039</v>
      </c>
      <c r="AC1594" s="13">
        <f>[2]国家城池攻打!AM1594</f>
        <v>2987523223.6031084</v>
      </c>
      <c r="AD1594" s="13">
        <f>[2]国家城池攻打!AN1594</f>
        <v>251225618.72759914</v>
      </c>
      <c r="AE1594" s="13">
        <f>[2]国家城池攻打!AO1594</f>
        <v>47895863.244847894</v>
      </c>
      <c r="AF1594" s="13">
        <f>[2]国家城池攻打!AP1594</f>
        <v>14210634.743133178</v>
      </c>
      <c r="AG1594" s="13">
        <f>[2]国家城池攻打!AQ1594</f>
        <v>6257843122.2516928</v>
      </c>
    </row>
    <row r="1595" spans="27:33" x14ac:dyDescent="0.2">
      <c r="AA1595" s="54">
        <v>1592</v>
      </c>
      <c r="AB1595" s="13">
        <f>[2]国家城池攻打!AL1595</f>
        <v>2956987781.9330039</v>
      </c>
      <c r="AC1595" s="13">
        <f>[2]国家城池攻打!AM1595</f>
        <v>2987523223.6031084</v>
      </c>
      <c r="AD1595" s="13">
        <f>[2]国家城池攻打!AN1595</f>
        <v>251225618.72759914</v>
      </c>
      <c r="AE1595" s="13">
        <f>[2]国家城池攻打!AO1595</f>
        <v>47895863.244847894</v>
      </c>
      <c r="AF1595" s="13">
        <f>[2]国家城池攻打!AP1595</f>
        <v>14210634.743133178</v>
      </c>
      <c r="AG1595" s="13">
        <f>[2]国家城池攻打!AQ1595</f>
        <v>6257843122.2516928</v>
      </c>
    </row>
    <row r="1596" spans="27:33" x14ac:dyDescent="0.2">
      <c r="AA1596" s="54">
        <v>1593</v>
      </c>
      <c r="AB1596" s="13">
        <f>[2]国家城池攻打!AL1596</f>
        <v>2956987781.9330039</v>
      </c>
      <c r="AC1596" s="13">
        <f>[2]国家城池攻打!AM1596</f>
        <v>2987523223.6031084</v>
      </c>
      <c r="AD1596" s="13">
        <f>[2]国家城池攻打!AN1596</f>
        <v>251225618.72759914</v>
      </c>
      <c r="AE1596" s="13">
        <f>[2]国家城池攻打!AO1596</f>
        <v>47895863.244847894</v>
      </c>
      <c r="AF1596" s="13">
        <f>[2]国家城池攻打!AP1596</f>
        <v>14210634.743133178</v>
      </c>
      <c r="AG1596" s="13">
        <f>[2]国家城池攻打!AQ1596</f>
        <v>6257843122.2516928</v>
      </c>
    </row>
    <row r="1597" spans="27:33" x14ac:dyDescent="0.2">
      <c r="AA1597" s="54">
        <v>1594</v>
      </c>
      <c r="AB1597" s="13">
        <f>[2]国家城池攻打!AL1597</f>
        <v>2956987781.9330039</v>
      </c>
      <c r="AC1597" s="13">
        <f>[2]国家城池攻打!AM1597</f>
        <v>2987523223.6031084</v>
      </c>
      <c r="AD1597" s="13">
        <f>[2]国家城池攻打!AN1597</f>
        <v>251225618.72759914</v>
      </c>
      <c r="AE1597" s="13">
        <f>[2]国家城池攻打!AO1597</f>
        <v>47895863.244847894</v>
      </c>
      <c r="AF1597" s="13">
        <f>[2]国家城池攻打!AP1597</f>
        <v>14210634.743133178</v>
      </c>
      <c r="AG1597" s="13">
        <f>[2]国家城池攻打!AQ1597</f>
        <v>6257843122.2516928</v>
      </c>
    </row>
    <row r="1598" spans="27:33" x14ac:dyDescent="0.2">
      <c r="AA1598" s="54">
        <v>1595</v>
      </c>
      <c r="AB1598" s="13">
        <f>[2]国家城池攻打!AL1598</f>
        <v>2956987781.9330039</v>
      </c>
      <c r="AC1598" s="13">
        <f>[2]国家城池攻打!AM1598</f>
        <v>2987523223.6031084</v>
      </c>
      <c r="AD1598" s="13">
        <f>[2]国家城池攻打!AN1598</f>
        <v>251225618.72759914</v>
      </c>
      <c r="AE1598" s="13">
        <f>[2]国家城池攻打!AO1598</f>
        <v>47895863.244847894</v>
      </c>
      <c r="AF1598" s="13">
        <f>[2]国家城池攻打!AP1598</f>
        <v>14210634.743133178</v>
      </c>
      <c r="AG1598" s="13">
        <f>[2]国家城池攻打!AQ1598</f>
        <v>6257843122.2516928</v>
      </c>
    </row>
    <row r="1599" spans="27:33" x14ac:dyDescent="0.2">
      <c r="AA1599" s="54">
        <v>1596</v>
      </c>
      <c r="AB1599" s="13">
        <f>[2]国家城池攻打!AL1599</f>
        <v>2956987781.9330039</v>
      </c>
      <c r="AC1599" s="13">
        <f>[2]国家城池攻打!AM1599</f>
        <v>2987523223.6031084</v>
      </c>
      <c r="AD1599" s="13">
        <f>[2]国家城池攻打!AN1599</f>
        <v>251225618.72759914</v>
      </c>
      <c r="AE1599" s="13">
        <f>[2]国家城池攻打!AO1599</f>
        <v>47895863.244847894</v>
      </c>
      <c r="AF1599" s="13">
        <f>[2]国家城池攻打!AP1599</f>
        <v>14210634.743133178</v>
      </c>
      <c r="AG1599" s="13">
        <f>[2]国家城池攻打!AQ1599</f>
        <v>6257843122.2516928</v>
      </c>
    </row>
    <row r="1600" spans="27:33" x14ac:dyDescent="0.2">
      <c r="AA1600" s="54">
        <v>1597</v>
      </c>
      <c r="AB1600" s="13">
        <f>[2]国家城池攻打!AL1600</f>
        <v>2956987781.9330039</v>
      </c>
      <c r="AC1600" s="13">
        <f>[2]国家城池攻打!AM1600</f>
        <v>2987523223.6031084</v>
      </c>
      <c r="AD1600" s="13">
        <f>[2]国家城池攻打!AN1600</f>
        <v>251225618.72759914</v>
      </c>
      <c r="AE1600" s="13">
        <f>[2]国家城池攻打!AO1600</f>
        <v>47895863.244847894</v>
      </c>
      <c r="AF1600" s="13">
        <f>[2]国家城池攻打!AP1600</f>
        <v>14210634.743133178</v>
      </c>
      <c r="AG1600" s="13">
        <f>[2]国家城池攻打!AQ1600</f>
        <v>6257843122.2516928</v>
      </c>
    </row>
    <row r="1601" spans="27:33" x14ac:dyDescent="0.2">
      <c r="AA1601" s="54">
        <v>1598</v>
      </c>
      <c r="AB1601" s="13">
        <f>[2]国家城池攻打!AL1601</f>
        <v>2956987781.9330039</v>
      </c>
      <c r="AC1601" s="13">
        <f>[2]国家城池攻打!AM1601</f>
        <v>2987523223.6031084</v>
      </c>
      <c r="AD1601" s="13">
        <f>[2]国家城池攻打!AN1601</f>
        <v>251225618.72759914</v>
      </c>
      <c r="AE1601" s="13">
        <f>[2]国家城池攻打!AO1601</f>
        <v>47895863.244847894</v>
      </c>
      <c r="AF1601" s="13">
        <f>[2]国家城池攻打!AP1601</f>
        <v>14210634.743133178</v>
      </c>
      <c r="AG1601" s="13">
        <f>[2]国家城池攻打!AQ1601</f>
        <v>6257843122.2516928</v>
      </c>
    </row>
    <row r="1602" spans="27:33" x14ac:dyDescent="0.2">
      <c r="AA1602" s="54">
        <v>1599</v>
      </c>
      <c r="AB1602" s="13">
        <f>[2]国家城池攻打!AL1602</f>
        <v>2956987781.9330039</v>
      </c>
      <c r="AC1602" s="13">
        <f>[2]国家城池攻打!AM1602</f>
        <v>2987523223.6031084</v>
      </c>
      <c r="AD1602" s="13">
        <f>[2]国家城池攻打!AN1602</f>
        <v>251225618.72759914</v>
      </c>
      <c r="AE1602" s="13">
        <f>[2]国家城池攻打!AO1602</f>
        <v>47895863.244847894</v>
      </c>
      <c r="AF1602" s="13">
        <f>[2]国家城池攻打!AP1602</f>
        <v>14210634.743133178</v>
      </c>
      <c r="AG1602" s="13">
        <f>[2]国家城池攻打!AQ1602</f>
        <v>6257843122.2516928</v>
      </c>
    </row>
    <row r="1603" spans="27:33" x14ac:dyDescent="0.2">
      <c r="AA1603" s="54">
        <v>1600</v>
      </c>
      <c r="AB1603" s="13">
        <f>[2]国家城池攻打!AL1603</f>
        <v>2956987781.9330039</v>
      </c>
      <c r="AC1603" s="13">
        <f>[2]国家城池攻打!AM1603</f>
        <v>2987523223.6031084</v>
      </c>
      <c r="AD1603" s="13">
        <f>[2]国家城池攻打!AN1603</f>
        <v>251225618.72759914</v>
      </c>
      <c r="AE1603" s="13">
        <f>[2]国家城池攻打!AO1603</f>
        <v>47895863.244847894</v>
      </c>
      <c r="AF1603" s="13">
        <f>[2]国家城池攻打!AP1603</f>
        <v>14210634.743133178</v>
      </c>
      <c r="AG1603" s="13">
        <f>[2]国家城池攻打!AQ1603</f>
        <v>6257843122.2516928</v>
      </c>
    </row>
    <row r="1604" spans="27:33" x14ac:dyDescent="0.2">
      <c r="AA1604" s="54">
        <v>1601</v>
      </c>
      <c r="AB1604" s="13">
        <f>[2]国家城池攻打!AL1604</f>
        <v>2956987781.9330039</v>
      </c>
      <c r="AC1604" s="13">
        <f>[2]国家城池攻打!AM1604</f>
        <v>2987523223.6031084</v>
      </c>
      <c r="AD1604" s="13">
        <f>[2]国家城池攻打!AN1604</f>
        <v>251225618.72759914</v>
      </c>
      <c r="AE1604" s="13">
        <f>[2]国家城池攻打!AO1604</f>
        <v>47895863.244847894</v>
      </c>
      <c r="AF1604" s="13">
        <f>[2]国家城池攻打!AP1604</f>
        <v>14210634.743133178</v>
      </c>
      <c r="AG1604" s="13">
        <f>[2]国家城池攻打!AQ1604</f>
        <v>6257843122.2516928</v>
      </c>
    </row>
    <row r="1605" spans="27:33" x14ac:dyDescent="0.2">
      <c r="AA1605" s="54">
        <v>1602</v>
      </c>
      <c r="AB1605" s="13">
        <f>[2]国家城池攻打!AL1605</f>
        <v>2956987781.9330039</v>
      </c>
      <c r="AC1605" s="13">
        <f>[2]国家城池攻打!AM1605</f>
        <v>2987523223.6031084</v>
      </c>
      <c r="AD1605" s="13">
        <f>[2]国家城池攻打!AN1605</f>
        <v>251225618.72759914</v>
      </c>
      <c r="AE1605" s="13">
        <f>[2]国家城池攻打!AO1605</f>
        <v>47895863.244847894</v>
      </c>
      <c r="AF1605" s="13">
        <f>[2]国家城池攻打!AP1605</f>
        <v>14210634.743133178</v>
      </c>
      <c r="AG1605" s="13">
        <f>[2]国家城池攻打!AQ1605</f>
        <v>6257843122.2516928</v>
      </c>
    </row>
    <row r="1606" spans="27:33" x14ac:dyDescent="0.2">
      <c r="AA1606" s="54">
        <v>1603</v>
      </c>
      <c r="AB1606" s="13">
        <f>[2]国家城池攻打!AL1606</f>
        <v>2956987781.9330039</v>
      </c>
      <c r="AC1606" s="13">
        <f>[2]国家城池攻打!AM1606</f>
        <v>2987523223.6031084</v>
      </c>
      <c r="AD1606" s="13">
        <f>[2]国家城池攻打!AN1606</f>
        <v>251225618.72759914</v>
      </c>
      <c r="AE1606" s="13">
        <f>[2]国家城池攻打!AO1606</f>
        <v>47895863.244847894</v>
      </c>
      <c r="AF1606" s="13">
        <f>[2]国家城池攻打!AP1606</f>
        <v>14210634.743133178</v>
      </c>
      <c r="AG1606" s="13">
        <f>[2]国家城池攻打!AQ1606</f>
        <v>6257843122.2516928</v>
      </c>
    </row>
    <row r="1607" spans="27:33" x14ac:dyDescent="0.2">
      <c r="AA1607" s="54">
        <v>1604</v>
      </c>
      <c r="AB1607" s="13">
        <f>[2]国家城池攻打!AL1607</f>
        <v>2956987781.9330039</v>
      </c>
      <c r="AC1607" s="13">
        <f>[2]国家城池攻打!AM1607</f>
        <v>2987523223.6031084</v>
      </c>
      <c r="AD1607" s="13">
        <f>[2]国家城池攻打!AN1607</f>
        <v>251225618.72759914</v>
      </c>
      <c r="AE1607" s="13">
        <f>[2]国家城池攻打!AO1607</f>
        <v>47895863.244847894</v>
      </c>
      <c r="AF1607" s="13">
        <f>[2]国家城池攻打!AP1607</f>
        <v>14210634.743133178</v>
      </c>
      <c r="AG1607" s="13">
        <f>[2]国家城池攻打!AQ1607</f>
        <v>6257843122.2516928</v>
      </c>
    </row>
    <row r="1608" spans="27:33" x14ac:dyDescent="0.2">
      <c r="AA1608" s="54">
        <v>1605</v>
      </c>
      <c r="AB1608" s="13">
        <f>[2]国家城池攻打!AL1608</f>
        <v>2956987781.9330039</v>
      </c>
      <c r="AC1608" s="13">
        <f>[2]国家城池攻打!AM1608</f>
        <v>2987523223.6031084</v>
      </c>
      <c r="AD1608" s="13">
        <f>[2]国家城池攻打!AN1608</f>
        <v>251225618.72759914</v>
      </c>
      <c r="AE1608" s="13">
        <f>[2]国家城池攻打!AO1608</f>
        <v>47895863.244847894</v>
      </c>
      <c r="AF1608" s="13">
        <f>[2]国家城池攻打!AP1608</f>
        <v>14210634.743133178</v>
      </c>
      <c r="AG1608" s="13">
        <f>[2]国家城池攻打!AQ1608</f>
        <v>6257843122.2516928</v>
      </c>
    </row>
    <row r="1609" spans="27:33" x14ac:dyDescent="0.2">
      <c r="AA1609" s="54">
        <v>1606</v>
      </c>
      <c r="AB1609" s="13">
        <f>[2]国家城池攻打!AL1609</f>
        <v>2956987781.9330039</v>
      </c>
      <c r="AC1609" s="13">
        <f>[2]国家城池攻打!AM1609</f>
        <v>2987523223.6031084</v>
      </c>
      <c r="AD1609" s="13">
        <f>[2]国家城池攻打!AN1609</f>
        <v>251225618.72759914</v>
      </c>
      <c r="AE1609" s="13">
        <f>[2]国家城池攻打!AO1609</f>
        <v>47895863.244847894</v>
      </c>
      <c r="AF1609" s="13">
        <f>[2]国家城池攻打!AP1609</f>
        <v>14210634.743133178</v>
      </c>
      <c r="AG1609" s="13">
        <f>[2]国家城池攻打!AQ1609</f>
        <v>6257843122.2516928</v>
      </c>
    </row>
    <row r="1610" spans="27:33" x14ac:dyDescent="0.2">
      <c r="AA1610" s="54">
        <v>1607</v>
      </c>
      <c r="AB1610" s="13">
        <f>[2]国家城池攻打!AL1610</f>
        <v>2956987781.9330039</v>
      </c>
      <c r="AC1610" s="13">
        <f>[2]国家城池攻打!AM1610</f>
        <v>2987523223.6031084</v>
      </c>
      <c r="AD1610" s="13">
        <f>[2]国家城池攻打!AN1610</f>
        <v>251225618.72759914</v>
      </c>
      <c r="AE1610" s="13">
        <f>[2]国家城池攻打!AO1610</f>
        <v>47895863.244847894</v>
      </c>
      <c r="AF1610" s="13">
        <f>[2]国家城池攻打!AP1610</f>
        <v>14210634.743133178</v>
      </c>
      <c r="AG1610" s="13">
        <f>[2]国家城池攻打!AQ1610</f>
        <v>6257843122.2516928</v>
      </c>
    </row>
    <row r="1611" spans="27:33" x14ac:dyDescent="0.2">
      <c r="AA1611" s="54">
        <v>1608</v>
      </c>
      <c r="AB1611" s="13">
        <f>[2]国家城池攻打!AL1611</f>
        <v>2956987781.9330039</v>
      </c>
      <c r="AC1611" s="13">
        <f>[2]国家城池攻打!AM1611</f>
        <v>2987523223.6031084</v>
      </c>
      <c r="AD1611" s="13">
        <f>[2]国家城池攻打!AN1611</f>
        <v>251225618.72759914</v>
      </c>
      <c r="AE1611" s="13">
        <f>[2]国家城池攻打!AO1611</f>
        <v>47895863.244847894</v>
      </c>
      <c r="AF1611" s="13">
        <f>[2]国家城池攻打!AP1611</f>
        <v>14210634.743133178</v>
      </c>
      <c r="AG1611" s="13">
        <f>[2]国家城池攻打!AQ1611</f>
        <v>6257843122.2516928</v>
      </c>
    </row>
    <row r="1612" spans="27:33" x14ac:dyDescent="0.2">
      <c r="AA1612" s="54">
        <v>1609</v>
      </c>
      <c r="AB1612" s="13">
        <f>[2]国家城池攻打!AL1612</f>
        <v>2956987781.9330039</v>
      </c>
      <c r="AC1612" s="13">
        <f>[2]国家城池攻打!AM1612</f>
        <v>2987523223.6031084</v>
      </c>
      <c r="AD1612" s="13">
        <f>[2]国家城池攻打!AN1612</f>
        <v>251225618.72759914</v>
      </c>
      <c r="AE1612" s="13">
        <f>[2]国家城池攻打!AO1612</f>
        <v>47895863.244847894</v>
      </c>
      <c r="AF1612" s="13">
        <f>[2]国家城池攻打!AP1612</f>
        <v>14210634.743133178</v>
      </c>
      <c r="AG1612" s="13">
        <f>[2]国家城池攻打!AQ1612</f>
        <v>6257843122.2516928</v>
      </c>
    </row>
    <row r="1613" spans="27:33" x14ac:dyDescent="0.2">
      <c r="AA1613" s="54">
        <v>1610</v>
      </c>
      <c r="AB1613" s="13">
        <f>[2]国家城池攻打!AL1613</f>
        <v>2956987781.9330039</v>
      </c>
      <c r="AC1613" s="13">
        <f>[2]国家城池攻打!AM1613</f>
        <v>2987523223.6031084</v>
      </c>
      <c r="AD1613" s="13">
        <f>[2]国家城池攻打!AN1613</f>
        <v>251225618.72759914</v>
      </c>
      <c r="AE1613" s="13">
        <f>[2]国家城池攻打!AO1613</f>
        <v>47895863.244847894</v>
      </c>
      <c r="AF1613" s="13">
        <f>[2]国家城池攻打!AP1613</f>
        <v>14210634.743133178</v>
      </c>
      <c r="AG1613" s="13">
        <f>[2]国家城池攻打!AQ1613</f>
        <v>6257843122.2516928</v>
      </c>
    </row>
    <row r="1614" spans="27:33" x14ac:dyDescent="0.2">
      <c r="AA1614" s="54">
        <v>1611</v>
      </c>
      <c r="AB1614" s="13">
        <f>[2]国家城池攻打!AL1614</f>
        <v>2956987781.9330039</v>
      </c>
      <c r="AC1614" s="13">
        <f>[2]国家城池攻打!AM1614</f>
        <v>2987523223.6031084</v>
      </c>
      <c r="AD1614" s="13">
        <f>[2]国家城池攻打!AN1614</f>
        <v>251225618.72759914</v>
      </c>
      <c r="AE1614" s="13">
        <f>[2]国家城池攻打!AO1614</f>
        <v>47895863.244847894</v>
      </c>
      <c r="AF1614" s="13">
        <f>[2]国家城池攻打!AP1614</f>
        <v>14210634.743133178</v>
      </c>
      <c r="AG1614" s="13">
        <f>[2]国家城池攻打!AQ1614</f>
        <v>6257843122.2516928</v>
      </c>
    </row>
    <row r="1615" spans="27:33" x14ac:dyDescent="0.2">
      <c r="AA1615" s="54">
        <v>1612</v>
      </c>
      <c r="AB1615" s="13">
        <f>[2]国家城池攻打!AL1615</f>
        <v>2956987781.9330039</v>
      </c>
      <c r="AC1615" s="13">
        <f>[2]国家城池攻打!AM1615</f>
        <v>2987523223.6031084</v>
      </c>
      <c r="AD1615" s="13">
        <f>[2]国家城池攻打!AN1615</f>
        <v>251225618.72759914</v>
      </c>
      <c r="AE1615" s="13">
        <f>[2]国家城池攻打!AO1615</f>
        <v>47895863.244847894</v>
      </c>
      <c r="AF1615" s="13">
        <f>[2]国家城池攻打!AP1615</f>
        <v>14210634.743133178</v>
      </c>
      <c r="AG1615" s="13">
        <f>[2]国家城池攻打!AQ1615</f>
        <v>6257843122.2516928</v>
      </c>
    </row>
    <row r="1616" spans="27:33" x14ac:dyDescent="0.2">
      <c r="AA1616" s="54">
        <v>1613</v>
      </c>
      <c r="AB1616" s="13">
        <f>[2]国家城池攻打!AL1616</f>
        <v>2956987781.9330039</v>
      </c>
      <c r="AC1616" s="13">
        <f>[2]国家城池攻打!AM1616</f>
        <v>2987523223.6031084</v>
      </c>
      <c r="AD1616" s="13">
        <f>[2]国家城池攻打!AN1616</f>
        <v>251225618.72759914</v>
      </c>
      <c r="AE1616" s="13">
        <f>[2]国家城池攻打!AO1616</f>
        <v>47895863.244847894</v>
      </c>
      <c r="AF1616" s="13">
        <f>[2]国家城池攻打!AP1616</f>
        <v>14210634.743133178</v>
      </c>
      <c r="AG1616" s="13">
        <f>[2]国家城池攻打!AQ1616</f>
        <v>6257843122.2516928</v>
      </c>
    </row>
    <row r="1617" spans="27:33" x14ac:dyDescent="0.2">
      <c r="AA1617" s="54">
        <v>1614</v>
      </c>
      <c r="AB1617" s="13">
        <f>[2]国家城池攻打!AL1617</f>
        <v>2956987781.9330039</v>
      </c>
      <c r="AC1617" s="13">
        <f>[2]国家城池攻打!AM1617</f>
        <v>2987523223.6031084</v>
      </c>
      <c r="AD1617" s="13">
        <f>[2]国家城池攻打!AN1617</f>
        <v>251225618.72759914</v>
      </c>
      <c r="AE1617" s="13">
        <f>[2]国家城池攻打!AO1617</f>
        <v>47895863.244847894</v>
      </c>
      <c r="AF1617" s="13">
        <f>[2]国家城池攻打!AP1617</f>
        <v>14210634.743133178</v>
      </c>
      <c r="AG1617" s="13">
        <f>[2]国家城池攻打!AQ1617</f>
        <v>6257843122.2516928</v>
      </c>
    </row>
    <row r="1618" spans="27:33" x14ac:dyDescent="0.2">
      <c r="AA1618" s="54">
        <v>1615</v>
      </c>
      <c r="AB1618" s="13">
        <f>[2]国家城池攻打!AL1618</f>
        <v>2956987781.9330039</v>
      </c>
      <c r="AC1618" s="13">
        <f>[2]国家城池攻打!AM1618</f>
        <v>2987523223.6031084</v>
      </c>
      <c r="AD1618" s="13">
        <f>[2]国家城池攻打!AN1618</f>
        <v>251225618.72759914</v>
      </c>
      <c r="AE1618" s="13">
        <f>[2]国家城池攻打!AO1618</f>
        <v>47895863.244847894</v>
      </c>
      <c r="AF1618" s="13">
        <f>[2]国家城池攻打!AP1618</f>
        <v>14210634.743133178</v>
      </c>
      <c r="AG1618" s="13">
        <f>[2]国家城池攻打!AQ1618</f>
        <v>6257843122.2516928</v>
      </c>
    </row>
    <row r="1619" spans="27:33" x14ac:dyDescent="0.2">
      <c r="AA1619" s="54">
        <v>1616</v>
      </c>
      <c r="AB1619" s="13">
        <f>[2]国家城池攻打!AL1619</f>
        <v>2956987781.9330039</v>
      </c>
      <c r="AC1619" s="13">
        <f>[2]国家城池攻打!AM1619</f>
        <v>2987523223.6031084</v>
      </c>
      <c r="AD1619" s="13">
        <f>[2]国家城池攻打!AN1619</f>
        <v>251225618.72759914</v>
      </c>
      <c r="AE1619" s="13">
        <f>[2]国家城池攻打!AO1619</f>
        <v>47895863.244847894</v>
      </c>
      <c r="AF1619" s="13">
        <f>[2]国家城池攻打!AP1619</f>
        <v>14210634.743133178</v>
      </c>
      <c r="AG1619" s="13">
        <f>[2]国家城池攻打!AQ1619</f>
        <v>6257843122.2516928</v>
      </c>
    </row>
    <row r="1620" spans="27:33" x14ac:dyDescent="0.2">
      <c r="AA1620" s="54">
        <v>1617</v>
      </c>
      <c r="AB1620" s="13">
        <f>[2]国家城池攻打!AL1620</f>
        <v>2956987781.9330039</v>
      </c>
      <c r="AC1620" s="13">
        <f>[2]国家城池攻打!AM1620</f>
        <v>2987523223.6031084</v>
      </c>
      <c r="AD1620" s="13">
        <f>[2]国家城池攻打!AN1620</f>
        <v>251225618.72759914</v>
      </c>
      <c r="AE1620" s="13">
        <f>[2]国家城池攻打!AO1620</f>
        <v>47895863.244847894</v>
      </c>
      <c r="AF1620" s="13">
        <f>[2]国家城池攻打!AP1620</f>
        <v>14210634.743133178</v>
      </c>
      <c r="AG1620" s="13">
        <f>[2]国家城池攻打!AQ1620</f>
        <v>6257843122.2516928</v>
      </c>
    </row>
    <row r="1621" spans="27:33" x14ac:dyDescent="0.2">
      <c r="AA1621" s="54">
        <v>1618</v>
      </c>
      <c r="AB1621" s="13">
        <f>[2]国家城池攻打!AL1621</f>
        <v>2956987781.9330039</v>
      </c>
      <c r="AC1621" s="13">
        <f>[2]国家城池攻打!AM1621</f>
        <v>2987523223.6031084</v>
      </c>
      <c r="AD1621" s="13">
        <f>[2]国家城池攻打!AN1621</f>
        <v>251225618.72759914</v>
      </c>
      <c r="AE1621" s="13">
        <f>[2]国家城池攻打!AO1621</f>
        <v>47895863.244847894</v>
      </c>
      <c r="AF1621" s="13">
        <f>[2]国家城池攻打!AP1621</f>
        <v>14210634.743133178</v>
      </c>
      <c r="AG1621" s="13">
        <f>[2]国家城池攻打!AQ1621</f>
        <v>6257843122.2516928</v>
      </c>
    </row>
    <row r="1622" spans="27:33" x14ac:dyDescent="0.2">
      <c r="AA1622" s="54">
        <v>1619</v>
      </c>
      <c r="AB1622" s="13">
        <f>[2]国家城池攻打!AL1622</f>
        <v>2956987781.9330039</v>
      </c>
      <c r="AC1622" s="13">
        <f>[2]国家城池攻打!AM1622</f>
        <v>2987523223.6031084</v>
      </c>
      <c r="AD1622" s="13">
        <f>[2]国家城池攻打!AN1622</f>
        <v>251225618.72759914</v>
      </c>
      <c r="AE1622" s="13">
        <f>[2]国家城池攻打!AO1622</f>
        <v>47895863.244847894</v>
      </c>
      <c r="AF1622" s="13">
        <f>[2]国家城池攻打!AP1622</f>
        <v>14210634.743133178</v>
      </c>
      <c r="AG1622" s="13">
        <f>[2]国家城池攻打!AQ1622</f>
        <v>6257843122.2516928</v>
      </c>
    </row>
    <row r="1623" spans="27:33" x14ac:dyDescent="0.2">
      <c r="AA1623" s="54">
        <v>1620</v>
      </c>
      <c r="AB1623" s="13">
        <f>[2]国家城池攻打!AL1623</f>
        <v>2956987781.9330039</v>
      </c>
      <c r="AC1623" s="13">
        <f>[2]国家城池攻打!AM1623</f>
        <v>2987523223.6031084</v>
      </c>
      <c r="AD1623" s="13">
        <f>[2]国家城池攻打!AN1623</f>
        <v>251225618.72759914</v>
      </c>
      <c r="AE1623" s="13">
        <f>[2]国家城池攻打!AO1623</f>
        <v>47895863.244847894</v>
      </c>
      <c r="AF1623" s="13">
        <f>[2]国家城池攻打!AP1623</f>
        <v>14210634.743133178</v>
      </c>
      <c r="AG1623" s="13">
        <f>[2]国家城池攻打!AQ1623</f>
        <v>6257843122.2516928</v>
      </c>
    </row>
    <row r="1624" spans="27:33" x14ac:dyDescent="0.2">
      <c r="AA1624" s="54">
        <v>1621</v>
      </c>
      <c r="AB1624" s="13">
        <f>[2]国家城池攻打!AL1624</f>
        <v>2956987781.9330039</v>
      </c>
      <c r="AC1624" s="13">
        <f>[2]国家城池攻打!AM1624</f>
        <v>2987523223.6031084</v>
      </c>
      <c r="AD1624" s="13">
        <f>[2]国家城池攻打!AN1624</f>
        <v>251225618.72759914</v>
      </c>
      <c r="AE1624" s="13">
        <f>[2]国家城池攻打!AO1624</f>
        <v>47895863.244847894</v>
      </c>
      <c r="AF1624" s="13">
        <f>[2]国家城池攻打!AP1624</f>
        <v>14210634.743133178</v>
      </c>
      <c r="AG1624" s="13">
        <f>[2]国家城池攻打!AQ1624</f>
        <v>6257843122.2516928</v>
      </c>
    </row>
    <row r="1625" spans="27:33" x14ac:dyDescent="0.2">
      <c r="AA1625" s="54">
        <v>1622</v>
      </c>
      <c r="AB1625" s="13">
        <f>[2]国家城池攻打!AL1625</f>
        <v>2956987781.9330039</v>
      </c>
      <c r="AC1625" s="13">
        <f>[2]国家城池攻打!AM1625</f>
        <v>2987523223.6031084</v>
      </c>
      <c r="AD1625" s="13">
        <f>[2]国家城池攻打!AN1625</f>
        <v>251225618.72759914</v>
      </c>
      <c r="AE1625" s="13">
        <f>[2]国家城池攻打!AO1625</f>
        <v>47895863.244847894</v>
      </c>
      <c r="AF1625" s="13">
        <f>[2]国家城池攻打!AP1625</f>
        <v>14210634.743133178</v>
      </c>
      <c r="AG1625" s="13">
        <f>[2]国家城池攻打!AQ1625</f>
        <v>6257843122.2516928</v>
      </c>
    </row>
    <row r="1626" spans="27:33" x14ac:dyDescent="0.2">
      <c r="AA1626" s="54">
        <v>1623</v>
      </c>
      <c r="AB1626" s="13">
        <f>[2]国家城池攻打!AL1626</f>
        <v>2956987781.9330039</v>
      </c>
      <c r="AC1626" s="13">
        <f>[2]国家城池攻打!AM1626</f>
        <v>2987523223.6031084</v>
      </c>
      <c r="AD1626" s="13">
        <f>[2]国家城池攻打!AN1626</f>
        <v>251225618.72759914</v>
      </c>
      <c r="AE1626" s="13">
        <f>[2]国家城池攻打!AO1626</f>
        <v>47895863.244847894</v>
      </c>
      <c r="AF1626" s="13">
        <f>[2]国家城池攻打!AP1626</f>
        <v>14210634.743133178</v>
      </c>
      <c r="AG1626" s="13">
        <f>[2]国家城池攻打!AQ1626</f>
        <v>6257843122.2516928</v>
      </c>
    </row>
    <row r="1627" spans="27:33" x14ac:dyDescent="0.2">
      <c r="AA1627" s="54">
        <v>1624</v>
      </c>
      <c r="AB1627" s="13">
        <f>[2]国家城池攻打!AL1627</f>
        <v>2956987781.9330039</v>
      </c>
      <c r="AC1627" s="13">
        <f>[2]国家城池攻打!AM1627</f>
        <v>2987523223.6031084</v>
      </c>
      <c r="AD1627" s="13">
        <f>[2]国家城池攻打!AN1627</f>
        <v>251225618.72759914</v>
      </c>
      <c r="AE1627" s="13">
        <f>[2]国家城池攻打!AO1627</f>
        <v>47895863.244847894</v>
      </c>
      <c r="AF1627" s="13">
        <f>[2]国家城池攻打!AP1627</f>
        <v>14210634.743133178</v>
      </c>
      <c r="AG1627" s="13">
        <f>[2]国家城池攻打!AQ1627</f>
        <v>6257843122.2516928</v>
      </c>
    </row>
    <row r="1628" spans="27:33" x14ac:dyDescent="0.2">
      <c r="AA1628" s="54">
        <v>1625</v>
      </c>
      <c r="AB1628" s="13">
        <f>[2]国家城池攻打!AL1628</f>
        <v>2956987781.9330039</v>
      </c>
      <c r="AC1628" s="13">
        <f>[2]国家城池攻打!AM1628</f>
        <v>2987523223.6031084</v>
      </c>
      <c r="AD1628" s="13">
        <f>[2]国家城池攻打!AN1628</f>
        <v>251225618.72759914</v>
      </c>
      <c r="AE1628" s="13">
        <f>[2]国家城池攻打!AO1628</f>
        <v>47895863.244847894</v>
      </c>
      <c r="AF1628" s="13">
        <f>[2]国家城池攻打!AP1628</f>
        <v>14210634.743133178</v>
      </c>
      <c r="AG1628" s="13">
        <f>[2]国家城池攻打!AQ1628</f>
        <v>6257843122.2516928</v>
      </c>
    </row>
    <row r="1629" spans="27:33" x14ac:dyDescent="0.2">
      <c r="AA1629" s="54">
        <v>1626</v>
      </c>
      <c r="AB1629" s="13">
        <f>[2]国家城池攻打!AL1629</f>
        <v>2956987781.9330039</v>
      </c>
      <c r="AC1629" s="13">
        <f>[2]国家城池攻打!AM1629</f>
        <v>2987523223.6031084</v>
      </c>
      <c r="AD1629" s="13">
        <f>[2]国家城池攻打!AN1629</f>
        <v>251225618.72759914</v>
      </c>
      <c r="AE1629" s="13">
        <f>[2]国家城池攻打!AO1629</f>
        <v>47895863.244847894</v>
      </c>
      <c r="AF1629" s="13">
        <f>[2]国家城池攻打!AP1629</f>
        <v>14210634.743133178</v>
      </c>
      <c r="AG1629" s="13">
        <f>[2]国家城池攻打!AQ1629</f>
        <v>6257843122.2516928</v>
      </c>
    </row>
    <row r="1630" spans="27:33" x14ac:dyDescent="0.2">
      <c r="AA1630" s="54">
        <v>1627</v>
      </c>
      <c r="AB1630" s="13">
        <f>[2]国家城池攻打!AL1630</f>
        <v>2956987781.9330039</v>
      </c>
      <c r="AC1630" s="13">
        <f>[2]国家城池攻打!AM1630</f>
        <v>2987523223.6031084</v>
      </c>
      <c r="AD1630" s="13">
        <f>[2]国家城池攻打!AN1630</f>
        <v>251225618.72759914</v>
      </c>
      <c r="AE1630" s="13">
        <f>[2]国家城池攻打!AO1630</f>
        <v>47895863.244847894</v>
      </c>
      <c r="AF1630" s="13">
        <f>[2]国家城池攻打!AP1630</f>
        <v>14210634.743133178</v>
      </c>
      <c r="AG1630" s="13">
        <f>[2]国家城池攻打!AQ1630</f>
        <v>6257843122.2516928</v>
      </c>
    </row>
    <row r="1631" spans="27:33" x14ac:dyDescent="0.2">
      <c r="AA1631" s="54">
        <v>1628</v>
      </c>
      <c r="AB1631" s="13">
        <f>[2]国家城池攻打!AL1631</f>
        <v>2956987781.9330039</v>
      </c>
      <c r="AC1631" s="13">
        <f>[2]国家城池攻打!AM1631</f>
        <v>2987523223.6031084</v>
      </c>
      <c r="AD1631" s="13">
        <f>[2]国家城池攻打!AN1631</f>
        <v>251225618.72759914</v>
      </c>
      <c r="AE1631" s="13">
        <f>[2]国家城池攻打!AO1631</f>
        <v>47895863.244847894</v>
      </c>
      <c r="AF1631" s="13">
        <f>[2]国家城池攻打!AP1631</f>
        <v>14210634.743133178</v>
      </c>
      <c r="AG1631" s="13">
        <f>[2]国家城池攻打!AQ1631</f>
        <v>6257843122.2516928</v>
      </c>
    </row>
    <row r="1632" spans="27:33" x14ac:dyDescent="0.2">
      <c r="AA1632" s="54">
        <v>1629</v>
      </c>
      <c r="AB1632" s="13">
        <f>[2]国家城池攻打!AL1632</f>
        <v>2956987781.9330039</v>
      </c>
      <c r="AC1632" s="13">
        <f>[2]国家城池攻打!AM1632</f>
        <v>2987523223.6031084</v>
      </c>
      <c r="AD1632" s="13">
        <f>[2]国家城池攻打!AN1632</f>
        <v>251225618.72759914</v>
      </c>
      <c r="AE1632" s="13">
        <f>[2]国家城池攻打!AO1632</f>
        <v>47895863.244847894</v>
      </c>
      <c r="AF1632" s="13">
        <f>[2]国家城池攻打!AP1632</f>
        <v>14210634.743133178</v>
      </c>
      <c r="AG1632" s="13">
        <f>[2]国家城池攻打!AQ1632</f>
        <v>6257843122.2516928</v>
      </c>
    </row>
    <row r="1633" spans="27:33" x14ac:dyDescent="0.2">
      <c r="AA1633" s="54">
        <v>1630</v>
      </c>
      <c r="AB1633" s="13">
        <f>[2]国家城池攻打!AL1633</f>
        <v>2956987781.9330039</v>
      </c>
      <c r="AC1633" s="13">
        <f>[2]国家城池攻打!AM1633</f>
        <v>2987523223.6031084</v>
      </c>
      <c r="AD1633" s="13">
        <f>[2]国家城池攻打!AN1633</f>
        <v>251225618.72759914</v>
      </c>
      <c r="AE1633" s="13">
        <f>[2]国家城池攻打!AO1633</f>
        <v>47895863.244847894</v>
      </c>
      <c r="AF1633" s="13">
        <f>[2]国家城池攻打!AP1633</f>
        <v>14210634.743133178</v>
      </c>
      <c r="AG1633" s="13">
        <f>[2]国家城池攻打!AQ1633</f>
        <v>6257843122.2516928</v>
      </c>
    </row>
    <row r="1634" spans="27:33" x14ac:dyDescent="0.2">
      <c r="AA1634" s="54">
        <v>1631</v>
      </c>
      <c r="AB1634" s="13">
        <f>[2]国家城池攻打!AL1634</f>
        <v>2956987781.9330039</v>
      </c>
      <c r="AC1634" s="13">
        <f>[2]国家城池攻打!AM1634</f>
        <v>2987523223.6031084</v>
      </c>
      <c r="AD1634" s="13">
        <f>[2]国家城池攻打!AN1634</f>
        <v>251225618.72759914</v>
      </c>
      <c r="AE1634" s="13">
        <f>[2]国家城池攻打!AO1634</f>
        <v>47895863.244847894</v>
      </c>
      <c r="AF1634" s="13">
        <f>[2]国家城池攻打!AP1634</f>
        <v>14210634.743133178</v>
      </c>
      <c r="AG1634" s="13">
        <f>[2]国家城池攻打!AQ1634</f>
        <v>6257843122.2516928</v>
      </c>
    </row>
    <row r="1635" spans="27:33" x14ac:dyDescent="0.2">
      <c r="AA1635" s="54">
        <v>1632</v>
      </c>
      <c r="AB1635" s="13">
        <f>[2]国家城池攻打!AL1635</f>
        <v>2956987781.9330039</v>
      </c>
      <c r="AC1635" s="13">
        <f>[2]国家城池攻打!AM1635</f>
        <v>2987523223.6031084</v>
      </c>
      <c r="AD1635" s="13">
        <f>[2]国家城池攻打!AN1635</f>
        <v>251225618.72759914</v>
      </c>
      <c r="AE1635" s="13">
        <f>[2]国家城池攻打!AO1635</f>
        <v>47895863.244847894</v>
      </c>
      <c r="AF1635" s="13">
        <f>[2]国家城池攻打!AP1635</f>
        <v>14210634.743133178</v>
      </c>
      <c r="AG1635" s="13">
        <f>[2]国家城池攻打!AQ1635</f>
        <v>6257843122.2516928</v>
      </c>
    </row>
    <row r="1636" spans="27:33" x14ac:dyDescent="0.2">
      <c r="AA1636" s="54">
        <v>1633</v>
      </c>
      <c r="AB1636" s="13">
        <f>[2]国家城池攻打!AL1636</f>
        <v>2956987781.9330039</v>
      </c>
      <c r="AC1636" s="13">
        <f>[2]国家城池攻打!AM1636</f>
        <v>2987523223.6031084</v>
      </c>
      <c r="AD1636" s="13">
        <f>[2]国家城池攻打!AN1636</f>
        <v>251225618.72759914</v>
      </c>
      <c r="AE1636" s="13">
        <f>[2]国家城池攻打!AO1636</f>
        <v>47895863.244847894</v>
      </c>
      <c r="AF1636" s="13">
        <f>[2]国家城池攻打!AP1636</f>
        <v>14210634.743133178</v>
      </c>
      <c r="AG1636" s="13">
        <f>[2]国家城池攻打!AQ1636</f>
        <v>6257843122.2516928</v>
      </c>
    </row>
    <row r="1637" spans="27:33" x14ac:dyDescent="0.2">
      <c r="AA1637" s="54">
        <v>1634</v>
      </c>
      <c r="AB1637" s="13">
        <f>[2]国家城池攻打!AL1637</f>
        <v>2956987781.9330039</v>
      </c>
      <c r="AC1637" s="13">
        <f>[2]国家城池攻打!AM1637</f>
        <v>2987523223.6031084</v>
      </c>
      <c r="AD1637" s="13">
        <f>[2]国家城池攻打!AN1637</f>
        <v>251225618.72759914</v>
      </c>
      <c r="AE1637" s="13">
        <f>[2]国家城池攻打!AO1637</f>
        <v>47895863.244847894</v>
      </c>
      <c r="AF1637" s="13">
        <f>[2]国家城池攻打!AP1637</f>
        <v>14210634.743133178</v>
      </c>
      <c r="AG1637" s="13">
        <f>[2]国家城池攻打!AQ1637</f>
        <v>6257843122.2516928</v>
      </c>
    </row>
    <row r="1638" spans="27:33" x14ac:dyDescent="0.2">
      <c r="AA1638" s="54">
        <v>1635</v>
      </c>
      <c r="AB1638" s="13">
        <f>[2]国家城池攻打!AL1638</f>
        <v>2956987781.9330039</v>
      </c>
      <c r="AC1638" s="13">
        <f>[2]国家城池攻打!AM1638</f>
        <v>2987523223.6031084</v>
      </c>
      <c r="AD1638" s="13">
        <f>[2]国家城池攻打!AN1638</f>
        <v>251225618.72759914</v>
      </c>
      <c r="AE1638" s="13">
        <f>[2]国家城池攻打!AO1638</f>
        <v>47895863.244847894</v>
      </c>
      <c r="AF1638" s="13">
        <f>[2]国家城池攻打!AP1638</f>
        <v>14210634.743133178</v>
      </c>
      <c r="AG1638" s="13">
        <f>[2]国家城池攻打!AQ1638</f>
        <v>6257843122.2516928</v>
      </c>
    </row>
    <row r="1639" spans="27:33" x14ac:dyDescent="0.2">
      <c r="AA1639" s="54">
        <v>1636</v>
      </c>
      <c r="AB1639" s="13">
        <f>[2]国家城池攻打!AL1639</f>
        <v>2956987781.9330039</v>
      </c>
      <c r="AC1639" s="13">
        <f>[2]国家城池攻打!AM1639</f>
        <v>2987523223.6031084</v>
      </c>
      <c r="AD1639" s="13">
        <f>[2]国家城池攻打!AN1639</f>
        <v>251225618.72759914</v>
      </c>
      <c r="AE1639" s="13">
        <f>[2]国家城池攻打!AO1639</f>
        <v>47895863.244847894</v>
      </c>
      <c r="AF1639" s="13">
        <f>[2]国家城池攻打!AP1639</f>
        <v>14210634.743133178</v>
      </c>
      <c r="AG1639" s="13">
        <f>[2]国家城池攻打!AQ1639</f>
        <v>6257843122.2516928</v>
      </c>
    </row>
    <row r="1640" spans="27:33" x14ac:dyDescent="0.2">
      <c r="AA1640" s="54">
        <v>1637</v>
      </c>
      <c r="AB1640" s="13">
        <f>[2]国家城池攻打!AL1640</f>
        <v>2956987781.9330039</v>
      </c>
      <c r="AC1640" s="13">
        <f>[2]国家城池攻打!AM1640</f>
        <v>2987523223.6031084</v>
      </c>
      <c r="AD1640" s="13">
        <f>[2]国家城池攻打!AN1640</f>
        <v>251225618.72759914</v>
      </c>
      <c r="AE1640" s="13">
        <f>[2]国家城池攻打!AO1640</f>
        <v>47895863.244847894</v>
      </c>
      <c r="AF1640" s="13">
        <f>[2]国家城池攻打!AP1640</f>
        <v>14210634.743133178</v>
      </c>
      <c r="AG1640" s="13">
        <f>[2]国家城池攻打!AQ1640</f>
        <v>6257843122.2516928</v>
      </c>
    </row>
    <row r="1641" spans="27:33" x14ac:dyDescent="0.2">
      <c r="AA1641" s="54">
        <v>1638</v>
      </c>
      <c r="AB1641" s="13">
        <f>[2]国家城池攻打!AL1641</f>
        <v>2956987781.9330039</v>
      </c>
      <c r="AC1641" s="13">
        <f>[2]国家城池攻打!AM1641</f>
        <v>2987523223.6031084</v>
      </c>
      <c r="AD1641" s="13">
        <f>[2]国家城池攻打!AN1641</f>
        <v>251225618.72759914</v>
      </c>
      <c r="AE1641" s="13">
        <f>[2]国家城池攻打!AO1641</f>
        <v>47895863.244847894</v>
      </c>
      <c r="AF1641" s="13">
        <f>[2]国家城池攻打!AP1641</f>
        <v>14210634.743133178</v>
      </c>
      <c r="AG1641" s="13">
        <f>[2]国家城池攻打!AQ1641</f>
        <v>6257843122.2516928</v>
      </c>
    </row>
    <row r="1642" spans="27:33" x14ac:dyDescent="0.2">
      <c r="AA1642" s="54">
        <v>1639</v>
      </c>
      <c r="AB1642" s="13">
        <f>[2]国家城池攻打!AL1642</f>
        <v>2956987781.9330039</v>
      </c>
      <c r="AC1642" s="13">
        <f>[2]国家城池攻打!AM1642</f>
        <v>2987523223.6031084</v>
      </c>
      <c r="AD1642" s="13">
        <f>[2]国家城池攻打!AN1642</f>
        <v>251225618.72759914</v>
      </c>
      <c r="AE1642" s="13">
        <f>[2]国家城池攻打!AO1642</f>
        <v>47895863.244847894</v>
      </c>
      <c r="AF1642" s="13">
        <f>[2]国家城池攻打!AP1642</f>
        <v>14210634.743133178</v>
      </c>
      <c r="AG1642" s="13">
        <f>[2]国家城池攻打!AQ1642</f>
        <v>6257843122.2516928</v>
      </c>
    </row>
    <row r="1643" spans="27:33" x14ac:dyDescent="0.2">
      <c r="AA1643" s="54">
        <v>1640</v>
      </c>
      <c r="AB1643" s="13">
        <f>[2]国家城池攻打!AL1643</f>
        <v>2956987781.9330039</v>
      </c>
      <c r="AC1643" s="13">
        <f>[2]国家城池攻打!AM1643</f>
        <v>2987523223.6031084</v>
      </c>
      <c r="AD1643" s="13">
        <f>[2]国家城池攻打!AN1643</f>
        <v>251225618.72759914</v>
      </c>
      <c r="AE1643" s="13">
        <f>[2]国家城池攻打!AO1643</f>
        <v>47895863.244847894</v>
      </c>
      <c r="AF1643" s="13">
        <f>[2]国家城池攻打!AP1643</f>
        <v>14210634.743133178</v>
      </c>
      <c r="AG1643" s="13">
        <f>[2]国家城池攻打!AQ1643</f>
        <v>6257843122.2516928</v>
      </c>
    </row>
    <row r="1644" spans="27:33" x14ac:dyDescent="0.2">
      <c r="AA1644" s="54">
        <v>1641</v>
      </c>
      <c r="AB1644" s="13">
        <f>[2]国家城池攻打!AL1644</f>
        <v>2956987781.9330039</v>
      </c>
      <c r="AC1644" s="13">
        <f>[2]国家城池攻打!AM1644</f>
        <v>2987523223.6031084</v>
      </c>
      <c r="AD1644" s="13">
        <f>[2]国家城池攻打!AN1644</f>
        <v>251225618.72759914</v>
      </c>
      <c r="AE1644" s="13">
        <f>[2]国家城池攻打!AO1644</f>
        <v>47895863.244847894</v>
      </c>
      <c r="AF1644" s="13">
        <f>[2]国家城池攻打!AP1644</f>
        <v>14210634.743133178</v>
      </c>
      <c r="AG1644" s="13">
        <f>[2]国家城池攻打!AQ1644</f>
        <v>6257843122.2516928</v>
      </c>
    </row>
    <row r="1645" spans="27:33" x14ac:dyDescent="0.2">
      <c r="AA1645" s="54">
        <v>1642</v>
      </c>
      <c r="AB1645" s="13">
        <f>[2]国家城池攻打!AL1645</f>
        <v>2956987781.9330039</v>
      </c>
      <c r="AC1645" s="13">
        <f>[2]国家城池攻打!AM1645</f>
        <v>2987523223.6031084</v>
      </c>
      <c r="AD1645" s="13">
        <f>[2]国家城池攻打!AN1645</f>
        <v>251225618.72759914</v>
      </c>
      <c r="AE1645" s="13">
        <f>[2]国家城池攻打!AO1645</f>
        <v>47895863.244847894</v>
      </c>
      <c r="AF1645" s="13">
        <f>[2]国家城池攻打!AP1645</f>
        <v>14210634.743133178</v>
      </c>
      <c r="AG1645" s="13">
        <f>[2]国家城池攻打!AQ1645</f>
        <v>6257843122.2516928</v>
      </c>
    </row>
    <row r="1646" spans="27:33" x14ac:dyDescent="0.2">
      <c r="AA1646" s="54">
        <v>1643</v>
      </c>
      <c r="AB1646" s="13">
        <f>[2]国家城池攻打!AL1646</f>
        <v>2956987781.9330039</v>
      </c>
      <c r="AC1646" s="13">
        <f>[2]国家城池攻打!AM1646</f>
        <v>2987523223.6031084</v>
      </c>
      <c r="AD1646" s="13">
        <f>[2]国家城池攻打!AN1646</f>
        <v>251225618.72759914</v>
      </c>
      <c r="AE1646" s="13">
        <f>[2]国家城池攻打!AO1646</f>
        <v>47895863.244847894</v>
      </c>
      <c r="AF1646" s="13">
        <f>[2]国家城池攻打!AP1646</f>
        <v>14210634.743133178</v>
      </c>
      <c r="AG1646" s="13">
        <f>[2]国家城池攻打!AQ1646</f>
        <v>6257843122.2516928</v>
      </c>
    </row>
    <row r="1647" spans="27:33" x14ac:dyDescent="0.2">
      <c r="AA1647" s="54">
        <v>1644</v>
      </c>
      <c r="AB1647" s="13">
        <f>[2]国家城池攻打!AL1647</f>
        <v>2956987781.9330039</v>
      </c>
      <c r="AC1647" s="13">
        <f>[2]国家城池攻打!AM1647</f>
        <v>2987523223.6031084</v>
      </c>
      <c r="AD1647" s="13">
        <f>[2]国家城池攻打!AN1647</f>
        <v>251225618.72759914</v>
      </c>
      <c r="AE1647" s="13">
        <f>[2]国家城池攻打!AO1647</f>
        <v>47895863.244847894</v>
      </c>
      <c r="AF1647" s="13">
        <f>[2]国家城池攻打!AP1647</f>
        <v>14210634.743133178</v>
      </c>
      <c r="AG1647" s="13">
        <f>[2]国家城池攻打!AQ1647</f>
        <v>6257843122.2516928</v>
      </c>
    </row>
    <row r="1648" spans="27:33" x14ac:dyDescent="0.2">
      <c r="AA1648" s="54">
        <v>1645</v>
      </c>
      <c r="AB1648" s="13">
        <f>[2]国家城池攻打!AL1648</f>
        <v>2956987781.9330039</v>
      </c>
      <c r="AC1648" s="13">
        <f>[2]国家城池攻打!AM1648</f>
        <v>2987523223.6031084</v>
      </c>
      <c r="AD1648" s="13">
        <f>[2]国家城池攻打!AN1648</f>
        <v>251225618.72759914</v>
      </c>
      <c r="AE1648" s="13">
        <f>[2]国家城池攻打!AO1648</f>
        <v>47895863.244847894</v>
      </c>
      <c r="AF1648" s="13">
        <f>[2]国家城池攻打!AP1648</f>
        <v>14210634.743133178</v>
      </c>
      <c r="AG1648" s="13">
        <f>[2]国家城池攻打!AQ1648</f>
        <v>6257843122.2516928</v>
      </c>
    </row>
    <row r="1649" spans="27:33" x14ac:dyDescent="0.2">
      <c r="AA1649" s="54">
        <v>1646</v>
      </c>
      <c r="AB1649" s="13">
        <f>[2]国家城池攻打!AL1649</f>
        <v>2956987781.9330039</v>
      </c>
      <c r="AC1649" s="13">
        <f>[2]国家城池攻打!AM1649</f>
        <v>2987523223.6031084</v>
      </c>
      <c r="AD1649" s="13">
        <f>[2]国家城池攻打!AN1649</f>
        <v>251225618.72759914</v>
      </c>
      <c r="AE1649" s="13">
        <f>[2]国家城池攻打!AO1649</f>
        <v>47895863.244847894</v>
      </c>
      <c r="AF1649" s="13">
        <f>[2]国家城池攻打!AP1649</f>
        <v>14210634.743133178</v>
      </c>
      <c r="AG1649" s="13">
        <f>[2]国家城池攻打!AQ1649</f>
        <v>6257843122.2516928</v>
      </c>
    </row>
    <row r="1650" spans="27:33" x14ac:dyDescent="0.2">
      <c r="AA1650" s="54">
        <v>1647</v>
      </c>
      <c r="AB1650" s="13">
        <f>[2]国家城池攻打!AL1650</f>
        <v>2956987781.9330039</v>
      </c>
      <c r="AC1650" s="13">
        <f>[2]国家城池攻打!AM1650</f>
        <v>2987523223.6031084</v>
      </c>
      <c r="AD1650" s="13">
        <f>[2]国家城池攻打!AN1650</f>
        <v>251225618.72759914</v>
      </c>
      <c r="AE1650" s="13">
        <f>[2]国家城池攻打!AO1650</f>
        <v>47895863.244847894</v>
      </c>
      <c r="AF1650" s="13">
        <f>[2]国家城池攻打!AP1650</f>
        <v>14210634.743133178</v>
      </c>
      <c r="AG1650" s="13">
        <f>[2]国家城池攻打!AQ1650</f>
        <v>6257843122.2516928</v>
      </c>
    </row>
    <row r="1651" spans="27:33" x14ac:dyDescent="0.2">
      <c r="AA1651" s="54">
        <v>1648</v>
      </c>
      <c r="AB1651" s="13">
        <f>[2]国家城池攻打!AL1651</f>
        <v>2956987781.9330039</v>
      </c>
      <c r="AC1651" s="13">
        <f>[2]国家城池攻打!AM1651</f>
        <v>2987523223.6031084</v>
      </c>
      <c r="AD1651" s="13">
        <f>[2]国家城池攻打!AN1651</f>
        <v>251225618.72759914</v>
      </c>
      <c r="AE1651" s="13">
        <f>[2]国家城池攻打!AO1651</f>
        <v>47895863.244847894</v>
      </c>
      <c r="AF1651" s="13">
        <f>[2]国家城池攻打!AP1651</f>
        <v>14210634.743133178</v>
      </c>
      <c r="AG1651" s="13">
        <f>[2]国家城池攻打!AQ1651</f>
        <v>6257843122.2516928</v>
      </c>
    </row>
    <row r="1652" spans="27:33" x14ac:dyDescent="0.2">
      <c r="AA1652" s="54">
        <v>1649</v>
      </c>
      <c r="AB1652" s="13">
        <f>[2]国家城池攻打!AL1652</f>
        <v>2956987781.9330039</v>
      </c>
      <c r="AC1652" s="13">
        <f>[2]国家城池攻打!AM1652</f>
        <v>2987523223.6031084</v>
      </c>
      <c r="AD1652" s="13">
        <f>[2]国家城池攻打!AN1652</f>
        <v>251225618.72759914</v>
      </c>
      <c r="AE1652" s="13">
        <f>[2]国家城池攻打!AO1652</f>
        <v>47895863.244847894</v>
      </c>
      <c r="AF1652" s="13">
        <f>[2]国家城池攻打!AP1652</f>
        <v>14210634.743133178</v>
      </c>
      <c r="AG1652" s="13">
        <f>[2]国家城池攻打!AQ1652</f>
        <v>6257843122.2516928</v>
      </c>
    </row>
    <row r="1653" spans="27:33" x14ac:dyDescent="0.2">
      <c r="AA1653" s="54">
        <v>1650</v>
      </c>
      <c r="AB1653" s="13">
        <f>[2]国家城池攻打!AL1653</f>
        <v>2956987781.9330039</v>
      </c>
      <c r="AC1653" s="13">
        <f>[2]国家城池攻打!AM1653</f>
        <v>2987523223.6031084</v>
      </c>
      <c r="AD1653" s="13">
        <f>[2]国家城池攻打!AN1653</f>
        <v>251225618.72759914</v>
      </c>
      <c r="AE1653" s="13">
        <f>[2]国家城池攻打!AO1653</f>
        <v>47895863.244847894</v>
      </c>
      <c r="AF1653" s="13">
        <f>[2]国家城池攻打!AP1653</f>
        <v>14210634.743133178</v>
      </c>
      <c r="AG1653" s="13">
        <f>[2]国家城池攻打!AQ1653</f>
        <v>6257843122.2516928</v>
      </c>
    </row>
    <row r="1654" spans="27:33" x14ac:dyDescent="0.2">
      <c r="AA1654" s="54">
        <v>1651</v>
      </c>
      <c r="AB1654" s="13">
        <f>[2]国家城池攻打!AL1654</f>
        <v>2956987781.9330039</v>
      </c>
      <c r="AC1654" s="13">
        <f>[2]国家城池攻打!AM1654</f>
        <v>2987523223.6031084</v>
      </c>
      <c r="AD1654" s="13">
        <f>[2]国家城池攻打!AN1654</f>
        <v>251225618.72759914</v>
      </c>
      <c r="AE1654" s="13">
        <f>[2]国家城池攻打!AO1654</f>
        <v>47895863.244847894</v>
      </c>
      <c r="AF1654" s="13">
        <f>[2]国家城池攻打!AP1654</f>
        <v>14210634.743133178</v>
      </c>
      <c r="AG1654" s="13">
        <f>[2]国家城池攻打!AQ1654</f>
        <v>6257843122.2516928</v>
      </c>
    </row>
    <row r="1655" spans="27:33" x14ac:dyDescent="0.2">
      <c r="AA1655" s="54">
        <v>1652</v>
      </c>
      <c r="AB1655" s="13">
        <f>[2]国家城池攻打!AL1655</f>
        <v>2956987781.9330039</v>
      </c>
      <c r="AC1655" s="13">
        <f>[2]国家城池攻打!AM1655</f>
        <v>2987523223.6031084</v>
      </c>
      <c r="AD1655" s="13">
        <f>[2]国家城池攻打!AN1655</f>
        <v>251225618.72759914</v>
      </c>
      <c r="AE1655" s="13">
        <f>[2]国家城池攻打!AO1655</f>
        <v>47895863.244847894</v>
      </c>
      <c r="AF1655" s="13">
        <f>[2]国家城池攻打!AP1655</f>
        <v>14210634.743133178</v>
      </c>
      <c r="AG1655" s="13">
        <f>[2]国家城池攻打!AQ1655</f>
        <v>6257843122.2516928</v>
      </c>
    </row>
    <row r="1656" spans="27:33" x14ac:dyDescent="0.2">
      <c r="AA1656" s="54">
        <v>1653</v>
      </c>
      <c r="AB1656" s="13">
        <f>[2]国家城池攻打!AL1656</f>
        <v>2956987781.9330039</v>
      </c>
      <c r="AC1656" s="13">
        <f>[2]国家城池攻打!AM1656</f>
        <v>2987523223.6031084</v>
      </c>
      <c r="AD1656" s="13">
        <f>[2]国家城池攻打!AN1656</f>
        <v>251225618.72759914</v>
      </c>
      <c r="AE1656" s="13">
        <f>[2]国家城池攻打!AO1656</f>
        <v>47895863.244847894</v>
      </c>
      <c r="AF1656" s="13">
        <f>[2]国家城池攻打!AP1656</f>
        <v>14210634.743133178</v>
      </c>
      <c r="AG1656" s="13">
        <f>[2]国家城池攻打!AQ1656</f>
        <v>6257843122.2516928</v>
      </c>
    </row>
    <row r="1657" spans="27:33" x14ac:dyDescent="0.2">
      <c r="AA1657" s="54">
        <v>1654</v>
      </c>
      <c r="AB1657" s="13">
        <f>[2]国家城池攻打!AL1657</f>
        <v>2956987781.9330039</v>
      </c>
      <c r="AC1657" s="13">
        <f>[2]国家城池攻打!AM1657</f>
        <v>2987523223.6031084</v>
      </c>
      <c r="AD1657" s="13">
        <f>[2]国家城池攻打!AN1657</f>
        <v>251225618.72759914</v>
      </c>
      <c r="AE1657" s="13">
        <f>[2]国家城池攻打!AO1657</f>
        <v>47895863.244847894</v>
      </c>
      <c r="AF1657" s="13">
        <f>[2]国家城池攻打!AP1657</f>
        <v>14210634.743133178</v>
      </c>
      <c r="AG1657" s="13">
        <f>[2]国家城池攻打!AQ1657</f>
        <v>6257843122.2516928</v>
      </c>
    </row>
    <row r="1658" spans="27:33" x14ac:dyDescent="0.2">
      <c r="AA1658" s="54">
        <v>1655</v>
      </c>
      <c r="AB1658" s="13">
        <f>[2]国家城池攻打!AL1658</f>
        <v>2956987781.9330039</v>
      </c>
      <c r="AC1658" s="13">
        <f>[2]国家城池攻打!AM1658</f>
        <v>2987523223.6031084</v>
      </c>
      <c r="AD1658" s="13">
        <f>[2]国家城池攻打!AN1658</f>
        <v>251225618.72759914</v>
      </c>
      <c r="AE1658" s="13">
        <f>[2]国家城池攻打!AO1658</f>
        <v>47895863.244847894</v>
      </c>
      <c r="AF1658" s="13">
        <f>[2]国家城池攻打!AP1658</f>
        <v>14210634.743133178</v>
      </c>
      <c r="AG1658" s="13">
        <f>[2]国家城池攻打!AQ1658</f>
        <v>6257843122.2516928</v>
      </c>
    </row>
    <row r="1659" spans="27:33" x14ac:dyDescent="0.2">
      <c r="AA1659" s="54">
        <v>1656</v>
      </c>
      <c r="AB1659" s="13">
        <f>[2]国家城池攻打!AL1659</f>
        <v>2956987781.9330039</v>
      </c>
      <c r="AC1659" s="13">
        <f>[2]国家城池攻打!AM1659</f>
        <v>2987523223.6031084</v>
      </c>
      <c r="AD1659" s="13">
        <f>[2]国家城池攻打!AN1659</f>
        <v>251225618.72759914</v>
      </c>
      <c r="AE1659" s="13">
        <f>[2]国家城池攻打!AO1659</f>
        <v>47895863.244847894</v>
      </c>
      <c r="AF1659" s="13">
        <f>[2]国家城池攻打!AP1659</f>
        <v>14210634.743133178</v>
      </c>
      <c r="AG1659" s="13">
        <f>[2]国家城池攻打!AQ1659</f>
        <v>6257843122.2516928</v>
      </c>
    </row>
    <row r="1660" spans="27:33" x14ac:dyDescent="0.2">
      <c r="AA1660" s="54">
        <v>1657</v>
      </c>
      <c r="AB1660" s="13">
        <f>[2]国家城池攻打!AL1660</f>
        <v>2956987781.9330039</v>
      </c>
      <c r="AC1660" s="13">
        <f>[2]国家城池攻打!AM1660</f>
        <v>2987523223.6031084</v>
      </c>
      <c r="AD1660" s="13">
        <f>[2]国家城池攻打!AN1660</f>
        <v>251225618.72759914</v>
      </c>
      <c r="AE1660" s="13">
        <f>[2]国家城池攻打!AO1660</f>
        <v>47895863.244847894</v>
      </c>
      <c r="AF1660" s="13">
        <f>[2]国家城池攻打!AP1660</f>
        <v>14210634.743133178</v>
      </c>
      <c r="AG1660" s="13">
        <f>[2]国家城池攻打!AQ1660</f>
        <v>6257843122.2516928</v>
      </c>
    </row>
    <row r="1661" spans="27:33" x14ac:dyDescent="0.2">
      <c r="AA1661" s="54">
        <v>1658</v>
      </c>
      <c r="AB1661" s="13">
        <f>[2]国家城池攻打!AL1661</f>
        <v>2956987781.9330039</v>
      </c>
      <c r="AC1661" s="13">
        <f>[2]国家城池攻打!AM1661</f>
        <v>2987523223.6031084</v>
      </c>
      <c r="AD1661" s="13">
        <f>[2]国家城池攻打!AN1661</f>
        <v>251225618.72759914</v>
      </c>
      <c r="AE1661" s="13">
        <f>[2]国家城池攻打!AO1661</f>
        <v>47895863.244847894</v>
      </c>
      <c r="AF1661" s="13">
        <f>[2]国家城池攻打!AP1661</f>
        <v>14210634.743133178</v>
      </c>
      <c r="AG1661" s="13">
        <f>[2]国家城池攻打!AQ1661</f>
        <v>6257843122.2516928</v>
      </c>
    </row>
    <row r="1662" spans="27:33" x14ac:dyDescent="0.2">
      <c r="AA1662" s="54">
        <v>1659</v>
      </c>
      <c r="AB1662" s="13">
        <f>[2]国家城池攻打!AL1662</f>
        <v>2956987781.9330039</v>
      </c>
      <c r="AC1662" s="13">
        <f>[2]国家城池攻打!AM1662</f>
        <v>2987523223.6031084</v>
      </c>
      <c r="AD1662" s="13">
        <f>[2]国家城池攻打!AN1662</f>
        <v>251225618.72759914</v>
      </c>
      <c r="AE1662" s="13">
        <f>[2]国家城池攻打!AO1662</f>
        <v>47895863.244847894</v>
      </c>
      <c r="AF1662" s="13">
        <f>[2]国家城池攻打!AP1662</f>
        <v>14210634.743133178</v>
      </c>
      <c r="AG1662" s="13">
        <f>[2]国家城池攻打!AQ1662</f>
        <v>6257843122.2516928</v>
      </c>
    </row>
    <row r="1663" spans="27:33" x14ac:dyDescent="0.2">
      <c r="AA1663" s="54">
        <v>1660</v>
      </c>
      <c r="AB1663" s="13">
        <f>[2]国家城池攻打!AL1663</f>
        <v>2956987781.9330039</v>
      </c>
      <c r="AC1663" s="13">
        <f>[2]国家城池攻打!AM1663</f>
        <v>2987523223.6031084</v>
      </c>
      <c r="AD1663" s="13">
        <f>[2]国家城池攻打!AN1663</f>
        <v>251225618.72759914</v>
      </c>
      <c r="AE1663" s="13">
        <f>[2]国家城池攻打!AO1663</f>
        <v>47895863.244847894</v>
      </c>
      <c r="AF1663" s="13">
        <f>[2]国家城池攻打!AP1663</f>
        <v>14210634.743133178</v>
      </c>
      <c r="AG1663" s="13">
        <f>[2]国家城池攻打!AQ1663</f>
        <v>6257843122.2516928</v>
      </c>
    </row>
    <row r="1664" spans="27:33" x14ac:dyDescent="0.2">
      <c r="AA1664" s="54">
        <v>1661</v>
      </c>
      <c r="AB1664" s="13">
        <f>[2]国家城池攻打!AL1664</f>
        <v>2956987781.9330039</v>
      </c>
      <c r="AC1664" s="13">
        <f>[2]国家城池攻打!AM1664</f>
        <v>2987523223.6031084</v>
      </c>
      <c r="AD1664" s="13">
        <f>[2]国家城池攻打!AN1664</f>
        <v>251225618.72759914</v>
      </c>
      <c r="AE1664" s="13">
        <f>[2]国家城池攻打!AO1664</f>
        <v>47895863.244847894</v>
      </c>
      <c r="AF1664" s="13">
        <f>[2]国家城池攻打!AP1664</f>
        <v>14210634.743133178</v>
      </c>
      <c r="AG1664" s="13">
        <f>[2]国家城池攻打!AQ1664</f>
        <v>6257843122.2516928</v>
      </c>
    </row>
    <row r="1665" spans="27:33" x14ac:dyDescent="0.2">
      <c r="AA1665" s="54">
        <v>1662</v>
      </c>
      <c r="AB1665" s="13">
        <f>[2]国家城池攻打!AL1665</f>
        <v>2956987781.9330039</v>
      </c>
      <c r="AC1665" s="13">
        <f>[2]国家城池攻打!AM1665</f>
        <v>2987523223.6031084</v>
      </c>
      <c r="AD1665" s="13">
        <f>[2]国家城池攻打!AN1665</f>
        <v>251225618.72759914</v>
      </c>
      <c r="AE1665" s="13">
        <f>[2]国家城池攻打!AO1665</f>
        <v>47895863.244847894</v>
      </c>
      <c r="AF1665" s="13">
        <f>[2]国家城池攻打!AP1665</f>
        <v>14210634.743133178</v>
      </c>
      <c r="AG1665" s="13">
        <f>[2]国家城池攻打!AQ1665</f>
        <v>6257843122.2516928</v>
      </c>
    </row>
    <row r="1666" spans="27:33" x14ac:dyDescent="0.2">
      <c r="AA1666" s="54">
        <v>1663</v>
      </c>
      <c r="AB1666" s="13">
        <f>[2]国家城池攻打!AL1666</f>
        <v>2956987781.9330039</v>
      </c>
      <c r="AC1666" s="13">
        <f>[2]国家城池攻打!AM1666</f>
        <v>2987523223.6031084</v>
      </c>
      <c r="AD1666" s="13">
        <f>[2]国家城池攻打!AN1666</f>
        <v>251225618.72759914</v>
      </c>
      <c r="AE1666" s="13">
        <f>[2]国家城池攻打!AO1666</f>
        <v>47895863.244847894</v>
      </c>
      <c r="AF1666" s="13">
        <f>[2]国家城池攻打!AP1666</f>
        <v>14210634.743133178</v>
      </c>
      <c r="AG1666" s="13">
        <f>[2]国家城池攻打!AQ1666</f>
        <v>6257843122.2516928</v>
      </c>
    </row>
    <row r="1667" spans="27:33" x14ac:dyDescent="0.2">
      <c r="AA1667" s="54">
        <v>1664</v>
      </c>
      <c r="AB1667" s="13">
        <f>[2]国家城池攻打!AL1667</f>
        <v>2956987781.9330039</v>
      </c>
      <c r="AC1667" s="13">
        <f>[2]国家城池攻打!AM1667</f>
        <v>2987523223.6031084</v>
      </c>
      <c r="AD1667" s="13">
        <f>[2]国家城池攻打!AN1667</f>
        <v>251225618.72759914</v>
      </c>
      <c r="AE1667" s="13">
        <f>[2]国家城池攻打!AO1667</f>
        <v>47895863.244847894</v>
      </c>
      <c r="AF1667" s="13">
        <f>[2]国家城池攻打!AP1667</f>
        <v>14210634.743133178</v>
      </c>
      <c r="AG1667" s="13">
        <f>[2]国家城池攻打!AQ1667</f>
        <v>6257843122.2516928</v>
      </c>
    </row>
    <row r="1668" spans="27:33" x14ac:dyDescent="0.2">
      <c r="AA1668" s="54">
        <v>1665</v>
      </c>
      <c r="AB1668" s="13">
        <f>[2]国家城池攻打!AL1668</f>
        <v>2956987781.9330039</v>
      </c>
      <c r="AC1668" s="13">
        <f>[2]国家城池攻打!AM1668</f>
        <v>2987523223.6031084</v>
      </c>
      <c r="AD1668" s="13">
        <f>[2]国家城池攻打!AN1668</f>
        <v>251225618.72759914</v>
      </c>
      <c r="AE1668" s="13">
        <f>[2]国家城池攻打!AO1668</f>
        <v>47895863.244847894</v>
      </c>
      <c r="AF1668" s="13">
        <f>[2]国家城池攻打!AP1668</f>
        <v>14210634.743133178</v>
      </c>
      <c r="AG1668" s="13">
        <f>[2]国家城池攻打!AQ1668</f>
        <v>6257843122.2516928</v>
      </c>
    </row>
    <row r="1669" spans="27:33" x14ac:dyDescent="0.2">
      <c r="AA1669" s="54">
        <v>1666</v>
      </c>
      <c r="AB1669" s="13">
        <f>[2]国家城池攻打!AL1669</f>
        <v>2956987781.9330039</v>
      </c>
      <c r="AC1669" s="13">
        <f>[2]国家城池攻打!AM1669</f>
        <v>2987523223.6031084</v>
      </c>
      <c r="AD1669" s="13">
        <f>[2]国家城池攻打!AN1669</f>
        <v>251225618.72759914</v>
      </c>
      <c r="AE1669" s="13">
        <f>[2]国家城池攻打!AO1669</f>
        <v>47895863.244847894</v>
      </c>
      <c r="AF1669" s="13">
        <f>[2]国家城池攻打!AP1669</f>
        <v>14210634.743133178</v>
      </c>
      <c r="AG1669" s="13">
        <f>[2]国家城池攻打!AQ1669</f>
        <v>6257843122.2516928</v>
      </c>
    </row>
    <row r="1670" spans="27:33" x14ac:dyDescent="0.2">
      <c r="AA1670" s="54">
        <v>1667</v>
      </c>
      <c r="AB1670" s="13">
        <f>[2]国家城池攻打!AL1670</f>
        <v>2956987781.9330039</v>
      </c>
      <c r="AC1670" s="13">
        <f>[2]国家城池攻打!AM1670</f>
        <v>2987523223.6031084</v>
      </c>
      <c r="AD1670" s="13">
        <f>[2]国家城池攻打!AN1670</f>
        <v>251225618.72759914</v>
      </c>
      <c r="AE1670" s="13">
        <f>[2]国家城池攻打!AO1670</f>
        <v>47895863.244847894</v>
      </c>
      <c r="AF1670" s="13">
        <f>[2]国家城池攻打!AP1670</f>
        <v>14210634.743133178</v>
      </c>
      <c r="AG1670" s="13">
        <f>[2]国家城池攻打!AQ1670</f>
        <v>6257843122.2516928</v>
      </c>
    </row>
    <row r="1671" spans="27:33" x14ac:dyDescent="0.2">
      <c r="AA1671" s="54">
        <v>1668</v>
      </c>
      <c r="AB1671" s="13">
        <f>[2]国家城池攻打!AL1671</f>
        <v>2956987781.9330039</v>
      </c>
      <c r="AC1671" s="13">
        <f>[2]国家城池攻打!AM1671</f>
        <v>2987523223.6031084</v>
      </c>
      <c r="AD1671" s="13">
        <f>[2]国家城池攻打!AN1671</f>
        <v>251225618.72759914</v>
      </c>
      <c r="AE1671" s="13">
        <f>[2]国家城池攻打!AO1671</f>
        <v>47895863.244847894</v>
      </c>
      <c r="AF1671" s="13">
        <f>[2]国家城池攻打!AP1671</f>
        <v>14210634.743133178</v>
      </c>
      <c r="AG1671" s="13">
        <f>[2]国家城池攻打!AQ1671</f>
        <v>6257843122.2516928</v>
      </c>
    </row>
    <row r="1672" spans="27:33" x14ac:dyDescent="0.2">
      <c r="AA1672" s="54">
        <v>1669</v>
      </c>
      <c r="AB1672" s="13">
        <f>[2]国家城池攻打!AL1672</f>
        <v>2956987781.9330039</v>
      </c>
      <c r="AC1672" s="13">
        <f>[2]国家城池攻打!AM1672</f>
        <v>2987523223.6031084</v>
      </c>
      <c r="AD1672" s="13">
        <f>[2]国家城池攻打!AN1672</f>
        <v>251225618.72759914</v>
      </c>
      <c r="AE1672" s="13">
        <f>[2]国家城池攻打!AO1672</f>
        <v>47895863.244847894</v>
      </c>
      <c r="AF1672" s="13">
        <f>[2]国家城池攻打!AP1672</f>
        <v>14210634.743133178</v>
      </c>
      <c r="AG1672" s="13">
        <f>[2]国家城池攻打!AQ1672</f>
        <v>6257843122.2516928</v>
      </c>
    </row>
    <row r="1673" spans="27:33" x14ac:dyDescent="0.2">
      <c r="AA1673" s="54">
        <v>1670</v>
      </c>
      <c r="AB1673" s="13">
        <f>[2]国家城池攻打!AL1673</f>
        <v>2956987781.9330039</v>
      </c>
      <c r="AC1673" s="13">
        <f>[2]国家城池攻打!AM1673</f>
        <v>2987523223.6031084</v>
      </c>
      <c r="AD1673" s="13">
        <f>[2]国家城池攻打!AN1673</f>
        <v>251225618.72759914</v>
      </c>
      <c r="AE1673" s="13">
        <f>[2]国家城池攻打!AO1673</f>
        <v>47895863.244847894</v>
      </c>
      <c r="AF1673" s="13">
        <f>[2]国家城池攻打!AP1673</f>
        <v>14210634.743133178</v>
      </c>
      <c r="AG1673" s="13">
        <f>[2]国家城池攻打!AQ1673</f>
        <v>6257843122.2516928</v>
      </c>
    </row>
    <row r="1674" spans="27:33" x14ac:dyDescent="0.2">
      <c r="AA1674" s="54">
        <v>1671</v>
      </c>
      <c r="AB1674" s="13">
        <f>[2]国家城池攻打!AL1674</f>
        <v>2956987781.9330039</v>
      </c>
      <c r="AC1674" s="13">
        <f>[2]国家城池攻打!AM1674</f>
        <v>2987523223.6031084</v>
      </c>
      <c r="AD1674" s="13">
        <f>[2]国家城池攻打!AN1674</f>
        <v>251225618.72759914</v>
      </c>
      <c r="AE1674" s="13">
        <f>[2]国家城池攻打!AO1674</f>
        <v>47895863.244847894</v>
      </c>
      <c r="AF1674" s="13">
        <f>[2]国家城池攻打!AP1674</f>
        <v>14210634.743133178</v>
      </c>
      <c r="AG1674" s="13">
        <f>[2]国家城池攻打!AQ1674</f>
        <v>6257843122.2516928</v>
      </c>
    </row>
    <row r="1675" spans="27:33" x14ac:dyDescent="0.2">
      <c r="AA1675" s="54">
        <v>1672</v>
      </c>
      <c r="AB1675" s="13">
        <f>[2]国家城池攻打!AL1675</f>
        <v>2956987781.9330039</v>
      </c>
      <c r="AC1675" s="13">
        <f>[2]国家城池攻打!AM1675</f>
        <v>2987523223.6031084</v>
      </c>
      <c r="AD1675" s="13">
        <f>[2]国家城池攻打!AN1675</f>
        <v>251225618.72759914</v>
      </c>
      <c r="AE1675" s="13">
        <f>[2]国家城池攻打!AO1675</f>
        <v>47895863.244847894</v>
      </c>
      <c r="AF1675" s="13">
        <f>[2]国家城池攻打!AP1675</f>
        <v>14210634.743133178</v>
      </c>
      <c r="AG1675" s="13">
        <f>[2]国家城池攻打!AQ1675</f>
        <v>6257843122.2516928</v>
      </c>
    </row>
    <row r="1676" spans="27:33" x14ac:dyDescent="0.2">
      <c r="AA1676" s="54">
        <v>1673</v>
      </c>
      <c r="AB1676" s="13">
        <f>[2]国家城池攻打!AL1676</f>
        <v>2956987781.9330039</v>
      </c>
      <c r="AC1676" s="13">
        <f>[2]国家城池攻打!AM1676</f>
        <v>2987523223.6031084</v>
      </c>
      <c r="AD1676" s="13">
        <f>[2]国家城池攻打!AN1676</f>
        <v>251225618.72759914</v>
      </c>
      <c r="AE1676" s="13">
        <f>[2]国家城池攻打!AO1676</f>
        <v>47895863.244847894</v>
      </c>
      <c r="AF1676" s="13">
        <f>[2]国家城池攻打!AP1676</f>
        <v>14210634.743133178</v>
      </c>
      <c r="AG1676" s="13">
        <f>[2]国家城池攻打!AQ1676</f>
        <v>6257843122.2516928</v>
      </c>
    </row>
    <row r="1677" spans="27:33" x14ac:dyDescent="0.2">
      <c r="AA1677" s="54">
        <v>1674</v>
      </c>
      <c r="AB1677" s="13">
        <f>[2]国家城池攻打!AL1677</f>
        <v>2956987781.9330039</v>
      </c>
      <c r="AC1677" s="13">
        <f>[2]国家城池攻打!AM1677</f>
        <v>2987523223.6031084</v>
      </c>
      <c r="AD1677" s="13">
        <f>[2]国家城池攻打!AN1677</f>
        <v>251225618.72759914</v>
      </c>
      <c r="AE1677" s="13">
        <f>[2]国家城池攻打!AO1677</f>
        <v>47895863.244847894</v>
      </c>
      <c r="AF1677" s="13">
        <f>[2]国家城池攻打!AP1677</f>
        <v>14210634.743133178</v>
      </c>
      <c r="AG1677" s="13">
        <f>[2]国家城池攻打!AQ1677</f>
        <v>6257843122.2516928</v>
      </c>
    </row>
    <row r="1678" spans="27:33" x14ac:dyDescent="0.2">
      <c r="AA1678" s="54">
        <v>1675</v>
      </c>
      <c r="AB1678" s="13">
        <f>[2]国家城池攻打!AL1678</f>
        <v>2956987781.9330039</v>
      </c>
      <c r="AC1678" s="13">
        <f>[2]国家城池攻打!AM1678</f>
        <v>2987523223.6031084</v>
      </c>
      <c r="AD1678" s="13">
        <f>[2]国家城池攻打!AN1678</f>
        <v>251225618.72759914</v>
      </c>
      <c r="AE1678" s="13">
        <f>[2]国家城池攻打!AO1678</f>
        <v>47895863.244847894</v>
      </c>
      <c r="AF1678" s="13">
        <f>[2]国家城池攻打!AP1678</f>
        <v>14210634.743133178</v>
      </c>
      <c r="AG1678" s="13">
        <f>[2]国家城池攻打!AQ1678</f>
        <v>6257843122.2516928</v>
      </c>
    </row>
    <row r="1679" spans="27:33" x14ac:dyDescent="0.2">
      <c r="AA1679" s="54">
        <v>1676</v>
      </c>
      <c r="AB1679" s="13">
        <f>[2]国家城池攻打!AL1679</f>
        <v>2956987781.9330039</v>
      </c>
      <c r="AC1679" s="13">
        <f>[2]国家城池攻打!AM1679</f>
        <v>2987523223.6031084</v>
      </c>
      <c r="AD1679" s="13">
        <f>[2]国家城池攻打!AN1679</f>
        <v>251225618.72759914</v>
      </c>
      <c r="AE1679" s="13">
        <f>[2]国家城池攻打!AO1679</f>
        <v>47895863.244847894</v>
      </c>
      <c r="AF1679" s="13">
        <f>[2]国家城池攻打!AP1679</f>
        <v>14210634.743133178</v>
      </c>
      <c r="AG1679" s="13">
        <f>[2]国家城池攻打!AQ1679</f>
        <v>6257843122.2516928</v>
      </c>
    </row>
    <row r="1680" spans="27:33" x14ac:dyDescent="0.2">
      <c r="AA1680" s="54">
        <v>1677</v>
      </c>
      <c r="AB1680" s="13">
        <f>[2]国家城池攻打!AL1680</f>
        <v>2956987781.9330039</v>
      </c>
      <c r="AC1680" s="13">
        <f>[2]国家城池攻打!AM1680</f>
        <v>2987523223.6031084</v>
      </c>
      <c r="AD1680" s="13">
        <f>[2]国家城池攻打!AN1680</f>
        <v>251225618.72759914</v>
      </c>
      <c r="AE1680" s="13">
        <f>[2]国家城池攻打!AO1680</f>
        <v>47895863.244847894</v>
      </c>
      <c r="AF1680" s="13">
        <f>[2]国家城池攻打!AP1680</f>
        <v>14210634.743133178</v>
      </c>
      <c r="AG1680" s="13">
        <f>[2]国家城池攻打!AQ1680</f>
        <v>6257843122.2516928</v>
      </c>
    </row>
    <row r="1681" spans="27:33" x14ac:dyDescent="0.2">
      <c r="AA1681" s="54">
        <v>1678</v>
      </c>
      <c r="AB1681" s="13">
        <f>[2]国家城池攻打!AL1681</f>
        <v>2956987781.9330039</v>
      </c>
      <c r="AC1681" s="13">
        <f>[2]国家城池攻打!AM1681</f>
        <v>2987523223.6031084</v>
      </c>
      <c r="AD1681" s="13">
        <f>[2]国家城池攻打!AN1681</f>
        <v>251225618.72759914</v>
      </c>
      <c r="AE1681" s="13">
        <f>[2]国家城池攻打!AO1681</f>
        <v>47895863.244847894</v>
      </c>
      <c r="AF1681" s="13">
        <f>[2]国家城池攻打!AP1681</f>
        <v>14210634.743133178</v>
      </c>
      <c r="AG1681" s="13">
        <f>[2]国家城池攻打!AQ1681</f>
        <v>6257843122.2516928</v>
      </c>
    </row>
    <row r="1682" spans="27:33" x14ac:dyDescent="0.2">
      <c r="AA1682" s="54">
        <v>1679</v>
      </c>
      <c r="AB1682" s="13">
        <f>[2]国家城池攻打!AL1682</f>
        <v>2956987781.9330039</v>
      </c>
      <c r="AC1682" s="13">
        <f>[2]国家城池攻打!AM1682</f>
        <v>2987523223.6031084</v>
      </c>
      <c r="AD1682" s="13">
        <f>[2]国家城池攻打!AN1682</f>
        <v>251225618.72759914</v>
      </c>
      <c r="AE1682" s="13">
        <f>[2]国家城池攻打!AO1682</f>
        <v>47895863.244847894</v>
      </c>
      <c r="AF1682" s="13">
        <f>[2]国家城池攻打!AP1682</f>
        <v>14210634.743133178</v>
      </c>
      <c r="AG1682" s="13">
        <f>[2]国家城池攻打!AQ1682</f>
        <v>6257843122.2516928</v>
      </c>
    </row>
    <row r="1683" spans="27:33" x14ac:dyDescent="0.2">
      <c r="AA1683" s="54">
        <v>1680</v>
      </c>
      <c r="AB1683" s="13">
        <f>[2]国家城池攻打!AL1683</f>
        <v>2956987781.9330039</v>
      </c>
      <c r="AC1683" s="13">
        <f>[2]国家城池攻打!AM1683</f>
        <v>2987523223.6031084</v>
      </c>
      <c r="AD1683" s="13">
        <f>[2]国家城池攻打!AN1683</f>
        <v>251225618.72759914</v>
      </c>
      <c r="AE1683" s="13">
        <f>[2]国家城池攻打!AO1683</f>
        <v>47895863.244847894</v>
      </c>
      <c r="AF1683" s="13">
        <f>[2]国家城池攻打!AP1683</f>
        <v>14210634.743133178</v>
      </c>
      <c r="AG1683" s="13">
        <f>[2]国家城池攻打!AQ1683</f>
        <v>6257843122.2516928</v>
      </c>
    </row>
    <row r="1684" spans="27:33" x14ac:dyDescent="0.2">
      <c r="AA1684" s="54">
        <v>1681</v>
      </c>
      <c r="AB1684" s="13">
        <f>[2]国家城池攻打!AL1684</f>
        <v>2956987781.9330039</v>
      </c>
      <c r="AC1684" s="13">
        <f>[2]国家城池攻打!AM1684</f>
        <v>2987523223.6031084</v>
      </c>
      <c r="AD1684" s="13">
        <f>[2]国家城池攻打!AN1684</f>
        <v>251225618.72759914</v>
      </c>
      <c r="AE1684" s="13">
        <f>[2]国家城池攻打!AO1684</f>
        <v>47895863.244847894</v>
      </c>
      <c r="AF1684" s="13">
        <f>[2]国家城池攻打!AP1684</f>
        <v>14210634.743133178</v>
      </c>
      <c r="AG1684" s="13">
        <f>[2]国家城池攻打!AQ1684</f>
        <v>6257843122.2516928</v>
      </c>
    </row>
    <row r="1685" spans="27:33" x14ac:dyDescent="0.2">
      <c r="AA1685" s="54">
        <v>1682</v>
      </c>
      <c r="AB1685" s="13">
        <f>[2]国家城池攻打!AL1685</f>
        <v>2956987781.9330039</v>
      </c>
      <c r="AC1685" s="13">
        <f>[2]国家城池攻打!AM1685</f>
        <v>2987523223.6031084</v>
      </c>
      <c r="AD1685" s="13">
        <f>[2]国家城池攻打!AN1685</f>
        <v>251225618.72759914</v>
      </c>
      <c r="AE1685" s="13">
        <f>[2]国家城池攻打!AO1685</f>
        <v>47895863.244847894</v>
      </c>
      <c r="AF1685" s="13">
        <f>[2]国家城池攻打!AP1685</f>
        <v>14210634.743133178</v>
      </c>
      <c r="AG1685" s="13">
        <f>[2]国家城池攻打!AQ1685</f>
        <v>6257843122.2516928</v>
      </c>
    </row>
    <row r="1686" spans="27:33" x14ac:dyDescent="0.2">
      <c r="AA1686" s="54">
        <v>1683</v>
      </c>
      <c r="AB1686" s="13">
        <f>[2]国家城池攻打!AL1686</f>
        <v>2956987781.9330039</v>
      </c>
      <c r="AC1686" s="13">
        <f>[2]国家城池攻打!AM1686</f>
        <v>2987523223.6031084</v>
      </c>
      <c r="AD1686" s="13">
        <f>[2]国家城池攻打!AN1686</f>
        <v>251225618.72759914</v>
      </c>
      <c r="AE1686" s="13">
        <f>[2]国家城池攻打!AO1686</f>
        <v>47895863.244847894</v>
      </c>
      <c r="AF1686" s="13">
        <f>[2]国家城池攻打!AP1686</f>
        <v>14210634.743133178</v>
      </c>
      <c r="AG1686" s="13">
        <f>[2]国家城池攻打!AQ1686</f>
        <v>6257843122.2516928</v>
      </c>
    </row>
    <row r="1687" spans="27:33" x14ac:dyDescent="0.2">
      <c r="AA1687" s="54">
        <v>1684</v>
      </c>
      <c r="AB1687" s="13">
        <f>[2]国家城池攻打!AL1687</f>
        <v>2956987781.9330039</v>
      </c>
      <c r="AC1687" s="13">
        <f>[2]国家城池攻打!AM1687</f>
        <v>2987523223.6031084</v>
      </c>
      <c r="AD1687" s="13">
        <f>[2]国家城池攻打!AN1687</f>
        <v>251225618.72759914</v>
      </c>
      <c r="AE1687" s="13">
        <f>[2]国家城池攻打!AO1687</f>
        <v>47895863.244847894</v>
      </c>
      <c r="AF1687" s="13">
        <f>[2]国家城池攻打!AP1687</f>
        <v>14210634.743133178</v>
      </c>
      <c r="AG1687" s="13">
        <f>[2]国家城池攻打!AQ1687</f>
        <v>6257843122.2516928</v>
      </c>
    </row>
    <row r="1688" spans="27:33" x14ac:dyDescent="0.2">
      <c r="AA1688" s="54">
        <v>1685</v>
      </c>
      <c r="AB1688" s="13">
        <f>[2]国家城池攻打!AL1688</f>
        <v>2956987781.9330039</v>
      </c>
      <c r="AC1688" s="13">
        <f>[2]国家城池攻打!AM1688</f>
        <v>2987523223.6031084</v>
      </c>
      <c r="AD1688" s="13">
        <f>[2]国家城池攻打!AN1688</f>
        <v>251225618.72759914</v>
      </c>
      <c r="AE1688" s="13">
        <f>[2]国家城池攻打!AO1688</f>
        <v>47895863.244847894</v>
      </c>
      <c r="AF1688" s="13">
        <f>[2]国家城池攻打!AP1688</f>
        <v>14210634.743133178</v>
      </c>
      <c r="AG1688" s="13">
        <f>[2]国家城池攻打!AQ1688</f>
        <v>6257843122.2516928</v>
      </c>
    </row>
    <row r="1689" spans="27:33" x14ac:dyDescent="0.2">
      <c r="AA1689" s="54">
        <v>1686</v>
      </c>
      <c r="AB1689" s="13">
        <f>[2]国家城池攻打!AL1689</f>
        <v>2956987781.9330039</v>
      </c>
      <c r="AC1689" s="13">
        <f>[2]国家城池攻打!AM1689</f>
        <v>2987523223.6031084</v>
      </c>
      <c r="AD1689" s="13">
        <f>[2]国家城池攻打!AN1689</f>
        <v>251225618.72759914</v>
      </c>
      <c r="AE1689" s="13">
        <f>[2]国家城池攻打!AO1689</f>
        <v>47895863.244847894</v>
      </c>
      <c r="AF1689" s="13">
        <f>[2]国家城池攻打!AP1689</f>
        <v>14210634.743133178</v>
      </c>
      <c r="AG1689" s="13">
        <f>[2]国家城池攻打!AQ1689</f>
        <v>6257843122.2516928</v>
      </c>
    </row>
    <row r="1690" spans="27:33" x14ac:dyDescent="0.2">
      <c r="AA1690" s="54">
        <v>1687</v>
      </c>
      <c r="AB1690" s="13">
        <f>[2]国家城池攻打!AL1690</f>
        <v>2956987781.9330039</v>
      </c>
      <c r="AC1690" s="13">
        <f>[2]国家城池攻打!AM1690</f>
        <v>2987523223.6031084</v>
      </c>
      <c r="AD1690" s="13">
        <f>[2]国家城池攻打!AN1690</f>
        <v>251225618.72759914</v>
      </c>
      <c r="AE1690" s="13">
        <f>[2]国家城池攻打!AO1690</f>
        <v>47895863.244847894</v>
      </c>
      <c r="AF1690" s="13">
        <f>[2]国家城池攻打!AP1690</f>
        <v>14210634.743133178</v>
      </c>
      <c r="AG1690" s="13">
        <f>[2]国家城池攻打!AQ1690</f>
        <v>6257843122.2516928</v>
      </c>
    </row>
    <row r="1691" spans="27:33" x14ac:dyDescent="0.2">
      <c r="AA1691" s="54">
        <v>1688</v>
      </c>
      <c r="AB1691" s="13">
        <f>[2]国家城池攻打!AL1691</f>
        <v>2956987781.9330039</v>
      </c>
      <c r="AC1691" s="13">
        <f>[2]国家城池攻打!AM1691</f>
        <v>2987523223.6031084</v>
      </c>
      <c r="AD1691" s="13">
        <f>[2]国家城池攻打!AN1691</f>
        <v>251225618.72759914</v>
      </c>
      <c r="AE1691" s="13">
        <f>[2]国家城池攻打!AO1691</f>
        <v>47895863.244847894</v>
      </c>
      <c r="AF1691" s="13">
        <f>[2]国家城池攻打!AP1691</f>
        <v>14210634.743133178</v>
      </c>
      <c r="AG1691" s="13">
        <f>[2]国家城池攻打!AQ1691</f>
        <v>6257843122.2516928</v>
      </c>
    </row>
    <row r="1692" spans="27:33" x14ac:dyDescent="0.2">
      <c r="AA1692" s="54">
        <v>1689</v>
      </c>
      <c r="AB1692" s="13">
        <f>[2]国家城池攻打!AL1692</f>
        <v>2956987781.9330039</v>
      </c>
      <c r="AC1692" s="13">
        <f>[2]国家城池攻打!AM1692</f>
        <v>2987523223.6031084</v>
      </c>
      <c r="AD1692" s="13">
        <f>[2]国家城池攻打!AN1692</f>
        <v>251225618.72759914</v>
      </c>
      <c r="AE1692" s="13">
        <f>[2]国家城池攻打!AO1692</f>
        <v>47895863.244847894</v>
      </c>
      <c r="AF1692" s="13">
        <f>[2]国家城池攻打!AP1692</f>
        <v>14210634.743133178</v>
      </c>
      <c r="AG1692" s="13">
        <f>[2]国家城池攻打!AQ1692</f>
        <v>6257843122.2516928</v>
      </c>
    </row>
    <row r="1693" spans="27:33" x14ac:dyDescent="0.2">
      <c r="AA1693" s="54">
        <v>1690</v>
      </c>
      <c r="AB1693" s="13">
        <f>[2]国家城池攻打!AL1693</f>
        <v>2956987781.9330039</v>
      </c>
      <c r="AC1693" s="13">
        <f>[2]国家城池攻打!AM1693</f>
        <v>2987523223.6031084</v>
      </c>
      <c r="AD1693" s="13">
        <f>[2]国家城池攻打!AN1693</f>
        <v>251225618.72759914</v>
      </c>
      <c r="AE1693" s="13">
        <f>[2]国家城池攻打!AO1693</f>
        <v>47895863.244847894</v>
      </c>
      <c r="AF1693" s="13">
        <f>[2]国家城池攻打!AP1693</f>
        <v>14210634.743133178</v>
      </c>
      <c r="AG1693" s="13">
        <f>[2]国家城池攻打!AQ1693</f>
        <v>6257843122.2516928</v>
      </c>
    </row>
    <row r="1694" spans="27:33" x14ac:dyDescent="0.2">
      <c r="AA1694" s="54">
        <v>1691</v>
      </c>
      <c r="AB1694" s="13">
        <f>[2]国家城池攻打!AL1694</f>
        <v>2956987781.9330039</v>
      </c>
      <c r="AC1694" s="13">
        <f>[2]国家城池攻打!AM1694</f>
        <v>2987523223.6031084</v>
      </c>
      <c r="AD1694" s="13">
        <f>[2]国家城池攻打!AN1694</f>
        <v>251225618.72759914</v>
      </c>
      <c r="AE1694" s="13">
        <f>[2]国家城池攻打!AO1694</f>
        <v>47895863.244847894</v>
      </c>
      <c r="AF1694" s="13">
        <f>[2]国家城池攻打!AP1694</f>
        <v>14210634.743133178</v>
      </c>
      <c r="AG1694" s="13">
        <f>[2]国家城池攻打!AQ1694</f>
        <v>6257843122.2516928</v>
      </c>
    </row>
    <row r="1695" spans="27:33" x14ac:dyDescent="0.2">
      <c r="AA1695" s="54">
        <v>1692</v>
      </c>
      <c r="AB1695" s="13">
        <f>[2]国家城池攻打!AL1695</f>
        <v>2956987781.9330039</v>
      </c>
      <c r="AC1695" s="13">
        <f>[2]国家城池攻打!AM1695</f>
        <v>2987523223.6031084</v>
      </c>
      <c r="AD1695" s="13">
        <f>[2]国家城池攻打!AN1695</f>
        <v>251225618.72759914</v>
      </c>
      <c r="AE1695" s="13">
        <f>[2]国家城池攻打!AO1695</f>
        <v>47895863.244847894</v>
      </c>
      <c r="AF1695" s="13">
        <f>[2]国家城池攻打!AP1695</f>
        <v>14210634.743133178</v>
      </c>
      <c r="AG1695" s="13">
        <f>[2]国家城池攻打!AQ1695</f>
        <v>6257843122.2516928</v>
      </c>
    </row>
    <row r="1696" spans="27:33" x14ac:dyDescent="0.2">
      <c r="AA1696" s="54">
        <v>1693</v>
      </c>
      <c r="AB1696" s="13">
        <f>[2]国家城池攻打!AL1696</f>
        <v>2956987781.9330039</v>
      </c>
      <c r="AC1696" s="13">
        <f>[2]国家城池攻打!AM1696</f>
        <v>2987523223.6031084</v>
      </c>
      <c r="AD1696" s="13">
        <f>[2]国家城池攻打!AN1696</f>
        <v>251225618.72759914</v>
      </c>
      <c r="AE1696" s="13">
        <f>[2]国家城池攻打!AO1696</f>
        <v>47895863.244847894</v>
      </c>
      <c r="AF1696" s="13">
        <f>[2]国家城池攻打!AP1696</f>
        <v>14210634.743133178</v>
      </c>
      <c r="AG1696" s="13">
        <f>[2]国家城池攻打!AQ1696</f>
        <v>6257843122.2516928</v>
      </c>
    </row>
    <row r="1697" spans="27:33" x14ac:dyDescent="0.2">
      <c r="AA1697" s="54">
        <v>1694</v>
      </c>
      <c r="AB1697" s="13">
        <f>[2]国家城池攻打!AL1697</f>
        <v>2956987781.9330039</v>
      </c>
      <c r="AC1697" s="13">
        <f>[2]国家城池攻打!AM1697</f>
        <v>2987523223.6031084</v>
      </c>
      <c r="AD1697" s="13">
        <f>[2]国家城池攻打!AN1697</f>
        <v>251225618.72759914</v>
      </c>
      <c r="AE1697" s="13">
        <f>[2]国家城池攻打!AO1697</f>
        <v>47895863.244847894</v>
      </c>
      <c r="AF1697" s="13">
        <f>[2]国家城池攻打!AP1697</f>
        <v>14210634.743133178</v>
      </c>
      <c r="AG1697" s="13">
        <f>[2]国家城池攻打!AQ1697</f>
        <v>6257843122.2516928</v>
      </c>
    </row>
    <row r="1698" spans="27:33" x14ac:dyDescent="0.2">
      <c r="AA1698" s="54">
        <v>1695</v>
      </c>
      <c r="AB1698" s="13">
        <f>[2]国家城池攻打!AL1698</f>
        <v>2956987781.9330039</v>
      </c>
      <c r="AC1698" s="13">
        <f>[2]国家城池攻打!AM1698</f>
        <v>2987523223.6031084</v>
      </c>
      <c r="AD1698" s="13">
        <f>[2]国家城池攻打!AN1698</f>
        <v>251225618.72759914</v>
      </c>
      <c r="AE1698" s="13">
        <f>[2]国家城池攻打!AO1698</f>
        <v>47895863.244847894</v>
      </c>
      <c r="AF1698" s="13">
        <f>[2]国家城池攻打!AP1698</f>
        <v>14210634.743133178</v>
      </c>
      <c r="AG1698" s="13">
        <f>[2]国家城池攻打!AQ1698</f>
        <v>6257843122.2516928</v>
      </c>
    </row>
    <row r="1699" spans="27:33" x14ac:dyDescent="0.2">
      <c r="AA1699" s="54">
        <v>1696</v>
      </c>
      <c r="AB1699" s="13">
        <f>[2]国家城池攻打!AL1699</f>
        <v>2956987781.9330039</v>
      </c>
      <c r="AC1699" s="13">
        <f>[2]国家城池攻打!AM1699</f>
        <v>2987523223.6031084</v>
      </c>
      <c r="AD1699" s="13">
        <f>[2]国家城池攻打!AN1699</f>
        <v>251225618.72759914</v>
      </c>
      <c r="AE1699" s="13">
        <f>[2]国家城池攻打!AO1699</f>
        <v>47895863.244847894</v>
      </c>
      <c r="AF1699" s="13">
        <f>[2]国家城池攻打!AP1699</f>
        <v>14210634.743133178</v>
      </c>
      <c r="AG1699" s="13">
        <f>[2]国家城池攻打!AQ1699</f>
        <v>6257843122.2516928</v>
      </c>
    </row>
    <row r="1700" spans="27:33" x14ac:dyDescent="0.2">
      <c r="AA1700" s="54">
        <v>1697</v>
      </c>
      <c r="AB1700" s="13">
        <f>[2]国家城池攻打!AL1700</f>
        <v>2956987781.9330039</v>
      </c>
      <c r="AC1700" s="13">
        <f>[2]国家城池攻打!AM1700</f>
        <v>2987523223.6031084</v>
      </c>
      <c r="AD1700" s="13">
        <f>[2]国家城池攻打!AN1700</f>
        <v>251225618.72759914</v>
      </c>
      <c r="AE1700" s="13">
        <f>[2]国家城池攻打!AO1700</f>
        <v>47895863.244847894</v>
      </c>
      <c r="AF1700" s="13">
        <f>[2]国家城池攻打!AP1700</f>
        <v>14210634.743133178</v>
      </c>
      <c r="AG1700" s="13">
        <f>[2]国家城池攻打!AQ1700</f>
        <v>6257843122.2516928</v>
      </c>
    </row>
    <row r="1701" spans="27:33" x14ac:dyDescent="0.2">
      <c r="AA1701" s="54">
        <v>1698</v>
      </c>
      <c r="AB1701" s="13">
        <f>[2]国家城池攻打!AL1701</f>
        <v>2956987781.9330039</v>
      </c>
      <c r="AC1701" s="13">
        <f>[2]国家城池攻打!AM1701</f>
        <v>2987523223.6031084</v>
      </c>
      <c r="AD1701" s="13">
        <f>[2]国家城池攻打!AN1701</f>
        <v>251225618.72759914</v>
      </c>
      <c r="AE1701" s="13">
        <f>[2]国家城池攻打!AO1701</f>
        <v>47895863.244847894</v>
      </c>
      <c r="AF1701" s="13">
        <f>[2]国家城池攻打!AP1701</f>
        <v>14210634.743133178</v>
      </c>
      <c r="AG1701" s="13">
        <f>[2]国家城池攻打!AQ1701</f>
        <v>6257843122.2516928</v>
      </c>
    </row>
    <row r="1702" spans="27:33" x14ac:dyDescent="0.2">
      <c r="AA1702" s="54">
        <v>1699</v>
      </c>
      <c r="AB1702" s="13">
        <f>[2]国家城池攻打!AL1702</f>
        <v>2956987781.9330039</v>
      </c>
      <c r="AC1702" s="13">
        <f>[2]国家城池攻打!AM1702</f>
        <v>2987523223.6031084</v>
      </c>
      <c r="AD1702" s="13">
        <f>[2]国家城池攻打!AN1702</f>
        <v>251225618.72759914</v>
      </c>
      <c r="AE1702" s="13">
        <f>[2]国家城池攻打!AO1702</f>
        <v>47895863.244847894</v>
      </c>
      <c r="AF1702" s="13">
        <f>[2]国家城池攻打!AP1702</f>
        <v>14210634.743133178</v>
      </c>
      <c r="AG1702" s="13">
        <f>[2]国家城池攻打!AQ1702</f>
        <v>6257843122.2516928</v>
      </c>
    </row>
    <row r="1703" spans="27:33" x14ac:dyDescent="0.2">
      <c r="AA1703" s="54">
        <v>1700</v>
      </c>
      <c r="AB1703" s="13">
        <f>[2]国家城池攻打!AL1703</f>
        <v>2956987781.9330039</v>
      </c>
      <c r="AC1703" s="13">
        <f>[2]国家城池攻打!AM1703</f>
        <v>2987523223.6031084</v>
      </c>
      <c r="AD1703" s="13">
        <f>[2]国家城池攻打!AN1703</f>
        <v>251225618.72759914</v>
      </c>
      <c r="AE1703" s="13">
        <f>[2]国家城池攻打!AO1703</f>
        <v>47895863.244847894</v>
      </c>
      <c r="AF1703" s="13">
        <f>[2]国家城池攻打!AP1703</f>
        <v>14210634.743133178</v>
      </c>
      <c r="AG1703" s="13">
        <f>[2]国家城池攻打!AQ1703</f>
        <v>6257843122.2516928</v>
      </c>
    </row>
    <row r="1704" spans="27:33" x14ac:dyDescent="0.2">
      <c r="AA1704" s="54">
        <v>1701</v>
      </c>
      <c r="AB1704" s="13">
        <f>[2]国家城池攻打!AL1704</f>
        <v>2956987781.9330039</v>
      </c>
      <c r="AC1704" s="13">
        <f>[2]国家城池攻打!AM1704</f>
        <v>2987523223.6031084</v>
      </c>
      <c r="AD1704" s="13">
        <f>[2]国家城池攻打!AN1704</f>
        <v>251225618.72759914</v>
      </c>
      <c r="AE1704" s="13">
        <f>[2]国家城池攻打!AO1704</f>
        <v>47895863.244847894</v>
      </c>
      <c r="AF1704" s="13">
        <f>[2]国家城池攻打!AP1704</f>
        <v>14210634.743133178</v>
      </c>
      <c r="AG1704" s="13">
        <f>[2]国家城池攻打!AQ1704</f>
        <v>6257843122.2516928</v>
      </c>
    </row>
    <row r="1705" spans="27:33" x14ac:dyDescent="0.2">
      <c r="AA1705" s="54">
        <v>1702</v>
      </c>
      <c r="AB1705" s="13">
        <f>[2]国家城池攻打!AL1705</f>
        <v>2956987781.9330039</v>
      </c>
      <c r="AC1705" s="13">
        <f>[2]国家城池攻打!AM1705</f>
        <v>2987523223.6031084</v>
      </c>
      <c r="AD1705" s="13">
        <f>[2]国家城池攻打!AN1705</f>
        <v>251225618.72759914</v>
      </c>
      <c r="AE1705" s="13">
        <f>[2]国家城池攻打!AO1705</f>
        <v>47895863.244847894</v>
      </c>
      <c r="AF1705" s="13">
        <f>[2]国家城池攻打!AP1705</f>
        <v>14210634.743133178</v>
      </c>
      <c r="AG1705" s="13">
        <f>[2]国家城池攻打!AQ1705</f>
        <v>6257843122.2516928</v>
      </c>
    </row>
    <row r="1706" spans="27:33" x14ac:dyDescent="0.2">
      <c r="AA1706" s="54">
        <v>1703</v>
      </c>
      <c r="AB1706" s="13">
        <f>[2]国家城池攻打!AL1706</f>
        <v>2956987781.9330039</v>
      </c>
      <c r="AC1706" s="13">
        <f>[2]国家城池攻打!AM1706</f>
        <v>2987523223.6031084</v>
      </c>
      <c r="AD1706" s="13">
        <f>[2]国家城池攻打!AN1706</f>
        <v>251225618.72759914</v>
      </c>
      <c r="AE1706" s="13">
        <f>[2]国家城池攻打!AO1706</f>
        <v>47895863.244847894</v>
      </c>
      <c r="AF1706" s="13">
        <f>[2]国家城池攻打!AP1706</f>
        <v>14210634.743133178</v>
      </c>
      <c r="AG1706" s="13">
        <f>[2]国家城池攻打!AQ1706</f>
        <v>6257843122.2516928</v>
      </c>
    </row>
    <row r="1707" spans="27:33" x14ac:dyDescent="0.2">
      <c r="AA1707" s="54">
        <v>1704</v>
      </c>
      <c r="AB1707" s="13">
        <f>[2]国家城池攻打!AL1707</f>
        <v>2956987781.9330039</v>
      </c>
      <c r="AC1707" s="13">
        <f>[2]国家城池攻打!AM1707</f>
        <v>2987523223.6031084</v>
      </c>
      <c r="AD1707" s="13">
        <f>[2]国家城池攻打!AN1707</f>
        <v>251225618.72759914</v>
      </c>
      <c r="AE1707" s="13">
        <f>[2]国家城池攻打!AO1707</f>
        <v>47895863.244847894</v>
      </c>
      <c r="AF1707" s="13">
        <f>[2]国家城池攻打!AP1707</f>
        <v>14210634.743133178</v>
      </c>
      <c r="AG1707" s="13">
        <f>[2]国家城池攻打!AQ1707</f>
        <v>6257843122.2516928</v>
      </c>
    </row>
    <row r="1708" spans="27:33" x14ac:dyDescent="0.2">
      <c r="AA1708" s="54">
        <v>1705</v>
      </c>
      <c r="AB1708" s="13">
        <f>[2]国家城池攻打!AL1708</f>
        <v>2956987781.9330039</v>
      </c>
      <c r="AC1708" s="13">
        <f>[2]国家城池攻打!AM1708</f>
        <v>2987523223.6031084</v>
      </c>
      <c r="AD1708" s="13">
        <f>[2]国家城池攻打!AN1708</f>
        <v>251225618.72759914</v>
      </c>
      <c r="AE1708" s="13">
        <f>[2]国家城池攻打!AO1708</f>
        <v>47895863.244847894</v>
      </c>
      <c r="AF1708" s="13">
        <f>[2]国家城池攻打!AP1708</f>
        <v>14210634.743133178</v>
      </c>
      <c r="AG1708" s="13">
        <f>[2]国家城池攻打!AQ1708</f>
        <v>6257843122.2516928</v>
      </c>
    </row>
    <row r="1709" spans="27:33" x14ac:dyDescent="0.2">
      <c r="AA1709" s="54">
        <v>1706</v>
      </c>
      <c r="AB1709" s="13">
        <f>[2]国家城池攻打!AL1709</f>
        <v>2956987781.9330039</v>
      </c>
      <c r="AC1709" s="13">
        <f>[2]国家城池攻打!AM1709</f>
        <v>2987523223.6031084</v>
      </c>
      <c r="AD1709" s="13">
        <f>[2]国家城池攻打!AN1709</f>
        <v>251225618.72759914</v>
      </c>
      <c r="AE1709" s="13">
        <f>[2]国家城池攻打!AO1709</f>
        <v>47895863.244847894</v>
      </c>
      <c r="AF1709" s="13">
        <f>[2]国家城池攻打!AP1709</f>
        <v>14210634.743133178</v>
      </c>
      <c r="AG1709" s="13">
        <f>[2]国家城池攻打!AQ1709</f>
        <v>6257843122.2516928</v>
      </c>
    </row>
    <row r="1710" spans="27:33" x14ac:dyDescent="0.2">
      <c r="AA1710" s="54">
        <v>1707</v>
      </c>
      <c r="AB1710" s="13">
        <f>[2]国家城池攻打!AL1710</f>
        <v>2956987781.9330039</v>
      </c>
      <c r="AC1710" s="13">
        <f>[2]国家城池攻打!AM1710</f>
        <v>2987523223.6031084</v>
      </c>
      <c r="AD1710" s="13">
        <f>[2]国家城池攻打!AN1710</f>
        <v>251225618.72759914</v>
      </c>
      <c r="AE1710" s="13">
        <f>[2]国家城池攻打!AO1710</f>
        <v>47895863.244847894</v>
      </c>
      <c r="AF1710" s="13">
        <f>[2]国家城池攻打!AP1710</f>
        <v>14210634.743133178</v>
      </c>
      <c r="AG1710" s="13">
        <f>[2]国家城池攻打!AQ1710</f>
        <v>6257843122.2516928</v>
      </c>
    </row>
    <row r="1711" spans="27:33" x14ac:dyDescent="0.2">
      <c r="AA1711" s="54">
        <v>1708</v>
      </c>
      <c r="AB1711" s="13">
        <f>[2]国家城池攻打!AL1711</f>
        <v>2956987781.9330039</v>
      </c>
      <c r="AC1711" s="13">
        <f>[2]国家城池攻打!AM1711</f>
        <v>2987523223.6031084</v>
      </c>
      <c r="AD1711" s="13">
        <f>[2]国家城池攻打!AN1711</f>
        <v>251225618.72759914</v>
      </c>
      <c r="AE1711" s="13">
        <f>[2]国家城池攻打!AO1711</f>
        <v>47895863.244847894</v>
      </c>
      <c r="AF1711" s="13">
        <f>[2]国家城池攻打!AP1711</f>
        <v>14210634.743133178</v>
      </c>
      <c r="AG1711" s="13">
        <f>[2]国家城池攻打!AQ1711</f>
        <v>6257843122.2516928</v>
      </c>
    </row>
    <row r="1712" spans="27:33" x14ac:dyDescent="0.2">
      <c r="AA1712" s="54">
        <v>1709</v>
      </c>
      <c r="AB1712" s="13">
        <f>[2]国家城池攻打!AL1712</f>
        <v>2956987781.9330039</v>
      </c>
      <c r="AC1712" s="13">
        <f>[2]国家城池攻打!AM1712</f>
        <v>2987523223.6031084</v>
      </c>
      <c r="AD1712" s="13">
        <f>[2]国家城池攻打!AN1712</f>
        <v>251225618.72759914</v>
      </c>
      <c r="AE1712" s="13">
        <f>[2]国家城池攻打!AO1712</f>
        <v>47895863.244847894</v>
      </c>
      <c r="AF1712" s="13">
        <f>[2]国家城池攻打!AP1712</f>
        <v>14210634.743133178</v>
      </c>
      <c r="AG1712" s="13">
        <f>[2]国家城池攻打!AQ1712</f>
        <v>6257843122.2516928</v>
      </c>
    </row>
    <row r="1713" spans="27:33" x14ac:dyDescent="0.2">
      <c r="AA1713" s="54">
        <v>1710</v>
      </c>
      <c r="AB1713" s="13">
        <f>[2]国家城池攻打!AL1713</f>
        <v>2956987781.9330039</v>
      </c>
      <c r="AC1713" s="13">
        <f>[2]国家城池攻打!AM1713</f>
        <v>2987523223.6031084</v>
      </c>
      <c r="AD1713" s="13">
        <f>[2]国家城池攻打!AN1713</f>
        <v>251225618.72759914</v>
      </c>
      <c r="AE1713" s="13">
        <f>[2]国家城池攻打!AO1713</f>
        <v>47895863.244847894</v>
      </c>
      <c r="AF1713" s="13">
        <f>[2]国家城池攻打!AP1713</f>
        <v>14210634.743133178</v>
      </c>
      <c r="AG1713" s="13">
        <f>[2]国家城池攻打!AQ1713</f>
        <v>6257843122.2516928</v>
      </c>
    </row>
    <row r="1714" spans="27:33" x14ac:dyDescent="0.2">
      <c r="AA1714" s="54">
        <v>1711</v>
      </c>
      <c r="AB1714" s="13">
        <f>[2]国家城池攻打!AL1714</f>
        <v>2956987781.9330039</v>
      </c>
      <c r="AC1714" s="13">
        <f>[2]国家城池攻打!AM1714</f>
        <v>2987523223.6031084</v>
      </c>
      <c r="AD1714" s="13">
        <f>[2]国家城池攻打!AN1714</f>
        <v>251225618.72759914</v>
      </c>
      <c r="AE1714" s="13">
        <f>[2]国家城池攻打!AO1714</f>
        <v>47895863.244847894</v>
      </c>
      <c r="AF1714" s="13">
        <f>[2]国家城池攻打!AP1714</f>
        <v>14210634.743133178</v>
      </c>
      <c r="AG1714" s="13">
        <f>[2]国家城池攻打!AQ1714</f>
        <v>6257843122.2516928</v>
      </c>
    </row>
    <row r="1715" spans="27:33" x14ac:dyDescent="0.2">
      <c r="AA1715" s="54">
        <v>1712</v>
      </c>
      <c r="AB1715" s="13">
        <f>[2]国家城池攻打!AL1715</f>
        <v>2956987781.9330039</v>
      </c>
      <c r="AC1715" s="13">
        <f>[2]国家城池攻打!AM1715</f>
        <v>2987523223.6031084</v>
      </c>
      <c r="AD1715" s="13">
        <f>[2]国家城池攻打!AN1715</f>
        <v>251225618.72759914</v>
      </c>
      <c r="AE1715" s="13">
        <f>[2]国家城池攻打!AO1715</f>
        <v>47895863.244847894</v>
      </c>
      <c r="AF1715" s="13">
        <f>[2]国家城池攻打!AP1715</f>
        <v>14210634.743133178</v>
      </c>
      <c r="AG1715" s="13">
        <f>[2]国家城池攻打!AQ1715</f>
        <v>6257843122.2516928</v>
      </c>
    </row>
    <row r="1716" spans="27:33" x14ac:dyDescent="0.2">
      <c r="AA1716" s="54">
        <v>1713</v>
      </c>
      <c r="AB1716" s="13">
        <f>[2]国家城池攻打!AL1716</f>
        <v>2956987781.9330039</v>
      </c>
      <c r="AC1716" s="13">
        <f>[2]国家城池攻打!AM1716</f>
        <v>2987523223.6031084</v>
      </c>
      <c r="AD1716" s="13">
        <f>[2]国家城池攻打!AN1716</f>
        <v>251225618.72759914</v>
      </c>
      <c r="AE1716" s="13">
        <f>[2]国家城池攻打!AO1716</f>
        <v>47895863.244847894</v>
      </c>
      <c r="AF1716" s="13">
        <f>[2]国家城池攻打!AP1716</f>
        <v>14210634.743133178</v>
      </c>
      <c r="AG1716" s="13">
        <f>[2]国家城池攻打!AQ1716</f>
        <v>6257843122.2516928</v>
      </c>
    </row>
    <row r="1717" spans="27:33" x14ac:dyDescent="0.2">
      <c r="AA1717" s="54">
        <v>1714</v>
      </c>
      <c r="AB1717" s="13">
        <f>[2]国家城池攻打!AL1717</f>
        <v>2956987781.9330039</v>
      </c>
      <c r="AC1717" s="13">
        <f>[2]国家城池攻打!AM1717</f>
        <v>2987523223.6031084</v>
      </c>
      <c r="AD1717" s="13">
        <f>[2]国家城池攻打!AN1717</f>
        <v>251225618.72759914</v>
      </c>
      <c r="AE1717" s="13">
        <f>[2]国家城池攻打!AO1717</f>
        <v>47895863.244847894</v>
      </c>
      <c r="AF1717" s="13">
        <f>[2]国家城池攻打!AP1717</f>
        <v>14210634.743133178</v>
      </c>
      <c r="AG1717" s="13">
        <f>[2]国家城池攻打!AQ1717</f>
        <v>6257843122.2516928</v>
      </c>
    </row>
    <row r="1718" spans="27:33" x14ac:dyDescent="0.2">
      <c r="AA1718" s="54">
        <v>1715</v>
      </c>
      <c r="AB1718" s="13">
        <f>[2]国家城池攻打!AL1718</f>
        <v>2956987781.9330039</v>
      </c>
      <c r="AC1718" s="13">
        <f>[2]国家城池攻打!AM1718</f>
        <v>2987523223.6031084</v>
      </c>
      <c r="AD1718" s="13">
        <f>[2]国家城池攻打!AN1718</f>
        <v>251225618.72759914</v>
      </c>
      <c r="AE1718" s="13">
        <f>[2]国家城池攻打!AO1718</f>
        <v>47895863.244847894</v>
      </c>
      <c r="AF1718" s="13">
        <f>[2]国家城池攻打!AP1718</f>
        <v>14210634.743133178</v>
      </c>
      <c r="AG1718" s="13">
        <f>[2]国家城池攻打!AQ1718</f>
        <v>6257843122.2516928</v>
      </c>
    </row>
    <row r="1719" spans="27:33" x14ac:dyDescent="0.2">
      <c r="AA1719" s="54">
        <v>1716</v>
      </c>
      <c r="AB1719" s="13">
        <f>[2]国家城池攻打!AL1719</f>
        <v>2956987781.9330039</v>
      </c>
      <c r="AC1719" s="13">
        <f>[2]国家城池攻打!AM1719</f>
        <v>2987523223.6031084</v>
      </c>
      <c r="AD1719" s="13">
        <f>[2]国家城池攻打!AN1719</f>
        <v>251225618.72759914</v>
      </c>
      <c r="AE1719" s="13">
        <f>[2]国家城池攻打!AO1719</f>
        <v>47895863.244847894</v>
      </c>
      <c r="AF1719" s="13">
        <f>[2]国家城池攻打!AP1719</f>
        <v>14210634.743133178</v>
      </c>
      <c r="AG1719" s="13">
        <f>[2]国家城池攻打!AQ1719</f>
        <v>6257843122.2516928</v>
      </c>
    </row>
    <row r="1720" spans="27:33" x14ac:dyDescent="0.2">
      <c r="AA1720" s="54">
        <v>1717</v>
      </c>
      <c r="AB1720" s="13">
        <f>[2]国家城池攻打!AL1720</f>
        <v>2956987781.9330039</v>
      </c>
      <c r="AC1720" s="13">
        <f>[2]国家城池攻打!AM1720</f>
        <v>2987523223.6031084</v>
      </c>
      <c r="AD1720" s="13">
        <f>[2]国家城池攻打!AN1720</f>
        <v>251225618.72759914</v>
      </c>
      <c r="AE1720" s="13">
        <f>[2]国家城池攻打!AO1720</f>
        <v>47895863.244847894</v>
      </c>
      <c r="AF1720" s="13">
        <f>[2]国家城池攻打!AP1720</f>
        <v>14210634.743133178</v>
      </c>
      <c r="AG1720" s="13">
        <f>[2]国家城池攻打!AQ1720</f>
        <v>6257843122.2516928</v>
      </c>
    </row>
    <row r="1721" spans="27:33" x14ac:dyDescent="0.2">
      <c r="AA1721" s="54">
        <v>1718</v>
      </c>
      <c r="AB1721" s="13">
        <f>[2]国家城池攻打!AL1721</f>
        <v>2956987781.9330039</v>
      </c>
      <c r="AC1721" s="13">
        <f>[2]国家城池攻打!AM1721</f>
        <v>2987523223.6031084</v>
      </c>
      <c r="AD1721" s="13">
        <f>[2]国家城池攻打!AN1721</f>
        <v>251225618.72759914</v>
      </c>
      <c r="AE1721" s="13">
        <f>[2]国家城池攻打!AO1721</f>
        <v>47895863.244847894</v>
      </c>
      <c r="AF1721" s="13">
        <f>[2]国家城池攻打!AP1721</f>
        <v>14210634.743133178</v>
      </c>
      <c r="AG1721" s="13">
        <f>[2]国家城池攻打!AQ1721</f>
        <v>6257843122.2516928</v>
      </c>
    </row>
    <row r="1722" spans="27:33" x14ac:dyDescent="0.2">
      <c r="AA1722" s="54">
        <v>1719</v>
      </c>
      <c r="AB1722" s="13">
        <f>[2]国家城池攻打!AL1722</f>
        <v>2956987781.9330039</v>
      </c>
      <c r="AC1722" s="13">
        <f>[2]国家城池攻打!AM1722</f>
        <v>2987523223.6031084</v>
      </c>
      <c r="AD1722" s="13">
        <f>[2]国家城池攻打!AN1722</f>
        <v>251225618.72759914</v>
      </c>
      <c r="AE1722" s="13">
        <f>[2]国家城池攻打!AO1722</f>
        <v>47895863.244847894</v>
      </c>
      <c r="AF1722" s="13">
        <f>[2]国家城池攻打!AP1722</f>
        <v>14210634.743133178</v>
      </c>
      <c r="AG1722" s="13">
        <f>[2]国家城池攻打!AQ1722</f>
        <v>6257843122.2516928</v>
      </c>
    </row>
    <row r="1723" spans="27:33" x14ac:dyDescent="0.2">
      <c r="AA1723" s="54">
        <v>1720</v>
      </c>
      <c r="AB1723" s="13">
        <f>[2]国家城池攻打!AL1723</f>
        <v>2956987781.9330039</v>
      </c>
      <c r="AC1723" s="13">
        <f>[2]国家城池攻打!AM1723</f>
        <v>2987523223.6031084</v>
      </c>
      <c r="AD1723" s="13">
        <f>[2]国家城池攻打!AN1723</f>
        <v>251225618.72759914</v>
      </c>
      <c r="AE1723" s="13">
        <f>[2]国家城池攻打!AO1723</f>
        <v>47895863.244847894</v>
      </c>
      <c r="AF1723" s="13">
        <f>[2]国家城池攻打!AP1723</f>
        <v>14210634.743133178</v>
      </c>
      <c r="AG1723" s="13">
        <f>[2]国家城池攻打!AQ1723</f>
        <v>6257843122.2516928</v>
      </c>
    </row>
    <row r="1724" spans="27:33" x14ac:dyDescent="0.2">
      <c r="AA1724" s="54">
        <v>1721</v>
      </c>
      <c r="AB1724" s="13">
        <f>[2]国家城池攻打!AL1724</f>
        <v>2956987781.9330039</v>
      </c>
      <c r="AC1724" s="13">
        <f>[2]国家城池攻打!AM1724</f>
        <v>2987523223.6031084</v>
      </c>
      <c r="AD1724" s="13">
        <f>[2]国家城池攻打!AN1724</f>
        <v>251225618.72759914</v>
      </c>
      <c r="AE1724" s="13">
        <f>[2]国家城池攻打!AO1724</f>
        <v>47895863.244847894</v>
      </c>
      <c r="AF1724" s="13">
        <f>[2]国家城池攻打!AP1724</f>
        <v>14210634.743133178</v>
      </c>
      <c r="AG1724" s="13">
        <f>[2]国家城池攻打!AQ1724</f>
        <v>6257843122.2516928</v>
      </c>
    </row>
    <row r="1725" spans="27:33" x14ac:dyDescent="0.2">
      <c r="AA1725" s="54">
        <v>1722</v>
      </c>
      <c r="AB1725" s="13">
        <f>[2]国家城池攻打!AL1725</f>
        <v>2956987781.9330039</v>
      </c>
      <c r="AC1725" s="13">
        <f>[2]国家城池攻打!AM1725</f>
        <v>2987523223.6031084</v>
      </c>
      <c r="AD1725" s="13">
        <f>[2]国家城池攻打!AN1725</f>
        <v>251225618.72759914</v>
      </c>
      <c r="AE1725" s="13">
        <f>[2]国家城池攻打!AO1725</f>
        <v>47895863.244847894</v>
      </c>
      <c r="AF1725" s="13">
        <f>[2]国家城池攻打!AP1725</f>
        <v>14210634.743133178</v>
      </c>
      <c r="AG1725" s="13">
        <f>[2]国家城池攻打!AQ1725</f>
        <v>6257843122.2516928</v>
      </c>
    </row>
    <row r="1726" spans="27:33" x14ac:dyDescent="0.2">
      <c r="AA1726" s="54">
        <v>1723</v>
      </c>
      <c r="AB1726" s="13">
        <f>[2]国家城池攻打!AL1726</f>
        <v>2956987781.9330039</v>
      </c>
      <c r="AC1726" s="13">
        <f>[2]国家城池攻打!AM1726</f>
        <v>2987523223.6031084</v>
      </c>
      <c r="AD1726" s="13">
        <f>[2]国家城池攻打!AN1726</f>
        <v>251225618.72759914</v>
      </c>
      <c r="AE1726" s="13">
        <f>[2]国家城池攻打!AO1726</f>
        <v>47895863.244847894</v>
      </c>
      <c r="AF1726" s="13">
        <f>[2]国家城池攻打!AP1726</f>
        <v>14210634.743133178</v>
      </c>
      <c r="AG1726" s="13">
        <f>[2]国家城池攻打!AQ1726</f>
        <v>6257843122.2516928</v>
      </c>
    </row>
    <row r="1727" spans="27:33" x14ac:dyDescent="0.2">
      <c r="AA1727" s="54">
        <v>1724</v>
      </c>
      <c r="AB1727" s="13">
        <f>[2]国家城池攻打!AL1727</f>
        <v>2956987781.9330039</v>
      </c>
      <c r="AC1727" s="13">
        <f>[2]国家城池攻打!AM1727</f>
        <v>2987523223.6031084</v>
      </c>
      <c r="AD1727" s="13">
        <f>[2]国家城池攻打!AN1727</f>
        <v>251225618.72759914</v>
      </c>
      <c r="AE1727" s="13">
        <f>[2]国家城池攻打!AO1727</f>
        <v>47895863.244847894</v>
      </c>
      <c r="AF1727" s="13">
        <f>[2]国家城池攻打!AP1727</f>
        <v>14210634.743133178</v>
      </c>
      <c r="AG1727" s="13">
        <f>[2]国家城池攻打!AQ1727</f>
        <v>6257843122.2516928</v>
      </c>
    </row>
    <row r="1728" spans="27:33" x14ac:dyDescent="0.2">
      <c r="AA1728" s="54">
        <v>1725</v>
      </c>
      <c r="AB1728" s="13">
        <f>[2]国家城池攻打!AL1728</f>
        <v>2956987781.9330039</v>
      </c>
      <c r="AC1728" s="13">
        <f>[2]国家城池攻打!AM1728</f>
        <v>2987523223.6031084</v>
      </c>
      <c r="AD1728" s="13">
        <f>[2]国家城池攻打!AN1728</f>
        <v>251225618.72759914</v>
      </c>
      <c r="AE1728" s="13">
        <f>[2]国家城池攻打!AO1728</f>
        <v>47895863.244847894</v>
      </c>
      <c r="AF1728" s="13">
        <f>[2]国家城池攻打!AP1728</f>
        <v>14210634.743133178</v>
      </c>
      <c r="AG1728" s="13">
        <f>[2]国家城池攻打!AQ1728</f>
        <v>6257843122.2516928</v>
      </c>
    </row>
    <row r="1729" spans="27:33" x14ac:dyDescent="0.2">
      <c r="AA1729" s="54">
        <v>1726</v>
      </c>
      <c r="AB1729" s="13">
        <f>[2]国家城池攻打!AL1729</f>
        <v>2956987781.9330039</v>
      </c>
      <c r="AC1729" s="13">
        <f>[2]国家城池攻打!AM1729</f>
        <v>2987523223.6031084</v>
      </c>
      <c r="AD1729" s="13">
        <f>[2]国家城池攻打!AN1729</f>
        <v>251225618.72759914</v>
      </c>
      <c r="AE1729" s="13">
        <f>[2]国家城池攻打!AO1729</f>
        <v>47895863.244847894</v>
      </c>
      <c r="AF1729" s="13">
        <f>[2]国家城池攻打!AP1729</f>
        <v>14210634.743133178</v>
      </c>
      <c r="AG1729" s="13">
        <f>[2]国家城池攻打!AQ1729</f>
        <v>6257843122.2516928</v>
      </c>
    </row>
    <row r="1730" spans="27:33" x14ac:dyDescent="0.2">
      <c r="AA1730" s="54">
        <v>1727</v>
      </c>
      <c r="AB1730" s="13">
        <f>[2]国家城池攻打!AL1730</f>
        <v>2956987781.9330039</v>
      </c>
      <c r="AC1730" s="13">
        <f>[2]国家城池攻打!AM1730</f>
        <v>2987523223.6031084</v>
      </c>
      <c r="AD1730" s="13">
        <f>[2]国家城池攻打!AN1730</f>
        <v>251225618.72759914</v>
      </c>
      <c r="AE1730" s="13">
        <f>[2]国家城池攻打!AO1730</f>
        <v>47895863.244847894</v>
      </c>
      <c r="AF1730" s="13">
        <f>[2]国家城池攻打!AP1730</f>
        <v>14210634.743133178</v>
      </c>
      <c r="AG1730" s="13">
        <f>[2]国家城池攻打!AQ1730</f>
        <v>6257843122.2516928</v>
      </c>
    </row>
    <row r="1731" spans="27:33" x14ac:dyDescent="0.2">
      <c r="AA1731" s="54">
        <v>1728</v>
      </c>
      <c r="AB1731" s="13">
        <f>[2]国家城池攻打!AL1731</f>
        <v>2956987781.9330039</v>
      </c>
      <c r="AC1731" s="13">
        <f>[2]国家城池攻打!AM1731</f>
        <v>2987523223.6031084</v>
      </c>
      <c r="AD1731" s="13">
        <f>[2]国家城池攻打!AN1731</f>
        <v>251225618.72759914</v>
      </c>
      <c r="AE1731" s="13">
        <f>[2]国家城池攻打!AO1731</f>
        <v>47895863.244847894</v>
      </c>
      <c r="AF1731" s="13">
        <f>[2]国家城池攻打!AP1731</f>
        <v>14210634.743133178</v>
      </c>
      <c r="AG1731" s="13">
        <f>[2]国家城池攻打!AQ1731</f>
        <v>6257843122.2516928</v>
      </c>
    </row>
    <row r="1732" spans="27:33" x14ac:dyDescent="0.2">
      <c r="AA1732" s="54">
        <v>1729</v>
      </c>
      <c r="AB1732" s="13">
        <f>[2]国家城池攻打!AL1732</f>
        <v>2956987781.9330039</v>
      </c>
      <c r="AC1732" s="13">
        <f>[2]国家城池攻打!AM1732</f>
        <v>2987523223.6031084</v>
      </c>
      <c r="AD1732" s="13">
        <f>[2]国家城池攻打!AN1732</f>
        <v>251225618.72759914</v>
      </c>
      <c r="AE1732" s="13">
        <f>[2]国家城池攻打!AO1732</f>
        <v>47895863.244847894</v>
      </c>
      <c r="AF1732" s="13">
        <f>[2]国家城池攻打!AP1732</f>
        <v>14210634.743133178</v>
      </c>
      <c r="AG1732" s="13">
        <f>[2]国家城池攻打!AQ1732</f>
        <v>6257843122.2516928</v>
      </c>
    </row>
    <row r="1733" spans="27:33" x14ac:dyDescent="0.2">
      <c r="AA1733" s="54">
        <v>1730</v>
      </c>
      <c r="AB1733" s="13">
        <f>[2]国家城池攻打!AL1733</f>
        <v>2956987781.9330039</v>
      </c>
      <c r="AC1733" s="13">
        <f>[2]国家城池攻打!AM1733</f>
        <v>2987523223.6031084</v>
      </c>
      <c r="AD1733" s="13">
        <f>[2]国家城池攻打!AN1733</f>
        <v>251225618.72759914</v>
      </c>
      <c r="AE1733" s="13">
        <f>[2]国家城池攻打!AO1733</f>
        <v>47895863.244847894</v>
      </c>
      <c r="AF1733" s="13">
        <f>[2]国家城池攻打!AP1733</f>
        <v>14210634.743133178</v>
      </c>
      <c r="AG1733" s="13">
        <f>[2]国家城池攻打!AQ1733</f>
        <v>6257843122.2516928</v>
      </c>
    </row>
    <row r="1734" spans="27:33" x14ac:dyDescent="0.2">
      <c r="AA1734" s="54">
        <v>1731</v>
      </c>
      <c r="AB1734" s="13">
        <f>[2]国家城池攻打!AL1734</f>
        <v>2956987781.9330039</v>
      </c>
      <c r="AC1734" s="13">
        <f>[2]国家城池攻打!AM1734</f>
        <v>2987523223.6031084</v>
      </c>
      <c r="AD1734" s="13">
        <f>[2]国家城池攻打!AN1734</f>
        <v>251225618.72759914</v>
      </c>
      <c r="AE1734" s="13">
        <f>[2]国家城池攻打!AO1734</f>
        <v>47895863.244847894</v>
      </c>
      <c r="AF1734" s="13">
        <f>[2]国家城池攻打!AP1734</f>
        <v>14210634.743133178</v>
      </c>
      <c r="AG1734" s="13">
        <f>[2]国家城池攻打!AQ1734</f>
        <v>6257843122.2516928</v>
      </c>
    </row>
    <row r="1735" spans="27:33" x14ac:dyDescent="0.2">
      <c r="AA1735" s="54">
        <v>1732</v>
      </c>
      <c r="AB1735" s="13">
        <f>[2]国家城池攻打!AL1735</f>
        <v>2956987781.9330039</v>
      </c>
      <c r="AC1735" s="13">
        <f>[2]国家城池攻打!AM1735</f>
        <v>2987523223.6031084</v>
      </c>
      <c r="AD1735" s="13">
        <f>[2]国家城池攻打!AN1735</f>
        <v>251225618.72759914</v>
      </c>
      <c r="AE1735" s="13">
        <f>[2]国家城池攻打!AO1735</f>
        <v>47895863.244847894</v>
      </c>
      <c r="AF1735" s="13">
        <f>[2]国家城池攻打!AP1735</f>
        <v>14210634.743133178</v>
      </c>
      <c r="AG1735" s="13">
        <f>[2]国家城池攻打!AQ1735</f>
        <v>6257843122.2516928</v>
      </c>
    </row>
    <row r="1736" spans="27:33" x14ac:dyDescent="0.2">
      <c r="AA1736" s="54">
        <v>1733</v>
      </c>
      <c r="AB1736" s="13">
        <f>[2]国家城池攻打!AL1736</f>
        <v>2956987781.9330039</v>
      </c>
      <c r="AC1736" s="13">
        <f>[2]国家城池攻打!AM1736</f>
        <v>2987523223.6031084</v>
      </c>
      <c r="AD1736" s="13">
        <f>[2]国家城池攻打!AN1736</f>
        <v>251225618.72759914</v>
      </c>
      <c r="AE1736" s="13">
        <f>[2]国家城池攻打!AO1736</f>
        <v>47895863.244847894</v>
      </c>
      <c r="AF1736" s="13">
        <f>[2]国家城池攻打!AP1736</f>
        <v>14210634.743133178</v>
      </c>
      <c r="AG1736" s="13">
        <f>[2]国家城池攻打!AQ1736</f>
        <v>6257843122.2516928</v>
      </c>
    </row>
    <row r="1737" spans="27:33" x14ac:dyDescent="0.2">
      <c r="AA1737" s="54">
        <v>1734</v>
      </c>
      <c r="AB1737" s="13">
        <f>[2]国家城池攻打!AL1737</f>
        <v>2956987781.9330039</v>
      </c>
      <c r="AC1737" s="13">
        <f>[2]国家城池攻打!AM1737</f>
        <v>2987523223.6031084</v>
      </c>
      <c r="AD1737" s="13">
        <f>[2]国家城池攻打!AN1737</f>
        <v>251225618.72759914</v>
      </c>
      <c r="AE1737" s="13">
        <f>[2]国家城池攻打!AO1737</f>
        <v>47895863.244847894</v>
      </c>
      <c r="AF1737" s="13">
        <f>[2]国家城池攻打!AP1737</f>
        <v>14210634.743133178</v>
      </c>
      <c r="AG1737" s="13">
        <f>[2]国家城池攻打!AQ1737</f>
        <v>6257843122.2516928</v>
      </c>
    </row>
    <row r="1738" spans="27:33" x14ac:dyDescent="0.2">
      <c r="AA1738" s="54">
        <v>1735</v>
      </c>
      <c r="AB1738" s="13">
        <f>[2]国家城池攻打!AL1738</f>
        <v>2956987781.9330039</v>
      </c>
      <c r="AC1738" s="13">
        <f>[2]国家城池攻打!AM1738</f>
        <v>2987523223.6031084</v>
      </c>
      <c r="AD1738" s="13">
        <f>[2]国家城池攻打!AN1738</f>
        <v>251225618.72759914</v>
      </c>
      <c r="AE1738" s="13">
        <f>[2]国家城池攻打!AO1738</f>
        <v>47895863.244847894</v>
      </c>
      <c r="AF1738" s="13">
        <f>[2]国家城池攻打!AP1738</f>
        <v>14210634.743133178</v>
      </c>
      <c r="AG1738" s="13">
        <f>[2]国家城池攻打!AQ1738</f>
        <v>6257843122.2516928</v>
      </c>
    </row>
    <row r="1739" spans="27:33" x14ac:dyDescent="0.2">
      <c r="AA1739" s="54">
        <v>1736</v>
      </c>
      <c r="AB1739" s="13">
        <f>[2]国家城池攻打!AL1739</f>
        <v>2956987781.9330039</v>
      </c>
      <c r="AC1739" s="13">
        <f>[2]国家城池攻打!AM1739</f>
        <v>2987523223.6031084</v>
      </c>
      <c r="AD1739" s="13">
        <f>[2]国家城池攻打!AN1739</f>
        <v>251225618.72759914</v>
      </c>
      <c r="AE1739" s="13">
        <f>[2]国家城池攻打!AO1739</f>
        <v>47895863.244847894</v>
      </c>
      <c r="AF1739" s="13">
        <f>[2]国家城池攻打!AP1739</f>
        <v>14210634.743133178</v>
      </c>
      <c r="AG1739" s="13">
        <f>[2]国家城池攻打!AQ1739</f>
        <v>6257843122.2516928</v>
      </c>
    </row>
    <row r="1740" spans="27:33" x14ac:dyDescent="0.2">
      <c r="AA1740" s="54">
        <v>1737</v>
      </c>
      <c r="AB1740" s="13">
        <f>[2]国家城池攻打!AL1740</f>
        <v>2956987781.9330039</v>
      </c>
      <c r="AC1740" s="13">
        <f>[2]国家城池攻打!AM1740</f>
        <v>2987523223.6031084</v>
      </c>
      <c r="AD1740" s="13">
        <f>[2]国家城池攻打!AN1740</f>
        <v>251225618.72759914</v>
      </c>
      <c r="AE1740" s="13">
        <f>[2]国家城池攻打!AO1740</f>
        <v>47895863.244847894</v>
      </c>
      <c r="AF1740" s="13">
        <f>[2]国家城池攻打!AP1740</f>
        <v>14210634.743133178</v>
      </c>
      <c r="AG1740" s="13">
        <f>[2]国家城池攻打!AQ1740</f>
        <v>6257843122.2516928</v>
      </c>
    </row>
    <row r="1741" spans="27:33" x14ac:dyDescent="0.2">
      <c r="AA1741" s="54">
        <v>1738</v>
      </c>
      <c r="AB1741" s="13">
        <f>[2]国家城池攻打!AL1741</f>
        <v>2956987781.9330039</v>
      </c>
      <c r="AC1741" s="13">
        <f>[2]国家城池攻打!AM1741</f>
        <v>2987523223.6031084</v>
      </c>
      <c r="AD1741" s="13">
        <f>[2]国家城池攻打!AN1741</f>
        <v>251225618.72759914</v>
      </c>
      <c r="AE1741" s="13">
        <f>[2]国家城池攻打!AO1741</f>
        <v>47895863.244847894</v>
      </c>
      <c r="AF1741" s="13">
        <f>[2]国家城池攻打!AP1741</f>
        <v>14210634.743133178</v>
      </c>
      <c r="AG1741" s="13">
        <f>[2]国家城池攻打!AQ1741</f>
        <v>6257843122.2516928</v>
      </c>
    </row>
    <row r="1742" spans="27:33" x14ac:dyDescent="0.2">
      <c r="AA1742" s="54">
        <v>1739</v>
      </c>
      <c r="AB1742" s="13">
        <f>[2]国家城池攻打!AL1742</f>
        <v>2956987781.9330039</v>
      </c>
      <c r="AC1742" s="13">
        <f>[2]国家城池攻打!AM1742</f>
        <v>2987523223.6031084</v>
      </c>
      <c r="AD1742" s="13">
        <f>[2]国家城池攻打!AN1742</f>
        <v>251225618.72759914</v>
      </c>
      <c r="AE1742" s="13">
        <f>[2]国家城池攻打!AO1742</f>
        <v>47895863.244847894</v>
      </c>
      <c r="AF1742" s="13">
        <f>[2]国家城池攻打!AP1742</f>
        <v>14210634.743133178</v>
      </c>
      <c r="AG1742" s="13">
        <f>[2]国家城池攻打!AQ1742</f>
        <v>6257843122.2516928</v>
      </c>
    </row>
    <row r="1743" spans="27:33" x14ac:dyDescent="0.2">
      <c r="AA1743" s="54">
        <v>1740</v>
      </c>
      <c r="AB1743" s="13">
        <f>[2]国家城池攻打!AL1743</f>
        <v>2956987781.9330039</v>
      </c>
      <c r="AC1743" s="13">
        <f>[2]国家城池攻打!AM1743</f>
        <v>2987523223.6031084</v>
      </c>
      <c r="AD1743" s="13">
        <f>[2]国家城池攻打!AN1743</f>
        <v>251225618.72759914</v>
      </c>
      <c r="AE1743" s="13">
        <f>[2]国家城池攻打!AO1743</f>
        <v>47895863.244847894</v>
      </c>
      <c r="AF1743" s="13">
        <f>[2]国家城池攻打!AP1743</f>
        <v>14210634.743133178</v>
      </c>
      <c r="AG1743" s="13">
        <f>[2]国家城池攻打!AQ1743</f>
        <v>6257843122.2516928</v>
      </c>
    </row>
    <row r="1744" spans="27:33" x14ac:dyDescent="0.2">
      <c r="AA1744" s="54">
        <v>1741</v>
      </c>
      <c r="AB1744" s="13">
        <f>[2]国家城池攻打!AL1744</f>
        <v>2956987781.9330039</v>
      </c>
      <c r="AC1744" s="13">
        <f>[2]国家城池攻打!AM1744</f>
        <v>2987523223.6031084</v>
      </c>
      <c r="AD1744" s="13">
        <f>[2]国家城池攻打!AN1744</f>
        <v>251225618.72759914</v>
      </c>
      <c r="AE1744" s="13">
        <f>[2]国家城池攻打!AO1744</f>
        <v>47895863.244847894</v>
      </c>
      <c r="AF1744" s="13">
        <f>[2]国家城池攻打!AP1744</f>
        <v>14210634.743133178</v>
      </c>
      <c r="AG1744" s="13">
        <f>[2]国家城池攻打!AQ1744</f>
        <v>6257843122.2516928</v>
      </c>
    </row>
    <row r="1745" spans="27:33" x14ac:dyDescent="0.2">
      <c r="AA1745" s="54">
        <v>1742</v>
      </c>
      <c r="AB1745" s="13">
        <f>[2]国家城池攻打!AL1745</f>
        <v>2956987781.9330039</v>
      </c>
      <c r="AC1745" s="13">
        <f>[2]国家城池攻打!AM1745</f>
        <v>2987523223.6031084</v>
      </c>
      <c r="AD1745" s="13">
        <f>[2]国家城池攻打!AN1745</f>
        <v>251225618.72759914</v>
      </c>
      <c r="AE1745" s="13">
        <f>[2]国家城池攻打!AO1745</f>
        <v>47895863.244847894</v>
      </c>
      <c r="AF1745" s="13">
        <f>[2]国家城池攻打!AP1745</f>
        <v>14210634.743133178</v>
      </c>
      <c r="AG1745" s="13">
        <f>[2]国家城池攻打!AQ1745</f>
        <v>6257843122.2516928</v>
      </c>
    </row>
    <row r="1746" spans="27:33" x14ac:dyDescent="0.2">
      <c r="AA1746" s="54">
        <v>1743</v>
      </c>
      <c r="AB1746" s="13">
        <f>[2]国家城池攻打!AL1746</f>
        <v>2956987781.9330039</v>
      </c>
      <c r="AC1746" s="13">
        <f>[2]国家城池攻打!AM1746</f>
        <v>2987523223.6031084</v>
      </c>
      <c r="AD1746" s="13">
        <f>[2]国家城池攻打!AN1746</f>
        <v>251225618.72759914</v>
      </c>
      <c r="AE1746" s="13">
        <f>[2]国家城池攻打!AO1746</f>
        <v>47895863.244847894</v>
      </c>
      <c r="AF1746" s="13">
        <f>[2]国家城池攻打!AP1746</f>
        <v>14210634.743133178</v>
      </c>
      <c r="AG1746" s="13">
        <f>[2]国家城池攻打!AQ1746</f>
        <v>6257843122.2516928</v>
      </c>
    </row>
    <row r="1747" spans="27:33" x14ac:dyDescent="0.2">
      <c r="AA1747" s="54">
        <v>1744</v>
      </c>
      <c r="AB1747" s="13">
        <f>[2]国家城池攻打!AL1747</f>
        <v>2956987781.9330039</v>
      </c>
      <c r="AC1747" s="13">
        <f>[2]国家城池攻打!AM1747</f>
        <v>2987523223.6031084</v>
      </c>
      <c r="AD1747" s="13">
        <f>[2]国家城池攻打!AN1747</f>
        <v>251225618.72759914</v>
      </c>
      <c r="AE1747" s="13">
        <f>[2]国家城池攻打!AO1747</f>
        <v>47895863.244847894</v>
      </c>
      <c r="AF1747" s="13">
        <f>[2]国家城池攻打!AP1747</f>
        <v>14210634.743133178</v>
      </c>
      <c r="AG1747" s="13">
        <f>[2]国家城池攻打!AQ1747</f>
        <v>6257843122.2516928</v>
      </c>
    </row>
    <row r="1748" spans="27:33" x14ac:dyDescent="0.2">
      <c r="AA1748" s="54">
        <v>1745</v>
      </c>
      <c r="AB1748" s="13">
        <f>[2]国家城池攻打!AL1748</f>
        <v>2956987781.9330039</v>
      </c>
      <c r="AC1748" s="13">
        <f>[2]国家城池攻打!AM1748</f>
        <v>2987523223.6031084</v>
      </c>
      <c r="AD1748" s="13">
        <f>[2]国家城池攻打!AN1748</f>
        <v>251225618.72759914</v>
      </c>
      <c r="AE1748" s="13">
        <f>[2]国家城池攻打!AO1748</f>
        <v>47895863.244847894</v>
      </c>
      <c r="AF1748" s="13">
        <f>[2]国家城池攻打!AP1748</f>
        <v>14210634.743133178</v>
      </c>
      <c r="AG1748" s="13">
        <f>[2]国家城池攻打!AQ1748</f>
        <v>6257843122.2516928</v>
      </c>
    </row>
    <row r="1749" spans="27:33" x14ac:dyDescent="0.2">
      <c r="AA1749" s="54">
        <v>1746</v>
      </c>
      <c r="AB1749" s="13">
        <f>[2]国家城池攻打!AL1749</f>
        <v>2956987781.9330039</v>
      </c>
      <c r="AC1749" s="13">
        <f>[2]国家城池攻打!AM1749</f>
        <v>2987523223.6031084</v>
      </c>
      <c r="AD1749" s="13">
        <f>[2]国家城池攻打!AN1749</f>
        <v>251225618.72759914</v>
      </c>
      <c r="AE1749" s="13">
        <f>[2]国家城池攻打!AO1749</f>
        <v>47895863.244847894</v>
      </c>
      <c r="AF1749" s="13">
        <f>[2]国家城池攻打!AP1749</f>
        <v>14210634.743133178</v>
      </c>
      <c r="AG1749" s="13">
        <f>[2]国家城池攻打!AQ1749</f>
        <v>6257843122.2516928</v>
      </c>
    </row>
    <row r="1750" spans="27:33" x14ac:dyDescent="0.2">
      <c r="AA1750" s="54">
        <v>1747</v>
      </c>
      <c r="AB1750" s="13">
        <f>[2]国家城池攻打!AL1750</f>
        <v>2956987781.9330039</v>
      </c>
      <c r="AC1750" s="13">
        <f>[2]国家城池攻打!AM1750</f>
        <v>2987523223.6031084</v>
      </c>
      <c r="AD1750" s="13">
        <f>[2]国家城池攻打!AN1750</f>
        <v>251225618.72759914</v>
      </c>
      <c r="AE1750" s="13">
        <f>[2]国家城池攻打!AO1750</f>
        <v>47895863.244847894</v>
      </c>
      <c r="AF1750" s="13">
        <f>[2]国家城池攻打!AP1750</f>
        <v>14210634.743133178</v>
      </c>
      <c r="AG1750" s="13">
        <f>[2]国家城池攻打!AQ1750</f>
        <v>6257843122.2516928</v>
      </c>
    </row>
    <row r="1751" spans="27:33" x14ac:dyDescent="0.2">
      <c r="AA1751" s="54">
        <v>1748</v>
      </c>
      <c r="AB1751" s="13">
        <f>[2]国家城池攻打!AL1751</f>
        <v>2956987781.9330039</v>
      </c>
      <c r="AC1751" s="13">
        <f>[2]国家城池攻打!AM1751</f>
        <v>2987523223.6031084</v>
      </c>
      <c r="AD1751" s="13">
        <f>[2]国家城池攻打!AN1751</f>
        <v>251225618.72759914</v>
      </c>
      <c r="AE1751" s="13">
        <f>[2]国家城池攻打!AO1751</f>
        <v>47895863.244847894</v>
      </c>
      <c r="AF1751" s="13">
        <f>[2]国家城池攻打!AP1751</f>
        <v>14210634.743133178</v>
      </c>
      <c r="AG1751" s="13">
        <f>[2]国家城池攻打!AQ1751</f>
        <v>6257843122.2516928</v>
      </c>
    </row>
    <row r="1752" spans="27:33" x14ac:dyDescent="0.2">
      <c r="AA1752" s="54">
        <v>1749</v>
      </c>
      <c r="AB1752" s="13">
        <f>[2]国家城池攻打!AL1752</f>
        <v>2956987781.9330039</v>
      </c>
      <c r="AC1752" s="13">
        <f>[2]国家城池攻打!AM1752</f>
        <v>2987523223.6031084</v>
      </c>
      <c r="AD1752" s="13">
        <f>[2]国家城池攻打!AN1752</f>
        <v>251225618.72759914</v>
      </c>
      <c r="AE1752" s="13">
        <f>[2]国家城池攻打!AO1752</f>
        <v>47895863.244847894</v>
      </c>
      <c r="AF1752" s="13">
        <f>[2]国家城池攻打!AP1752</f>
        <v>14210634.743133178</v>
      </c>
      <c r="AG1752" s="13">
        <f>[2]国家城池攻打!AQ1752</f>
        <v>6257843122.2516928</v>
      </c>
    </row>
    <row r="1753" spans="27:33" x14ac:dyDescent="0.2">
      <c r="AA1753" s="54">
        <v>1750</v>
      </c>
      <c r="AB1753" s="13">
        <f>[2]国家城池攻打!AL1753</f>
        <v>2956987781.9330039</v>
      </c>
      <c r="AC1753" s="13">
        <f>[2]国家城池攻打!AM1753</f>
        <v>2987523223.6031084</v>
      </c>
      <c r="AD1753" s="13">
        <f>[2]国家城池攻打!AN1753</f>
        <v>251225618.72759914</v>
      </c>
      <c r="AE1753" s="13">
        <f>[2]国家城池攻打!AO1753</f>
        <v>47895863.244847894</v>
      </c>
      <c r="AF1753" s="13">
        <f>[2]国家城池攻打!AP1753</f>
        <v>14210634.743133178</v>
      </c>
      <c r="AG1753" s="13">
        <f>[2]国家城池攻打!AQ1753</f>
        <v>6257843122.2516928</v>
      </c>
    </row>
    <row r="1754" spans="27:33" x14ac:dyDescent="0.2">
      <c r="AA1754" s="54">
        <v>1751</v>
      </c>
      <c r="AB1754" s="13">
        <f>[2]国家城池攻打!AL1754</f>
        <v>2956987781.9330039</v>
      </c>
      <c r="AC1754" s="13">
        <f>[2]国家城池攻打!AM1754</f>
        <v>2987523223.6031084</v>
      </c>
      <c r="AD1754" s="13">
        <f>[2]国家城池攻打!AN1754</f>
        <v>251225618.72759914</v>
      </c>
      <c r="AE1754" s="13">
        <f>[2]国家城池攻打!AO1754</f>
        <v>47895863.244847894</v>
      </c>
      <c r="AF1754" s="13">
        <f>[2]国家城池攻打!AP1754</f>
        <v>14210634.743133178</v>
      </c>
      <c r="AG1754" s="13">
        <f>[2]国家城池攻打!AQ1754</f>
        <v>6257843122.2516928</v>
      </c>
    </row>
    <row r="1755" spans="27:33" x14ac:dyDescent="0.2">
      <c r="AA1755" s="54">
        <v>1752</v>
      </c>
      <c r="AB1755" s="13">
        <f>[2]国家城池攻打!AL1755</f>
        <v>2956987781.9330039</v>
      </c>
      <c r="AC1755" s="13">
        <f>[2]国家城池攻打!AM1755</f>
        <v>2987523223.6031084</v>
      </c>
      <c r="AD1755" s="13">
        <f>[2]国家城池攻打!AN1755</f>
        <v>251225618.72759914</v>
      </c>
      <c r="AE1755" s="13">
        <f>[2]国家城池攻打!AO1755</f>
        <v>47895863.244847894</v>
      </c>
      <c r="AF1755" s="13">
        <f>[2]国家城池攻打!AP1755</f>
        <v>14210634.743133178</v>
      </c>
      <c r="AG1755" s="13">
        <f>[2]国家城池攻打!AQ1755</f>
        <v>6257843122.2516928</v>
      </c>
    </row>
    <row r="1756" spans="27:33" x14ac:dyDescent="0.2">
      <c r="AA1756" s="54">
        <v>1753</v>
      </c>
      <c r="AB1756" s="13">
        <f>[2]国家城池攻打!AL1756</f>
        <v>2956987781.9330039</v>
      </c>
      <c r="AC1756" s="13">
        <f>[2]国家城池攻打!AM1756</f>
        <v>2987523223.6031084</v>
      </c>
      <c r="AD1756" s="13">
        <f>[2]国家城池攻打!AN1756</f>
        <v>251225618.72759914</v>
      </c>
      <c r="AE1756" s="13">
        <f>[2]国家城池攻打!AO1756</f>
        <v>47895863.244847894</v>
      </c>
      <c r="AF1756" s="13">
        <f>[2]国家城池攻打!AP1756</f>
        <v>14210634.743133178</v>
      </c>
      <c r="AG1756" s="13">
        <f>[2]国家城池攻打!AQ1756</f>
        <v>6257843122.2516928</v>
      </c>
    </row>
    <row r="1757" spans="27:33" x14ac:dyDescent="0.2">
      <c r="AA1757" s="54">
        <v>1754</v>
      </c>
      <c r="AB1757" s="13">
        <f>[2]国家城池攻打!AL1757</f>
        <v>2956987781.9330039</v>
      </c>
      <c r="AC1757" s="13">
        <f>[2]国家城池攻打!AM1757</f>
        <v>2987523223.6031084</v>
      </c>
      <c r="AD1757" s="13">
        <f>[2]国家城池攻打!AN1757</f>
        <v>251225618.72759914</v>
      </c>
      <c r="AE1757" s="13">
        <f>[2]国家城池攻打!AO1757</f>
        <v>47895863.244847894</v>
      </c>
      <c r="AF1757" s="13">
        <f>[2]国家城池攻打!AP1757</f>
        <v>14210634.743133178</v>
      </c>
      <c r="AG1757" s="13">
        <f>[2]国家城池攻打!AQ1757</f>
        <v>6257843122.2516928</v>
      </c>
    </row>
    <row r="1758" spans="27:33" x14ac:dyDescent="0.2">
      <c r="AA1758" s="54">
        <v>1755</v>
      </c>
      <c r="AB1758" s="13">
        <f>[2]国家城池攻打!AL1758</f>
        <v>2956987781.9330039</v>
      </c>
      <c r="AC1758" s="13">
        <f>[2]国家城池攻打!AM1758</f>
        <v>2987523223.6031084</v>
      </c>
      <c r="AD1758" s="13">
        <f>[2]国家城池攻打!AN1758</f>
        <v>251225618.72759914</v>
      </c>
      <c r="AE1758" s="13">
        <f>[2]国家城池攻打!AO1758</f>
        <v>47895863.244847894</v>
      </c>
      <c r="AF1758" s="13">
        <f>[2]国家城池攻打!AP1758</f>
        <v>14210634.743133178</v>
      </c>
      <c r="AG1758" s="13">
        <f>[2]国家城池攻打!AQ1758</f>
        <v>6257843122.2516928</v>
      </c>
    </row>
    <row r="1759" spans="27:33" x14ac:dyDescent="0.2">
      <c r="AA1759" s="54">
        <v>1756</v>
      </c>
      <c r="AB1759" s="13">
        <f>[2]国家城池攻打!AL1759</f>
        <v>2956987781.9330039</v>
      </c>
      <c r="AC1759" s="13">
        <f>[2]国家城池攻打!AM1759</f>
        <v>2987523223.6031084</v>
      </c>
      <c r="AD1759" s="13">
        <f>[2]国家城池攻打!AN1759</f>
        <v>251225618.72759914</v>
      </c>
      <c r="AE1759" s="13">
        <f>[2]国家城池攻打!AO1759</f>
        <v>47895863.244847894</v>
      </c>
      <c r="AF1759" s="13">
        <f>[2]国家城池攻打!AP1759</f>
        <v>14210634.743133178</v>
      </c>
      <c r="AG1759" s="13">
        <f>[2]国家城池攻打!AQ1759</f>
        <v>6257843122.2516928</v>
      </c>
    </row>
    <row r="1760" spans="27:33" x14ac:dyDescent="0.2">
      <c r="AA1760" s="54">
        <v>1757</v>
      </c>
      <c r="AB1760" s="13">
        <f>[2]国家城池攻打!AL1760</f>
        <v>2956987781.9330039</v>
      </c>
      <c r="AC1760" s="13">
        <f>[2]国家城池攻打!AM1760</f>
        <v>2987523223.6031084</v>
      </c>
      <c r="AD1760" s="13">
        <f>[2]国家城池攻打!AN1760</f>
        <v>251225618.72759914</v>
      </c>
      <c r="AE1760" s="13">
        <f>[2]国家城池攻打!AO1760</f>
        <v>47895863.244847894</v>
      </c>
      <c r="AF1760" s="13">
        <f>[2]国家城池攻打!AP1760</f>
        <v>14210634.743133178</v>
      </c>
      <c r="AG1760" s="13">
        <f>[2]国家城池攻打!AQ1760</f>
        <v>6257843122.2516928</v>
      </c>
    </row>
    <row r="1761" spans="27:33" x14ac:dyDescent="0.2">
      <c r="AA1761" s="54">
        <v>1758</v>
      </c>
      <c r="AB1761" s="13">
        <f>[2]国家城池攻打!AL1761</f>
        <v>2956987781.9330039</v>
      </c>
      <c r="AC1761" s="13">
        <f>[2]国家城池攻打!AM1761</f>
        <v>2987523223.6031084</v>
      </c>
      <c r="AD1761" s="13">
        <f>[2]国家城池攻打!AN1761</f>
        <v>251225618.72759914</v>
      </c>
      <c r="AE1761" s="13">
        <f>[2]国家城池攻打!AO1761</f>
        <v>47895863.244847894</v>
      </c>
      <c r="AF1761" s="13">
        <f>[2]国家城池攻打!AP1761</f>
        <v>14210634.743133178</v>
      </c>
      <c r="AG1761" s="13">
        <f>[2]国家城池攻打!AQ1761</f>
        <v>6257843122.2516928</v>
      </c>
    </row>
    <row r="1762" spans="27:33" x14ac:dyDescent="0.2">
      <c r="AA1762" s="54">
        <v>1759</v>
      </c>
      <c r="AB1762" s="13">
        <f>[2]国家城池攻打!AL1762</f>
        <v>2956987781.9330039</v>
      </c>
      <c r="AC1762" s="13">
        <f>[2]国家城池攻打!AM1762</f>
        <v>2987523223.6031084</v>
      </c>
      <c r="AD1762" s="13">
        <f>[2]国家城池攻打!AN1762</f>
        <v>251225618.72759914</v>
      </c>
      <c r="AE1762" s="13">
        <f>[2]国家城池攻打!AO1762</f>
        <v>47895863.244847894</v>
      </c>
      <c r="AF1762" s="13">
        <f>[2]国家城池攻打!AP1762</f>
        <v>14210634.743133178</v>
      </c>
      <c r="AG1762" s="13">
        <f>[2]国家城池攻打!AQ1762</f>
        <v>6257843122.2516928</v>
      </c>
    </row>
    <row r="1763" spans="27:33" x14ac:dyDescent="0.2">
      <c r="AA1763" s="54">
        <v>1760</v>
      </c>
      <c r="AB1763" s="13">
        <f>[2]国家城池攻打!AL1763</f>
        <v>2956987781.9330039</v>
      </c>
      <c r="AC1763" s="13">
        <f>[2]国家城池攻打!AM1763</f>
        <v>2987523223.6031084</v>
      </c>
      <c r="AD1763" s="13">
        <f>[2]国家城池攻打!AN1763</f>
        <v>251225618.72759914</v>
      </c>
      <c r="AE1763" s="13">
        <f>[2]国家城池攻打!AO1763</f>
        <v>47895863.244847894</v>
      </c>
      <c r="AF1763" s="13">
        <f>[2]国家城池攻打!AP1763</f>
        <v>14210634.743133178</v>
      </c>
      <c r="AG1763" s="13">
        <f>[2]国家城池攻打!AQ1763</f>
        <v>6257843122.2516928</v>
      </c>
    </row>
    <row r="1764" spans="27:33" x14ac:dyDescent="0.2">
      <c r="AA1764" s="54">
        <v>1761</v>
      </c>
      <c r="AB1764" s="13">
        <f>[2]国家城池攻打!AL1764</f>
        <v>2956987781.9330039</v>
      </c>
      <c r="AC1764" s="13">
        <f>[2]国家城池攻打!AM1764</f>
        <v>2987523223.6031084</v>
      </c>
      <c r="AD1764" s="13">
        <f>[2]国家城池攻打!AN1764</f>
        <v>251225618.72759914</v>
      </c>
      <c r="AE1764" s="13">
        <f>[2]国家城池攻打!AO1764</f>
        <v>47895863.244847894</v>
      </c>
      <c r="AF1764" s="13">
        <f>[2]国家城池攻打!AP1764</f>
        <v>14210634.743133178</v>
      </c>
      <c r="AG1764" s="13">
        <f>[2]国家城池攻打!AQ1764</f>
        <v>6257843122.2516928</v>
      </c>
    </row>
    <row r="1765" spans="27:33" x14ac:dyDescent="0.2">
      <c r="AA1765" s="54">
        <v>1762</v>
      </c>
      <c r="AB1765" s="13">
        <f>[2]国家城池攻打!AL1765</f>
        <v>2956987781.9330039</v>
      </c>
      <c r="AC1765" s="13">
        <f>[2]国家城池攻打!AM1765</f>
        <v>2987523223.6031084</v>
      </c>
      <c r="AD1765" s="13">
        <f>[2]国家城池攻打!AN1765</f>
        <v>251225618.72759914</v>
      </c>
      <c r="AE1765" s="13">
        <f>[2]国家城池攻打!AO1765</f>
        <v>47895863.244847894</v>
      </c>
      <c r="AF1765" s="13">
        <f>[2]国家城池攻打!AP1765</f>
        <v>14210634.743133178</v>
      </c>
      <c r="AG1765" s="13">
        <f>[2]国家城池攻打!AQ1765</f>
        <v>6257843122.2516928</v>
      </c>
    </row>
    <row r="1766" spans="27:33" x14ac:dyDescent="0.2">
      <c r="AA1766" s="54">
        <v>1763</v>
      </c>
      <c r="AB1766" s="13">
        <f>[2]国家城池攻打!AL1766</f>
        <v>2956987781.9330039</v>
      </c>
      <c r="AC1766" s="13">
        <f>[2]国家城池攻打!AM1766</f>
        <v>2987523223.6031084</v>
      </c>
      <c r="AD1766" s="13">
        <f>[2]国家城池攻打!AN1766</f>
        <v>251225618.72759914</v>
      </c>
      <c r="AE1766" s="13">
        <f>[2]国家城池攻打!AO1766</f>
        <v>47895863.244847894</v>
      </c>
      <c r="AF1766" s="13">
        <f>[2]国家城池攻打!AP1766</f>
        <v>14210634.743133178</v>
      </c>
      <c r="AG1766" s="13">
        <f>[2]国家城池攻打!AQ1766</f>
        <v>6257843122.2516928</v>
      </c>
    </row>
    <row r="1767" spans="27:33" x14ac:dyDescent="0.2">
      <c r="AA1767" s="54">
        <v>1764</v>
      </c>
      <c r="AB1767" s="13">
        <f>[2]国家城池攻打!AL1767</f>
        <v>2956987781.9330039</v>
      </c>
      <c r="AC1767" s="13">
        <f>[2]国家城池攻打!AM1767</f>
        <v>2987523223.6031084</v>
      </c>
      <c r="AD1767" s="13">
        <f>[2]国家城池攻打!AN1767</f>
        <v>251225618.72759914</v>
      </c>
      <c r="AE1767" s="13">
        <f>[2]国家城池攻打!AO1767</f>
        <v>47895863.244847894</v>
      </c>
      <c r="AF1767" s="13">
        <f>[2]国家城池攻打!AP1767</f>
        <v>14210634.743133178</v>
      </c>
      <c r="AG1767" s="13">
        <f>[2]国家城池攻打!AQ1767</f>
        <v>6257843122.2516928</v>
      </c>
    </row>
    <row r="1768" spans="27:33" x14ac:dyDescent="0.2">
      <c r="AA1768" s="54">
        <v>1765</v>
      </c>
      <c r="AB1768" s="13">
        <f>[2]国家城池攻打!AL1768</f>
        <v>2956987781.9330039</v>
      </c>
      <c r="AC1768" s="13">
        <f>[2]国家城池攻打!AM1768</f>
        <v>2987523223.6031084</v>
      </c>
      <c r="AD1768" s="13">
        <f>[2]国家城池攻打!AN1768</f>
        <v>251225618.72759914</v>
      </c>
      <c r="AE1768" s="13">
        <f>[2]国家城池攻打!AO1768</f>
        <v>47895863.244847894</v>
      </c>
      <c r="AF1768" s="13">
        <f>[2]国家城池攻打!AP1768</f>
        <v>14210634.743133178</v>
      </c>
      <c r="AG1768" s="13">
        <f>[2]国家城池攻打!AQ1768</f>
        <v>6257843122.2516928</v>
      </c>
    </row>
    <row r="1769" spans="27:33" x14ac:dyDescent="0.2">
      <c r="AA1769" s="54">
        <v>1766</v>
      </c>
      <c r="AB1769" s="13">
        <f>[2]国家城池攻打!AL1769</f>
        <v>2956987781.9330039</v>
      </c>
      <c r="AC1769" s="13">
        <f>[2]国家城池攻打!AM1769</f>
        <v>2987523223.6031084</v>
      </c>
      <c r="AD1769" s="13">
        <f>[2]国家城池攻打!AN1769</f>
        <v>251225618.72759914</v>
      </c>
      <c r="AE1769" s="13">
        <f>[2]国家城池攻打!AO1769</f>
        <v>47895863.244847894</v>
      </c>
      <c r="AF1769" s="13">
        <f>[2]国家城池攻打!AP1769</f>
        <v>14210634.743133178</v>
      </c>
      <c r="AG1769" s="13">
        <f>[2]国家城池攻打!AQ1769</f>
        <v>6257843122.2516928</v>
      </c>
    </row>
    <row r="1770" spans="27:33" x14ac:dyDescent="0.2">
      <c r="AA1770" s="54">
        <v>1767</v>
      </c>
      <c r="AB1770" s="13">
        <f>[2]国家城池攻打!AL1770</f>
        <v>2956987781.9330039</v>
      </c>
      <c r="AC1770" s="13">
        <f>[2]国家城池攻打!AM1770</f>
        <v>2987523223.6031084</v>
      </c>
      <c r="AD1770" s="13">
        <f>[2]国家城池攻打!AN1770</f>
        <v>251225618.72759914</v>
      </c>
      <c r="AE1770" s="13">
        <f>[2]国家城池攻打!AO1770</f>
        <v>47895863.244847894</v>
      </c>
      <c r="AF1770" s="13">
        <f>[2]国家城池攻打!AP1770</f>
        <v>14210634.743133178</v>
      </c>
      <c r="AG1770" s="13">
        <f>[2]国家城池攻打!AQ1770</f>
        <v>6257843122.2516928</v>
      </c>
    </row>
    <row r="1771" spans="27:33" x14ac:dyDescent="0.2">
      <c r="AA1771" s="54">
        <v>1768</v>
      </c>
      <c r="AB1771" s="13">
        <f>[2]国家城池攻打!AL1771</f>
        <v>2956987781.9330039</v>
      </c>
      <c r="AC1771" s="13">
        <f>[2]国家城池攻打!AM1771</f>
        <v>2987523223.6031084</v>
      </c>
      <c r="AD1771" s="13">
        <f>[2]国家城池攻打!AN1771</f>
        <v>251225618.72759914</v>
      </c>
      <c r="AE1771" s="13">
        <f>[2]国家城池攻打!AO1771</f>
        <v>47895863.244847894</v>
      </c>
      <c r="AF1771" s="13">
        <f>[2]国家城池攻打!AP1771</f>
        <v>14210634.743133178</v>
      </c>
      <c r="AG1771" s="13">
        <f>[2]国家城池攻打!AQ1771</f>
        <v>6257843122.2516928</v>
      </c>
    </row>
    <row r="1772" spans="27:33" x14ac:dyDescent="0.2">
      <c r="AA1772" s="54">
        <v>1769</v>
      </c>
      <c r="AB1772" s="13">
        <f>[2]国家城池攻打!AL1772</f>
        <v>2956987781.9330039</v>
      </c>
      <c r="AC1772" s="13">
        <f>[2]国家城池攻打!AM1772</f>
        <v>2987523223.6031084</v>
      </c>
      <c r="AD1772" s="13">
        <f>[2]国家城池攻打!AN1772</f>
        <v>251225618.72759914</v>
      </c>
      <c r="AE1772" s="13">
        <f>[2]国家城池攻打!AO1772</f>
        <v>47895863.244847894</v>
      </c>
      <c r="AF1772" s="13">
        <f>[2]国家城池攻打!AP1772</f>
        <v>14210634.743133178</v>
      </c>
      <c r="AG1772" s="13">
        <f>[2]国家城池攻打!AQ1772</f>
        <v>6257843122.2516928</v>
      </c>
    </row>
    <row r="1773" spans="27:33" x14ac:dyDescent="0.2">
      <c r="AA1773" s="54">
        <v>1770</v>
      </c>
      <c r="AB1773" s="13">
        <f>[2]国家城池攻打!AL1773</f>
        <v>2956987781.9330039</v>
      </c>
      <c r="AC1773" s="13">
        <f>[2]国家城池攻打!AM1773</f>
        <v>2987523223.6031084</v>
      </c>
      <c r="AD1773" s="13">
        <f>[2]国家城池攻打!AN1773</f>
        <v>251225618.72759914</v>
      </c>
      <c r="AE1773" s="13">
        <f>[2]国家城池攻打!AO1773</f>
        <v>47895863.244847894</v>
      </c>
      <c r="AF1773" s="13">
        <f>[2]国家城池攻打!AP1773</f>
        <v>14210634.743133178</v>
      </c>
      <c r="AG1773" s="13">
        <f>[2]国家城池攻打!AQ1773</f>
        <v>6257843122.2516928</v>
      </c>
    </row>
    <row r="1774" spans="27:33" x14ac:dyDescent="0.2">
      <c r="AA1774" s="54">
        <v>1771</v>
      </c>
      <c r="AB1774" s="13">
        <f>[2]国家城池攻打!AL1774</f>
        <v>2956987781.9330039</v>
      </c>
      <c r="AC1774" s="13">
        <f>[2]国家城池攻打!AM1774</f>
        <v>2987523223.6031084</v>
      </c>
      <c r="AD1774" s="13">
        <f>[2]国家城池攻打!AN1774</f>
        <v>251225618.72759914</v>
      </c>
      <c r="AE1774" s="13">
        <f>[2]国家城池攻打!AO1774</f>
        <v>47895863.244847894</v>
      </c>
      <c r="AF1774" s="13">
        <f>[2]国家城池攻打!AP1774</f>
        <v>14210634.743133178</v>
      </c>
      <c r="AG1774" s="13">
        <f>[2]国家城池攻打!AQ1774</f>
        <v>6257843122.2516928</v>
      </c>
    </row>
    <row r="1775" spans="27:33" x14ac:dyDescent="0.2">
      <c r="AA1775" s="54">
        <v>1772</v>
      </c>
      <c r="AB1775" s="13">
        <f>[2]国家城池攻打!AL1775</f>
        <v>2956987781.9330039</v>
      </c>
      <c r="AC1775" s="13">
        <f>[2]国家城池攻打!AM1775</f>
        <v>2987523223.6031084</v>
      </c>
      <c r="AD1775" s="13">
        <f>[2]国家城池攻打!AN1775</f>
        <v>251225618.72759914</v>
      </c>
      <c r="AE1775" s="13">
        <f>[2]国家城池攻打!AO1775</f>
        <v>47895863.244847894</v>
      </c>
      <c r="AF1775" s="13">
        <f>[2]国家城池攻打!AP1775</f>
        <v>14210634.743133178</v>
      </c>
      <c r="AG1775" s="13">
        <f>[2]国家城池攻打!AQ1775</f>
        <v>6257843122.2516928</v>
      </c>
    </row>
    <row r="1776" spans="27:33" x14ac:dyDescent="0.2">
      <c r="AA1776" s="54">
        <v>1773</v>
      </c>
      <c r="AB1776" s="13">
        <f>[2]国家城池攻打!AL1776</f>
        <v>2956987781.9330039</v>
      </c>
      <c r="AC1776" s="13">
        <f>[2]国家城池攻打!AM1776</f>
        <v>2987523223.6031084</v>
      </c>
      <c r="AD1776" s="13">
        <f>[2]国家城池攻打!AN1776</f>
        <v>251225618.72759914</v>
      </c>
      <c r="AE1776" s="13">
        <f>[2]国家城池攻打!AO1776</f>
        <v>47895863.244847894</v>
      </c>
      <c r="AF1776" s="13">
        <f>[2]国家城池攻打!AP1776</f>
        <v>14210634.743133178</v>
      </c>
      <c r="AG1776" s="13">
        <f>[2]国家城池攻打!AQ1776</f>
        <v>6257843122.2516928</v>
      </c>
    </row>
    <row r="1777" spans="27:33" x14ac:dyDescent="0.2">
      <c r="AA1777" s="54">
        <v>1774</v>
      </c>
      <c r="AB1777" s="13">
        <f>[2]国家城池攻打!AL1777</f>
        <v>2956987781.9330039</v>
      </c>
      <c r="AC1777" s="13">
        <f>[2]国家城池攻打!AM1777</f>
        <v>2987523223.6031084</v>
      </c>
      <c r="AD1777" s="13">
        <f>[2]国家城池攻打!AN1777</f>
        <v>251225618.72759914</v>
      </c>
      <c r="AE1777" s="13">
        <f>[2]国家城池攻打!AO1777</f>
        <v>47895863.244847894</v>
      </c>
      <c r="AF1777" s="13">
        <f>[2]国家城池攻打!AP1777</f>
        <v>14210634.743133178</v>
      </c>
      <c r="AG1777" s="13">
        <f>[2]国家城池攻打!AQ1777</f>
        <v>6257843122.2516928</v>
      </c>
    </row>
    <row r="1778" spans="27:33" x14ac:dyDescent="0.2">
      <c r="AA1778" s="54">
        <v>1775</v>
      </c>
      <c r="AB1778" s="13">
        <f>[2]国家城池攻打!AL1778</f>
        <v>2956987781.9330039</v>
      </c>
      <c r="AC1778" s="13">
        <f>[2]国家城池攻打!AM1778</f>
        <v>2987523223.6031084</v>
      </c>
      <c r="AD1778" s="13">
        <f>[2]国家城池攻打!AN1778</f>
        <v>251225618.72759914</v>
      </c>
      <c r="AE1778" s="13">
        <f>[2]国家城池攻打!AO1778</f>
        <v>47895863.244847894</v>
      </c>
      <c r="AF1778" s="13">
        <f>[2]国家城池攻打!AP1778</f>
        <v>14210634.743133178</v>
      </c>
      <c r="AG1778" s="13">
        <f>[2]国家城池攻打!AQ1778</f>
        <v>6257843122.2516928</v>
      </c>
    </row>
    <row r="1779" spans="27:33" x14ac:dyDescent="0.2">
      <c r="AA1779" s="54">
        <v>1776</v>
      </c>
      <c r="AB1779" s="13">
        <f>[2]国家城池攻打!AL1779</f>
        <v>2956987781.9330039</v>
      </c>
      <c r="AC1779" s="13">
        <f>[2]国家城池攻打!AM1779</f>
        <v>2987523223.6031084</v>
      </c>
      <c r="AD1779" s="13">
        <f>[2]国家城池攻打!AN1779</f>
        <v>251225618.72759914</v>
      </c>
      <c r="AE1779" s="13">
        <f>[2]国家城池攻打!AO1779</f>
        <v>47895863.244847894</v>
      </c>
      <c r="AF1779" s="13">
        <f>[2]国家城池攻打!AP1779</f>
        <v>14210634.743133178</v>
      </c>
      <c r="AG1779" s="13">
        <f>[2]国家城池攻打!AQ1779</f>
        <v>6257843122.2516928</v>
      </c>
    </row>
    <row r="1780" spans="27:33" x14ac:dyDescent="0.2">
      <c r="AA1780" s="54">
        <v>1777</v>
      </c>
      <c r="AB1780" s="13">
        <f>[2]国家城池攻打!AL1780</f>
        <v>2956987781.9330039</v>
      </c>
      <c r="AC1780" s="13">
        <f>[2]国家城池攻打!AM1780</f>
        <v>2987523223.6031084</v>
      </c>
      <c r="AD1780" s="13">
        <f>[2]国家城池攻打!AN1780</f>
        <v>251225618.72759914</v>
      </c>
      <c r="AE1780" s="13">
        <f>[2]国家城池攻打!AO1780</f>
        <v>47895863.244847894</v>
      </c>
      <c r="AF1780" s="13">
        <f>[2]国家城池攻打!AP1780</f>
        <v>14210634.743133178</v>
      </c>
      <c r="AG1780" s="13">
        <f>[2]国家城池攻打!AQ1780</f>
        <v>6257843122.2516928</v>
      </c>
    </row>
    <row r="1781" spans="27:33" x14ac:dyDescent="0.2">
      <c r="AA1781" s="54">
        <v>1778</v>
      </c>
      <c r="AB1781" s="13">
        <f>[2]国家城池攻打!AL1781</f>
        <v>2956987781.9330039</v>
      </c>
      <c r="AC1781" s="13">
        <f>[2]国家城池攻打!AM1781</f>
        <v>2987523223.6031084</v>
      </c>
      <c r="AD1781" s="13">
        <f>[2]国家城池攻打!AN1781</f>
        <v>251225618.72759914</v>
      </c>
      <c r="AE1781" s="13">
        <f>[2]国家城池攻打!AO1781</f>
        <v>47895863.244847894</v>
      </c>
      <c r="AF1781" s="13">
        <f>[2]国家城池攻打!AP1781</f>
        <v>14210634.743133178</v>
      </c>
      <c r="AG1781" s="13">
        <f>[2]国家城池攻打!AQ1781</f>
        <v>6257843122.2516928</v>
      </c>
    </row>
    <row r="1782" spans="27:33" x14ac:dyDescent="0.2">
      <c r="AA1782" s="54">
        <v>1779</v>
      </c>
      <c r="AB1782" s="13">
        <f>[2]国家城池攻打!AL1782</f>
        <v>2956987781.9330039</v>
      </c>
      <c r="AC1782" s="13">
        <f>[2]国家城池攻打!AM1782</f>
        <v>2987523223.6031084</v>
      </c>
      <c r="AD1782" s="13">
        <f>[2]国家城池攻打!AN1782</f>
        <v>251225618.72759914</v>
      </c>
      <c r="AE1782" s="13">
        <f>[2]国家城池攻打!AO1782</f>
        <v>47895863.244847894</v>
      </c>
      <c r="AF1782" s="13">
        <f>[2]国家城池攻打!AP1782</f>
        <v>14210634.743133178</v>
      </c>
      <c r="AG1782" s="13">
        <f>[2]国家城池攻打!AQ1782</f>
        <v>6257843122.2516928</v>
      </c>
    </row>
    <row r="1783" spans="27:33" x14ac:dyDescent="0.2">
      <c r="AA1783" s="54">
        <v>1780</v>
      </c>
      <c r="AB1783" s="13">
        <f>[2]国家城池攻打!AL1783</f>
        <v>2956987781.9330039</v>
      </c>
      <c r="AC1783" s="13">
        <f>[2]国家城池攻打!AM1783</f>
        <v>2987523223.6031084</v>
      </c>
      <c r="AD1783" s="13">
        <f>[2]国家城池攻打!AN1783</f>
        <v>251225618.72759914</v>
      </c>
      <c r="AE1783" s="13">
        <f>[2]国家城池攻打!AO1783</f>
        <v>47895863.244847894</v>
      </c>
      <c r="AF1783" s="13">
        <f>[2]国家城池攻打!AP1783</f>
        <v>14210634.743133178</v>
      </c>
      <c r="AG1783" s="13">
        <f>[2]国家城池攻打!AQ1783</f>
        <v>6257843122.2516928</v>
      </c>
    </row>
    <row r="1784" spans="27:33" x14ac:dyDescent="0.2">
      <c r="AA1784" s="54">
        <v>1781</v>
      </c>
      <c r="AB1784" s="13">
        <f>[2]国家城池攻打!AL1784</f>
        <v>2956987781.9330039</v>
      </c>
      <c r="AC1784" s="13">
        <f>[2]国家城池攻打!AM1784</f>
        <v>2987523223.6031084</v>
      </c>
      <c r="AD1784" s="13">
        <f>[2]国家城池攻打!AN1784</f>
        <v>251225618.72759914</v>
      </c>
      <c r="AE1784" s="13">
        <f>[2]国家城池攻打!AO1784</f>
        <v>47895863.244847894</v>
      </c>
      <c r="AF1784" s="13">
        <f>[2]国家城池攻打!AP1784</f>
        <v>14210634.743133178</v>
      </c>
      <c r="AG1784" s="13">
        <f>[2]国家城池攻打!AQ1784</f>
        <v>6257843122.2516928</v>
      </c>
    </row>
    <row r="1785" spans="27:33" x14ac:dyDescent="0.2">
      <c r="AA1785" s="54">
        <v>1782</v>
      </c>
      <c r="AB1785" s="13">
        <f>[2]国家城池攻打!AL1785</f>
        <v>2956987781.9330039</v>
      </c>
      <c r="AC1785" s="13">
        <f>[2]国家城池攻打!AM1785</f>
        <v>2987523223.6031084</v>
      </c>
      <c r="AD1785" s="13">
        <f>[2]国家城池攻打!AN1785</f>
        <v>251225618.72759914</v>
      </c>
      <c r="AE1785" s="13">
        <f>[2]国家城池攻打!AO1785</f>
        <v>47895863.244847894</v>
      </c>
      <c r="AF1785" s="13">
        <f>[2]国家城池攻打!AP1785</f>
        <v>14210634.743133178</v>
      </c>
      <c r="AG1785" s="13">
        <f>[2]国家城池攻打!AQ1785</f>
        <v>6257843122.2516928</v>
      </c>
    </row>
    <row r="1786" spans="27:33" x14ac:dyDescent="0.2">
      <c r="AA1786" s="54">
        <v>1783</v>
      </c>
      <c r="AB1786" s="13">
        <f>[2]国家城池攻打!AL1786</f>
        <v>2956987781.9330039</v>
      </c>
      <c r="AC1786" s="13">
        <f>[2]国家城池攻打!AM1786</f>
        <v>2987523223.6031084</v>
      </c>
      <c r="AD1786" s="13">
        <f>[2]国家城池攻打!AN1786</f>
        <v>251225618.72759914</v>
      </c>
      <c r="AE1786" s="13">
        <f>[2]国家城池攻打!AO1786</f>
        <v>47895863.244847894</v>
      </c>
      <c r="AF1786" s="13">
        <f>[2]国家城池攻打!AP1786</f>
        <v>14210634.743133178</v>
      </c>
      <c r="AG1786" s="13">
        <f>[2]国家城池攻打!AQ1786</f>
        <v>6257843122.2516928</v>
      </c>
    </row>
    <row r="1787" spans="27:33" x14ac:dyDescent="0.2">
      <c r="AA1787" s="54">
        <v>1784</v>
      </c>
      <c r="AB1787" s="13">
        <f>[2]国家城池攻打!AL1787</f>
        <v>2956987781.9330039</v>
      </c>
      <c r="AC1787" s="13">
        <f>[2]国家城池攻打!AM1787</f>
        <v>2987523223.6031084</v>
      </c>
      <c r="AD1787" s="13">
        <f>[2]国家城池攻打!AN1787</f>
        <v>251225618.72759914</v>
      </c>
      <c r="AE1787" s="13">
        <f>[2]国家城池攻打!AO1787</f>
        <v>47895863.244847894</v>
      </c>
      <c r="AF1787" s="13">
        <f>[2]国家城池攻打!AP1787</f>
        <v>14210634.743133178</v>
      </c>
      <c r="AG1787" s="13">
        <f>[2]国家城池攻打!AQ1787</f>
        <v>6257843122.2516928</v>
      </c>
    </row>
    <row r="1788" spans="27:33" x14ac:dyDescent="0.2">
      <c r="AA1788" s="54">
        <v>1785</v>
      </c>
      <c r="AB1788" s="13">
        <f>[2]国家城池攻打!AL1788</f>
        <v>2956987781.9330039</v>
      </c>
      <c r="AC1788" s="13">
        <f>[2]国家城池攻打!AM1788</f>
        <v>2987523223.6031084</v>
      </c>
      <c r="AD1788" s="13">
        <f>[2]国家城池攻打!AN1788</f>
        <v>251225618.72759914</v>
      </c>
      <c r="AE1788" s="13">
        <f>[2]国家城池攻打!AO1788</f>
        <v>47895863.244847894</v>
      </c>
      <c r="AF1788" s="13">
        <f>[2]国家城池攻打!AP1788</f>
        <v>14210634.743133178</v>
      </c>
      <c r="AG1788" s="13">
        <f>[2]国家城池攻打!AQ1788</f>
        <v>6257843122.2516928</v>
      </c>
    </row>
    <row r="1789" spans="27:33" x14ac:dyDescent="0.2">
      <c r="AA1789" s="54">
        <v>1786</v>
      </c>
      <c r="AB1789" s="13">
        <f>[2]国家城池攻打!AL1789</f>
        <v>2956987781.9330039</v>
      </c>
      <c r="AC1789" s="13">
        <f>[2]国家城池攻打!AM1789</f>
        <v>2987523223.6031084</v>
      </c>
      <c r="AD1789" s="13">
        <f>[2]国家城池攻打!AN1789</f>
        <v>251225618.72759914</v>
      </c>
      <c r="AE1789" s="13">
        <f>[2]国家城池攻打!AO1789</f>
        <v>47895863.244847894</v>
      </c>
      <c r="AF1789" s="13">
        <f>[2]国家城池攻打!AP1789</f>
        <v>14210634.743133178</v>
      </c>
      <c r="AG1789" s="13">
        <f>[2]国家城池攻打!AQ1789</f>
        <v>6257843122.2516928</v>
      </c>
    </row>
    <row r="1790" spans="27:33" x14ac:dyDescent="0.2">
      <c r="AA1790" s="54">
        <v>1787</v>
      </c>
      <c r="AB1790" s="13">
        <f>[2]国家城池攻打!AL1790</f>
        <v>2956987781.9330039</v>
      </c>
      <c r="AC1790" s="13">
        <f>[2]国家城池攻打!AM1790</f>
        <v>2987523223.6031084</v>
      </c>
      <c r="AD1790" s="13">
        <f>[2]国家城池攻打!AN1790</f>
        <v>251225618.72759914</v>
      </c>
      <c r="AE1790" s="13">
        <f>[2]国家城池攻打!AO1790</f>
        <v>47895863.244847894</v>
      </c>
      <c r="AF1790" s="13">
        <f>[2]国家城池攻打!AP1790</f>
        <v>14210634.743133178</v>
      </c>
      <c r="AG1790" s="13">
        <f>[2]国家城池攻打!AQ1790</f>
        <v>6257843122.2516928</v>
      </c>
    </row>
    <row r="1791" spans="27:33" x14ac:dyDescent="0.2">
      <c r="AA1791" s="54">
        <v>1788</v>
      </c>
      <c r="AB1791" s="13">
        <f>[2]国家城池攻打!AL1791</f>
        <v>2956987781.9330039</v>
      </c>
      <c r="AC1791" s="13">
        <f>[2]国家城池攻打!AM1791</f>
        <v>2987523223.6031084</v>
      </c>
      <c r="AD1791" s="13">
        <f>[2]国家城池攻打!AN1791</f>
        <v>251225618.72759914</v>
      </c>
      <c r="AE1791" s="13">
        <f>[2]国家城池攻打!AO1791</f>
        <v>47895863.244847894</v>
      </c>
      <c r="AF1791" s="13">
        <f>[2]国家城池攻打!AP1791</f>
        <v>14210634.743133178</v>
      </c>
      <c r="AG1791" s="13">
        <f>[2]国家城池攻打!AQ1791</f>
        <v>6257843122.2516928</v>
      </c>
    </row>
    <row r="1792" spans="27:33" x14ac:dyDescent="0.2">
      <c r="AA1792" s="54">
        <v>1789</v>
      </c>
      <c r="AB1792" s="13">
        <f>[2]国家城池攻打!AL1792</f>
        <v>2956987781.9330039</v>
      </c>
      <c r="AC1792" s="13">
        <f>[2]国家城池攻打!AM1792</f>
        <v>2987523223.6031084</v>
      </c>
      <c r="AD1792" s="13">
        <f>[2]国家城池攻打!AN1792</f>
        <v>251225618.72759914</v>
      </c>
      <c r="AE1792" s="13">
        <f>[2]国家城池攻打!AO1792</f>
        <v>47895863.244847894</v>
      </c>
      <c r="AF1792" s="13">
        <f>[2]国家城池攻打!AP1792</f>
        <v>14210634.743133178</v>
      </c>
      <c r="AG1792" s="13">
        <f>[2]国家城池攻打!AQ1792</f>
        <v>6257843122.2516928</v>
      </c>
    </row>
    <row r="1793" spans="27:33" x14ac:dyDescent="0.2">
      <c r="AA1793" s="54">
        <v>1790</v>
      </c>
      <c r="AB1793" s="13">
        <f>[2]国家城池攻打!AL1793</f>
        <v>2956987781.9330039</v>
      </c>
      <c r="AC1793" s="13">
        <f>[2]国家城池攻打!AM1793</f>
        <v>2987523223.6031084</v>
      </c>
      <c r="AD1793" s="13">
        <f>[2]国家城池攻打!AN1793</f>
        <v>251225618.72759914</v>
      </c>
      <c r="AE1793" s="13">
        <f>[2]国家城池攻打!AO1793</f>
        <v>47895863.244847894</v>
      </c>
      <c r="AF1793" s="13">
        <f>[2]国家城池攻打!AP1793</f>
        <v>14210634.743133178</v>
      </c>
      <c r="AG1793" s="13">
        <f>[2]国家城池攻打!AQ1793</f>
        <v>6257843122.2516928</v>
      </c>
    </row>
    <row r="1794" spans="27:33" x14ac:dyDescent="0.2">
      <c r="AA1794" s="54">
        <v>1791</v>
      </c>
      <c r="AB1794" s="13">
        <f>[2]国家城池攻打!AL1794</f>
        <v>2956987781.9330039</v>
      </c>
      <c r="AC1794" s="13">
        <f>[2]国家城池攻打!AM1794</f>
        <v>2987523223.6031084</v>
      </c>
      <c r="AD1794" s="13">
        <f>[2]国家城池攻打!AN1794</f>
        <v>251225618.72759914</v>
      </c>
      <c r="AE1794" s="13">
        <f>[2]国家城池攻打!AO1794</f>
        <v>47895863.244847894</v>
      </c>
      <c r="AF1794" s="13">
        <f>[2]国家城池攻打!AP1794</f>
        <v>14210634.743133178</v>
      </c>
      <c r="AG1794" s="13">
        <f>[2]国家城池攻打!AQ1794</f>
        <v>6257843122.2516928</v>
      </c>
    </row>
    <row r="1795" spans="27:33" x14ac:dyDescent="0.2">
      <c r="AA1795" s="54">
        <v>1792</v>
      </c>
      <c r="AB1795" s="13">
        <f>[2]国家城池攻打!AL1795</f>
        <v>2956987781.9330039</v>
      </c>
      <c r="AC1795" s="13">
        <f>[2]国家城池攻打!AM1795</f>
        <v>2987523223.6031084</v>
      </c>
      <c r="AD1795" s="13">
        <f>[2]国家城池攻打!AN1795</f>
        <v>251225618.72759914</v>
      </c>
      <c r="AE1795" s="13">
        <f>[2]国家城池攻打!AO1795</f>
        <v>47895863.244847894</v>
      </c>
      <c r="AF1795" s="13">
        <f>[2]国家城池攻打!AP1795</f>
        <v>14210634.743133178</v>
      </c>
      <c r="AG1795" s="13">
        <f>[2]国家城池攻打!AQ1795</f>
        <v>6257843122.2516928</v>
      </c>
    </row>
    <row r="1796" spans="27:33" x14ac:dyDescent="0.2">
      <c r="AA1796" s="54">
        <v>1793</v>
      </c>
      <c r="AB1796" s="13">
        <f>[2]国家城池攻打!AL1796</f>
        <v>2956987781.9330039</v>
      </c>
      <c r="AC1796" s="13">
        <f>[2]国家城池攻打!AM1796</f>
        <v>2987523223.6031084</v>
      </c>
      <c r="AD1796" s="13">
        <f>[2]国家城池攻打!AN1796</f>
        <v>251225618.72759914</v>
      </c>
      <c r="AE1796" s="13">
        <f>[2]国家城池攻打!AO1796</f>
        <v>47895863.244847894</v>
      </c>
      <c r="AF1796" s="13">
        <f>[2]国家城池攻打!AP1796</f>
        <v>14210634.743133178</v>
      </c>
      <c r="AG1796" s="13">
        <f>[2]国家城池攻打!AQ1796</f>
        <v>6257843122.2516928</v>
      </c>
    </row>
    <row r="1797" spans="27:33" x14ac:dyDescent="0.2">
      <c r="AA1797" s="54">
        <v>1794</v>
      </c>
      <c r="AB1797" s="13">
        <f>[2]国家城池攻打!AL1797</f>
        <v>2956987781.9330039</v>
      </c>
      <c r="AC1797" s="13">
        <f>[2]国家城池攻打!AM1797</f>
        <v>2987523223.6031084</v>
      </c>
      <c r="AD1797" s="13">
        <f>[2]国家城池攻打!AN1797</f>
        <v>251225618.72759914</v>
      </c>
      <c r="AE1797" s="13">
        <f>[2]国家城池攻打!AO1797</f>
        <v>47895863.244847894</v>
      </c>
      <c r="AF1797" s="13">
        <f>[2]国家城池攻打!AP1797</f>
        <v>14210634.743133178</v>
      </c>
      <c r="AG1797" s="13">
        <f>[2]国家城池攻打!AQ1797</f>
        <v>6257843122.2516928</v>
      </c>
    </row>
    <row r="1798" spans="27:33" x14ac:dyDescent="0.2">
      <c r="AA1798" s="54">
        <v>1795</v>
      </c>
      <c r="AB1798" s="13">
        <f>[2]国家城池攻打!AL1798</f>
        <v>2956987781.9330039</v>
      </c>
      <c r="AC1798" s="13">
        <f>[2]国家城池攻打!AM1798</f>
        <v>2987523223.6031084</v>
      </c>
      <c r="AD1798" s="13">
        <f>[2]国家城池攻打!AN1798</f>
        <v>251225618.72759914</v>
      </c>
      <c r="AE1798" s="13">
        <f>[2]国家城池攻打!AO1798</f>
        <v>47895863.244847894</v>
      </c>
      <c r="AF1798" s="13">
        <f>[2]国家城池攻打!AP1798</f>
        <v>14210634.743133178</v>
      </c>
      <c r="AG1798" s="13">
        <f>[2]国家城池攻打!AQ1798</f>
        <v>6257843122.2516928</v>
      </c>
    </row>
    <row r="1799" spans="27:33" x14ac:dyDescent="0.2">
      <c r="AA1799" s="54">
        <v>1796</v>
      </c>
      <c r="AB1799" s="13">
        <f>[2]国家城池攻打!AL1799</f>
        <v>2956987781.9330039</v>
      </c>
      <c r="AC1799" s="13">
        <f>[2]国家城池攻打!AM1799</f>
        <v>2987523223.6031084</v>
      </c>
      <c r="AD1799" s="13">
        <f>[2]国家城池攻打!AN1799</f>
        <v>251225618.72759914</v>
      </c>
      <c r="AE1799" s="13">
        <f>[2]国家城池攻打!AO1799</f>
        <v>47895863.244847894</v>
      </c>
      <c r="AF1799" s="13">
        <f>[2]国家城池攻打!AP1799</f>
        <v>14210634.743133178</v>
      </c>
      <c r="AG1799" s="13">
        <f>[2]国家城池攻打!AQ1799</f>
        <v>6257843122.2516928</v>
      </c>
    </row>
    <row r="1800" spans="27:33" x14ac:dyDescent="0.2">
      <c r="AA1800" s="54">
        <v>1797</v>
      </c>
      <c r="AB1800" s="13">
        <f>[2]国家城池攻打!AL1800</f>
        <v>2956987781.9330039</v>
      </c>
      <c r="AC1800" s="13">
        <f>[2]国家城池攻打!AM1800</f>
        <v>2987523223.6031084</v>
      </c>
      <c r="AD1800" s="13">
        <f>[2]国家城池攻打!AN1800</f>
        <v>251225618.72759914</v>
      </c>
      <c r="AE1800" s="13">
        <f>[2]国家城池攻打!AO1800</f>
        <v>47895863.244847894</v>
      </c>
      <c r="AF1800" s="13">
        <f>[2]国家城池攻打!AP1800</f>
        <v>14210634.743133178</v>
      </c>
      <c r="AG1800" s="13">
        <f>[2]国家城池攻打!AQ1800</f>
        <v>6257843122.2516928</v>
      </c>
    </row>
    <row r="1801" spans="27:33" x14ac:dyDescent="0.2">
      <c r="AA1801" s="54">
        <v>1798</v>
      </c>
      <c r="AB1801" s="13">
        <f>[2]国家城池攻打!AL1801</f>
        <v>2956987781.9330039</v>
      </c>
      <c r="AC1801" s="13">
        <f>[2]国家城池攻打!AM1801</f>
        <v>2987523223.6031084</v>
      </c>
      <c r="AD1801" s="13">
        <f>[2]国家城池攻打!AN1801</f>
        <v>251225618.72759914</v>
      </c>
      <c r="AE1801" s="13">
        <f>[2]国家城池攻打!AO1801</f>
        <v>47895863.244847894</v>
      </c>
      <c r="AF1801" s="13">
        <f>[2]国家城池攻打!AP1801</f>
        <v>14210634.743133178</v>
      </c>
      <c r="AG1801" s="13">
        <f>[2]国家城池攻打!AQ1801</f>
        <v>6257843122.2516928</v>
      </c>
    </row>
    <row r="1802" spans="27:33" x14ac:dyDescent="0.2">
      <c r="AA1802" s="54">
        <v>1799</v>
      </c>
      <c r="AB1802" s="13">
        <f>[2]国家城池攻打!AL1802</f>
        <v>2956987781.9330039</v>
      </c>
      <c r="AC1802" s="13">
        <f>[2]国家城池攻打!AM1802</f>
        <v>2987523223.6031084</v>
      </c>
      <c r="AD1802" s="13">
        <f>[2]国家城池攻打!AN1802</f>
        <v>251225618.72759914</v>
      </c>
      <c r="AE1802" s="13">
        <f>[2]国家城池攻打!AO1802</f>
        <v>47895863.244847894</v>
      </c>
      <c r="AF1802" s="13">
        <f>[2]国家城池攻打!AP1802</f>
        <v>14210634.743133178</v>
      </c>
      <c r="AG1802" s="13">
        <f>[2]国家城池攻打!AQ1802</f>
        <v>6257843122.2516928</v>
      </c>
    </row>
    <row r="1803" spans="27:33" x14ac:dyDescent="0.2">
      <c r="AA1803" s="54">
        <v>1800</v>
      </c>
      <c r="AB1803" s="13">
        <f>[2]国家城池攻打!AL1803</f>
        <v>2956987781.9330039</v>
      </c>
      <c r="AC1803" s="13">
        <f>[2]国家城池攻打!AM1803</f>
        <v>2987523223.6031084</v>
      </c>
      <c r="AD1803" s="13">
        <f>[2]国家城池攻打!AN1803</f>
        <v>251225618.72759914</v>
      </c>
      <c r="AE1803" s="13">
        <f>[2]国家城池攻打!AO1803</f>
        <v>47895863.244847894</v>
      </c>
      <c r="AF1803" s="13">
        <f>[2]国家城池攻打!AP1803</f>
        <v>14210634.743133178</v>
      </c>
      <c r="AG1803" s="13">
        <f>[2]国家城池攻打!AQ1803</f>
        <v>6257843122.2516928</v>
      </c>
    </row>
    <row r="1804" spans="27:33" x14ac:dyDescent="0.2">
      <c r="AA1804" s="54">
        <v>1801</v>
      </c>
      <c r="AB1804" s="13">
        <f>[2]国家城池攻打!AL1804</f>
        <v>2956987781.9330039</v>
      </c>
      <c r="AC1804" s="13">
        <f>[2]国家城池攻打!AM1804</f>
        <v>2987523223.6031084</v>
      </c>
      <c r="AD1804" s="13">
        <f>[2]国家城池攻打!AN1804</f>
        <v>251225618.72759914</v>
      </c>
      <c r="AE1804" s="13">
        <f>[2]国家城池攻打!AO1804</f>
        <v>47895863.244847894</v>
      </c>
      <c r="AF1804" s="13">
        <f>[2]国家城池攻打!AP1804</f>
        <v>14210634.743133178</v>
      </c>
      <c r="AG1804" s="13">
        <f>[2]国家城池攻打!AQ1804</f>
        <v>6257843122.2516928</v>
      </c>
    </row>
    <row r="1805" spans="27:33" x14ac:dyDescent="0.2">
      <c r="AA1805" s="54">
        <v>1802</v>
      </c>
      <c r="AB1805" s="13">
        <f>[2]国家城池攻打!AL1805</f>
        <v>2956987781.9330039</v>
      </c>
      <c r="AC1805" s="13">
        <f>[2]国家城池攻打!AM1805</f>
        <v>2987523223.6031084</v>
      </c>
      <c r="AD1805" s="13">
        <f>[2]国家城池攻打!AN1805</f>
        <v>251225618.72759914</v>
      </c>
      <c r="AE1805" s="13">
        <f>[2]国家城池攻打!AO1805</f>
        <v>47895863.244847894</v>
      </c>
      <c r="AF1805" s="13">
        <f>[2]国家城池攻打!AP1805</f>
        <v>14210634.743133178</v>
      </c>
      <c r="AG1805" s="13">
        <f>[2]国家城池攻打!AQ1805</f>
        <v>6257843122.2516928</v>
      </c>
    </row>
    <row r="1806" spans="27:33" x14ac:dyDescent="0.2">
      <c r="AA1806" s="54">
        <v>1803</v>
      </c>
      <c r="AB1806" s="13">
        <f>[2]国家城池攻打!AL1806</f>
        <v>2956987781.9330039</v>
      </c>
      <c r="AC1806" s="13">
        <f>[2]国家城池攻打!AM1806</f>
        <v>2987523223.6031084</v>
      </c>
      <c r="AD1806" s="13">
        <f>[2]国家城池攻打!AN1806</f>
        <v>251225618.72759914</v>
      </c>
      <c r="AE1806" s="13">
        <f>[2]国家城池攻打!AO1806</f>
        <v>47895863.244847894</v>
      </c>
      <c r="AF1806" s="13">
        <f>[2]国家城池攻打!AP1806</f>
        <v>14210634.743133178</v>
      </c>
      <c r="AG1806" s="13">
        <f>[2]国家城池攻打!AQ1806</f>
        <v>6257843122.2516928</v>
      </c>
    </row>
    <row r="1807" spans="27:33" x14ac:dyDescent="0.2">
      <c r="AA1807" s="54">
        <v>1804</v>
      </c>
      <c r="AB1807" s="13">
        <f>[2]国家城池攻打!AL1807</f>
        <v>2956987781.9330039</v>
      </c>
      <c r="AC1807" s="13">
        <f>[2]国家城池攻打!AM1807</f>
        <v>2987523223.6031084</v>
      </c>
      <c r="AD1807" s="13">
        <f>[2]国家城池攻打!AN1807</f>
        <v>251225618.72759914</v>
      </c>
      <c r="AE1807" s="13">
        <f>[2]国家城池攻打!AO1807</f>
        <v>47895863.244847894</v>
      </c>
      <c r="AF1807" s="13">
        <f>[2]国家城池攻打!AP1807</f>
        <v>14210634.743133178</v>
      </c>
      <c r="AG1807" s="13">
        <f>[2]国家城池攻打!AQ1807</f>
        <v>6257843122.2516928</v>
      </c>
    </row>
    <row r="1808" spans="27:33" x14ac:dyDescent="0.2">
      <c r="AA1808" s="54">
        <v>1805</v>
      </c>
      <c r="AB1808" s="13">
        <f>[2]国家城池攻打!AL1808</f>
        <v>2956987781.9330039</v>
      </c>
      <c r="AC1808" s="13">
        <f>[2]国家城池攻打!AM1808</f>
        <v>2987523223.6031084</v>
      </c>
      <c r="AD1808" s="13">
        <f>[2]国家城池攻打!AN1808</f>
        <v>251225618.72759914</v>
      </c>
      <c r="AE1808" s="13">
        <f>[2]国家城池攻打!AO1808</f>
        <v>47895863.244847894</v>
      </c>
      <c r="AF1808" s="13">
        <f>[2]国家城池攻打!AP1808</f>
        <v>14210634.743133178</v>
      </c>
      <c r="AG1808" s="13">
        <f>[2]国家城池攻打!AQ1808</f>
        <v>6257843122.2516928</v>
      </c>
    </row>
    <row r="1809" spans="27:33" x14ac:dyDescent="0.2">
      <c r="AA1809" s="54">
        <v>1806</v>
      </c>
      <c r="AB1809" s="13">
        <f>[2]国家城池攻打!AL1809</f>
        <v>2956987781.9330039</v>
      </c>
      <c r="AC1809" s="13">
        <f>[2]国家城池攻打!AM1809</f>
        <v>2987523223.6031084</v>
      </c>
      <c r="AD1809" s="13">
        <f>[2]国家城池攻打!AN1809</f>
        <v>251225618.72759914</v>
      </c>
      <c r="AE1809" s="13">
        <f>[2]国家城池攻打!AO1809</f>
        <v>47895863.244847894</v>
      </c>
      <c r="AF1809" s="13">
        <f>[2]国家城池攻打!AP1809</f>
        <v>14210634.743133178</v>
      </c>
      <c r="AG1809" s="13">
        <f>[2]国家城池攻打!AQ1809</f>
        <v>6257843122.2516928</v>
      </c>
    </row>
    <row r="1810" spans="27:33" x14ac:dyDescent="0.2">
      <c r="AA1810" s="54">
        <v>1807</v>
      </c>
      <c r="AB1810" s="13">
        <f>[2]国家城池攻打!AL1810</f>
        <v>2956987781.9330039</v>
      </c>
      <c r="AC1810" s="13">
        <f>[2]国家城池攻打!AM1810</f>
        <v>2987523223.6031084</v>
      </c>
      <c r="AD1810" s="13">
        <f>[2]国家城池攻打!AN1810</f>
        <v>251225618.72759914</v>
      </c>
      <c r="AE1810" s="13">
        <f>[2]国家城池攻打!AO1810</f>
        <v>47895863.244847894</v>
      </c>
      <c r="AF1810" s="13">
        <f>[2]国家城池攻打!AP1810</f>
        <v>14210634.743133178</v>
      </c>
      <c r="AG1810" s="13">
        <f>[2]国家城池攻打!AQ1810</f>
        <v>6257843122.2516928</v>
      </c>
    </row>
    <row r="1811" spans="27:33" x14ac:dyDescent="0.2">
      <c r="AA1811" s="54">
        <v>1808</v>
      </c>
      <c r="AB1811" s="13">
        <f>[2]国家城池攻打!AL1811</f>
        <v>2956987781.9330039</v>
      </c>
      <c r="AC1811" s="13">
        <f>[2]国家城池攻打!AM1811</f>
        <v>2987523223.6031084</v>
      </c>
      <c r="AD1811" s="13">
        <f>[2]国家城池攻打!AN1811</f>
        <v>251225618.72759914</v>
      </c>
      <c r="AE1811" s="13">
        <f>[2]国家城池攻打!AO1811</f>
        <v>47895863.244847894</v>
      </c>
      <c r="AF1811" s="13">
        <f>[2]国家城池攻打!AP1811</f>
        <v>14210634.743133178</v>
      </c>
      <c r="AG1811" s="13">
        <f>[2]国家城池攻打!AQ1811</f>
        <v>6257843122.2516928</v>
      </c>
    </row>
    <row r="1812" spans="27:33" x14ac:dyDescent="0.2">
      <c r="AA1812" s="54">
        <v>1809</v>
      </c>
      <c r="AB1812" s="13">
        <f>[2]国家城池攻打!AL1812</f>
        <v>2956987781.9330039</v>
      </c>
      <c r="AC1812" s="13">
        <f>[2]国家城池攻打!AM1812</f>
        <v>2987523223.6031084</v>
      </c>
      <c r="AD1812" s="13">
        <f>[2]国家城池攻打!AN1812</f>
        <v>251225618.72759914</v>
      </c>
      <c r="AE1812" s="13">
        <f>[2]国家城池攻打!AO1812</f>
        <v>47895863.244847894</v>
      </c>
      <c r="AF1812" s="13">
        <f>[2]国家城池攻打!AP1812</f>
        <v>14210634.743133178</v>
      </c>
      <c r="AG1812" s="13">
        <f>[2]国家城池攻打!AQ1812</f>
        <v>6257843122.2516928</v>
      </c>
    </row>
    <row r="1813" spans="27:33" x14ac:dyDescent="0.2">
      <c r="AA1813" s="54">
        <v>1810</v>
      </c>
      <c r="AB1813" s="13">
        <f>[2]国家城池攻打!AL1813</f>
        <v>2956987781.9330039</v>
      </c>
      <c r="AC1813" s="13">
        <f>[2]国家城池攻打!AM1813</f>
        <v>2987523223.6031084</v>
      </c>
      <c r="AD1813" s="13">
        <f>[2]国家城池攻打!AN1813</f>
        <v>251225618.72759914</v>
      </c>
      <c r="AE1813" s="13">
        <f>[2]国家城池攻打!AO1813</f>
        <v>47895863.244847894</v>
      </c>
      <c r="AF1813" s="13">
        <f>[2]国家城池攻打!AP1813</f>
        <v>14210634.743133178</v>
      </c>
      <c r="AG1813" s="13">
        <f>[2]国家城池攻打!AQ1813</f>
        <v>6257843122.2516928</v>
      </c>
    </row>
    <row r="1814" spans="27:33" x14ac:dyDescent="0.2">
      <c r="AA1814" s="54">
        <v>1811</v>
      </c>
      <c r="AB1814" s="13">
        <f>[2]国家城池攻打!AL1814</f>
        <v>2956987781.9330039</v>
      </c>
      <c r="AC1814" s="13">
        <f>[2]国家城池攻打!AM1814</f>
        <v>2987523223.6031084</v>
      </c>
      <c r="AD1814" s="13">
        <f>[2]国家城池攻打!AN1814</f>
        <v>251225618.72759914</v>
      </c>
      <c r="AE1814" s="13">
        <f>[2]国家城池攻打!AO1814</f>
        <v>47895863.244847894</v>
      </c>
      <c r="AF1814" s="13">
        <f>[2]国家城池攻打!AP1814</f>
        <v>14210634.743133178</v>
      </c>
      <c r="AG1814" s="13">
        <f>[2]国家城池攻打!AQ1814</f>
        <v>6257843122.2516928</v>
      </c>
    </row>
    <row r="1815" spans="27:33" x14ac:dyDescent="0.2">
      <c r="AA1815" s="54">
        <v>1812</v>
      </c>
      <c r="AB1815" s="13">
        <f>[2]国家城池攻打!AL1815</f>
        <v>2956987781.9330039</v>
      </c>
      <c r="AC1815" s="13">
        <f>[2]国家城池攻打!AM1815</f>
        <v>2987523223.6031084</v>
      </c>
      <c r="AD1815" s="13">
        <f>[2]国家城池攻打!AN1815</f>
        <v>251225618.72759914</v>
      </c>
      <c r="AE1815" s="13">
        <f>[2]国家城池攻打!AO1815</f>
        <v>47895863.244847894</v>
      </c>
      <c r="AF1815" s="13">
        <f>[2]国家城池攻打!AP1815</f>
        <v>14210634.743133178</v>
      </c>
      <c r="AG1815" s="13">
        <f>[2]国家城池攻打!AQ1815</f>
        <v>6257843122.2516928</v>
      </c>
    </row>
    <row r="1816" spans="27:33" x14ac:dyDescent="0.2">
      <c r="AA1816" s="54">
        <v>1813</v>
      </c>
      <c r="AB1816" s="13">
        <f>[2]国家城池攻打!AL1816</f>
        <v>2956987781.9330039</v>
      </c>
      <c r="AC1816" s="13">
        <f>[2]国家城池攻打!AM1816</f>
        <v>2987523223.6031084</v>
      </c>
      <c r="AD1816" s="13">
        <f>[2]国家城池攻打!AN1816</f>
        <v>251225618.72759914</v>
      </c>
      <c r="AE1816" s="13">
        <f>[2]国家城池攻打!AO1816</f>
        <v>47895863.244847894</v>
      </c>
      <c r="AF1816" s="13">
        <f>[2]国家城池攻打!AP1816</f>
        <v>14210634.743133178</v>
      </c>
      <c r="AG1816" s="13">
        <f>[2]国家城池攻打!AQ1816</f>
        <v>6257843122.2516928</v>
      </c>
    </row>
    <row r="1817" spans="27:33" x14ac:dyDescent="0.2">
      <c r="AA1817" s="54">
        <v>1814</v>
      </c>
      <c r="AB1817" s="13">
        <f>[2]国家城池攻打!AL1817</f>
        <v>2956987781.9330039</v>
      </c>
      <c r="AC1817" s="13">
        <f>[2]国家城池攻打!AM1817</f>
        <v>2987523223.6031084</v>
      </c>
      <c r="AD1817" s="13">
        <f>[2]国家城池攻打!AN1817</f>
        <v>251225618.72759914</v>
      </c>
      <c r="AE1817" s="13">
        <f>[2]国家城池攻打!AO1817</f>
        <v>47895863.244847894</v>
      </c>
      <c r="AF1817" s="13">
        <f>[2]国家城池攻打!AP1817</f>
        <v>14210634.743133178</v>
      </c>
      <c r="AG1817" s="13">
        <f>[2]国家城池攻打!AQ1817</f>
        <v>6257843122.2516928</v>
      </c>
    </row>
    <row r="1818" spans="27:33" x14ac:dyDescent="0.2">
      <c r="AA1818" s="54">
        <v>1815</v>
      </c>
      <c r="AB1818" s="13">
        <f>[2]国家城池攻打!AL1818</f>
        <v>2956987781.9330039</v>
      </c>
      <c r="AC1818" s="13">
        <f>[2]国家城池攻打!AM1818</f>
        <v>2987523223.6031084</v>
      </c>
      <c r="AD1818" s="13">
        <f>[2]国家城池攻打!AN1818</f>
        <v>251225618.72759914</v>
      </c>
      <c r="AE1818" s="13">
        <f>[2]国家城池攻打!AO1818</f>
        <v>47895863.244847894</v>
      </c>
      <c r="AF1818" s="13">
        <f>[2]国家城池攻打!AP1818</f>
        <v>14210634.743133178</v>
      </c>
      <c r="AG1818" s="13">
        <f>[2]国家城池攻打!AQ1818</f>
        <v>6257843122.2516928</v>
      </c>
    </row>
    <row r="1819" spans="27:33" x14ac:dyDescent="0.2">
      <c r="AA1819" s="54">
        <v>1816</v>
      </c>
      <c r="AB1819" s="13">
        <f>[2]国家城池攻打!AL1819</f>
        <v>2956987781.9330039</v>
      </c>
      <c r="AC1819" s="13">
        <f>[2]国家城池攻打!AM1819</f>
        <v>2987523223.6031084</v>
      </c>
      <c r="AD1819" s="13">
        <f>[2]国家城池攻打!AN1819</f>
        <v>251225618.72759914</v>
      </c>
      <c r="AE1819" s="13">
        <f>[2]国家城池攻打!AO1819</f>
        <v>47895863.244847894</v>
      </c>
      <c r="AF1819" s="13">
        <f>[2]国家城池攻打!AP1819</f>
        <v>14210634.743133178</v>
      </c>
      <c r="AG1819" s="13">
        <f>[2]国家城池攻打!AQ1819</f>
        <v>6257843122.2516928</v>
      </c>
    </row>
    <row r="1820" spans="27:33" x14ac:dyDescent="0.2">
      <c r="AA1820" s="54">
        <v>1817</v>
      </c>
      <c r="AB1820" s="13">
        <f>[2]国家城池攻打!AL1820</f>
        <v>2956987781.9330039</v>
      </c>
      <c r="AC1820" s="13">
        <f>[2]国家城池攻打!AM1820</f>
        <v>2987523223.6031084</v>
      </c>
      <c r="AD1820" s="13">
        <f>[2]国家城池攻打!AN1820</f>
        <v>251225618.72759914</v>
      </c>
      <c r="AE1820" s="13">
        <f>[2]国家城池攻打!AO1820</f>
        <v>47895863.244847894</v>
      </c>
      <c r="AF1820" s="13">
        <f>[2]国家城池攻打!AP1820</f>
        <v>14210634.743133178</v>
      </c>
      <c r="AG1820" s="13">
        <f>[2]国家城池攻打!AQ1820</f>
        <v>6257843122.2516928</v>
      </c>
    </row>
    <row r="1821" spans="27:33" x14ac:dyDescent="0.2">
      <c r="AA1821" s="54">
        <v>1818</v>
      </c>
      <c r="AB1821" s="13">
        <f>[2]国家城池攻打!AL1821</f>
        <v>2956987781.9330039</v>
      </c>
      <c r="AC1821" s="13">
        <f>[2]国家城池攻打!AM1821</f>
        <v>2987523223.6031084</v>
      </c>
      <c r="AD1821" s="13">
        <f>[2]国家城池攻打!AN1821</f>
        <v>251225618.72759914</v>
      </c>
      <c r="AE1821" s="13">
        <f>[2]国家城池攻打!AO1821</f>
        <v>47895863.244847894</v>
      </c>
      <c r="AF1821" s="13">
        <f>[2]国家城池攻打!AP1821</f>
        <v>14210634.743133178</v>
      </c>
      <c r="AG1821" s="13">
        <f>[2]国家城池攻打!AQ1821</f>
        <v>6257843122.2516928</v>
      </c>
    </row>
    <row r="1822" spans="27:33" x14ac:dyDescent="0.2">
      <c r="AA1822" s="54">
        <v>1819</v>
      </c>
      <c r="AB1822" s="13">
        <f>[2]国家城池攻打!AL1822</f>
        <v>2956987781.9330039</v>
      </c>
      <c r="AC1822" s="13">
        <f>[2]国家城池攻打!AM1822</f>
        <v>2987523223.6031084</v>
      </c>
      <c r="AD1822" s="13">
        <f>[2]国家城池攻打!AN1822</f>
        <v>251225618.72759914</v>
      </c>
      <c r="AE1822" s="13">
        <f>[2]国家城池攻打!AO1822</f>
        <v>47895863.244847894</v>
      </c>
      <c r="AF1822" s="13">
        <f>[2]国家城池攻打!AP1822</f>
        <v>14210634.743133178</v>
      </c>
      <c r="AG1822" s="13">
        <f>[2]国家城池攻打!AQ1822</f>
        <v>6257843122.2516928</v>
      </c>
    </row>
    <row r="1823" spans="27:33" x14ac:dyDescent="0.2">
      <c r="AA1823" s="54">
        <v>1820</v>
      </c>
      <c r="AB1823" s="13">
        <f>[2]国家城池攻打!AL1823</f>
        <v>2956987781.9330039</v>
      </c>
      <c r="AC1823" s="13">
        <f>[2]国家城池攻打!AM1823</f>
        <v>2987523223.6031084</v>
      </c>
      <c r="AD1823" s="13">
        <f>[2]国家城池攻打!AN1823</f>
        <v>251225618.72759914</v>
      </c>
      <c r="AE1823" s="13">
        <f>[2]国家城池攻打!AO1823</f>
        <v>47895863.244847894</v>
      </c>
      <c r="AF1823" s="13">
        <f>[2]国家城池攻打!AP1823</f>
        <v>14210634.743133178</v>
      </c>
      <c r="AG1823" s="13">
        <f>[2]国家城池攻打!AQ1823</f>
        <v>6257843122.2516928</v>
      </c>
    </row>
    <row r="1824" spans="27:33" x14ac:dyDescent="0.2">
      <c r="AA1824" s="54">
        <v>1821</v>
      </c>
      <c r="AB1824" s="13">
        <f>[2]国家城池攻打!AL1824</f>
        <v>2956987781.9330039</v>
      </c>
      <c r="AC1824" s="13">
        <f>[2]国家城池攻打!AM1824</f>
        <v>2987523223.6031084</v>
      </c>
      <c r="AD1824" s="13">
        <f>[2]国家城池攻打!AN1824</f>
        <v>251225618.72759914</v>
      </c>
      <c r="AE1824" s="13">
        <f>[2]国家城池攻打!AO1824</f>
        <v>47895863.244847894</v>
      </c>
      <c r="AF1824" s="13">
        <f>[2]国家城池攻打!AP1824</f>
        <v>14210634.743133178</v>
      </c>
      <c r="AG1824" s="13">
        <f>[2]国家城池攻打!AQ1824</f>
        <v>6257843122.2516928</v>
      </c>
    </row>
    <row r="1825" spans="27:33" x14ac:dyDescent="0.2">
      <c r="AA1825" s="54">
        <v>1822</v>
      </c>
      <c r="AB1825" s="13">
        <f>[2]国家城池攻打!AL1825</f>
        <v>2956987781.9330039</v>
      </c>
      <c r="AC1825" s="13">
        <f>[2]国家城池攻打!AM1825</f>
        <v>2987523223.6031084</v>
      </c>
      <c r="AD1825" s="13">
        <f>[2]国家城池攻打!AN1825</f>
        <v>251225618.72759914</v>
      </c>
      <c r="AE1825" s="13">
        <f>[2]国家城池攻打!AO1825</f>
        <v>47895863.244847894</v>
      </c>
      <c r="AF1825" s="13">
        <f>[2]国家城池攻打!AP1825</f>
        <v>14210634.743133178</v>
      </c>
      <c r="AG1825" s="13">
        <f>[2]国家城池攻打!AQ1825</f>
        <v>6257843122.2516928</v>
      </c>
    </row>
    <row r="1826" spans="27:33" x14ac:dyDescent="0.2">
      <c r="AA1826" s="54">
        <v>1823</v>
      </c>
      <c r="AB1826" s="13">
        <f>[2]国家城池攻打!AL1826</f>
        <v>2956987781.9330039</v>
      </c>
      <c r="AC1826" s="13">
        <f>[2]国家城池攻打!AM1826</f>
        <v>2987523223.6031084</v>
      </c>
      <c r="AD1826" s="13">
        <f>[2]国家城池攻打!AN1826</f>
        <v>251225618.72759914</v>
      </c>
      <c r="AE1826" s="13">
        <f>[2]国家城池攻打!AO1826</f>
        <v>47895863.244847894</v>
      </c>
      <c r="AF1826" s="13">
        <f>[2]国家城池攻打!AP1826</f>
        <v>14210634.743133178</v>
      </c>
      <c r="AG1826" s="13">
        <f>[2]国家城池攻打!AQ1826</f>
        <v>6257843122.2516928</v>
      </c>
    </row>
    <row r="1827" spans="27:33" x14ac:dyDescent="0.2">
      <c r="AA1827" s="54">
        <v>1824</v>
      </c>
      <c r="AB1827" s="13">
        <f>[2]国家城池攻打!AL1827</f>
        <v>2956987781.9330039</v>
      </c>
      <c r="AC1827" s="13">
        <f>[2]国家城池攻打!AM1827</f>
        <v>2987523223.6031084</v>
      </c>
      <c r="AD1827" s="13">
        <f>[2]国家城池攻打!AN1827</f>
        <v>251225618.72759914</v>
      </c>
      <c r="AE1827" s="13">
        <f>[2]国家城池攻打!AO1827</f>
        <v>47895863.244847894</v>
      </c>
      <c r="AF1827" s="13">
        <f>[2]国家城池攻打!AP1827</f>
        <v>14210634.743133178</v>
      </c>
      <c r="AG1827" s="13">
        <f>[2]国家城池攻打!AQ1827</f>
        <v>6257843122.2516928</v>
      </c>
    </row>
    <row r="1828" spans="27:33" x14ac:dyDescent="0.2">
      <c r="AA1828" s="54">
        <v>1825</v>
      </c>
      <c r="AB1828" s="13">
        <f>[2]国家城池攻打!AL1828</f>
        <v>2956987781.9330039</v>
      </c>
      <c r="AC1828" s="13">
        <f>[2]国家城池攻打!AM1828</f>
        <v>2987523223.6031084</v>
      </c>
      <c r="AD1828" s="13">
        <f>[2]国家城池攻打!AN1828</f>
        <v>251225618.72759914</v>
      </c>
      <c r="AE1828" s="13">
        <f>[2]国家城池攻打!AO1828</f>
        <v>47895863.244847894</v>
      </c>
      <c r="AF1828" s="13">
        <f>[2]国家城池攻打!AP1828</f>
        <v>14210634.743133178</v>
      </c>
      <c r="AG1828" s="13">
        <f>[2]国家城池攻打!AQ1828</f>
        <v>6257843122.2516928</v>
      </c>
    </row>
    <row r="1829" spans="27:33" x14ac:dyDescent="0.2">
      <c r="AA1829" s="54">
        <v>1826</v>
      </c>
      <c r="AB1829" s="13">
        <f>[2]国家城池攻打!AL1829</f>
        <v>2956987781.9330039</v>
      </c>
      <c r="AC1829" s="13">
        <f>[2]国家城池攻打!AM1829</f>
        <v>2987523223.6031084</v>
      </c>
      <c r="AD1829" s="13">
        <f>[2]国家城池攻打!AN1829</f>
        <v>251225618.72759914</v>
      </c>
      <c r="AE1829" s="13">
        <f>[2]国家城池攻打!AO1829</f>
        <v>47895863.244847894</v>
      </c>
      <c r="AF1829" s="13">
        <f>[2]国家城池攻打!AP1829</f>
        <v>14210634.743133178</v>
      </c>
      <c r="AG1829" s="13">
        <f>[2]国家城池攻打!AQ1829</f>
        <v>6257843122.2516928</v>
      </c>
    </row>
    <row r="1830" spans="27:33" x14ac:dyDescent="0.2">
      <c r="AA1830" s="54">
        <v>1827</v>
      </c>
      <c r="AB1830" s="13">
        <f>[2]国家城池攻打!AL1830</f>
        <v>2956987781.9330039</v>
      </c>
      <c r="AC1830" s="13">
        <f>[2]国家城池攻打!AM1830</f>
        <v>2987523223.6031084</v>
      </c>
      <c r="AD1830" s="13">
        <f>[2]国家城池攻打!AN1830</f>
        <v>251225618.72759914</v>
      </c>
      <c r="AE1830" s="13">
        <f>[2]国家城池攻打!AO1830</f>
        <v>47895863.244847894</v>
      </c>
      <c r="AF1830" s="13">
        <f>[2]国家城池攻打!AP1830</f>
        <v>14210634.743133178</v>
      </c>
      <c r="AG1830" s="13">
        <f>[2]国家城池攻打!AQ1830</f>
        <v>6257843122.2516928</v>
      </c>
    </row>
    <row r="1831" spans="27:33" x14ac:dyDescent="0.2">
      <c r="AA1831" s="54">
        <v>1828</v>
      </c>
      <c r="AB1831" s="13">
        <f>[2]国家城池攻打!AL1831</f>
        <v>2956987781.9330039</v>
      </c>
      <c r="AC1831" s="13">
        <f>[2]国家城池攻打!AM1831</f>
        <v>2987523223.6031084</v>
      </c>
      <c r="AD1831" s="13">
        <f>[2]国家城池攻打!AN1831</f>
        <v>251225618.72759914</v>
      </c>
      <c r="AE1831" s="13">
        <f>[2]国家城池攻打!AO1831</f>
        <v>47895863.244847894</v>
      </c>
      <c r="AF1831" s="13">
        <f>[2]国家城池攻打!AP1831</f>
        <v>14210634.743133178</v>
      </c>
      <c r="AG1831" s="13">
        <f>[2]国家城池攻打!AQ1831</f>
        <v>6257843122.2516928</v>
      </c>
    </row>
    <row r="1832" spans="27:33" x14ac:dyDescent="0.2">
      <c r="AA1832" s="54">
        <v>1829</v>
      </c>
      <c r="AB1832" s="13">
        <f>[2]国家城池攻打!AL1832</f>
        <v>2956987781.9330039</v>
      </c>
      <c r="AC1832" s="13">
        <f>[2]国家城池攻打!AM1832</f>
        <v>2987523223.6031084</v>
      </c>
      <c r="AD1832" s="13">
        <f>[2]国家城池攻打!AN1832</f>
        <v>251225618.72759914</v>
      </c>
      <c r="AE1832" s="13">
        <f>[2]国家城池攻打!AO1832</f>
        <v>47895863.244847894</v>
      </c>
      <c r="AF1832" s="13">
        <f>[2]国家城池攻打!AP1832</f>
        <v>14210634.743133178</v>
      </c>
      <c r="AG1832" s="13">
        <f>[2]国家城池攻打!AQ1832</f>
        <v>6257843122.2516928</v>
      </c>
    </row>
    <row r="1833" spans="27:33" x14ac:dyDescent="0.2">
      <c r="AA1833" s="54">
        <v>1830</v>
      </c>
      <c r="AB1833" s="13">
        <f>[2]国家城池攻打!AL1833</f>
        <v>2956987781.9330039</v>
      </c>
      <c r="AC1833" s="13">
        <f>[2]国家城池攻打!AM1833</f>
        <v>2987523223.6031084</v>
      </c>
      <c r="AD1833" s="13">
        <f>[2]国家城池攻打!AN1833</f>
        <v>251225618.72759914</v>
      </c>
      <c r="AE1833" s="13">
        <f>[2]国家城池攻打!AO1833</f>
        <v>47895863.244847894</v>
      </c>
      <c r="AF1833" s="13">
        <f>[2]国家城池攻打!AP1833</f>
        <v>14210634.743133178</v>
      </c>
      <c r="AG1833" s="13">
        <f>[2]国家城池攻打!AQ1833</f>
        <v>6257843122.2516928</v>
      </c>
    </row>
    <row r="1834" spans="27:33" x14ac:dyDescent="0.2">
      <c r="AA1834" s="54">
        <v>1831</v>
      </c>
      <c r="AB1834" s="13">
        <f>[2]国家城池攻打!AL1834</f>
        <v>2956987781.9330039</v>
      </c>
      <c r="AC1834" s="13">
        <f>[2]国家城池攻打!AM1834</f>
        <v>2987523223.6031084</v>
      </c>
      <c r="AD1834" s="13">
        <f>[2]国家城池攻打!AN1834</f>
        <v>251225618.72759914</v>
      </c>
      <c r="AE1834" s="13">
        <f>[2]国家城池攻打!AO1834</f>
        <v>47895863.244847894</v>
      </c>
      <c r="AF1834" s="13">
        <f>[2]国家城池攻打!AP1834</f>
        <v>14210634.743133178</v>
      </c>
      <c r="AG1834" s="13">
        <f>[2]国家城池攻打!AQ1834</f>
        <v>6257843122.2516928</v>
      </c>
    </row>
    <row r="1835" spans="27:33" x14ac:dyDescent="0.2">
      <c r="AA1835" s="54">
        <v>1832</v>
      </c>
      <c r="AB1835" s="13">
        <f>[2]国家城池攻打!AL1835</f>
        <v>2956987781.9330039</v>
      </c>
      <c r="AC1835" s="13">
        <f>[2]国家城池攻打!AM1835</f>
        <v>2987523223.6031084</v>
      </c>
      <c r="AD1835" s="13">
        <f>[2]国家城池攻打!AN1835</f>
        <v>251225618.72759914</v>
      </c>
      <c r="AE1835" s="13">
        <f>[2]国家城池攻打!AO1835</f>
        <v>47895863.244847894</v>
      </c>
      <c r="AF1835" s="13">
        <f>[2]国家城池攻打!AP1835</f>
        <v>14210634.743133178</v>
      </c>
      <c r="AG1835" s="13">
        <f>[2]国家城池攻打!AQ1835</f>
        <v>6257843122.2516928</v>
      </c>
    </row>
    <row r="1836" spans="27:33" x14ac:dyDescent="0.2">
      <c r="AA1836" s="54">
        <v>1833</v>
      </c>
      <c r="AB1836" s="13">
        <f>[2]国家城池攻打!AL1836</f>
        <v>2956987781.9330039</v>
      </c>
      <c r="AC1836" s="13">
        <f>[2]国家城池攻打!AM1836</f>
        <v>2987523223.6031084</v>
      </c>
      <c r="AD1836" s="13">
        <f>[2]国家城池攻打!AN1836</f>
        <v>251225618.72759914</v>
      </c>
      <c r="AE1836" s="13">
        <f>[2]国家城池攻打!AO1836</f>
        <v>47895863.244847894</v>
      </c>
      <c r="AF1836" s="13">
        <f>[2]国家城池攻打!AP1836</f>
        <v>14210634.743133178</v>
      </c>
      <c r="AG1836" s="13">
        <f>[2]国家城池攻打!AQ1836</f>
        <v>6257843122.2516928</v>
      </c>
    </row>
    <row r="1837" spans="27:33" x14ac:dyDescent="0.2">
      <c r="AA1837" s="54">
        <v>1834</v>
      </c>
      <c r="AB1837" s="13">
        <f>[2]国家城池攻打!AL1837</f>
        <v>2956987781.9330039</v>
      </c>
      <c r="AC1837" s="13">
        <f>[2]国家城池攻打!AM1837</f>
        <v>2987523223.6031084</v>
      </c>
      <c r="AD1837" s="13">
        <f>[2]国家城池攻打!AN1837</f>
        <v>251225618.72759914</v>
      </c>
      <c r="AE1837" s="13">
        <f>[2]国家城池攻打!AO1837</f>
        <v>47895863.244847894</v>
      </c>
      <c r="AF1837" s="13">
        <f>[2]国家城池攻打!AP1837</f>
        <v>14210634.743133178</v>
      </c>
      <c r="AG1837" s="13">
        <f>[2]国家城池攻打!AQ1837</f>
        <v>6257843122.2516928</v>
      </c>
    </row>
    <row r="1838" spans="27:33" x14ac:dyDescent="0.2">
      <c r="AA1838" s="54">
        <v>1835</v>
      </c>
      <c r="AB1838" s="13">
        <f>[2]国家城池攻打!AL1838</f>
        <v>2956987781.9330039</v>
      </c>
      <c r="AC1838" s="13">
        <f>[2]国家城池攻打!AM1838</f>
        <v>2987523223.6031084</v>
      </c>
      <c r="AD1838" s="13">
        <f>[2]国家城池攻打!AN1838</f>
        <v>251225618.72759914</v>
      </c>
      <c r="AE1838" s="13">
        <f>[2]国家城池攻打!AO1838</f>
        <v>47895863.244847894</v>
      </c>
      <c r="AF1838" s="13">
        <f>[2]国家城池攻打!AP1838</f>
        <v>14210634.743133178</v>
      </c>
      <c r="AG1838" s="13">
        <f>[2]国家城池攻打!AQ1838</f>
        <v>6257843122.2516928</v>
      </c>
    </row>
    <row r="1839" spans="27:33" x14ac:dyDescent="0.2">
      <c r="AA1839" s="54">
        <v>1836</v>
      </c>
      <c r="AB1839" s="13">
        <f>[2]国家城池攻打!AL1839</f>
        <v>2956987781.9330039</v>
      </c>
      <c r="AC1839" s="13">
        <f>[2]国家城池攻打!AM1839</f>
        <v>2987523223.6031084</v>
      </c>
      <c r="AD1839" s="13">
        <f>[2]国家城池攻打!AN1839</f>
        <v>251225618.72759914</v>
      </c>
      <c r="AE1839" s="13">
        <f>[2]国家城池攻打!AO1839</f>
        <v>47895863.244847894</v>
      </c>
      <c r="AF1839" s="13">
        <f>[2]国家城池攻打!AP1839</f>
        <v>14210634.743133178</v>
      </c>
      <c r="AG1839" s="13">
        <f>[2]国家城池攻打!AQ1839</f>
        <v>6257843122.2516928</v>
      </c>
    </row>
    <row r="1840" spans="27:33" x14ac:dyDescent="0.2">
      <c r="AA1840" s="54">
        <v>1837</v>
      </c>
      <c r="AB1840" s="13">
        <f>[2]国家城池攻打!AL1840</f>
        <v>2956987781.9330039</v>
      </c>
      <c r="AC1840" s="13">
        <f>[2]国家城池攻打!AM1840</f>
        <v>2987523223.6031084</v>
      </c>
      <c r="AD1840" s="13">
        <f>[2]国家城池攻打!AN1840</f>
        <v>251225618.72759914</v>
      </c>
      <c r="AE1840" s="13">
        <f>[2]国家城池攻打!AO1840</f>
        <v>47895863.244847894</v>
      </c>
      <c r="AF1840" s="13">
        <f>[2]国家城池攻打!AP1840</f>
        <v>14210634.743133178</v>
      </c>
      <c r="AG1840" s="13">
        <f>[2]国家城池攻打!AQ1840</f>
        <v>6257843122.2516928</v>
      </c>
    </row>
    <row r="1841" spans="27:33" x14ac:dyDescent="0.2">
      <c r="AA1841" s="54">
        <v>1838</v>
      </c>
      <c r="AB1841" s="13">
        <f>[2]国家城池攻打!AL1841</f>
        <v>2956987781.9330039</v>
      </c>
      <c r="AC1841" s="13">
        <f>[2]国家城池攻打!AM1841</f>
        <v>2987523223.6031084</v>
      </c>
      <c r="AD1841" s="13">
        <f>[2]国家城池攻打!AN1841</f>
        <v>251225618.72759914</v>
      </c>
      <c r="AE1841" s="13">
        <f>[2]国家城池攻打!AO1841</f>
        <v>47895863.244847894</v>
      </c>
      <c r="AF1841" s="13">
        <f>[2]国家城池攻打!AP1841</f>
        <v>14210634.743133178</v>
      </c>
      <c r="AG1841" s="13">
        <f>[2]国家城池攻打!AQ1841</f>
        <v>6257843122.2516928</v>
      </c>
    </row>
    <row r="1842" spans="27:33" x14ac:dyDescent="0.2">
      <c r="AA1842" s="54">
        <v>1839</v>
      </c>
      <c r="AB1842" s="13">
        <f>[2]国家城池攻打!AL1842</f>
        <v>2956987781.9330039</v>
      </c>
      <c r="AC1842" s="13">
        <f>[2]国家城池攻打!AM1842</f>
        <v>2987523223.6031084</v>
      </c>
      <c r="AD1842" s="13">
        <f>[2]国家城池攻打!AN1842</f>
        <v>251225618.72759914</v>
      </c>
      <c r="AE1842" s="13">
        <f>[2]国家城池攻打!AO1842</f>
        <v>47895863.244847894</v>
      </c>
      <c r="AF1842" s="13">
        <f>[2]国家城池攻打!AP1842</f>
        <v>14210634.743133178</v>
      </c>
      <c r="AG1842" s="13">
        <f>[2]国家城池攻打!AQ1842</f>
        <v>6257843122.2516928</v>
      </c>
    </row>
    <row r="1843" spans="27:33" x14ac:dyDescent="0.2">
      <c r="AA1843" s="54">
        <v>1840</v>
      </c>
      <c r="AB1843" s="13">
        <f>[2]国家城池攻打!AL1843</f>
        <v>2956987781.9330039</v>
      </c>
      <c r="AC1843" s="13">
        <f>[2]国家城池攻打!AM1843</f>
        <v>2987523223.6031084</v>
      </c>
      <c r="AD1843" s="13">
        <f>[2]国家城池攻打!AN1843</f>
        <v>251225618.72759914</v>
      </c>
      <c r="AE1843" s="13">
        <f>[2]国家城池攻打!AO1843</f>
        <v>47895863.244847894</v>
      </c>
      <c r="AF1843" s="13">
        <f>[2]国家城池攻打!AP1843</f>
        <v>14210634.743133178</v>
      </c>
      <c r="AG1843" s="13">
        <f>[2]国家城池攻打!AQ1843</f>
        <v>6257843122.2516928</v>
      </c>
    </row>
    <row r="1844" spans="27:33" x14ac:dyDescent="0.2">
      <c r="AA1844" s="54">
        <v>1841</v>
      </c>
      <c r="AB1844" s="13">
        <f>[2]国家城池攻打!AL1844</f>
        <v>2956987781.9330039</v>
      </c>
      <c r="AC1844" s="13">
        <f>[2]国家城池攻打!AM1844</f>
        <v>2987523223.6031084</v>
      </c>
      <c r="AD1844" s="13">
        <f>[2]国家城池攻打!AN1844</f>
        <v>251225618.72759914</v>
      </c>
      <c r="AE1844" s="13">
        <f>[2]国家城池攻打!AO1844</f>
        <v>47895863.244847894</v>
      </c>
      <c r="AF1844" s="13">
        <f>[2]国家城池攻打!AP1844</f>
        <v>14210634.743133178</v>
      </c>
      <c r="AG1844" s="13">
        <f>[2]国家城池攻打!AQ1844</f>
        <v>6257843122.2516928</v>
      </c>
    </row>
    <row r="1845" spans="27:33" x14ac:dyDescent="0.2">
      <c r="AA1845" s="54">
        <v>1842</v>
      </c>
      <c r="AB1845" s="13">
        <f>[2]国家城池攻打!AL1845</f>
        <v>2956987781.9330039</v>
      </c>
      <c r="AC1845" s="13">
        <f>[2]国家城池攻打!AM1845</f>
        <v>2987523223.6031084</v>
      </c>
      <c r="AD1845" s="13">
        <f>[2]国家城池攻打!AN1845</f>
        <v>251225618.72759914</v>
      </c>
      <c r="AE1845" s="13">
        <f>[2]国家城池攻打!AO1845</f>
        <v>47895863.244847894</v>
      </c>
      <c r="AF1845" s="13">
        <f>[2]国家城池攻打!AP1845</f>
        <v>14210634.743133178</v>
      </c>
      <c r="AG1845" s="13">
        <f>[2]国家城池攻打!AQ1845</f>
        <v>6257843122.2516928</v>
      </c>
    </row>
    <row r="1846" spans="27:33" x14ac:dyDescent="0.2">
      <c r="AA1846" s="54">
        <v>1843</v>
      </c>
      <c r="AB1846" s="13">
        <f>[2]国家城池攻打!AL1846</f>
        <v>2956987781.9330039</v>
      </c>
      <c r="AC1846" s="13">
        <f>[2]国家城池攻打!AM1846</f>
        <v>2987523223.6031084</v>
      </c>
      <c r="AD1846" s="13">
        <f>[2]国家城池攻打!AN1846</f>
        <v>251225618.72759914</v>
      </c>
      <c r="AE1846" s="13">
        <f>[2]国家城池攻打!AO1846</f>
        <v>47895863.244847894</v>
      </c>
      <c r="AF1846" s="13">
        <f>[2]国家城池攻打!AP1846</f>
        <v>14210634.743133178</v>
      </c>
      <c r="AG1846" s="13">
        <f>[2]国家城池攻打!AQ1846</f>
        <v>6257843122.2516928</v>
      </c>
    </row>
    <row r="1847" spans="27:33" x14ac:dyDescent="0.2">
      <c r="AA1847" s="54">
        <v>1844</v>
      </c>
      <c r="AB1847" s="13">
        <f>[2]国家城池攻打!AL1847</f>
        <v>2956987781.9330039</v>
      </c>
      <c r="AC1847" s="13">
        <f>[2]国家城池攻打!AM1847</f>
        <v>2987523223.6031084</v>
      </c>
      <c r="AD1847" s="13">
        <f>[2]国家城池攻打!AN1847</f>
        <v>251225618.72759914</v>
      </c>
      <c r="AE1847" s="13">
        <f>[2]国家城池攻打!AO1847</f>
        <v>47895863.244847894</v>
      </c>
      <c r="AF1847" s="13">
        <f>[2]国家城池攻打!AP1847</f>
        <v>14210634.743133178</v>
      </c>
      <c r="AG1847" s="13">
        <f>[2]国家城池攻打!AQ1847</f>
        <v>6257843122.2516928</v>
      </c>
    </row>
    <row r="1848" spans="27:33" x14ac:dyDescent="0.2">
      <c r="AA1848" s="54">
        <v>1845</v>
      </c>
      <c r="AB1848" s="13">
        <f>[2]国家城池攻打!AL1848</f>
        <v>2956987781.9330039</v>
      </c>
      <c r="AC1848" s="13">
        <f>[2]国家城池攻打!AM1848</f>
        <v>2987523223.6031084</v>
      </c>
      <c r="AD1848" s="13">
        <f>[2]国家城池攻打!AN1848</f>
        <v>251225618.72759914</v>
      </c>
      <c r="AE1848" s="13">
        <f>[2]国家城池攻打!AO1848</f>
        <v>47895863.244847894</v>
      </c>
      <c r="AF1848" s="13">
        <f>[2]国家城池攻打!AP1848</f>
        <v>14210634.743133178</v>
      </c>
      <c r="AG1848" s="13">
        <f>[2]国家城池攻打!AQ1848</f>
        <v>6257843122.2516928</v>
      </c>
    </row>
    <row r="1849" spans="27:33" x14ac:dyDescent="0.2">
      <c r="AA1849" s="54">
        <v>1846</v>
      </c>
      <c r="AB1849" s="13">
        <f>[2]国家城池攻打!AL1849</f>
        <v>2956987781.9330039</v>
      </c>
      <c r="AC1849" s="13">
        <f>[2]国家城池攻打!AM1849</f>
        <v>2987523223.6031084</v>
      </c>
      <c r="AD1849" s="13">
        <f>[2]国家城池攻打!AN1849</f>
        <v>251225618.72759914</v>
      </c>
      <c r="AE1849" s="13">
        <f>[2]国家城池攻打!AO1849</f>
        <v>47895863.244847894</v>
      </c>
      <c r="AF1849" s="13">
        <f>[2]国家城池攻打!AP1849</f>
        <v>14210634.743133178</v>
      </c>
      <c r="AG1849" s="13">
        <f>[2]国家城池攻打!AQ1849</f>
        <v>6257843122.2516928</v>
      </c>
    </row>
    <row r="1850" spans="27:33" x14ac:dyDescent="0.2">
      <c r="AA1850" s="54">
        <v>1847</v>
      </c>
      <c r="AB1850" s="13">
        <f>[2]国家城池攻打!AL1850</f>
        <v>2956987781.9330039</v>
      </c>
      <c r="AC1850" s="13">
        <f>[2]国家城池攻打!AM1850</f>
        <v>2987523223.6031084</v>
      </c>
      <c r="AD1850" s="13">
        <f>[2]国家城池攻打!AN1850</f>
        <v>251225618.72759914</v>
      </c>
      <c r="AE1850" s="13">
        <f>[2]国家城池攻打!AO1850</f>
        <v>47895863.244847894</v>
      </c>
      <c r="AF1850" s="13">
        <f>[2]国家城池攻打!AP1850</f>
        <v>14210634.743133178</v>
      </c>
      <c r="AG1850" s="13">
        <f>[2]国家城池攻打!AQ1850</f>
        <v>6257843122.2516928</v>
      </c>
    </row>
    <row r="1851" spans="27:33" x14ac:dyDescent="0.2">
      <c r="AA1851" s="54">
        <v>1848</v>
      </c>
      <c r="AB1851" s="13">
        <f>[2]国家城池攻打!AL1851</f>
        <v>2956987781.9330039</v>
      </c>
      <c r="AC1851" s="13">
        <f>[2]国家城池攻打!AM1851</f>
        <v>2987523223.6031084</v>
      </c>
      <c r="AD1851" s="13">
        <f>[2]国家城池攻打!AN1851</f>
        <v>251225618.72759914</v>
      </c>
      <c r="AE1851" s="13">
        <f>[2]国家城池攻打!AO1851</f>
        <v>47895863.244847894</v>
      </c>
      <c r="AF1851" s="13">
        <f>[2]国家城池攻打!AP1851</f>
        <v>14210634.743133178</v>
      </c>
      <c r="AG1851" s="13">
        <f>[2]国家城池攻打!AQ1851</f>
        <v>6257843122.2516928</v>
      </c>
    </row>
    <row r="1852" spans="27:33" x14ac:dyDescent="0.2">
      <c r="AA1852" s="54">
        <v>1849</v>
      </c>
      <c r="AB1852" s="13">
        <f>[2]国家城池攻打!AL1852</f>
        <v>2956987781.9330039</v>
      </c>
      <c r="AC1852" s="13">
        <f>[2]国家城池攻打!AM1852</f>
        <v>2987523223.6031084</v>
      </c>
      <c r="AD1852" s="13">
        <f>[2]国家城池攻打!AN1852</f>
        <v>251225618.72759914</v>
      </c>
      <c r="AE1852" s="13">
        <f>[2]国家城池攻打!AO1852</f>
        <v>47895863.244847894</v>
      </c>
      <c r="AF1852" s="13">
        <f>[2]国家城池攻打!AP1852</f>
        <v>14210634.743133178</v>
      </c>
      <c r="AG1852" s="13">
        <f>[2]国家城池攻打!AQ1852</f>
        <v>6257843122.2516928</v>
      </c>
    </row>
    <row r="1853" spans="27:33" x14ac:dyDescent="0.2">
      <c r="AA1853" s="54">
        <v>1850</v>
      </c>
      <c r="AB1853" s="13">
        <f>[2]国家城池攻打!AL1853</f>
        <v>2956987781.9330039</v>
      </c>
      <c r="AC1853" s="13">
        <f>[2]国家城池攻打!AM1853</f>
        <v>2987523223.6031084</v>
      </c>
      <c r="AD1853" s="13">
        <f>[2]国家城池攻打!AN1853</f>
        <v>251225618.72759914</v>
      </c>
      <c r="AE1853" s="13">
        <f>[2]国家城池攻打!AO1853</f>
        <v>47895863.244847894</v>
      </c>
      <c r="AF1853" s="13">
        <f>[2]国家城池攻打!AP1853</f>
        <v>14210634.743133178</v>
      </c>
      <c r="AG1853" s="13">
        <f>[2]国家城池攻打!AQ1853</f>
        <v>6257843122.2516928</v>
      </c>
    </row>
    <row r="1854" spans="27:33" x14ac:dyDescent="0.2">
      <c r="AA1854" s="54">
        <v>1851</v>
      </c>
      <c r="AB1854" s="13">
        <f>[2]国家城池攻打!AL1854</f>
        <v>2956987781.9330039</v>
      </c>
      <c r="AC1854" s="13">
        <f>[2]国家城池攻打!AM1854</f>
        <v>2987523223.6031084</v>
      </c>
      <c r="AD1854" s="13">
        <f>[2]国家城池攻打!AN1854</f>
        <v>251225618.72759914</v>
      </c>
      <c r="AE1854" s="13">
        <f>[2]国家城池攻打!AO1854</f>
        <v>47895863.244847894</v>
      </c>
      <c r="AF1854" s="13">
        <f>[2]国家城池攻打!AP1854</f>
        <v>14210634.743133178</v>
      </c>
      <c r="AG1854" s="13">
        <f>[2]国家城池攻打!AQ1854</f>
        <v>6257843122.2516928</v>
      </c>
    </row>
    <row r="1855" spans="27:33" x14ac:dyDescent="0.2">
      <c r="AA1855" s="54">
        <v>1852</v>
      </c>
      <c r="AB1855" s="13">
        <f>[2]国家城池攻打!AL1855</f>
        <v>2956987781.9330039</v>
      </c>
      <c r="AC1855" s="13">
        <f>[2]国家城池攻打!AM1855</f>
        <v>2987523223.6031084</v>
      </c>
      <c r="AD1855" s="13">
        <f>[2]国家城池攻打!AN1855</f>
        <v>251225618.72759914</v>
      </c>
      <c r="AE1855" s="13">
        <f>[2]国家城池攻打!AO1855</f>
        <v>47895863.244847894</v>
      </c>
      <c r="AF1855" s="13">
        <f>[2]国家城池攻打!AP1855</f>
        <v>14210634.743133178</v>
      </c>
      <c r="AG1855" s="13">
        <f>[2]国家城池攻打!AQ1855</f>
        <v>6257843122.2516928</v>
      </c>
    </row>
    <row r="1856" spans="27:33" x14ac:dyDescent="0.2">
      <c r="AA1856" s="54">
        <v>1853</v>
      </c>
      <c r="AB1856" s="13">
        <f>[2]国家城池攻打!AL1856</f>
        <v>2956987781.9330039</v>
      </c>
      <c r="AC1856" s="13">
        <f>[2]国家城池攻打!AM1856</f>
        <v>2987523223.6031084</v>
      </c>
      <c r="AD1856" s="13">
        <f>[2]国家城池攻打!AN1856</f>
        <v>251225618.72759914</v>
      </c>
      <c r="AE1856" s="13">
        <f>[2]国家城池攻打!AO1856</f>
        <v>47895863.244847894</v>
      </c>
      <c r="AF1856" s="13">
        <f>[2]国家城池攻打!AP1856</f>
        <v>14210634.743133178</v>
      </c>
      <c r="AG1856" s="13">
        <f>[2]国家城池攻打!AQ1856</f>
        <v>6257843122.2516928</v>
      </c>
    </row>
    <row r="1857" spans="27:33" x14ac:dyDescent="0.2">
      <c r="AA1857" s="54">
        <v>1854</v>
      </c>
      <c r="AB1857" s="13">
        <f>[2]国家城池攻打!AL1857</f>
        <v>2956987781.9330039</v>
      </c>
      <c r="AC1857" s="13">
        <f>[2]国家城池攻打!AM1857</f>
        <v>2987523223.6031084</v>
      </c>
      <c r="AD1857" s="13">
        <f>[2]国家城池攻打!AN1857</f>
        <v>251225618.72759914</v>
      </c>
      <c r="AE1857" s="13">
        <f>[2]国家城池攻打!AO1857</f>
        <v>47895863.244847894</v>
      </c>
      <c r="AF1857" s="13">
        <f>[2]国家城池攻打!AP1857</f>
        <v>14210634.743133178</v>
      </c>
      <c r="AG1857" s="13">
        <f>[2]国家城池攻打!AQ1857</f>
        <v>6257843122.2516928</v>
      </c>
    </row>
    <row r="1858" spans="27:33" x14ac:dyDescent="0.2">
      <c r="AA1858" s="54">
        <v>1855</v>
      </c>
      <c r="AB1858" s="13">
        <f>[2]国家城池攻打!AL1858</f>
        <v>2956987781.9330039</v>
      </c>
      <c r="AC1858" s="13">
        <f>[2]国家城池攻打!AM1858</f>
        <v>2987523223.6031084</v>
      </c>
      <c r="AD1858" s="13">
        <f>[2]国家城池攻打!AN1858</f>
        <v>251225618.72759914</v>
      </c>
      <c r="AE1858" s="13">
        <f>[2]国家城池攻打!AO1858</f>
        <v>47895863.244847894</v>
      </c>
      <c r="AF1858" s="13">
        <f>[2]国家城池攻打!AP1858</f>
        <v>14210634.743133178</v>
      </c>
      <c r="AG1858" s="13">
        <f>[2]国家城池攻打!AQ1858</f>
        <v>6257843122.2516928</v>
      </c>
    </row>
    <row r="1859" spans="27:33" x14ac:dyDescent="0.2">
      <c r="AA1859" s="54">
        <v>1856</v>
      </c>
      <c r="AB1859" s="13">
        <f>[2]国家城池攻打!AL1859</f>
        <v>2956987781.9330039</v>
      </c>
      <c r="AC1859" s="13">
        <f>[2]国家城池攻打!AM1859</f>
        <v>2987523223.6031084</v>
      </c>
      <c r="AD1859" s="13">
        <f>[2]国家城池攻打!AN1859</f>
        <v>251225618.72759914</v>
      </c>
      <c r="AE1859" s="13">
        <f>[2]国家城池攻打!AO1859</f>
        <v>47895863.244847894</v>
      </c>
      <c r="AF1859" s="13">
        <f>[2]国家城池攻打!AP1859</f>
        <v>14210634.743133178</v>
      </c>
      <c r="AG1859" s="13">
        <f>[2]国家城池攻打!AQ1859</f>
        <v>6257843122.2516928</v>
      </c>
    </row>
    <row r="1860" spans="27:33" x14ac:dyDescent="0.2">
      <c r="AA1860" s="54">
        <v>1857</v>
      </c>
      <c r="AB1860" s="13">
        <f>[2]国家城池攻打!AL1860</f>
        <v>2956987781.9330039</v>
      </c>
      <c r="AC1860" s="13">
        <f>[2]国家城池攻打!AM1860</f>
        <v>2987523223.6031084</v>
      </c>
      <c r="AD1860" s="13">
        <f>[2]国家城池攻打!AN1860</f>
        <v>251225618.72759914</v>
      </c>
      <c r="AE1860" s="13">
        <f>[2]国家城池攻打!AO1860</f>
        <v>47895863.244847894</v>
      </c>
      <c r="AF1860" s="13">
        <f>[2]国家城池攻打!AP1860</f>
        <v>14210634.743133178</v>
      </c>
      <c r="AG1860" s="13">
        <f>[2]国家城池攻打!AQ1860</f>
        <v>6257843122.2516928</v>
      </c>
    </row>
    <row r="1861" spans="27:33" x14ac:dyDescent="0.2">
      <c r="AA1861" s="54">
        <v>1858</v>
      </c>
      <c r="AB1861" s="13">
        <f>[2]国家城池攻打!AL1861</f>
        <v>2956987781.9330039</v>
      </c>
      <c r="AC1861" s="13">
        <f>[2]国家城池攻打!AM1861</f>
        <v>2987523223.6031084</v>
      </c>
      <c r="AD1861" s="13">
        <f>[2]国家城池攻打!AN1861</f>
        <v>251225618.72759914</v>
      </c>
      <c r="AE1861" s="13">
        <f>[2]国家城池攻打!AO1861</f>
        <v>47895863.244847894</v>
      </c>
      <c r="AF1861" s="13">
        <f>[2]国家城池攻打!AP1861</f>
        <v>14210634.743133178</v>
      </c>
      <c r="AG1861" s="13">
        <f>[2]国家城池攻打!AQ1861</f>
        <v>6257843122.2516928</v>
      </c>
    </row>
    <row r="1862" spans="27:33" x14ac:dyDescent="0.2">
      <c r="AA1862" s="54">
        <v>1859</v>
      </c>
      <c r="AB1862" s="13">
        <f>[2]国家城池攻打!AL1862</f>
        <v>2956987781.9330039</v>
      </c>
      <c r="AC1862" s="13">
        <f>[2]国家城池攻打!AM1862</f>
        <v>2987523223.6031084</v>
      </c>
      <c r="AD1862" s="13">
        <f>[2]国家城池攻打!AN1862</f>
        <v>251225618.72759914</v>
      </c>
      <c r="AE1862" s="13">
        <f>[2]国家城池攻打!AO1862</f>
        <v>47895863.244847894</v>
      </c>
      <c r="AF1862" s="13">
        <f>[2]国家城池攻打!AP1862</f>
        <v>14210634.743133178</v>
      </c>
      <c r="AG1862" s="13">
        <f>[2]国家城池攻打!AQ1862</f>
        <v>6257843122.2516928</v>
      </c>
    </row>
    <row r="1863" spans="27:33" x14ac:dyDescent="0.2">
      <c r="AA1863" s="54">
        <v>1860</v>
      </c>
      <c r="AB1863" s="13">
        <f>[2]国家城池攻打!AL1863</f>
        <v>2956987781.9330039</v>
      </c>
      <c r="AC1863" s="13">
        <f>[2]国家城池攻打!AM1863</f>
        <v>2987523223.6031084</v>
      </c>
      <c r="AD1863" s="13">
        <f>[2]国家城池攻打!AN1863</f>
        <v>251225618.72759914</v>
      </c>
      <c r="AE1863" s="13">
        <f>[2]国家城池攻打!AO1863</f>
        <v>47895863.244847894</v>
      </c>
      <c r="AF1863" s="13">
        <f>[2]国家城池攻打!AP1863</f>
        <v>14210634.743133178</v>
      </c>
      <c r="AG1863" s="13">
        <f>[2]国家城池攻打!AQ1863</f>
        <v>6257843122.2516928</v>
      </c>
    </row>
    <row r="1864" spans="27:33" x14ac:dyDescent="0.2">
      <c r="AA1864" s="54">
        <v>1861</v>
      </c>
      <c r="AB1864" s="13">
        <f>[2]国家城池攻打!AL1864</f>
        <v>2956987781.9330039</v>
      </c>
      <c r="AC1864" s="13">
        <f>[2]国家城池攻打!AM1864</f>
        <v>2987523223.6031084</v>
      </c>
      <c r="AD1864" s="13">
        <f>[2]国家城池攻打!AN1864</f>
        <v>251225618.72759914</v>
      </c>
      <c r="AE1864" s="13">
        <f>[2]国家城池攻打!AO1864</f>
        <v>47895863.244847894</v>
      </c>
      <c r="AF1864" s="13">
        <f>[2]国家城池攻打!AP1864</f>
        <v>14210634.743133178</v>
      </c>
      <c r="AG1864" s="13">
        <f>[2]国家城池攻打!AQ1864</f>
        <v>6257843122.2516928</v>
      </c>
    </row>
    <row r="1865" spans="27:33" x14ac:dyDescent="0.2">
      <c r="AA1865" s="54">
        <v>1862</v>
      </c>
      <c r="AB1865" s="13">
        <f>[2]国家城池攻打!AL1865</f>
        <v>2956987781.9330039</v>
      </c>
      <c r="AC1865" s="13">
        <f>[2]国家城池攻打!AM1865</f>
        <v>2987523223.6031084</v>
      </c>
      <c r="AD1865" s="13">
        <f>[2]国家城池攻打!AN1865</f>
        <v>251225618.72759914</v>
      </c>
      <c r="AE1865" s="13">
        <f>[2]国家城池攻打!AO1865</f>
        <v>47895863.244847894</v>
      </c>
      <c r="AF1865" s="13">
        <f>[2]国家城池攻打!AP1865</f>
        <v>14210634.743133178</v>
      </c>
      <c r="AG1865" s="13">
        <f>[2]国家城池攻打!AQ1865</f>
        <v>6257843122.2516928</v>
      </c>
    </row>
    <row r="1866" spans="27:33" x14ac:dyDescent="0.2">
      <c r="AA1866" s="54">
        <v>1863</v>
      </c>
      <c r="AB1866" s="13">
        <f>[2]国家城池攻打!AL1866</f>
        <v>2956987781.9330039</v>
      </c>
      <c r="AC1866" s="13">
        <f>[2]国家城池攻打!AM1866</f>
        <v>2987523223.6031084</v>
      </c>
      <c r="AD1866" s="13">
        <f>[2]国家城池攻打!AN1866</f>
        <v>251225618.72759914</v>
      </c>
      <c r="AE1866" s="13">
        <f>[2]国家城池攻打!AO1866</f>
        <v>47895863.244847894</v>
      </c>
      <c r="AF1866" s="13">
        <f>[2]国家城池攻打!AP1866</f>
        <v>14210634.743133178</v>
      </c>
      <c r="AG1866" s="13">
        <f>[2]国家城池攻打!AQ1866</f>
        <v>6257843122.2516928</v>
      </c>
    </row>
    <row r="1867" spans="27:33" x14ac:dyDescent="0.2">
      <c r="AA1867" s="54">
        <v>1864</v>
      </c>
      <c r="AB1867" s="13">
        <f>[2]国家城池攻打!AL1867</f>
        <v>2956987781.9330039</v>
      </c>
      <c r="AC1867" s="13">
        <f>[2]国家城池攻打!AM1867</f>
        <v>2987523223.6031084</v>
      </c>
      <c r="AD1867" s="13">
        <f>[2]国家城池攻打!AN1867</f>
        <v>251225618.72759914</v>
      </c>
      <c r="AE1867" s="13">
        <f>[2]国家城池攻打!AO1867</f>
        <v>47895863.244847894</v>
      </c>
      <c r="AF1867" s="13">
        <f>[2]国家城池攻打!AP1867</f>
        <v>14210634.743133178</v>
      </c>
      <c r="AG1867" s="13">
        <f>[2]国家城池攻打!AQ1867</f>
        <v>6257843122.2516928</v>
      </c>
    </row>
    <row r="1868" spans="27:33" x14ac:dyDescent="0.2">
      <c r="AA1868" s="54">
        <v>1865</v>
      </c>
      <c r="AB1868" s="13">
        <f>[2]国家城池攻打!AL1868</f>
        <v>2956987781.9330039</v>
      </c>
      <c r="AC1868" s="13">
        <f>[2]国家城池攻打!AM1868</f>
        <v>2987523223.6031084</v>
      </c>
      <c r="AD1868" s="13">
        <f>[2]国家城池攻打!AN1868</f>
        <v>251225618.72759914</v>
      </c>
      <c r="AE1868" s="13">
        <f>[2]国家城池攻打!AO1868</f>
        <v>47895863.244847894</v>
      </c>
      <c r="AF1868" s="13">
        <f>[2]国家城池攻打!AP1868</f>
        <v>14210634.743133178</v>
      </c>
      <c r="AG1868" s="13">
        <f>[2]国家城池攻打!AQ1868</f>
        <v>6257843122.2516928</v>
      </c>
    </row>
    <row r="1869" spans="27:33" x14ac:dyDescent="0.2">
      <c r="AA1869" s="54">
        <v>1866</v>
      </c>
      <c r="AB1869" s="13">
        <f>[2]国家城池攻打!AL1869</f>
        <v>2956987781.9330039</v>
      </c>
      <c r="AC1869" s="13">
        <f>[2]国家城池攻打!AM1869</f>
        <v>2987523223.6031084</v>
      </c>
      <c r="AD1869" s="13">
        <f>[2]国家城池攻打!AN1869</f>
        <v>251225618.72759914</v>
      </c>
      <c r="AE1869" s="13">
        <f>[2]国家城池攻打!AO1869</f>
        <v>47895863.244847894</v>
      </c>
      <c r="AF1869" s="13">
        <f>[2]国家城池攻打!AP1869</f>
        <v>14210634.743133178</v>
      </c>
      <c r="AG1869" s="13">
        <f>[2]国家城池攻打!AQ1869</f>
        <v>6257843122.2516928</v>
      </c>
    </row>
    <row r="1870" spans="27:33" x14ac:dyDescent="0.2">
      <c r="AA1870" s="54">
        <v>1867</v>
      </c>
      <c r="AB1870" s="13">
        <f>[2]国家城池攻打!AL1870</f>
        <v>2956987781.9330039</v>
      </c>
      <c r="AC1870" s="13">
        <f>[2]国家城池攻打!AM1870</f>
        <v>2987523223.6031084</v>
      </c>
      <c r="AD1870" s="13">
        <f>[2]国家城池攻打!AN1870</f>
        <v>251225618.72759914</v>
      </c>
      <c r="AE1870" s="13">
        <f>[2]国家城池攻打!AO1870</f>
        <v>47895863.244847894</v>
      </c>
      <c r="AF1870" s="13">
        <f>[2]国家城池攻打!AP1870</f>
        <v>14210634.743133178</v>
      </c>
      <c r="AG1870" s="13">
        <f>[2]国家城池攻打!AQ1870</f>
        <v>6257843122.2516928</v>
      </c>
    </row>
    <row r="1871" spans="27:33" x14ac:dyDescent="0.2">
      <c r="AA1871" s="54">
        <v>1868</v>
      </c>
      <c r="AB1871" s="13">
        <f>[2]国家城池攻打!AL1871</f>
        <v>2956987781.9330039</v>
      </c>
      <c r="AC1871" s="13">
        <f>[2]国家城池攻打!AM1871</f>
        <v>2987523223.6031084</v>
      </c>
      <c r="AD1871" s="13">
        <f>[2]国家城池攻打!AN1871</f>
        <v>251225618.72759914</v>
      </c>
      <c r="AE1871" s="13">
        <f>[2]国家城池攻打!AO1871</f>
        <v>47895863.244847894</v>
      </c>
      <c r="AF1871" s="13">
        <f>[2]国家城池攻打!AP1871</f>
        <v>14210634.743133178</v>
      </c>
      <c r="AG1871" s="13">
        <f>[2]国家城池攻打!AQ1871</f>
        <v>6257843122.2516928</v>
      </c>
    </row>
    <row r="1872" spans="27:33" x14ac:dyDescent="0.2">
      <c r="AA1872" s="54">
        <v>1869</v>
      </c>
      <c r="AB1872" s="13">
        <f>[2]国家城池攻打!AL1872</f>
        <v>2956987781.9330039</v>
      </c>
      <c r="AC1872" s="13">
        <f>[2]国家城池攻打!AM1872</f>
        <v>2987523223.6031084</v>
      </c>
      <c r="AD1872" s="13">
        <f>[2]国家城池攻打!AN1872</f>
        <v>251225618.72759914</v>
      </c>
      <c r="AE1872" s="13">
        <f>[2]国家城池攻打!AO1872</f>
        <v>47895863.244847894</v>
      </c>
      <c r="AF1872" s="13">
        <f>[2]国家城池攻打!AP1872</f>
        <v>14210634.743133178</v>
      </c>
      <c r="AG1872" s="13">
        <f>[2]国家城池攻打!AQ1872</f>
        <v>6257843122.2516928</v>
      </c>
    </row>
    <row r="1873" spans="27:33" x14ac:dyDescent="0.2">
      <c r="AA1873" s="54">
        <v>1870</v>
      </c>
      <c r="AB1873" s="13">
        <f>[2]国家城池攻打!AL1873</f>
        <v>2956987781.9330039</v>
      </c>
      <c r="AC1873" s="13">
        <f>[2]国家城池攻打!AM1873</f>
        <v>2987523223.6031084</v>
      </c>
      <c r="AD1873" s="13">
        <f>[2]国家城池攻打!AN1873</f>
        <v>251225618.72759914</v>
      </c>
      <c r="AE1873" s="13">
        <f>[2]国家城池攻打!AO1873</f>
        <v>47895863.244847894</v>
      </c>
      <c r="AF1873" s="13">
        <f>[2]国家城池攻打!AP1873</f>
        <v>14210634.743133178</v>
      </c>
      <c r="AG1873" s="13">
        <f>[2]国家城池攻打!AQ1873</f>
        <v>6257843122.2516928</v>
      </c>
    </row>
    <row r="1874" spans="27:33" x14ac:dyDescent="0.2">
      <c r="AA1874" s="54">
        <v>1871</v>
      </c>
      <c r="AB1874" s="13">
        <f>[2]国家城池攻打!AL1874</f>
        <v>2956987781.9330039</v>
      </c>
      <c r="AC1874" s="13">
        <f>[2]国家城池攻打!AM1874</f>
        <v>2987523223.6031084</v>
      </c>
      <c r="AD1874" s="13">
        <f>[2]国家城池攻打!AN1874</f>
        <v>251225618.72759914</v>
      </c>
      <c r="AE1874" s="13">
        <f>[2]国家城池攻打!AO1874</f>
        <v>47895863.244847894</v>
      </c>
      <c r="AF1874" s="13">
        <f>[2]国家城池攻打!AP1874</f>
        <v>14210634.743133178</v>
      </c>
      <c r="AG1874" s="13">
        <f>[2]国家城池攻打!AQ1874</f>
        <v>6257843122.2516928</v>
      </c>
    </row>
    <row r="1875" spans="27:33" x14ac:dyDescent="0.2">
      <c r="AA1875" s="54">
        <v>1872</v>
      </c>
      <c r="AB1875" s="13">
        <f>[2]国家城池攻打!AL1875</f>
        <v>2956987781.9330039</v>
      </c>
      <c r="AC1875" s="13">
        <f>[2]国家城池攻打!AM1875</f>
        <v>2987523223.6031084</v>
      </c>
      <c r="AD1875" s="13">
        <f>[2]国家城池攻打!AN1875</f>
        <v>251225618.72759914</v>
      </c>
      <c r="AE1875" s="13">
        <f>[2]国家城池攻打!AO1875</f>
        <v>47895863.244847894</v>
      </c>
      <c r="AF1875" s="13">
        <f>[2]国家城池攻打!AP1875</f>
        <v>14210634.743133178</v>
      </c>
      <c r="AG1875" s="13">
        <f>[2]国家城池攻打!AQ1875</f>
        <v>6257843122.2516928</v>
      </c>
    </row>
    <row r="1876" spans="27:33" x14ac:dyDescent="0.2">
      <c r="AA1876" s="54">
        <v>1873</v>
      </c>
      <c r="AB1876" s="13">
        <f>[2]国家城池攻打!AL1876</f>
        <v>2956987781.9330039</v>
      </c>
      <c r="AC1876" s="13">
        <f>[2]国家城池攻打!AM1876</f>
        <v>2987523223.6031084</v>
      </c>
      <c r="AD1876" s="13">
        <f>[2]国家城池攻打!AN1876</f>
        <v>251225618.72759914</v>
      </c>
      <c r="AE1876" s="13">
        <f>[2]国家城池攻打!AO1876</f>
        <v>47895863.244847894</v>
      </c>
      <c r="AF1876" s="13">
        <f>[2]国家城池攻打!AP1876</f>
        <v>14210634.743133178</v>
      </c>
      <c r="AG1876" s="13">
        <f>[2]国家城池攻打!AQ1876</f>
        <v>6257843122.2516928</v>
      </c>
    </row>
    <row r="1877" spans="27:33" x14ac:dyDescent="0.2">
      <c r="AA1877" s="54">
        <v>1874</v>
      </c>
      <c r="AB1877" s="13">
        <f>[2]国家城池攻打!AL1877</f>
        <v>2956987781.9330039</v>
      </c>
      <c r="AC1877" s="13">
        <f>[2]国家城池攻打!AM1877</f>
        <v>2987523223.6031084</v>
      </c>
      <c r="AD1877" s="13">
        <f>[2]国家城池攻打!AN1877</f>
        <v>251225618.72759914</v>
      </c>
      <c r="AE1877" s="13">
        <f>[2]国家城池攻打!AO1877</f>
        <v>47895863.244847894</v>
      </c>
      <c r="AF1877" s="13">
        <f>[2]国家城池攻打!AP1877</f>
        <v>14210634.743133178</v>
      </c>
      <c r="AG1877" s="13">
        <f>[2]国家城池攻打!AQ1877</f>
        <v>6257843122.2516928</v>
      </c>
    </row>
    <row r="1878" spans="27:33" x14ac:dyDescent="0.2">
      <c r="AA1878" s="54">
        <v>1875</v>
      </c>
      <c r="AB1878" s="13">
        <f>[2]国家城池攻打!AL1878</f>
        <v>2956987781.9330039</v>
      </c>
      <c r="AC1878" s="13">
        <f>[2]国家城池攻打!AM1878</f>
        <v>2987523223.6031084</v>
      </c>
      <c r="AD1878" s="13">
        <f>[2]国家城池攻打!AN1878</f>
        <v>251225618.72759914</v>
      </c>
      <c r="AE1878" s="13">
        <f>[2]国家城池攻打!AO1878</f>
        <v>47895863.244847894</v>
      </c>
      <c r="AF1878" s="13">
        <f>[2]国家城池攻打!AP1878</f>
        <v>14210634.743133178</v>
      </c>
      <c r="AG1878" s="13">
        <f>[2]国家城池攻打!AQ1878</f>
        <v>6257843122.2516928</v>
      </c>
    </row>
    <row r="1879" spans="27:33" x14ac:dyDescent="0.2">
      <c r="AA1879" s="54">
        <v>1876</v>
      </c>
      <c r="AB1879" s="13">
        <f>[2]国家城池攻打!AL1879</f>
        <v>2956987781.9330039</v>
      </c>
      <c r="AC1879" s="13">
        <f>[2]国家城池攻打!AM1879</f>
        <v>2987523223.6031084</v>
      </c>
      <c r="AD1879" s="13">
        <f>[2]国家城池攻打!AN1879</f>
        <v>251225618.72759914</v>
      </c>
      <c r="AE1879" s="13">
        <f>[2]国家城池攻打!AO1879</f>
        <v>47895863.244847894</v>
      </c>
      <c r="AF1879" s="13">
        <f>[2]国家城池攻打!AP1879</f>
        <v>14210634.743133178</v>
      </c>
      <c r="AG1879" s="13">
        <f>[2]国家城池攻打!AQ1879</f>
        <v>6257843122.2516928</v>
      </c>
    </row>
    <row r="1880" spans="27:33" x14ac:dyDescent="0.2">
      <c r="AA1880" s="54">
        <v>1877</v>
      </c>
      <c r="AB1880" s="13">
        <f>[2]国家城池攻打!AL1880</f>
        <v>2956987781.9330039</v>
      </c>
      <c r="AC1880" s="13">
        <f>[2]国家城池攻打!AM1880</f>
        <v>2987523223.6031084</v>
      </c>
      <c r="AD1880" s="13">
        <f>[2]国家城池攻打!AN1880</f>
        <v>251225618.72759914</v>
      </c>
      <c r="AE1880" s="13">
        <f>[2]国家城池攻打!AO1880</f>
        <v>47895863.244847894</v>
      </c>
      <c r="AF1880" s="13">
        <f>[2]国家城池攻打!AP1880</f>
        <v>14210634.743133178</v>
      </c>
      <c r="AG1880" s="13">
        <f>[2]国家城池攻打!AQ1880</f>
        <v>6257843122.2516928</v>
      </c>
    </row>
    <row r="1881" spans="27:33" x14ac:dyDescent="0.2">
      <c r="AA1881" s="54">
        <v>1878</v>
      </c>
      <c r="AB1881" s="13">
        <f>[2]国家城池攻打!AL1881</f>
        <v>2956987781.9330039</v>
      </c>
      <c r="AC1881" s="13">
        <f>[2]国家城池攻打!AM1881</f>
        <v>2987523223.6031084</v>
      </c>
      <c r="AD1881" s="13">
        <f>[2]国家城池攻打!AN1881</f>
        <v>251225618.72759914</v>
      </c>
      <c r="AE1881" s="13">
        <f>[2]国家城池攻打!AO1881</f>
        <v>47895863.244847894</v>
      </c>
      <c r="AF1881" s="13">
        <f>[2]国家城池攻打!AP1881</f>
        <v>14210634.743133178</v>
      </c>
      <c r="AG1881" s="13">
        <f>[2]国家城池攻打!AQ1881</f>
        <v>6257843122.2516928</v>
      </c>
    </row>
    <row r="1882" spans="27:33" x14ac:dyDescent="0.2">
      <c r="AA1882" s="54">
        <v>1879</v>
      </c>
      <c r="AB1882" s="13">
        <f>[2]国家城池攻打!AL1882</f>
        <v>2956987781.9330039</v>
      </c>
      <c r="AC1882" s="13">
        <f>[2]国家城池攻打!AM1882</f>
        <v>2987523223.6031084</v>
      </c>
      <c r="AD1882" s="13">
        <f>[2]国家城池攻打!AN1882</f>
        <v>251225618.72759914</v>
      </c>
      <c r="AE1882" s="13">
        <f>[2]国家城池攻打!AO1882</f>
        <v>47895863.244847894</v>
      </c>
      <c r="AF1882" s="13">
        <f>[2]国家城池攻打!AP1882</f>
        <v>14210634.743133178</v>
      </c>
      <c r="AG1882" s="13">
        <f>[2]国家城池攻打!AQ1882</f>
        <v>6257843122.2516928</v>
      </c>
    </row>
    <row r="1883" spans="27:33" x14ac:dyDescent="0.2">
      <c r="AA1883" s="54">
        <v>1880</v>
      </c>
      <c r="AB1883" s="13">
        <f>[2]国家城池攻打!AL1883</f>
        <v>2956987781.9330039</v>
      </c>
      <c r="AC1883" s="13">
        <f>[2]国家城池攻打!AM1883</f>
        <v>2987523223.6031084</v>
      </c>
      <c r="AD1883" s="13">
        <f>[2]国家城池攻打!AN1883</f>
        <v>251225618.72759914</v>
      </c>
      <c r="AE1883" s="13">
        <f>[2]国家城池攻打!AO1883</f>
        <v>47895863.244847894</v>
      </c>
      <c r="AF1883" s="13">
        <f>[2]国家城池攻打!AP1883</f>
        <v>14210634.743133178</v>
      </c>
      <c r="AG1883" s="13">
        <f>[2]国家城池攻打!AQ1883</f>
        <v>6257843122.2516928</v>
      </c>
    </row>
    <row r="1884" spans="27:33" x14ac:dyDescent="0.2">
      <c r="AA1884" s="54">
        <v>1881</v>
      </c>
      <c r="AB1884" s="13">
        <f>[2]国家城池攻打!AL1884</f>
        <v>2956987781.9330039</v>
      </c>
      <c r="AC1884" s="13">
        <f>[2]国家城池攻打!AM1884</f>
        <v>2987523223.6031084</v>
      </c>
      <c r="AD1884" s="13">
        <f>[2]国家城池攻打!AN1884</f>
        <v>251225618.72759914</v>
      </c>
      <c r="AE1884" s="13">
        <f>[2]国家城池攻打!AO1884</f>
        <v>47895863.244847894</v>
      </c>
      <c r="AF1884" s="13">
        <f>[2]国家城池攻打!AP1884</f>
        <v>14210634.743133178</v>
      </c>
      <c r="AG1884" s="13">
        <f>[2]国家城池攻打!AQ1884</f>
        <v>6257843122.2516928</v>
      </c>
    </row>
    <row r="1885" spans="27:33" x14ac:dyDescent="0.2">
      <c r="AA1885" s="54">
        <v>1882</v>
      </c>
      <c r="AB1885" s="13">
        <f>[2]国家城池攻打!AL1885</f>
        <v>2956987781.9330039</v>
      </c>
      <c r="AC1885" s="13">
        <f>[2]国家城池攻打!AM1885</f>
        <v>2987523223.6031084</v>
      </c>
      <c r="AD1885" s="13">
        <f>[2]国家城池攻打!AN1885</f>
        <v>251225618.72759914</v>
      </c>
      <c r="AE1885" s="13">
        <f>[2]国家城池攻打!AO1885</f>
        <v>47895863.244847894</v>
      </c>
      <c r="AF1885" s="13">
        <f>[2]国家城池攻打!AP1885</f>
        <v>14210634.743133178</v>
      </c>
      <c r="AG1885" s="13">
        <f>[2]国家城池攻打!AQ1885</f>
        <v>6257843122.2516928</v>
      </c>
    </row>
    <row r="1886" spans="27:33" x14ac:dyDescent="0.2">
      <c r="AA1886" s="54">
        <v>1883</v>
      </c>
      <c r="AB1886" s="13">
        <f>[2]国家城池攻打!AL1886</f>
        <v>2956987781.9330039</v>
      </c>
      <c r="AC1886" s="13">
        <f>[2]国家城池攻打!AM1886</f>
        <v>2987523223.6031084</v>
      </c>
      <c r="AD1886" s="13">
        <f>[2]国家城池攻打!AN1886</f>
        <v>251225618.72759914</v>
      </c>
      <c r="AE1886" s="13">
        <f>[2]国家城池攻打!AO1886</f>
        <v>47895863.244847894</v>
      </c>
      <c r="AF1886" s="13">
        <f>[2]国家城池攻打!AP1886</f>
        <v>14210634.743133178</v>
      </c>
      <c r="AG1886" s="13">
        <f>[2]国家城池攻打!AQ1886</f>
        <v>6257843122.2516928</v>
      </c>
    </row>
    <row r="1887" spans="27:33" x14ac:dyDescent="0.2">
      <c r="AA1887" s="54">
        <v>1884</v>
      </c>
      <c r="AB1887" s="13">
        <f>[2]国家城池攻打!AL1887</f>
        <v>2956987781.9330039</v>
      </c>
      <c r="AC1887" s="13">
        <f>[2]国家城池攻打!AM1887</f>
        <v>2987523223.6031084</v>
      </c>
      <c r="AD1887" s="13">
        <f>[2]国家城池攻打!AN1887</f>
        <v>251225618.72759914</v>
      </c>
      <c r="AE1887" s="13">
        <f>[2]国家城池攻打!AO1887</f>
        <v>47895863.244847894</v>
      </c>
      <c r="AF1887" s="13">
        <f>[2]国家城池攻打!AP1887</f>
        <v>14210634.743133178</v>
      </c>
      <c r="AG1887" s="13">
        <f>[2]国家城池攻打!AQ1887</f>
        <v>6257843122.2516928</v>
      </c>
    </row>
    <row r="1888" spans="27:33" x14ac:dyDescent="0.2">
      <c r="AA1888" s="54">
        <v>1885</v>
      </c>
      <c r="AB1888" s="13">
        <f>[2]国家城池攻打!AL1888</f>
        <v>2956987781.9330039</v>
      </c>
      <c r="AC1888" s="13">
        <f>[2]国家城池攻打!AM1888</f>
        <v>2987523223.6031084</v>
      </c>
      <c r="AD1888" s="13">
        <f>[2]国家城池攻打!AN1888</f>
        <v>251225618.72759914</v>
      </c>
      <c r="AE1888" s="13">
        <f>[2]国家城池攻打!AO1888</f>
        <v>47895863.244847894</v>
      </c>
      <c r="AF1888" s="13">
        <f>[2]国家城池攻打!AP1888</f>
        <v>14210634.743133178</v>
      </c>
      <c r="AG1888" s="13">
        <f>[2]国家城池攻打!AQ1888</f>
        <v>6257843122.2516928</v>
      </c>
    </row>
    <row r="1889" spans="27:33" x14ac:dyDescent="0.2">
      <c r="AA1889" s="54">
        <v>1886</v>
      </c>
      <c r="AB1889" s="13">
        <f>[2]国家城池攻打!AL1889</f>
        <v>2956987781.9330039</v>
      </c>
      <c r="AC1889" s="13">
        <f>[2]国家城池攻打!AM1889</f>
        <v>2987523223.6031084</v>
      </c>
      <c r="AD1889" s="13">
        <f>[2]国家城池攻打!AN1889</f>
        <v>251225618.72759914</v>
      </c>
      <c r="AE1889" s="13">
        <f>[2]国家城池攻打!AO1889</f>
        <v>47895863.244847894</v>
      </c>
      <c r="AF1889" s="13">
        <f>[2]国家城池攻打!AP1889</f>
        <v>14210634.743133178</v>
      </c>
      <c r="AG1889" s="13">
        <f>[2]国家城池攻打!AQ1889</f>
        <v>6257843122.2516928</v>
      </c>
    </row>
    <row r="1890" spans="27:33" x14ac:dyDescent="0.2">
      <c r="AA1890" s="54">
        <v>1887</v>
      </c>
      <c r="AB1890" s="13">
        <f>[2]国家城池攻打!AL1890</f>
        <v>2956987781.9330039</v>
      </c>
      <c r="AC1890" s="13">
        <f>[2]国家城池攻打!AM1890</f>
        <v>2987523223.6031084</v>
      </c>
      <c r="AD1890" s="13">
        <f>[2]国家城池攻打!AN1890</f>
        <v>251225618.72759914</v>
      </c>
      <c r="AE1890" s="13">
        <f>[2]国家城池攻打!AO1890</f>
        <v>47895863.244847894</v>
      </c>
      <c r="AF1890" s="13">
        <f>[2]国家城池攻打!AP1890</f>
        <v>14210634.743133178</v>
      </c>
      <c r="AG1890" s="13">
        <f>[2]国家城池攻打!AQ1890</f>
        <v>6257843122.2516928</v>
      </c>
    </row>
    <row r="1891" spans="27:33" x14ac:dyDescent="0.2">
      <c r="AA1891" s="54">
        <v>1888</v>
      </c>
      <c r="AB1891" s="13">
        <f>[2]国家城池攻打!AL1891</f>
        <v>2956987781.9330039</v>
      </c>
      <c r="AC1891" s="13">
        <f>[2]国家城池攻打!AM1891</f>
        <v>2987523223.6031084</v>
      </c>
      <c r="AD1891" s="13">
        <f>[2]国家城池攻打!AN1891</f>
        <v>251225618.72759914</v>
      </c>
      <c r="AE1891" s="13">
        <f>[2]国家城池攻打!AO1891</f>
        <v>47895863.244847894</v>
      </c>
      <c r="AF1891" s="13">
        <f>[2]国家城池攻打!AP1891</f>
        <v>14210634.743133178</v>
      </c>
      <c r="AG1891" s="13">
        <f>[2]国家城池攻打!AQ1891</f>
        <v>6257843122.2516928</v>
      </c>
    </row>
    <row r="1892" spans="27:33" x14ac:dyDescent="0.2">
      <c r="AA1892" s="54">
        <v>1889</v>
      </c>
      <c r="AB1892" s="13">
        <f>[2]国家城池攻打!AL1892</f>
        <v>2956987781.9330039</v>
      </c>
      <c r="AC1892" s="13">
        <f>[2]国家城池攻打!AM1892</f>
        <v>2987523223.6031084</v>
      </c>
      <c r="AD1892" s="13">
        <f>[2]国家城池攻打!AN1892</f>
        <v>251225618.72759914</v>
      </c>
      <c r="AE1892" s="13">
        <f>[2]国家城池攻打!AO1892</f>
        <v>47895863.244847894</v>
      </c>
      <c r="AF1892" s="13">
        <f>[2]国家城池攻打!AP1892</f>
        <v>14210634.743133178</v>
      </c>
      <c r="AG1892" s="13">
        <f>[2]国家城池攻打!AQ1892</f>
        <v>6257843122.2516928</v>
      </c>
    </row>
    <row r="1893" spans="27:33" x14ac:dyDescent="0.2">
      <c r="AA1893" s="54">
        <v>1890</v>
      </c>
      <c r="AB1893" s="13">
        <f>[2]国家城池攻打!AL1893</f>
        <v>2956987781.9330039</v>
      </c>
      <c r="AC1893" s="13">
        <f>[2]国家城池攻打!AM1893</f>
        <v>2987523223.6031084</v>
      </c>
      <c r="AD1893" s="13">
        <f>[2]国家城池攻打!AN1893</f>
        <v>251225618.72759914</v>
      </c>
      <c r="AE1893" s="13">
        <f>[2]国家城池攻打!AO1893</f>
        <v>47895863.244847894</v>
      </c>
      <c r="AF1893" s="13">
        <f>[2]国家城池攻打!AP1893</f>
        <v>14210634.743133178</v>
      </c>
      <c r="AG1893" s="13">
        <f>[2]国家城池攻打!AQ1893</f>
        <v>6257843122.2516928</v>
      </c>
    </row>
    <row r="1894" spans="27:33" x14ac:dyDescent="0.2">
      <c r="AA1894" s="54">
        <v>1891</v>
      </c>
      <c r="AB1894" s="13">
        <f>[2]国家城池攻打!AL1894</f>
        <v>2956987781.9330039</v>
      </c>
      <c r="AC1894" s="13">
        <f>[2]国家城池攻打!AM1894</f>
        <v>2987523223.6031084</v>
      </c>
      <c r="AD1894" s="13">
        <f>[2]国家城池攻打!AN1894</f>
        <v>251225618.72759914</v>
      </c>
      <c r="AE1894" s="13">
        <f>[2]国家城池攻打!AO1894</f>
        <v>47895863.244847894</v>
      </c>
      <c r="AF1894" s="13">
        <f>[2]国家城池攻打!AP1894</f>
        <v>14210634.743133178</v>
      </c>
      <c r="AG1894" s="13">
        <f>[2]国家城池攻打!AQ1894</f>
        <v>6257843122.2516928</v>
      </c>
    </row>
    <row r="1895" spans="27:33" x14ac:dyDescent="0.2">
      <c r="AA1895" s="54">
        <v>1892</v>
      </c>
      <c r="AB1895" s="13">
        <f>[2]国家城池攻打!AL1895</f>
        <v>2956987781.9330039</v>
      </c>
      <c r="AC1895" s="13">
        <f>[2]国家城池攻打!AM1895</f>
        <v>2987523223.6031084</v>
      </c>
      <c r="AD1895" s="13">
        <f>[2]国家城池攻打!AN1895</f>
        <v>251225618.72759914</v>
      </c>
      <c r="AE1895" s="13">
        <f>[2]国家城池攻打!AO1895</f>
        <v>47895863.244847894</v>
      </c>
      <c r="AF1895" s="13">
        <f>[2]国家城池攻打!AP1895</f>
        <v>14210634.743133178</v>
      </c>
      <c r="AG1895" s="13">
        <f>[2]国家城池攻打!AQ1895</f>
        <v>6257843122.2516928</v>
      </c>
    </row>
    <row r="1896" spans="27:33" x14ac:dyDescent="0.2">
      <c r="AA1896" s="54">
        <v>1893</v>
      </c>
      <c r="AB1896" s="13">
        <f>[2]国家城池攻打!AL1896</f>
        <v>2956987781.9330039</v>
      </c>
      <c r="AC1896" s="13">
        <f>[2]国家城池攻打!AM1896</f>
        <v>2987523223.6031084</v>
      </c>
      <c r="AD1896" s="13">
        <f>[2]国家城池攻打!AN1896</f>
        <v>251225618.72759914</v>
      </c>
      <c r="AE1896" s="13">
        <f>[2]国家城池攻打!AO1896</f>
        <v>47895863.244847894</v>
      </c>
      <c r="AF1896" s="13">
        <f>[2]国家城池攻打!AP1896</f>
        <v>14210634.743133178</v>
      </c>
      <c r="AG1896" s="13">
        <f>[2]国家城池攻打!AQ1896</f>
        <v>6257843122.2516928</v>
      </c>
    </row>
    <row r="1897" spans="27:33" x14ac:dyDescent="0.2">
      <c r="AA1897" s="54">
        <v>1894</v>
      </c>
      <c r="AB1897" s="13">
        <f>[2]国家城池攻打!AL1897</f>
        <v>2956987781.9330039</v>
      </c>
      <c r="AC1897" s="13">
        <f>[2]国家城池攻打!AM1897</f>
        <v>2987523223.6031084</v>
      </c>
      <c r="AD1897" s="13">
        <f>[2]国家城池攻打!AN1897</f>
        <v>251225618.72759914</v>
      </c>
      <c r="AE1897" s="13">
        <f>[2]国家城池攻打!AO1897</f>
        <v>47895863.244847894</v>
      </c>
      <c r="AF1897" s="13">
        <f>[2]国家城池攻打!AP1897</f>
        <v>14210634.743133178</v>
      </c>
      <c r="AG1897" s="13">
        <f>[2]国家城池攻打!AQ1897</f>
        <v>6257843122.2516928</v>
      </c>
    </row>
    <row r="1898" spans="27:33" x14ac:dyDescent="0.2">
      <c r="AA1898" s="54">
        <v>1895</v>
      </c>
      <c r="AB1898" s="13">
        <f>[2]国家城池攻打!AL1898</f>
        <v>2956987781.9330039</v>
      </c>
      <c r="AC1898" s="13">
        <f>[2]国家城池攻打!AM1898</f>
        <v>2987523223.6031084</v>
      </c>
      <c r="AD1898" s="13">
        <f>[2]国家城池攻打!AN1898</f>
        <v>251225618.72759914</v>
      </c>
      <c r="AE1898" s="13">
        <f>[2]国家城池攻打!AO1898</f>
        <v>47895863.244847894</v>
      </c>
      <c r="AF1898" s="13">
        <f>[2]国家城池攻打!AP1898</f>
        <v>14210634.743133178</v>
      </c>
      <c r="AG1898" s="13">
        <f>[2]国家城池攻打!AQ1898</f>
        <v>6257843122.2516928</v>
      </c>
    </row>
    <row r="1899" spans="27:33" x14ac:dyDescent="0.2">
      <c r="AA1899" s="54">
        <v>1896</v>
      </c>
      <c r="AB1899" s="13">
        <f>[2]国家城池攻打!AL1899</f>
        <v>2956987781.9330039</v>
      </c>
      <c r="AC1899" s="13">
        <f>[2]国家城池攻打!AM1899</f>
        <v>2987523223.6031084</v>
      </c>
      <c r="AD1899" s="13">
        <f>[2]国家城池攻打!AN1899</f>
        <v>251225618.72759914</v>
      </c>
      <c r="AE1899" s="13">
        <f>[2]国家城池攻打!AO1899</f>
        <v>47895863.244847894</v>
      </c>
      <c r="AF1899" s="13">
        <f>[2]国家城池攻打!AP1899</f>
        <v>14210634.743133178</v>
      </c>
      <c r="AG1899" s="13">
        <f>[2]国家城池攻打!AQ1899</f>
        <v>6257843122.2516928</v>
      </c>
    </row>
    <row r="1900" spans="27:33" x14ac:dyDescent="0.2">
      <c r="AA1900" s="54">
        <v>1897</v>
      </c>
      <c r="AB1900" s="13">
        <f>[2]国家城池攻打!AL1900</f>
        <v>2956987781.9330039</v>
      </c>
      <c r="AC1900" s="13">
        <f>[2]国家城池攻打!AM1900</f>
        <v>2987523223.6031084</v>
      </c>
      <c r="AD1900" s="13">
        <f>[2]国家城池攻打!AN1900</f>
        <v>251225618.72759914</v>
      </c>
      <c r="AE1900" s="13">
        <f>[2]国家城池攻打!AO1900</f>
        <v>47895863.244847894</v>
      </c>
      <c r="AF1900" s="13">
        <f>[2]国家城池攻打!AP1900</f>
        <v>14210634.743133178</v>
      </c>
      <c r="AG1900" s="13">
        <f>[2]国家城池攻打!AQ1900</f>
        <v>6257843122.2516928</v>
      </c>
    </row>
    <row r="1901" spans="27:33" x14ac:dyDescent="0.2">
      <c r="AA1901" s="54">
        <v>1898</v>
      </c>
      <c r="AB1901" s="13">
        <f>[2]国家城池攻打!AL1901</f>
        <v>2956987781.9330039</v>
      </c>
      <c r="AC1901" s="13">
        <f>[2]国家城池攻打!AM1901</f>
        <v>2987523223.6031084</v>
      </c>
      <c r="AD1901" s="13">
        <f>[2]国家城池攻打!AN1901</f>
        <v>251225618.72759914</v>
      </c>
      <c r="AE1901" s="13">
        <f>[2]国家城池攻打!AO1901</f>
        <v>47895863.244847894</v>
      </c>
      <c r="AF1901" s="13">
        <f>[2]国家城池攻打!AP1901</f>
        <v>14210634.743133178</v>
      </c>
      <c r="AG1901" s="13">
        <f>[2]国家城池攻打!AQ1901</f>
        <v>6257843122.2516928</v>
      </c>
    </row>
    <row r="1902" spans="27:33" x14ac:dyDescent="0.2">
      <c r="AA1902" s="54">
        <v>1899</v>
      </c>
      <c r="AB1902" s="13">
        <f>[2]国家城池攻打!AL1902</f>
        <v>2956987781.9330039</v>
      </c>
      <c r="AC1902" s="13">
        <f>[2]国家城池攻打!AM1902</f>
        <v>2987523223.6031084</v>
      </c>
      <c r="AD1902" s="13">
        <f>[2]国家城池攻打!AN1902</f>
        <v>251225618.72759914</v>
      </c>
      <c r="AE1902" s="13">
        <f>[2]国家城池攻打!AO1902</f>
        <v>47895863.244847894</v>
      </c>
      <c r="AF1902" s="13">
        <f>[2]国家城池攻打!AP1902</f>
        <v>14210634.743133178</v>
      </c>
      <c r="AG1902" s="13">
        <f>[2]国家城池攻打!AQ1902</f>
        <v>6257843122.2516928</v>
      </c>
    </row>
    <row r="1903" spans="27:33" x14ac:dyDescent="0.2">
      <c r="AA1903" s="54">
        <v>1900</v>
      </c>
      <c r="AB1903" s="13">
        <f>[2]国家城池攻打!AL1903</f>
        <v>2956987781.9330039</v>
      </c>
      <c r="AC1903" s="13">
        <f>[2]国家城池攻打!AM1903</f>
        <v>2987523223.6031084</v>
      </c>
      <c r="AD1903" s="13">
        <f>[2]国家城池攻打!AN1903</f>
        <v>251225618.72759914</v>
      </c>
      <c r="AE1903" s="13">
        <f>[2]国家城池攻打!AO1903</f>
        <v>47895863.244847894</v>
      </c>
      <c r="AF1903" s="13">
        <f>[2]国家城池攻打!AP1903</f>
        <v>14210634.743133178</v>
      </c>
      <c r="AG1903" s="13">
        <f>[2]国家城池攻打!AQ1903</f>
        <v>6257843122.2516928</v>
      </c>
    </row>
    <row r="1904" spans="27:33" x14ac:dyDescent="0.2">
      <c r="AA1904" s="54">
        <v>1901</v>
      </c>
      <c r="AB1904" s="13">
        <f>[2]国家城池攻打!AL1904</f>
        <v>2956987781.9330039</v>
      </c>
      <c r="AC1904" s="13">
        <f>[2]国家城池攻打!AM1904</f>
        <v>2987523223.6031084</v>
      </c>
      <c r="AD1904" s="13">
        <f>[2]国家城池攻打!AN1904</f>
        <v>251225618.72759914</v>
      </c>
      <c r="AE1904" s="13">
        <f>[2]国家城池攻打!AO1904</f>
        <v>47895863.244847894</v>
      </c>
      <c r="AF1904" s="13">
        <f>[2]国家城池攻打!AP1904</f>
        <v>14210634.743133178</v>
      </c>
      <c r="AG1904" s="13">
        <f>[2]国家城池攻打!AQ1904</f>
        <v>6257843122.2516928</v>
      </c>
    </row>
    <row r="1905" spans="27:33" x14ac:dyDescent="0.2">
      <c r="AA1905" s="54">
        <v>1902</v>
      </c>
      <c r="AB1905" s="13">
        <f>[2]国家城池攻打!AL1905</f>
        <v>2956987781.9330039</v>
      </c>
      <c r="AC1905" s="13">
        <f>[2]国家城池攻打!AM1905</f>
        <v>2987523223.6031084</v>
      </c>
      <c r="AD1905" s="13">
        <f>[2]国家城池攻打!AN1905</f>
        <v>251225618.72759914</v>
      </c>
      <c r="AE1905" s="13">
        <f>[2]国家城池攻打!AO1905</f>
        <v>47895863.244847894</v>
      </c>
      <c r="AF1905" s="13">
        <f>[2]国家城池攻打!AP1905</f>
        <v>14210634.743133178</v>
      </c>
      <c r="AG1905" s="13">
        <f>[2]国家城池攻打!AQ1905</f>
        <v>6257843122.2516928</v>
      </c>
    </row>
    <row r="1906" spans="27:33" x14ac:dyDescent="0.2">
      <c r="AA1906" s="54">
        <v>1903</v>
      </c>
      <c r="AB1906" s="13">
        <f>[2]国家城池攻打!AL1906</f>
        <v>2956987781.9330039</v>
      </c>
      <c r="AC1906" s="13">
        <f>[2]国家城池攻打!AM1906</f>
        <v>2987523223.6031084</v>
      </c>
      <c r="AD1906" s="13">
        <f>[2]国家城池攻打!AN1906</f>
        <v>251225618.72759914</v>
      </c>
      <c r="AE1906" s="13">
        <f>[2]国家城池攻打!AO1906</f>
        <v>47895863.244847894</v>
      </c>
      <c r="AF1906" s="13">
        <f>[2]国家城池攻打!AP1906</f>
        <v>14210634.743133178</v>
      </c>
      <c r="AG1906" s="13">
        <f>[2]国家城池攻打!AQ1906</f>
        <v>6257843122.2516928</v>
      </c>
    </row>
    <row r="1907" spans="27:33" x14ac:dyDescent="0.2">
      <c r="AA1907" s="54">
        <v>1904</v>
      </c>
      <c r="AB1907" s="13">
        <f>[2]国家城池攻打!AL1907</f>
        <v>2956987781.9330039</v>
      </c>
      <c r="AC1907" s="13">
        <f>[2]国家城池攻打!AM1907</f>
        <v>2987523223.6031084</v>
      </c>
      <c r="AD1907" s="13">
        <f>[2]国家城池攻打!AN1907</f>
        <v>251225618.72759914</v>
      </c>
      <c r="AE1907" s="13">
        <f>[2]国家城池攻打!AO1907</f>
        <v>47895863.244847894</v>
      </c>
      <c r="AF1907" s="13">
        <f>[2]国家城池攻打!AP1907</f>
        <v>14210634.743133178</v>
      </c>
      <c r="AG1907" s="13">
        <f>[2]国家城池攻打!AQ1907</f>
        <v>6257843122.2516928</v>
      </c>
    </row>
    <row r="1908" spans="27:33" x14ac:dyDescent="0.2">
      <c r="AA1908" s="54">
        <v>1905</v>
      </c>
      <c r="AB1908" s="13">
        <f>[2]国家城池攻打!AL1908</f>
        <v>2956987781.9330039</v>
      </c>
      <c r="AC1908" s="13">
        <f>[2]国家城池攻打!AM1908</f>
        <v>2987523223.6031084</v>
      </c>
      <c r="AD1908" s="13">
        <f>[2]国家城池攻打!AN1908</f>
        <v>251225618.72759914</v>
      </c>
      <c r="AE1908" s="13">
        <f>[2]国家城池攻打!AO1908</f>
        <v>47895863.244847894</v>
      </c>
      <c r="AF1908" s="13">
        <f>[2]国家城池攻打!AP1908</f>
        <v>14210634.743133178</v>
      </c>
      <c r="AG1908" s="13">
        <f>[2]国家城池攻打!AQ1908</f>
        <v>6257843122.2516928</v>
      </c>
    </row>
    <row r="1909" spans="27:33" x14ac:dyDescent="0.2">
      <c r="AA1909" s="54">
        <v>1906</v>
      </c>
      <c r="AB1909" s="13">
        <f>[2]国家城池攻打!AL1909</f>
        <v>2956987781.9330039</v>
      </c>
      <c r="AC1909" s="13">
        <f>[2]国家城池攻打!AM1909</f>
        <v>2987523223.6031084</v>
      </c>
      <c r="AD1909" s="13">
        <f>[2]国家城池攻打!AN1909</f>
        <v>251225618.72759914</v>
      </c>
      <c r="AE1909" s="13">
        <f>[2]国家城池攻打!AO1909</f>
        <v>47895863.244847894</v>
      </c>
      <c r="AF1909" s="13">
        <f>[2]国家城池攻打!AP1909</f>
        <v>14210634.743133178</v>
      </c>
      <c r="AG1909" s="13">
        <f>[2]国家城池攻打!AQ1909</f>
        <v>6257843122.2516928</v>
      </c>
    </row>
    <row r="1910" spans="27:33" x14ac:dyDescent="0.2">
      <c r="AA1910" s="54">
        <v>1907</v>
      </c>
      <c r="AB1910" s="13">
        <f>[2]国家城池攻打!AL1910</f>
        <v>2956987781.9330039</v>
      </c>
      <c r="AC1910" s="13">
        <f>[2]国家城池攻打!AM1910</f>
        <v>2987523223.6031084</v>
      </c>
      <c r="AD1910" s="13">
        <f>[2]国家城池攻打!AN1910</f>
        <v>251225618.72759914</v>
      </c>
      <c r="AE1910" s="13">
        <f>[2]国家城池攻打!AO1910</f>
        <v>47895863.244847894</v>
      </c>
      <c r="AF1910" s="13">
        <f>[2]国家城池攻打!AP1910</f>
        <v>14210634.743133178</v>
      </c>
      <c r="AG1910" s="13">
        <f>[2]国家城池攻打!AQ1910</f>
        <v>6257843122.2516928</v>
      </c>
    </row>
    <row r="1911" spans="27:33" x14ac:dyDescent="0.2">
      <c r="AA1911" s="54">
        <v>1908</v>
      </c>
      <c r="AB1911" s="13">
        <f>[2]国家城池攻打!AL1911</f>
        <v>2956987781.9330039</v>
      </c>
      <c r="AC1911" s="13">
        <f>[2]国家城池攻打!AM1911</f>
        <v>2987523223.6031084</v>
      </c>
      <c r="AD1911" s="13">
        <f>[2]国家城池攻打!AN1911</f>
        <v>251225618.72759914</v>
      </c>
      <c r="AE1911" s="13">
        <f>[2]国家城池攻打!AO1911</f>
        <v>47895863.244847894</v>
      </c>
      <c r="AF1911" s="13">
        <f>[2]国家城池攻打!AP1911</f>
        <v>14210634.743133178</v>
      </c>
      <c r="AG1911" s="13">
        <f>[2]国家城池攻打!AQ1911</f>
        <v>6257843122.2516928</v>
      </c>
    </row>
    <row r="1912" spans="27:33" x14ac:dyDescent="0.2">
      <c r="AA1912" s="54">
        <v>1909</v>
      </c>
      <c r="AB1912" s="13">
        <f>[2]国家城池攻打!AL1912</f>
        <v>2956987781.9330039</v>
      </c>
      <c r="AC1912" s="13">
        <f>[2]国家城池攻打!AM1912</f>
        <v>2987523223.6031084</v>
      </c>
      <c r="AD1912" s="13">
        <f>[2]国家城池攻打!AN1912</f>
        <v>251225618.72759914</v>
      </c>
      <c r="AE1912" s="13">
        <f>[2]国家城池攻打!AO1912</f>
        <v>47895863.244847894</v>
      </c>
      <c r="AF1912" s="13">
        <f>[2]国家城池攻打!AP1912</f>
        <v>14210634.743133178</v>
      </c>
      <c r="AG1912" s="13">
        <f>[2]国家城池攻打!AQ1912</f>
        <v>6257843122.2516928</v>
      </c>
    </row>
    <row r="1913" spans="27:33" x14ac:dyDescent="0.2">
      <c r="AA1913" s="54">
        <v>1910</v>
      </c>
      <c r="AB1913" s="13">
        <f>[2]国家城池攻打!AL1913</f>
        <v>2956987781.9330039</v>
      </c>
      <c r="AC1913" s="13">
        <f>[2]国家城池攻打!AM1913</f>
        <v>2987523223.6031084</v>
      </c>
      <c r="AD1913" s="13">
        <f>[2]国家城池攻打!AN1913</f>
        <v>251225618.72759914</v>
      </c>
      <c r="AE1913" s="13">
        <f>[2]国家城池攻打!AO1913</f>
        <v>47895863.244847894</v>
      </c>
      <c r="AF1913" s="13">
        <f>[2]国家城池攻打!AP1913</f>
        <v>14210634.743133178</v>
      </c>
      <c r="AG1913" s="13">
        <f>[2]国家城池攻打!AQ1913</f>
        <v>6257843122.2516928</v>
      </c>
    </row>
    <row r="1914" spans="27:33" x14ac:dyDescent="0.2">
      <c r="AA1914" s="54">
        <v>1911</v>
      </c>
      <c r="AB1914" s="13">
        <f>[2]国家城池攻打!AL1914</f>
        <v>2956987781.9330039</v>
      </c>
      <c r="AC1914" s="13">
        <f>[2]国家城池攻打!AM1914</f>
        <v>2987523223.6031084</v>
      </c>
      <c r="AD1914" s="13">
        <f>[2]国家城池攻打!AN1914</f>
        <v>251225618.72759914</v>
      </c>
      <c r="AE1914" s="13">
        <f>[2]国家城池攻打!AO1914</f>
        <v>47895863.244847894</v>
      </c>
      <c r="AF1914" s="13">
        <f>[2]国家城池攻打!AP1914</f>
        <v>14210634.743133178</v>
      </c>
      <c r="AG1914" s="13">
        <f>[2]国家城池攻打!AQ1914</f>
        <v>6257843122.2516928</v>
      </c>
    </row>
    <row r="1915" spans="27:33" x14ac:dyDescent="0.2">
      <c r="AA1915" s="54">
        <v>1912</v>
      </c>
      <c r="AB1915" s="13">
        <f>[2]国家城池攻打!AL1915</f>
        <v>2956987781.9330039</v>
      </c>
      <c r="AC1915" s="13">
        <f>[2]国家城池攻打!AM1915</f>
        <v>2987523223.6031084</v>
      </c>
      <c r="AD1915" s="13">
        <f>[2]国家城池攻打!AN1915</f>
        <v>251225618.72759914</v>
      </c>
      <c r="AE1915" s="13">
        <f>[2]国家城池攻打!AO1915</f>
        <v>47895863.244847894</v>
      </c>
      <c r="AF1915" s="13">
        <f>[2]国家城池攻打!AP1915</f>
        <v>14210634.743133178</v>
      </c>
      <c r="AG1915" s="13">
        <f>[2]国家城池攻打!AQ1915</f>
        <v>6257843122.2516928</v>
      </c>
    </row>
    <row r="1916" spans="27:33" x14ac:dyDescent="0.2">
      <c r="AA1916" s="54">
        <v>1913</v>
      </c>
      <c r="AB1916" s="13">
        <f>[2]国家城池攻打!AL1916</f>
        <v>2956987781.9330039</v>
      </c>
      <c r="AC1916" s="13">
        <f>[2]国家城池攻打!AM1916</f>
        <v>2987523223.6031084</v>
      </c>
      <c r="AD1916" s="13">
        <f>[2]国家城池攻打!AN1916</f>
        <v>251225618.72759914</v>
      </c>
      <c r="AE1916" s="13">
        <f>[2]国家城池攻打!AO1916</f>
        <v>47895863.244847894</v>
      </c>
      <c r="AF1916" s="13">
        <f>[2]国家城池攻打!AP1916</f>
        <v>14210634.743133178</v>
      </c>
      <c r="AG1916" s="13">
        <f>[2]国家城池攻打!AQ1916</f>
        <v>6257843122.2516928</v>
      </c>
    </row>
    <row r="1917" spans="27:33" x14ac:dyDescent="0.2">
      <c r="AA1917" s="54">
        <v>1914</v>
      </c>
      <c r="AB1917" s="13">
        <f>[2]国家城池攻打!AL1917</f>
        <v>2956987781.9330039</v>
      </c>
      <c r="AC1917" s="13">
        <f>[2]国家城池攻打!AM1917</f>
        <v>2987523223.6031084</v>
      </c>
      <c r="AD1917" s="13">
        <f>[2]国家城池攻打!AN1917</f>
        <v>251225618.72759914</v>
      </c>
      <c r="AE1917" s="13">
        <f>[2]国家城池攻打!AO1917</f>
        <v>47895863.244847894</v>
      </c>
      <c r="AF1917" s="13">
        <f>[2]国家城池攻打!AP1917</f>
        <v>14210634.743133178</v>
      </c>
      <c r="AG1917" s="13">
        <f>[2]国家城池攻打!AQ1917</f>
        <v>6257843122.2516928</v>
      </c>
    </row>
    <row r="1918" spans="27:33" x14ac:dyDescent="0.2">
      <c r="AA1918" s="54">
        <v>1915</v>
      </c>
      <c r="AB1918" s="13">
        <f>[2]国家城池攻打!AL1918</f>
        <v>2956987781.9330039</v>
      </c>
      <c r="AC1918" s="13">
        <f>[2]国家城池攻打!AM1918</f>
        <v>2987523223.6031084</v>
      </c>
      <c r="AD1918" s="13">
        <f>[2]国家城池攻打!AN1918</f>
        <v>251225618.72759914</v>
      </c>
      <c r="AE1918" s="13">
        <f>[2]国家城池攻打!AO1918</f>
        <v>47895863.244847894</v>
      </c>
      <c r="AF1918" s="13">
        <f>[2]国家城池攻打!AP1918</f>
        <v>14210634.743133178</v>
      </c>
      <c r="AG1918" s="13">
        <f>[2]国家城池攻打!AQ1918</f>
        <v>6257843122.2516928</v>
      </c>
    </row>
    <row r="1919" spans="27:33" x14ac:dyDescent="0.2">
      <c r="AA1919" s="54">
        <v>1916</v>
      </c>
      <c r="AB1919" s="13">
        <f>[2]国家城池攻打!AL1919</f>
        <v>2956987781.9330039</v>
      </c>
      <c r="AC1919" s="13">
        <f>[2]国家城池攻打!AM1919</f>
        <v>2987523223.6031084</v>
      </c>
      <c r="AD1919" s="13">
        <f>[2]国家城池攻打!AN1919</f>
        <v>251225618.72759914</v>
      </c>
      <c r="AE1919" s="13">
        <f>[2]国家城池攻打!AO1919</f>
        <v>47895863.244847894</v>
      </c>
      <c r="AF1919" s="13">
        <f>[2]国家城池攻打!AP1919</f>
        <v>14210634.743133178</v>
      </c>
      <c r="AG1919" s="13">
        <f>[2]国家城池攻打!AQ1919</f>
        <v>6257843122.2516928</v>
      </c>
    </row>
    <row r="1920" spans="27:33" x14ac:dyDescent="0.2">
      <c r="AA1920" s="54">
        <v>1917</v>
      </c>
      <c r="AB1920" s="13">
        <f>[2]国家城池攻打!AL1920</f>
        <v>2956987781.9330039</v>
      </c>
      <c r="AC1920" s="13">
        <f>[2]国家城池攻打!AM1920</f>
        <v>2987523223.6031084</v>
      </c>
      <c r="AD1920" s="13">
        <f>[2]国家城池攻打!AN1920</f>
        <v>251225618.72759914</v>
      </c>
      <c r="AE1920" s="13">
        <f>[2]国家城池攻打!AO1920</f>
        <v>47895863.244847894</v>
      </c>
      <c r="AF1920" s="13">
        <f>[2]国家城池攻打!AP1920</f>
        <v>14210634.743133178</v>
      </c>
      <c r="AG1920" s="13">
        <f>[2]国家城池攻打!AQ1920</f>
        <v>6257843122.2516928</v>
      </c>
    </row>
    <row r="1921" spans="27:33" x14ac:dyDescent="0.2">
      <c r="AA1921" s="54">
        <v>1918</v>
      </c>
      <c r="AB1921" s="13">
        <f>[2]国家城池攻打!AL1921</f>
        <v>2956987781.9330039</v>
      </c>
      <c r="AC1921" s="13">
        <f>[2]国家城池攻打!AM1921</f>
        <v>2987523223.6031084</v>
      </c>
      <c r="AD1921" s="13">
        <f>[2]国家城池攻打!AN1921</f>
        <v>251225618.72759914</v>
      </c>
      <c r="AE1921" s="13">
        <f>[2]国家城池攻打!AO1921</f>
        <v>47895863.244847894</v>
      </c>
      <c r="AF1921" s="13">
        <f>[2]国家城池攻打!AP1921</f>
        <v>14210634.743133178</v>
      </c>
      <c r="AG1921" s="13">
        <f>[2]国家城池攻打!AQ1921</f>
        <v>6257843122.2516928</v>
      </c>
    </row>
    <row r="1922" spans="27:33" x14ac:dyDescent="0.2">
      <c r="AA1922" s="54">
        <v>1919</v>
      </c>
      <c r="AB1922" s="13">
        <f>[2]国家城池攻打!AL1922</f>
        <v>2956987781.9330039</v>
      </c>
      <c r="AC1922" s="13">
        <f>[2]国家城池攻打!AM1922</f>
        <v>2987523223.6031084</v>
      </c>
      <c r="AD1922" s="13">
        <f>[2]国家城池攻打!AN1922</f>
        <v>251225618.72759914</v>
      </c>
      <c r="AE1922" s="13">
        <f>[2]国家城池攻打!AO1922</f>
        <v>47895863.244847894</v>
      </c>
      <c r="AF1922" s="13">
        <f>[2]国家城池攻打!AP1922</f>
        <v>14210634.743133178</v>
      </c>
      <c r="AG1922" s="13">
        <f>[2]国家城池攻打!AQ1922</f>
        <v>6257843122.2516928</v>
      </c>
    </row>
    <row r="1923" spans="27:33" x14ac:dyDescent="0.2">
      <c r="AA1923" s="54">
        <v>1920</v>
      </c>
      <c r="AB1923" s="13">
        <f>[2]国家城池攻打!AL1923</f>
        <v>2956987781.9330039</v>
      </c>
      <c r="AC1923" s="13">
        <f>[2]国家城池攻打!AM1923</f>
        <v>2987523223.6031084</v>
      </c>
      <c r="AD1923" s="13">
        <f>[2]国家城池攻打!AN1923</f>
        <v>251225618.72759914</v>
      </c>
      <c r="AE1923" s="13">
        <f>[2]国家城池攻打!AO1923</f>
        <v>47895863.244847894</v>
      </c>
      <c r="AF1923" s="13">
        <f>[2]国家城池攻打!AP1923</f>
        <v>14210634.743133178</v>
      </c>
      <c r="AG1923" s="13">
        <f>[2]国家城池攻打!AQ1923</f>
        <v>6257843122.2516928</v>
      </c>
    </row>
    <row r="1924" spans="27:33" x14ac:dyDescent="0.2">
      <c r="AA1924" s="54">
        <v>1921</v>
      </c>
      <c r="AB1924" s="13">
        <f>[2]国家城池攻打!AL1924</f>
        <v>2956987781.9330039</v>
      </c>
      <c r="AC1924" s="13">
        <f>[2]国家城池攻打!AM1924</f>
        <v>2987523223.6031084</v>
      </c>
      <c r="AD1924" s="13">
        <f>[2]国家城池攻打!AN1924</f>
        <v>251225618.72759914</v>
      </c>
      <c r="AE1924" s="13">
        <f>[2]国家城池攻打!AO1924</f>
        <v>47895863.244847894</v>
      </c>
      <c r="AF1924" s="13">
        <f>[2]国家城池攻打!AP1924</f>
        <v>14210634.743133178</v>
      </c>
      <c r="AG1924" s="13">
        <f>[2]国家城池攻打!AQ1924</f>
        <v>6257843122.2516928</v>
      </c>
    </row>
    <row r="1925" spans="27:33" x14ac:dyDescent="0.2">
      <c r="AA1925" s="54">
        <v>1922</v>
      </c>
      <c r="AB1925" s="13">
        <f>[2]国家城池攻打!AL1925</f>
        <v>2956987781.9330039</v>
      </c>
      <c r="AC1925" s="13">
        <f>[2]国家城池攻打!AM1925</f>
        <v>2987523223.6031084</v>
      </c>
      <c r="AD1925" s="13">
        <f>[2]国家城池攻打!AN1925</f>
        <v>251225618.72759914</v>
      </c>
      <c r="AE1925" s="13">
        <f>[2]国家城池攻打!AO1925</f>
        <v>47895863.244847894</v>
      </c>
      <c r="AF1925" s="13">
        <f>[2]国家城池攻打!AP1925</f>
        <v>14210634.743133178</v>
      </c>
      <c r="AG1925" s="13">
        <f>[2]国家城池攻打!AQ1925</f>
        <v>6257843122.2516928</v>
      </c>
    </row>
    <row r="1926" spans="27:33" x14ac:dyDescent="0.2">
      <c r="AA1926" s="54">
        <v>1923</v>
      </c>
      <c r="AB1926" s="13">
        <f>[2]国家城池攻打!AL1926</f>
        <v>2956987781.9330039</v>
      </c>
      <c r="AC1926" s="13">
        <f>[2]国家城池攻打!AM1926</f>
        <v>2987523223.6031084</v>
      </c>
      <c r="AD1926" s="13">
        <f>[2]国家城池攻打!AN1926</f>
        <v>251225618.72759914</v>
      </c>
      <c r="AE1926" s="13">
        <f>[2]国家城池攻打!AO1926</f>
        <v>47895863.244847894</v>
      </c>
      <c r="AF1926" s="13">
        <f>[2]国家城池攻打!AP1926</f>
        <v>14210634.743133178</v>
      </c>
      <c r="AG1926" s="13">
        <f>[2]国家城池攻打!AQ1926</f>
        <v>6257843122.2516928</v>
      </c>
    </row>
    <row r="1927" spans="27:33" x14ac:dyDescent="0.2">
      <c r="AA1927" s="54">
        <v>1924</v>
      </c>
      <c r="AB1927" s="13">
        <f>[2]国家城池攻打!AL1927</f>
        <v>2956987781.9330039</v>
      </c>
      <c r="AC1927" s="13">
        <f>[2]国家城池攻打!AM1927</f>
        <v>2987523223.6031084</v>
      </c>
      <c r="AD1927" s="13">
        <f>[2]国家城池攻打!AN1927</f>
        <v>251225618.72759914</v>
      </c>
      <c r="AE1927" s="13">
        <f>[2]国家城池攻打!AO1927</f>
        <v>47895863.244847894</v>
      </c>
      <c r="AF1927" s="13">
        <f>[2]国家城池攻打!AP1927</f>
        <v>14210634.743133178</v>
      </c>
      <c r="AG1927" s="13">
        <f>[2]国家城池攻打!AQ1927</f>
        <v>6257843122.2516928</v>
      </c>
    </row>
    <row r="1928" spans="27:33" x14ac:dyDescent="0.2">
      <c r="AA1928" s="54">
        <v>1925</v>
      </c>
      <c r="AB1928" s="13">
        <f>[2]国家城池攻打!AL1928</f>
        <v>2956987781.9330039</v>
      </c>
      <c r="AC1928" s="13">
        <f>[2]国家城池攻打!AM1928</f>
        <v>2987523223.6031084</v>
      </c>
      <c r="AD1928" s="13">
        <f>[2]国家城池攻打!AN1928</f>
        <v>251225618.72759914</v>
      </c>
      <c r="AE1928" s="13">
        <f>[2]国家城池攻打!AO1928</f>
        <v>47895863.244847894</v>
      </c>
      <c r="AF1928" s="13">
        <f>[2]国家城池攻打!AP1928</f>
        <v>14210634.743133178</v>
      </c>
      <c r="AG1928" s="13">
        <f>[2]国家城池攻打!AQ1928</f>
        <v>6257843122.2516928</v>
      </c>
    </row>
    <row r="1929" spans="27:33" x14ac:dyDescent="0.2">
      <c r="AA1929" s="54">
        <v>1926</v>
      </c>
      <c r="AB1929" s="13">
        <f>[2]国家城池攻打!AL1929</f>
        <v>2956987781.9330039</v>
      </c>
      <c r="AC1929" s="13">
        <f>[2]国家城池攻打!AM1929</f>
        <v>2987523223.6031084</v>
      </c>
      <c r="AD1929" s="13">
        <f>[2]国家城池攻打!AN1929</f>
        <v>251225618.72759914</v>
      </c>
      <c r="AE1929" s="13">
        <f>[2]国家城池攻打!AO1929</f>
        <v>47895863.244847894</v>
      </c>
      <c r="AF1929" s="13">
        <f>[2]国家城池攻打!AP1929</f>
        <v>14210634.743133178</v>
      </c>
      <c r="AG1929" s="13">
        <f>[2]国家城池攻打!AQ1929</f>
        <v>6257843122.2516928</v>
      </c>
    </row>
    <row r="1930" spans="27:33" x14ac:dyDescent="0.2">
      <c r="AA1930" s="54">
        <v>1927</v>
      </c>
      <c r="AB1930" s="13">
        <f>[2]国家城池攻打!AL1930</f>
        <v>2956987781.9330039</v>
      </c>
      <c r="AC1930" s="13">
        <f>[2]国家城池攻打!AM1930</f>
        <v>2987523223.6031084</v>
      </c>
      <c r="AD1930" s="13">
        <f>[2]国家城池攻打!AN1930</f>
        <v>251225618.72759914</v>
      </c>
      <c r="AE1930" s="13">
        <f>[2]国家城池攻打!AO1930</f>
        <v>47895863.244847894</v>
      </c>
      <c r="AF1930" s="13">
        <f>[2]国家城池攻打!AP1930</f>
        <v>14210634.743133178</v>
      </c>
      <c r="AG1930" s="13">
        <f>[2]国家城池攻打!AQ1930</f>
        <v>6257843122.2516928</v>
      </c>
    </row>
    <row r="1931" spans="27:33" x14ac:dyDescent="0.2">
      <c r="AA1931" s="54">
        <v>1928</v>
      </c>
      <c r="AB1931" s="13">
        <f>[2]国家城池攻打!AL1931</f>
        <v>2956987781.9330039</v>
      </c>
      <c r="AC1931" s="13">
        <f>[2]国家城池攻打!AM1931</f>
        <v>2987523223.6031084</v>
      </c>
      <c r="AD1931" s="13">
        <f>[2]国家城池攻打!AN1931</f>
        <v>251225618.72759914</v>
      </c>
      <c r="AE1931" s="13">
        <f>[2]国家城池攻打!AO1931</f>
        <v>47895863.244847894</v>
      </c>
      <c r="AF1931" s="13">
        <f>[2]国家城池攻打!AP1931</f>
        <v>14210634.743133178</v>
      </c>
      <c r="AG1931" s="13">
        <f>[2]国家城池攻打!AQ1931</f>
        <v>6257843122.2516928</v>
      </c>
    </row>
    <row r="1932" spans="27:33" x14ac:dyDescent="0.2">
      <c r="AA1932" s="54">
        <v>1929</v>
      </c>
      <c r="AB1932" s="13">
        <f>[2]国家城池攻打!AL1932</f>
        <v>2956987781.9330039</v>
      </c>
      <c r="AC1932" s="13">
        <f>[2]国家城池攻打!AM1932</f>
        <v>2987523223.6031084</v>
      </c>
      <c r="AD1932" s="13">
        <f>[2]国家城池攻打!AN1932</f>
        <v>251225618.72759914</v>
      </c>
      <c r="AE1932" s="13">
        <f>[2]国家城池攻打!AO1932</f>
        <v>47895863.244847894</v>
      </c>
      <c r="AF1932" s="13">
        <f>[2]国家城池攻打!AP1932</f>
        <v>14210634.743133178</v>
      </c>
      <c r="AG1932" s="13">
        <f>[2]国家城池攻打!AQ1932</f>
        <v>6257843122.2516928</v>
      </c>
    </row>
    <row r="1933" spans="27:33" x14ac:dyDescent="0.2">
      <c r="AA1933" s="54">
        <v>1930</v>
      </c>
      <c r="AB1933" s="13">
        <f>[2]国家城池攻打!AL1933</f>
        <v>2956987781.9330039</v>
      </c>
      <c r="AC1933" s="13">
        <f>[2]国家城池攻打!AM1933</f>
        <v>2987523223.6031084</v>
      </c>
      <c r="AD1933" s="13">
        <f>[2]国家城池攻打!AN1933</f>
        <v>251225618.72759914</v>
      </c>
      <c r="AE1933" s="13">
        <f>[2]国家城池攻打!AO1933</f>
        <v>47895863.244847894</v>
      </c>
      <c r="AF1933" s="13">
        <f>[2]国家城池攻打!AP1933</f>
        <v>14210634.743133178</v>
      </c>
      <c r="AG1933" s="13">
        <f>[2]国家城池攻打!AQ1933</f>
        <v>6257843122.2516928</v>
      </c>
    </row>
    <row r="1934" spans="27:33" x14ac:dyDescent="0.2">
      <c r="AA1934" s="54">
        <v>1931</v>
      </c>
      <c r="AB1934" s="13">
        <f>[2]国家城池攻打!AL1934</f>
        <v>2956987781.9330039</v>
      </c>
      <c r="AC1934" s="13">
        <f>[2]国家城池攻打!AM1934</f>
        <v>2987523223.6031084</v>
      </c>
      <c r="AD1934" s="13">
        <f>[2]国家城池攻打!AN1934</f>
        <v>251225618.72759914</v>
      </c>
      <c r="AE1934" s="13">
        <f>[2]国家城池攻打!AO1934</f>
        <v>47895863.244847894</v>
      </c>
      <c r="AF1934" s="13">
        <f>[2]国家城池攻打!AP1934</f>
        <v>14210634.743133178</v>
      </c>
      <c r="AG1934" s="13">
        <f>[2]国家城池攻打!AQ1934</f>
        <v>6257843122.2516928</v>
      </c>
    </row>
    <row r="1935" spans="27:33" x14ac:dyDescent="0.2">
      <c r="AA1935" s="54">
        <v>1932</v>
      </c>
      <c r="AB1935" s="13">
        <f>[2]国家城池攻打!AL1935</f>
        <v>2956987781.9330039</v>
      </c>
      <c r="AC1935" s="13">
        <f>[2]国家城池攻打!AM1935</f>
        <v>2987523223.6031084</v>
      </c>
      <c r="AD1935" s="13">
        <f>[2]国家城池攻打!AN1935</f>
        <v>251225618.72759914</v>
      </c>
      <c r="AE1935" s="13">
        <f>[2]国家城池攻打!AO1935</f>
        <v>47895863.244847894</v>
      </c>
      <c r="AF1935" s="13">
        <f>[2]国家城池攻打!AP1935</f>
        <v>14210634.743133178</v>
      </c>
      <c r="AG1935" s="13">
        <f>[2]国家城池攻打!AQ1935</f>
        <v>6257843122.2516928</v>
      </c>
    </row>
    <row r="1936" spans="27:33" x14ac:dyDescent="0.2">
      <c r="AA1936" s="54">
        <v>1933</v>
      </c>
      <c r="AB1936" s="13">
        <f>[2]国家城池攻打!AL1936</f>
        <v>2956987781.9330039</v>
      </c>
      <c r="AC1936" s="13">
        <f>[2]国家城池攻打!AM1936</f>
        <v>2987523223.6031084</v>
      </c>
      <c r="AD1936" s="13">
        <f>[2]国家城池攻打!AN1936</f>
        <v>251225618.72759914</v>
      </c>
      <c r="AE1936" s="13">
        <f>[2]国家城池攻打!AO1936</f>
        <v>47895863.244847894</v>
      </c>
      <c r="AF1936" s="13">
        <f>[2]国家城池攻打!AP1936</f>
        <v>14210634.743133178</v>
      </c>
      <c r="AG1936" s="13">
        <f>[2]国家城池攻打!AQ1936</f>
        <v>6257843122.2516928</v>
      </c>
    </row>
    <row r="1937" spans="27:33" x14ac:dyDescent="0.2">
      <c r="AA1937" s="54">
        <v>1934</v>
      </c>
      <c r="AB1937" s="13">
        <f>[2]国家城池攻打!AL1937</f>
        <v>2956987781.9330039</v>
      </c>
      <c r="AC1937" s="13">
        <f>[2]国家城池攻打!AM1937</f>
        <v>2987523223.6031084</v>
      </c>
      <c r="AD1937" s="13">
        <f>[2]国家城池攻打!AN1937</f>
        <v>251225618.72759914</v>
      </c>
      <c r="AE1937" s="13">
        <f>[2]国家城池攻打!AO1937</f>
        <v>47895863.244847894</v>
      </c>
      <c r="AF1937" s="13">
        <f>[2]国家城池攻打!AP1937</f>
        <v>14210634.743133178</v>
      </c>
      <c r="AG1937" s="13">
        <f>[2]国家城池攻打!AQ1937</f>
        <v>6257843122.2516928</v>
      </c>
    </row>
    <row r="1938" spans="27:33" x14ac:dyDescent="0.2">
      <c r="AA1938" s="54">
        <v>1935</v>
      </c>
      <c r="AB1938" s="13">
        <f>[2]国家城池攻打!AL1938</f>
        <v>2956987781.9330039</v>
      </c>
      <c r="AC1938" s="13">
        <f>[2]国家城池攻打!AM1938</f>
        <v>2987523223.6031084</v>
      </c>
      <c r="AD1938" s="13">
        <f>[2]国家城池攻打!AN1938</f>
        <v>251225618.72759914</v>
      </c>
      <c r="AE1938" s="13">
        <f>[2]国家城池攻打!AO1938</f>
        <v>47895863.244847894</v>
      </c>
      <c r="AF1938" s="13">
        <f>[2]国家城池攻打!AP1938</f>
        <v>14210634.743133178</v>
      </c>
      <c r="AG1938" s="13">
        <f>[2]国家城池攻打!AQ1938</f>
        <v>6257843122.2516928</v>
      </c>
    </row>
    <row r="1939" spans="27:33" x14ac:dyDescent="0.2">
      <c r="AA1939" s="54">
        <v>1936</v>
      </c>
      <c r="AB1939" s="13">
        <f>[2]国家城池攻打!AL1939</f>
        <v>2956987781.9330039</v>
      </c>
      <c r="AC1939" s="13">
        <f>[2]国家城池攻打!AM1939</f>
        <v>2987523223.6031084</v>
      </c>
      <c r="AD1939" s="13">
        <f>[2]国家城池攻打!AN1939</f>
        <v>251225618.72759914</v>
      </c>
      <c r="AE1939" s="13">
        <f>[2]国家城池攻打!AO1939</f>
        <v>47895863.244847894</v>
      </c>
      <c r="AF1939" s="13">
        <f>[2]国家城池攻打!AP1939</f>
        <v>14210634.743133178</v>
      </c>
      <c r="AG1939" s="13">
        <f>[2]国家城池攻打!AQ1939</f>
        <v>6257843122.2516928</v>
      </c>
    </row>
    <row r="1940" spans="27:33" x14ac:dyDescent="0.2">
      <c r="AA1940" s="54">
        <v>1937</v>
      </c>
      <c r="AB1940" s="13">
        <f>[2]国家城池攻打!AL1940</f>
        <v>2956987781.9330039</v>
      </c>
      <c r="AC1940" s="13">
        <f>[2]国家城池攻打!AM1940</f>
        <v>2987523223.6031084</v>
      </c>
      <c r="AD1940" s="13">
        <f>[2]国家城池攻打!AN1940</f>
        <v>251225618.72759914</v>
      </c>
      <c r="AE1940" s="13">
        <f>[2]国家城池攻打!AO1940</f>
        <v>47895863.244847894</v>
      </c>
      <c r="AF1940" s="13">
        <f>[2]国家城池攻打!AP1940</f>
        <v>14210634.743133178</v>
      </c>
      <c r="AG1940" s="13">
        <f>[2]国家城池攻打!AQ1940</f>
        <v>6257843122.2516928</v>
      </c>
    </row>
    <row r="1941" spans="27:33" x14ac:dyDescent="0.2">
      <c r="AA1941" s="54">
        <v>1938</v>
      </c>
      <c r="AB1941" s="13">
        <f>[2]国家城池攻打!AL1941</f>
        <v>2956987781.9330039</v>
      </c>
      <c r="AC1941" s="13">
        <f>[2]国家城池攻打!AM1941</f>
        <v>2987523223.6031084</v>
      </c>
      <c r="AD1941" s="13">
        <f>[2]国家城池攻打!AN1941</f>
        <v>251225618.72759914</v>
      </c>
      <c r="AE1941" s="13">
        <f>[2]国家城池攻打!AO1941</f>
        <v>47895863.244847894</v>
      </c>
      <c r="AF1941" s="13">
        <f>[2]国家城池攻打!AP1941</f>
        <v>14210634.743133178</v>
      </c>
      <c r="AG1941" s="13">
        <f>[2]国家城池攻打!AQ1941</f>
        <v>6257843122.2516928</v>
      </c>
    </row>
    <row r="1942" spans="27:33" x14ac:dyDescent="0.2">
      <c r="AA1942" s="54">
        <v>1939</v>
      </c>
      <c r="AB1942" s="13">
        <f>[2]国家城池攻打!AL1942</f>
        <v>2956987781.9330039</v>
      </c>
      <c r="AC1942" s="13">
        <f>[2]国家城池攻打!AM1942</f>
        <v>2987523223.6031084</v>
      </c>
      <c r="AD1942" s="13">
        <f>[2]国家城池攻打!AN1942</f>
        <v>251225618.72759914</v>
      </c>
      <c r="AE1942" s="13">
        <f>[2]国家城池攻打!AO1942</f>
        <v>47895863.244847894</v>
      </c>
      <c r="AF1942" s="13">
        <f>[2]国家城池攻打!AP1942</f>
        <v>14210634.743133178</v>
      </c>
      <c r="AG1942" s="13">
        <f>[2]国家城池攻打!AQ1942</f>
        <v>6257843122.2516928</v>
      </c>
    </row>
    <row r="1943" spans="27:33" x14ac:dyDescent="0.2">
      <c r="AA1943" s="54">
        <v>1940</v>
      </c>
      <c r="AB1943" s="13">
        <f>[2]国家城池攻打!AL1943</f>
        <v>2956987781.9330039</v>
      </c>
      <c r="AC1943" s="13">
        <f>[2]国家城池攻打!AM1943</f>
        <v>2987523223.6031084</v>
      </c>
      <c r="AD1943" s="13">
        <f>[2]国家城池攻打!AN1943</f>
        <v>251225618.72759914</v>
      </c>
      <c r="AE1943" s="13">
        <f>[2]国家城池攻打!AO1943</f>
        <v>47895863.244847894</v>
      </c>
      <c r="AF1943" s="13">
        <f>[2]国家城池攻打!AP1943</f>
        <v>14210634.743133178</v>
      </c>
      <c r="AG1943" s="13">
        <f>[2]国家城池攻打!AQ1943</f>
        <v>6257843122.2516928</v>
      </c>
    </row>
    <row r="1944" spans="27:33" x14ac:dyDescent="0.2">
      <c r="AA1944" s="54">
        <v>1941</v>
      </c>
      <c r="AB1944" s="13">
        <f>[2]国家城池攻打!AL1944</f>
        <v>2956987781.9330039</v>
      </c>
      <c r="AC1944" s="13">
        <f>[2]国家城池攻打!AM1944</f>
        <v>2987523223.6031084</v>
      </c>
      <c r="AD1944" s="13">
        <f>[2]国家城池攻打!AN1944</f>
        <v>251225618.72759914</v>
      </c>
      <c r="AE1944" s="13">
        <f>[2]国家城池攻打!AO1944</f>
        <v>47895863.244847894</v>
      </c>
      <c r="AF1944" s="13">
        <f>[2]国家城池攻打!AP1944</f>
        <v>14210634.743133178</v>
      </c>
      <c r="AG1944" s="13">
        <f>[2]国家城池攻打!AQ1944</f>
        <v>6257843122.2516928</v>
      </c>
    </row>
    <row r="1945" spans="27:33" x14ac:dyDescent="0.2">
      <c r="AA1945" s="54">
        <v>1942</v>
      </c>
      <c r="AB1945" s="13">
        <f>[2]国家城池攻打!AL1945</f>
        <v>2956987781.9330039</v>
      </c>
      <c r="AC1945" s="13">
        <f>[2]国家城池攻打!AM1945</f>
        <v>2987523223.6031084</v>
      </c>
      <c r="AD1945" s="13">
        <f>[2]国家城池攻打!AN1945</f>
        <v>251225618.72759914</v>
      </c>
      <c r="AE1945" s="13">
        <f>[2]国家城池攻打!AO1945</f>
        <v>47895863.244847894</v>
      </c>
      <c r="AF1945" s="13">
        <f>[2]国家城池攻打!AP1945</f>
        <v>14210634.743133178</v>
      </c>
      <c r="AG1945" s="13">
        <f>[2]国家城池攻打!AQ1945</f>
        <v>6257843122.2516928</v>
      </c>
    </row>
    <row r="1946" spans="27:33" x14ac:dyDescent="0.2">
      <c r="AA1946" s="54">
        <v>1943</v>
      </c>
      <c r="AB1946" s="13">
        <f>[2]国家城池攻打!AL1946</f>
        <v>2956987781.9330039</v>
      </c>
      <c r="AC1946" s="13">
        <f>[2]国家城池攻打!AM1946</f>
        <v>2987523223.6031084</v>
      </c>
      <c r="AD1946" s="13">
        <f>[2]国家城池攻打!AN1946</f>
        <v>251225618.72759914</v>
      </c>
      <c r="AE1946" s="13">
        <f>[2]国家城池攻打!AO1946</f>
        <v>47895863.244847894</v>
      </c>
      <c r="AF1946" s="13">
        <f>[2]国家城池攻打!AP1946</f>
        <v>14210634.743133178</v>
      </c>
      <c r="AG1946" s="13">
        <f>[2]国家城池攻打!AQ1946</f>
        <v>6257843122.2516928</v>
      </c>
    </row>
    <row r="1947" spans="27:33" x14ac:dyDescent="0.2">
      <c r="AA1947" s="54">
        <v>1944</v>
      </c>
      <c r="AB1947" s="13">
        <f>[2]国家城池攻打!AL1947</f>
        <v>2956987781.9330039</v>
      </c>
      <c r="AC1947" s="13">
        <f>[2]国家城池攻打!AM1947</f>
        <v>2987523223.6031084</v>
      </c>
      <c r="AD1947" s="13">
        <f>[2]国家城池攻打!AN1947</f>
        <v>251225618.72759914</v>
      </c>
      <c r="AE1947" s="13">
        <f>[2]国家城池攻打!AO1947</f>
        <v>47895863.244847894</v>
      </c>
      <c r="AF1947" s="13">
        <f>[2]国家城池攻打!AP1947</f>
        <v>14210634.743133178</v>
      </c>
      <c r="AG1947" s="13">
        <f>[2]国家城池攻打!AQ1947</f>
        <v>6257843122.2516928</v>
      </c>
    </row>
    <row r="1948" spans="27:33" x14ac:dyDescent="0.2">
      <c r="AA1948" s="54">
        <v>1945</v>
      </c>
      <c r="AB1948" s="13">
        <f>[2]国家城池攻打!AL1948</f>
        <v>2956987781.9330039</v>
      </c>
      <c r="AC1948" s="13">
        <f>[2]国家城池攻打!AM1948</f>
        <v>2987523223.6031084</v>
      </c>
      <c r="AD1948" s="13">
        <f>[2]国家城池攻打!AN1948</f>
        <v>251225618.72759914</v>
      </c>
      <c r="AE1948" s="13">
        <f>[2]国家城池攻打!AO1948</f>
        <v>47895863.244847894</v>
      </c>
      <c r="AF1948" s="13">
        <f>[2]国家城池攻打!AP1948</f>
        <v>14210634.743133178</v>
      </c>
      <c r="AG1948" s="13">
        <f>[2]国家城池攻打!AQ1948</f>
        <v>6257843122.2516928</v>
      </c>
    </row>
    <row r="1949" spans="27:33" x14ac:dyDescent="0.2">
      <c r="AA1949" s="54">
        <v>1946</v>
      </c>
      <c r="AB1949" s="13">
        <f>[2]国家城池攻打!AL1949</f>
        <v>2956987781.9330039</v>
      </c>
      <c r="AC1949" s="13">
        <f>[2]国家城池攻打!AM1949</f>
        <v>2987523223.6031084</v>
      </c>
      <c r="AD1949" s="13">
        <f>[2]国家城池攻打!AN1949</f>
        <v>251225618.72759914</v>
      </c>
      <c r="AE1949" s="13">
        <f>[2]国家城池攻打!AO1949</f>
        <v>47895863.244847894</v>
      </c>
      <c r="AF1949" s="13">
        <f>[2]国家城池攻打!AP1949</f>
        <v>14210634.743133178</v>
      </c>
      <c r="AG1949" s="13">
        <f>[2]国家城池攻打!AQ1949</f>
        <v>6257843122.2516928</v>
      </c>
    </row>
    <row r="1950" spans="27:33" x14ac:dyDescent="0.2">
      <c r="AA1950" s="54">
        <v>1947</v>
      </c>
      <c r="AB1950" s="13">
        <f>[2]国家城池攻打!AL1950</f>
        <v>2956987781.9330039</v>
      </c>
      <c r="AC1950" s="13">
        <f>[2]国家城池攻打!AM1950</f>
        <v>2987523223.6031084</v>
      </c>
      <c r="AD1950" s="13">
        <f>[2]国家城池攻打!AN1950</f>
        <v>251225618.72759914</v>
      </c>
      <c r="AE1950" s="13">
        <f>[2]国家城池攻打!AO1950</f>
        <v>47895863.244847894</v>
      </c>
      <c r="AF1950" s="13">
        <f>[2]国家城池攻打!AP1950</f>
        <v>14210634.743133178</v>
      </c>
      <c r="AG1950" s="13">
        <f>[2]国家城池攻打!AQ1950</f>
        <v>6257843122.2516928</v>
      </c>
    </row>
    <row r="1951" spans="27:33" x14ac:dyDescent="0.2">
      <c r="AA1951" s="54">
        <v>1948</v>
      </c>
      <c r="AB1951" s="13">
        <f>[2]国家城池攻打!AL1951</f>
        <v>2956987781.9330039</v>
      </c>
      <c r="AC1951" s="13">
        <f>[2]国家城池攻打!AM1951</f>
        <v>2987523223.6031084</v>
      </c>
      <c r="AD1951" s="13">
        <f>[2]国家城池攻打!AN1951</f>
        <v>251225618.72759914</v>
      </c>
      <c r="AE1951" s="13">
        <f>[2]国家城池攻打!AO1951</f>
        <v>47895863.244847894</v>
      </c>
      <c r="AF1951" s="13">
        <f>[2]国家城池攻打!AP1951</f>
        <v>14210634.743133178</v>
      </c>
      <c r="AG1951" s="13">
        <f>[2]国家城池攻打!AQ1951</f>
        <v>6257843122.2516928</v>
      </c>
    </row>
    <row r="1952" spans="27:33" x14ac:dyDescent="0.2">
      <c r="AA1952" s="54">
        <v>1949</v>
      </c>
      <c r="AB1952" s="13">
        <f>[2]国家城池攻打!AL1952</f>
        <v>2956987781.9330039</v>
      </c>
      <c r="AC1952" s="13">
        <f>[2]国家城池攻打!AM1952</f>
        <v>2987523223.6031084</v>
      </c>
      <c r="AD1952" s="13">
        <f>[2]国家城池攻打!AN1952</f>
        <v>251225618.72759914</v>
      </c>
      <c r="AE1952" s="13">
        <f>[2]国家城池攻打!AO1952</f>
        <v>47895863.244847894</v>
      </c>
      <c r="AF1952" s="13">
        <f>[2]国家城池攻打!AP1952</f>
        <v>14210634.743133178</v>
      </c>
      <c r="AG1952" s="13">
        <f>[2]国家城池攻打!AQ1952</f>
        <v>6257843122.2516928</v>
      </c>
    </row>
    <row r="1953" spans="27:33" x14ac:dyDescent="0.2">
      <c r="AA1953" s="54">
        <v>1950</v>
      </c>
      <c r="AB1953" s="13">
        <f>[2]国家城池攻打!AL1953</f>
        <v>2956987781.9330039</v>
      </c>
      <c r="AC1953" s="13">
        <f>[2]国家城池攻打!AM1953</f>
        <v>2987523223.6031084</v>
      </c>
      <c r="AD1953" s="13">
        <f>[2]国家城池攻打!AN1953</f>
        <v>251225618.72759914</v>
      </c>
      <c r="AE1953" s="13">
        <f>[2]国家城池攻打!AO1953</f>
        <v>47895863.244847894</v>
      </c>
      <c r="AF1953" s="13">
        <f>[2]国家城池攻打!AP1953</f>
        <v>14210634.743133178</v>
      </c>
      <c r="AG1953" s="13">
        <f>[2]国家城池攻打!AQ1953</f>
        <v>6257843122.2516928</v>
      </c>
    </row>
    <row r="1954" spans="27:33" x14ac:dyDescent="0.2">
      <c r="AA1954" s="54">
        <v>1951</v>
      </c>
      <c r="AB1954" s="13">
        <f>[2]国家城池攻打!AL1954</f>
        <v>2956987781.9330039</v>
      </c>
      <c r="AC1954" s="13">
        <f>[2]国家城池攻打!AM1954</f>
        <v>2987523223.6031084</v>
      </c>
      <c r="AD1954" s="13">
        <f>[2]国家城池攻打!AN1954</f>
        <v>251225618.72759914</v>
      </c>
      <c r="AE1954" s="13">
        <f>[2]国家城池攻打!AO1954</f>
        <v>47895863.244847894</v>
      </c>
      <c r="AF1954" s="13">
        <f>[2]国家城池攻打!AP1954</f>
        <v>14210634.743133178</v>
      </c>
      <c r="AG1954" s="13">
        <f>[2]国家城池攻打!AQ1954</f>
        <v>6257843122.2516928</v>
      </c>
    </row>
    <row r="1955" spans="27:33" x14ac:dyDescent="0.2">
      <c r="AA1955" s="54">
        <v>1952</v>
      </c>
      <c r="AB1955" s="13">
        <f>[2]国家城池攻打!AL1955</f>
        <v>2956987781.9330039</v>
      </c>
      <c r="AC1955" s="13">
        <f>[2]国家城池攻打!AM1955</f>
        <v>2987523223.6031084</v>
      </c>
      <c r="AD1955" s="13">
        <f>[2]国家城池攻打!AN1955</f>
        <v>251225618.72759914</v>
      </c>
      <c r="AE1955" s="13">
        <f>[2]国家城池攻打!AO1955</f>
        <v>47895863.244847894</v>
      </c>
      <c r="AF1955" s="13">
        <f>[2]国家城池攻打!AP1955</f>
        <v>14210634.743133178</v>
      </c>
      <c r="AG1955" s="13">
        <f>[2]国家城池攻打!AQ1955</f>
        <v>6257843122.2516928</v>
      </c>
    </row>
    <row r="1956" spans="27:33" x14ac:dyDescent="0.2">
      <c r="AA1956" s="54">
        <v>1953</v>
      </c>
      <c r="AB1956" s="13">
        <f>[2]国家城池攻打!AL1956</f>
        <v>2956987781.9330039</v>
      </c>
      <c r="AC1956" s="13">
        <f>[2]国家城池攻打!AM1956</f>
        <v>2987523223.6031084</v>
      </c>
      <c r="AD1956" s="13">
        <f>[2]国家城池攻打!AN1956</f>
        <v>251225618.72759914</v>
      </c>
      <c r="AE1956" s="13">
        <f>[2]国家城池攻打!AO1956</f>
        <v>47895863.244847894</v>
      </c>
      <c r="AF1956" s="13">
        <f>[2]国家城池攻打!AP1956</f>
        <v>14210634.743133178</v>
      </c>
      <c r="AG1956" s="13">
        <f>[2]国家城池攻打!AQ1956</f>
        <v>6257843122.2516928</v>
      </c>
    </row>
    <row r="1957" spans="27:33" x14ac:dyDescent="0.2">
      <c r="AA1957" s="54">
        <v>1954</v>
      </c>
      <c r="AB1957" s="13">
        <f>[2]国家城池攻打!AL1957</f>
        <v>2956987781.9330039</v>
      </c>
      <c r="AC1957" s="13">
        <f>[2]国家城池攻打!AM1957</f>
        <v>2987523223.6031084</v>
      </c>
      <c r="AD1957" s="13">
        <f>[2]国家城池攻打!AN1957</f>
        <v>251225618.72759914</v>
      </c>
      <c r="AE1957" s="13">
        <f>[2]国家城池攻打!AO1957</f>
        <v>47895863.244847894</v>
      </c>
      <c r="AF1957" s="13">
        <f>[2]国家城池攻打!AP1957</f>
        <v>14210634.743133178</v>
      </c>
      <c r="AG1957" s="13">
        <f>[2]国家城池攻打!AQ1957</f>
        <v>6257843122.2516928</v>
      </c>
    </row>
    <row r="1958" spans="27:33" x14ac:dyDescent="0.2">
      <c r="AA1958" s="54">
        <v>1955</v>
      </c>
      <c r="AB1958" s="13">
        <f>[2]国家城池攻打!AL1958</f>
        <v>2956987781.9330039</v>
      </c>
      <c r="AC1958" s="13">
        <f>[2]国家城池攻打!AM1958</f>
        <v>2987523223.6031084</v>
      </c>
      <c r="AD1958" s="13">
        <f>[2]国家城池攻打!AN1958</f>
        <v>251225618.72759914</v>
      </c>
      <c r="AE1958" s="13">
        <f>[2]国家城池攻打!AO1958</f>
        <v>47895863.244847894</v>
      </c>
      <c r="AF1958" s="13">
        <f>[2]国家城池攻打!AP1958</f>
        <v>14210634.743133178</v>
      </c>
      <c r="AG1958" s="13">
        <f>[2]国家城池攻打!AQ1958</f>
        <v>6257843122.2516928</v>
      </c>
    </row>
    <row r="1959" spans="27:33" x14ac:dyDescent="0.2">
      <c r="AA1959" s="54">
        <v>1956</v>
      </c>
      <c r="AB1959" s="13">
        <f>[2]国家城池攻打!AL1959</f>
        <v>2956987781.9330039</v>
      </c>
      <c r="AC1959" s="13">
        <f>[2]国家城池攻打!AM1959</f>
        <v>2987523223.6031084</v>
      </c>
      <c r="AD1959" s="13">
        <f>[2]国家城池攻打!AN1959</f>
        <v>251225618.72759914</v>
      </c>
      <c r="AE1959" s="13">
        <f>[2]国家城池攻打!AO1959</f>
        <v>47895863.244847894</v>
      </c>
      <c r="AF1959" s="13">
        <f>[2]国家城池攻打!AP1959</f>
        <v>14210634.743133178</v>
      </c>
      <c r="AG1959" s="13">
        <f>[2]国家城池攻打!AQ1959</f>
        <v>6257843122.2516928</v>
      </c>
    </row>
    <row r="1960" spans="27:33" x14ac:dyDescent="0.2">
      <c r="AA1960" s="54">
        <v>1957</v>
      </c>
      <c r="AB1960" s="13">
        <f>[2]国家城池攻打!AL1960</f>
        <v>2956987781.9330039</v>
      </c>
      <c r="AC1960" s="13">
        <f>[2]国家城池攻打!AM1960</f>
        <v>2987523223.6031084</v>
      </c>
      <c r="AD1960" s="13">
        <f>[2]国家城池攻打!AN1960</f>
        <v>251225618.72759914</v>
      </c>
      <c r="AE1960" s="13">
        <f>[2]国家城池攻打!AO1960</f>
        <v>47895863.244847894</v>
      </c>
      <c r="AF1960" s="13">
        <f>[2]国家城池攻打!AP1960</f>
        <v>14210634.743133178</v>
      </c>
      <c r="AG1960" s="13">
        <f>[2]国家城池攻打!AQ1960</f>
        <v>6257843122.2516928</v>
      </c>
    </row>
    <row r="1961" spans="27:33" x14ac:dyDescent="0.2">
      <c r="AA1961" s="54">
        <v>1958</v>
      </c>
      <c r="AB1961" s="13">
        <f>[2]国家城池攻打!AL1961</f>
        <v>2956987781.9330039</v>
      </c>
      <c r="AC1961" s="13">
        <f>[2]国家城池攻打!AM1961</f>
        <v>2987523223.6031084</v>
      </c>
      <c r="AD1961" s="13">
        <f>[2]国家城池攻打!AN1961</f>
        <v>251225618.72759914</v>
      </c>
      <c r="AE1961" s="13">
        <f>[2]国家城池攻打!AO1961</f>
        <v>47895863.244847894</v>
      </c>
      <c r="AF1961" s="13">
        <f>[2]国家城池攻打!AP1961</f>
        <v>14210634.743133178</v>
      </c>
      <c r="AG1961" s="13">
        <f>[2]国家城池攻打!AQ1961</f>
        <v>6257843122.2516928</v>
      </c>
    </row>
    <row r="1962" spans="27:33" x14ac:dyDescent="0.2">
      <c r="AA1962" s="54">
        <v>1959</v>
      </c>
      <c r="AB1962" s="13">
        <f>[2]国家城池攻打!AL1962</f>
        <v>2956987781.9330039</v>
      </c>
      <c r="AC1962" s="13">
        <f>[2]国家城池攻打!AM1962</f>
        <v>2987523223.6031084</v>
      </c>
      <c r="AD1962" s="13">
        <f>[2]国家城池攻打!AN1962</f>
        <v>251225618.72759914</v>
      </c>
      <c r="AE1962" s="13">
        <f>[2]国家城池攻打!AO1962</f>
        <v>47895863.244847894</v>
      </c>
      <c r="AF1962" s="13">
        <f>[2]国家城池攻打!AP1962</f>
        <v>14210634.743133178</v>
      </c>
      <c r="AG1962" s="13">
        <f>[2]国家城池攻打!AQ1962</f>
        <v>6257843122.2516928</v>
      </c>
    </row>
    <row r="1963" spans="27:33" x14ac:dyDescent="0.2">
      <c r="AA1963" s="54">
        <v>1960</v>
      </c>
      <c r="AB1963" s="13">
        <f>[2]国家城池攻打!AL1963</f>
        <v>2956987781.9330039</v>
      </c>
      <c r="AC1963" s="13">
        <f>[2]国家城池攻打!AM1963</f>
        <v>2987523223.6031084</v>
      </c>
      <c r="AD1963" s="13">
        <f>[2]国家城池攻打!AN1963</f>
        <v>251225618.72759914</v>
      </c>
      <c r="AE1963" s="13">
        <f>[2]国家城池攻打!AO1963</f>
        <v>47895863.244847894</v>
      </c>
      <c r="AF1963" s="13">
        <f>[2]国家城池攻打!AP1963</f>
        <v>14210634.743133178</v>
      </c>
      <c r="AG1963" s="13">
        <f>[2]国家城池攻打!AQ1963</f>
        <v>6257843122.2516928</v>
      </c>
    </row>
    <row r="1964" spans="27:33" x14ac:dyDescent="0.2">
      <c r="AA1964" s="54">
        <v>1961</v>
      </c>
      <c r="AB1964" s="13">
        <f>[2]国家城池攻打!AL1964</f>
        <v>2956987781.9330039</v>
      </c>
      <c r="AC1964" s="13">
        <f>[2]国家城池攻打!AM1964</f>
        <v>2987523223.6031084</v>
      </c>
      <c r="AD1964" s="13">
        <f>[2]国家城池攻打!AN1964</f>
        <v>251225618.72759914</v>
      </c>
      <c r="AE1964" s="13">
        <f>[2]国家城池攻打!AO1964</f>
        <v>47895863.244847894</v>
      </c>
      <c r="AF1964" s="13">
        <f>[2]国家城池攻打!AP1964</f>
        <v>14210634.743133178</v>
      </c>
      <c r="AG1964" s="13">
        <f>[2]国家城池攻打!AQ1964</f>
        <v>6257843122.2516928</v>
      </c>
    </row>
    <row r="1965" spans="27:33" x14ac:dyDescent="0.2">
      <c r="AA1965" s="54">
        <v>1962</v>
      </c>
      <c r="AB1965" s="13">
        <f>[2]国家城池攻打!AL1965</f>
        <v>2956987781.9330039</v>
      </c>
      <c r="AC1965" s="13">
        <f>[2]国家城池攻打!AM1965</f>
        <v>2987523223.6031084</v>
      </c>
      <c r="AD1965" s="13">
        <f>[2]国家城池攻打!AN1965</f>
        <v>251225618.72759914</v>
      </c>
      <c r="AE1965" s="13">
        <f>[2]国家城池攻打!AO1965</f>
        <v>47895863.244847894</v>
      </c>
      <c r="AF1965" s="13">
        <f>[2]国家城池攻打!AP1965</f>
        <v>14210634.743133178</v>
      </c>
      <c r="AG1965" s="13">
        <f>[2]国家城池攻打!AQ1965</f>
        <v>6257843122.2516928</v>
      </c>
    </row>
    <row r="1966" spans="27:33" x14ac:dyDescent="0.2">
      <c r="AA1966" s="54">
        <v>1963</v>
      </c>
      <c r="AB1966" s="13">
        <f>[2]国家城池攻打!AL1966</f>
        <v>2956987781.9330039</v>
      </c>
      <c r="AC1966" s="13">
        <f>[2]国家城池攻打!AM1966</f>
        <v>2987523223.6031084</v>
      </c>
      <c r="AD1966" s="13">
        <f>[2]国家城池攻打!AN1966</f>
        <v>251225618.72759914</v>
      </c>
      <c r="AE1966" s="13">
        <f>[2]国家城池攻打!AO1966</f>
        <v>47895863.244847894</v>
      </c>
      <c r="AF1966" s="13">
        <f>[2]国家城池攻打!AP1966</f>
        <v>14210634.743133178</v>
      </c>
      <c r="AG1966" s="13">
        <f>[2]国家城池攻打!AQ1966</f>
        <v>6257843122.2516928</v>
      </c>
    </row>
    <row r="1967" spans="27:33" x14ac:dyDescent="0.2">
      <c r="AA1967" s="54">
        <v>1964</v>
      </c>
      <c r="AB1967" s="13">
        <f>[2]国家城池攻打!AL1967</f>
        <v>2956987781.9330039</v>
      </c>
      <c r="AC1967" s="13">
        <f>[2]国家城池攻打!AM1967</f>
        <v>2987523223.6031084</v>
      </c>
      <c r="AD1967" s="13">
        <f>[2]国家城池攻打!AN1967</f>
        <v>251225618.72759914</v>
      </c>
      <c r="AE1967" s="13">
        <f>[2]国家城池攻打!AO1967</f>
        <v>47895863.244847894</v>
      </c>
      <c r="AF1967" s="13">
        <f>[2]国家城池攻打!AP1967</f>
        <v>14210634.743133178</v>
      </c>
      <c r="AG1967" s="13">
        <f>[2]国家城池攻打!AQ1967</f>
        <v>6257843122.2516928</v>
      </c>
    </row>
    <row r="1968" spans="27:33" x14ac:dyDescent="0.2">
      <c r="AA1968" s="54">
        <v>1965</v>
      </c>
      <c r="AB1968" s="13">
        <f>[2]国家城池攻打!AL1968</f>
        <v>2956987781.9330039</v>
      </c>
      <c r="AC1968" s="13">
        <f>[2]国家城池攻打!AM1968</f>
        <v>2987523223.6031084</v>
      </c>
      <c r="AD1968" s="13">
        <f>[2]国家城池攻打!AN1968</f>
        <v>251225618.72759914</v>
      </c>
      <c r="AE1968" s="13">
        <f>[2]国家城池攻打!AO1968</f>
        <v>47895863.244847894</v>
      </c>
      <c r="AF1968" s="13">
        <f>[2]国家城池攻打!AP1968</f>
        <v>14210634.743133178</v>
      </c>
      <c r="AG1968" s="13">
        <f>[2]国家城池攻打!AQ1968</f>
        <v>6257843122.2516928</v>
      </c>
    </row>
    <row r="1969" spans="27:33" x14ac:dyDescent="0.2">
      <c r="AA1969" s="54">
        <v>1966</v>
      </c>
      <c r="AB1969" s="13">
        <f>[2]国家城池攻打!AL1969</f>
        <v>2956987781.9330039</v>
      </c>
      <c r="AC1969" s="13">
        <f>[2]国家城池攻打!AM1969</f>
        <v>2987523223.6031084</v>
      </c>
      <c r="AD1969" s="13">
        <f>[2]国家城池攻打!AN1969</f>
        <v>251225618.72759914</v>
      </c>
      <c r="AE1969" s="13">
        <f>[2]国家城池攻打!AO1969</f>
        <v>47895863.244847894</v>
      </c>
      <c r="AF1969" s="13">
        <f>[2]国家城池攻打!AP1969</f>
        <v>14210634.743133178</v>
      </c>
      <c r="AG1969" s="13">
        <f>[2]国家城池攻打!AQ1969</f>
        <v>6257843122.2516928</v>
      </c>
    </row>
    <row r="1970" spans="27:33" x14ac:dyDescent="0.2">
      <c r="AA1970" s="54">
        <v>1967</v>
      </c>
      <c r="AB1970" s="13">
        <f>[2]国家城池攻打!AL1970</f>
        <v>2956987781.9330039</v>
      </c>
      <c r="AC1970" s="13">
        <f>[2]国家城池攻打!AM1970</f>
        <v>2987523223.6031084</v>
      </c>
      <c r="AD1970" s="13">
        <f>[2]国家城池攻打!AN1970</f>
        <v>251225618.72759914</v>
      </c>
      <c r="AE1970" s="13">
        <f>[2]国家城池攻打!AO1970</f>
        <v>47895863.244847894</v>
      </c>
      <c r="AF1970" s="13">
        <f>[2]国家城池攻打!AP1970</f>
        <v>14210634.743133178</v>
      </c>
      <c r="AG1970" s="13">
        <f>[2]国家城池攻打!AQ1970</f>
        <v>6257843122.2516928</v>
      </c>
    </row>
    <row r="1971" spans="27:33" x14ac:dyDescent="0.2">
      <c r="AA1971" s="54">
        <v>1968</v>
      </c>
      <c r="AB1971" s="13">
        <f>[2]国家城池攻打!AL1971</f>
        <v>2956987781.9330039</v>
      </c>
      <c r="AC1971" s="13">
        <f>[2]国家城池攻打!AM1971</f>
        <v>2987523223.6031084</v>
      </c>
      <c r="AD1971" s="13">
        <f>[2]国家城池攻打!AN1971</f>
        <v>251225618.72759914</v>
      </c>
      <c r="AE1971" s="13">
        <f>[2]国家城池攻打!AO1971</f>
        <v>47895863.244847894</v>
      </c>
      <c r="AF1971" s="13">
        <f>[2]国家城池攻打!AP1971</f>
        <v>14210634.743133178</v>
      </c>
      <c r="AG1971" s="13">
        <f>[2]国家城池攻打!AQ1971</f>
        <v>6257843122.2516928</v>
      </c>
    </row>
    <row r="1972" spans="27:33" x14ac:dyDescent="0.2">
      <c r="AA1972" s="54">
        <v>1969</v>
      </c>
      <c r="AB1972" s="13">
        <f>[2]国家城池攻打!AL1972</f>
        <v>2956987781.9330039</v>
      </c>
      <c r="AC1972" s="13">
        <f>[2]国家城池攻打!AM1972</f>
        <v>2987523223.6031084</v>
      </c>
      <c r="AD1972" s="13">
        <f>[2]国家城池攻打!AN1972</f>
        <v>251225618.72759914</v>
      </c>
      <c r="AE1972" s="13">
        <f>[2]国家城池攻打!AO1972</f>
        <v>47895863.244847894</v>
      </c>
      <c r="AF1972" s="13">
        <f>[2]国家城池攻打!AP1972</f>
        <v>14210634.743133178</v>
      </c>
      <c r="AG1972" s="13">
        <f>[2]国家城池攻打!AQ1972</f>
        <v>6257843122.2516928</v>
      </c>
    </row>
    <row r="1973" spans="27:33" x14ac:dyDescent="0.2">
      <c r="AA1973" s="54">
        <v>1970</v>
      </c>
      <c r="AB1973" s="13">
        <f>[2]国家城池攻打!AL1973</f>
        <v>2956987781.9330039</v>
      </c>
      <c r="AC1973" s="13">
        <f>[2]国家城池攻打!AM1973</f>
        <v>2987523223.6031084</v>
      </c>
      <c r="AD1973" s="13">
        <f>[2]国家城池攻打!AN1973</f>
        <v>251225618.72759914</v>
      </c>
      <c r="AE1973" s="13">
        <f>[2]国家城池攻打!AO1973</f>
        <v>47895863.244847894</v>
      </c>
      <c r="AF1973" s="13">
        <f>[2]国家城池攻打!AP1973</f>
        <v>14210634.743133178</v>
      </c>
      <c r="AG1973" s="13">
        <f>[2]国家城池攻打!AQ1973</f>
        <v>6257843122.2516928</v>
      </c>
    </row>
    <row r="1974" spans="27:33" x14ac:dyDescent="0.2">
      <c r="AA1974" s="54">
        <v>1971</v>
      </c>
      <c r="AB1974" s="13">
        <f>[2]国家城池攻打!AL1974</f>
        <v>2956987781.9330039</v>
      </c>
      <c r="AC1974" s="13">
        <f>[2]国家城池攻打!AM1974</f>
        <v>2987523223.6031084</v>
      </c>
      <c r="AD1974" s="13">
        <f>[2]国家城池攻打!AN1974</f>
        <v>251225618.72759914</v>
      </c>
      <c r="AE1974" s="13">
        <f>[2]国家城池攻打!AO1974</f>
        <v>47895863.244847894</v>
      </c>
      <c r="AF1974" s="13">
        <f>[2]国家城池攻打!AP1974</f>
        <v>14210634.743133178</v>
      </c>
      <c r="AG1974" s="13">
        <f>[2]国家城池攻打!AQ1974</f>
        <v>6257843122.2516928</v>
      </c>
    </row>
    <row r="1975" spans="27:33" x14ac:dyDescent="0.2">
      <c r="AA1975" s="54">
        <v>1972</v>
      </c>
      <c r="AB1975" s="13">
        <f>[2]国家城池攻打!AL1975</f>
        <v>2956987781.9330039</v>
      </c>
      <c r="AC1975" s="13">
        <f>[2]国家城池攻打!AM1975</f>
        <v>2987523223.6031084</v>
      </c>
      <c r="AD1975" s="13">
        <f>[2]国家城池攻打!AN1975</f>
        <v>251225618.72759914</v>
      </c>
      <c r="AE1975" s="13">
        <f>[2]国家城池攻打!AO1975</f>
        <v>47895863.244847894</v>
      </c>
      <c r="AF1975" s="13">
        <f>[2]国家城池攻打!AP1975</f>
        <v>14210634.743133178</v>
      </c>
      <c r="AG1975" s="13">
        <f>[2]国家城池攻打!AQ1975</f>
        <v>6257843122.2516928</v>
      </c>
    </row>
    <row r="1976" spans="27:33" x14ac:dyDescent="0.2">
      <c r="AA1976" s="54">
        <v>1973</v>
      </c>
      <c r="AB1976" s="13">
        <f>[2]国家城池攻打!AL1976</f>
        <v>2956987781.9330039</v>
      </c>
      <c r="AC1976" s="13">
        <f>[2]国家城池攻打!AM1976</f>
        <v>2987523223.6031084</v>
      </c>
      <c r="AD1976" s="13">
        <f>[2]国家城池攻打!AN1976</f>
        <v>251225618.72759914</v>
      </c>
      <c r="AE1976" s="13">
        <f>[2]国家城池攻打!AO1976</f>
        <v>47895863.244847894</v>
      </c>
      <c r="AF1976" s="13">
        <f>[2]国家城池攻打!AP1976</f>
        <v>14210634.743133178</v>
      </c>
      <c r="AG1976" s="13">
        <f>[2]国家城池攻打!AQ1976</f>
        <v>6257843122.2516928</v>
      </c>
    </row>
    <row r="1977" spans="27:33" x14ac:dyDescent="0.2">
      <c r="AA1977" s="54">
        <v>1974</v>
      </c>
      <c r="AB1977" s="13">
        <f>[2]国家城池攻打!AL1977</f>
        <v>2956987781.9330039</v>
      </c>
      <c r="AC1977" s="13">
        <f>[2]国家城池攻打!AM1977</f>
        <v>2987523223.6031084</v>
      </c>
      <c r="AD1977" s="13">
        <f>[2]国家城池攻打!AN1977</f>
        <v>251225618.72759914</v>
      </c>
      <c r="AE1977" s="13">
        <f>[2]国家城池攻打!AO1977</f>
        <v>47895863.244847894</v>
      </c>
      <c r="AF1977" s="13">
        <f>[2]国家城池攻打!AP1977</f>
        <v>14210634.743133178</v>
      </c>
      <c r="AG1977" s="13">
        <f>[2]国家城池攻打!AQ1977</f>
        <v>6257843122.2516928</v>
      </c>
    </row>
    <row r="1978" spans="27:33" x14ac:dyDescent="0.2">
      <c r="AA1978" s="54">
        <v>1975</v>
      </c>
      <c r="AB1978" s="13">
        <f>[2]国家城池攻打!AL1978</f>
        <v>2956987781.9330039</v>
      </c>
      <c r="AC1978" s="13">
        <f>[2]国家城池攻打!AM1978</f>
        <v>2987523223.6031084</v>
      </c>
      <c r="AD1978" s="13">
        <f>[2]国家城池攻打!AN1978</f>
        <v>251225618.72759914</v>
      </c>
      <c r="AE1978" s="13">
        <f>[2]国家城池攻打!AO1978</f>
        <v>47895863.244847894</v>
      </c>
      <c r="AF1978" s="13">
        <f>[2]国家城池攻打!AP1978</f>
        <v>14210634.743133178</v>
      </c>
      <c r="AG1978" s="13">
        <f>[2]国家城池攻打!AQ1978</f>
        <v>6257843122.2516928</v>
      </c>
    </row>
    <row r="1979" spans="27:33" x14ac:dyDescent="0.2">
      <c r="AA1979" s="54">
        <v>1976</v>
      </c>
      <c r="AB1979" s="13">
        <f>[2]国家城池攻打!AL1979</f>
        <v>2956987781.9330039</v>
      </c>
      <c r="AC1979" s="13">
        <f>[2]国家城池攻打!AM1979</f>
        <v>2987523223.6031084</v>
      </c>
      <c r="AD1979" s="13">
        <f>[2]国家城池攻打!AN1979</f>
        <v>251225618.72759914</v>
      </c>
      <c r="AE1979" s="13">
        <f>[2]国家城池攻打!AO1979</f>
        <v>47895863.244847894</v>
      </c>
      <c r="AF1979" s="13">
        <f>[2]国家城池攻打!AP1979</f>
        <v>14210634.743133178</v>
      </c>
      <c r="AG1979" s="13">
        <f>[2]国家城池攻打!AQ1979</f>
        <v>6257843122.2516928</v>
      </c>
    </row>
    <row r="1980" spans="27:33" x14ac:dyDescent="0.2">
      <c r="AA1980" s="54">
        <v>1977</v>
      </c>
      <c r="AB1980" s="13">
        <f>[2]国家城池攻打!AL1980</f>
        <v>2956987781.9330039</v>
      </c>
      <c r="AC1980" s="13">
        <f>[2]国家城池攻打!AM1980</f>
        <v>2987523223.6031084</v>
      </c>
      <c r="AD1980" s="13">
        <f>[2]国家城池攻打!AN1980</f>
        <v>251225618.72759914</v>
      </c>
      <c r="AE1980" s="13">
        <f>[2]国家城池攻打!AO1980</f>
        <v>47895863.244847894</v>
      </c>
      <c r="AF1980" s="13">
        <f>[2]国家城池攻打!AP1980</f>
        <v>14210634.743133178</v>
      </c>
      <c r="AG1980" s="13">
        <f>[2]国家城池攻打!AQ1980</f>
        <v>6257843122.2516928</v>
      </c>
    </row>
    <row r="1981" spans="27:33" x14ac:dyDescent="0.2">
      <c r="AA1981" s="54">
        <v>1978</v>
      </c>
      <c r="AB1981" s="13">
        <f>[2]国家城池攻打!AL1981</f>
        <v>2956987781.9330039</v>
      </c>
      <c r="AC1981" s="13">
        <f>[2]国家城池攻打!AM1981</f>
        <v>2987523223.6031084</v>
      </c>
      <c r="AD1981" s="13">
        <f>[2]国家城池攻打!AN1981</f>
        <v>251225618.72759914</v>
      </c>
      <c r="AE1981" s="13">
        <f>[2]国家城池攻打!AO1981</f>
        <v>47895863.244847894</v>
      </c>
      <c r="AF1981" s="13">
        <f>[2]国家城池攻打!AP1981</f>
        <v>14210634.743133178</v>
      </c>
      <c r="AG1981" s="13">
        <f>[2]国家城池攻打!AQ1981</f>
        <v>6257843122.2516928</v>
      </c>
    </row>
    <row r="1982" spans="27:33" x14ac:dyDescent="0.2">
      <c r="AA1982" s="54">
        <v>1979</v>
      </c>
      <c r="AB1982" s="13">
        <f>[2]国家城池攻打!AL1982</f>
        <v>2956987781.9330039</v>
      </c>
      <c r="AC1982" s="13">
        <f>[2]国家城池攻打!AM1982</f>
        <v>2987523223.6031084</v>
      </c>
      <c r="AD1982" s="13">
        <f>[2]国家城池攻打!AN1982</f>
        <v>251225618.72759914</v>
      </c>
      <c r="AE1982" s="13">
        <f>[2]国家城池攻打!AO1982</f>
        <v>47895863.244847894</v>
      </c>
      <c r="AF1982" s="13">
        <f>[2]国家城池攻打!AP1982</f>
        <v>14210634.743133178</v>
      </c>
      <c r="AG1982" s="13">
        <f>[2]国家城池攻打!AQ1982</f>
        <v>6257843122.2516928</v>
      </c>
    </row>
    <row r="1983" spans="27:33" x14ac:dyDescent="0.2">
      <c r="AA1983" s="54">
        <v>1980</v>
      </c>
      <c r="AB1983" s="13">
        <f>[2]国家城池攻打!AL1983</f>
        <v>2956987781.9330039</v>
      </c>
      <c r="AC1983" s="13">
        <f>[2]国家城池攻打!AM1983</f>
        <v>2987523223.6031084</v>
      </c>
      <c r="AD1983" s="13">
        <f>[2]国家城池攻打!AN1983</f>
        <v>251225618.72759914</v>
      </c>
      <c r="AE1983" s="13">
        <f>[2]国家城池攻打!AO1983</f>
        <v>47895863.244847894</v>
      </c>
      <c r="AF1983" s="13">
        <f>[2]国家城池攻打!AP1983</f>
        <v>14210634.743133178</v>
      </c>
      <c r="AG1983" s="13">
        <f>[2]国家城池攻打!AQ1983</f>
        <v>6257843122.2516928</v>
      </c>
    </row>
    <row r="1984" spans="27:33" x14ac:dyDescent="0.2">
      <c r="AA1984" s="54">
        <v>1981</v>
      </c>
      <c r="AB1984" s="13">
        <f>[2]国家城池攻打!AL1984</f>
        <v>2956987781.9330039</v>
      </c>
      <c r="AC1984" s="13">
        <f>[2]国家城池攻打!AM1984</f>
        <v>2987523223.6031084</v>
      </c>
      <c r="AD1984" s="13">
        <f>[2]国家城池攻打!AN1984</f>
        <v>251225618.72759914</v>
      </c>
      <c r="AE1984" s="13">
        <f>[2]国家城池攻打!AO1984</f>
        <v>47895863.244847894</v>
      </c>
      <c r="AF1984" s="13">
        <f>[2]国家城池攻打!AP1984</f>
        <v>14210634.743133178</v>
      </c>
      <c r="AG1984" s="13">
        <f>[2]国家城池攻打!AQ1984</f>
        <v>6257843122.2516928</v>
      </c>
    </row>
    <row r="1985" spans="27:33" x14ac:dyDescent="0.2">
      <c r="AA1985" s="54">
        <v>1982</v>
      </c>
      <c r="AB1985" s="13">
        <f>[2]国家城池攻打!AL1985</f>
        <v>2956987781.9330039</v>
      </c>
      <c r="AC1985" s="13">
        <f>[2]国家城池攻打!AM1985</f>
        <v>2987523223.6031084</v>
      </c>
      <c r="AD1985" s="13">
        <f>[2]国家城池攻打!AN1985</f>
        <v>251225618.72759914</v>
      </c>
      <c r="AE1985" s="13">
        <f>[2]国家城池攻打!AO1985</f>
        <v>47895863.244847894</v>
      </c>
      <c r="AF1985" s="13">
        <f>[2]国家城池攻打!AP1985</f>
        <v>14210634.743133178</v>
      </c>
      <c r="AG1985" s="13">
        <f>[2]国家城池攻打!AQ1985</f>
        <v>6257843122.2516928</v>
      </c>
    </row>
    <row r="1986" spans="27:33" x14ac:dyDescent="0.2">
      <c r="AA1986" s="54">
        <v>1983</v>
      </c>
      <c r="AB1986" s="13">
        <f>[2]国家城池攻打!AL1986</f>
        <v>2956987781.9330039</v>
      </c>
      <c r="AC1986" s="13">
        <f>[2]国家城池攻打!AM1986</f>
        <v>2987523223.6031084</v>
      </c>
      <c r="AD1986" s="13">
        <f>[2]国家城池攻打!AN1986</f>
        <v>251225618.72759914</v>
      </c>
      <c r="AE1986" s="13">
        <f>[2]国家城池攻打!AO1986</f>
        <v>47895863.244847894</v>
      </c>
      <c r="AF1986" s="13">
        <f>[2]国家城池攻打!AP1986</f>
        <v>14210634.743133178</v>
      </c>
      <c r="AG1986" s="13">
        <f>[2]国家城池攻打!AQ1986</f>
        <v>6257843122.2516928</v>
      </c>
    </row>
    <row r="1987" spans="27:33" x14ac:dyDescent="0.2">
      <c r="AA1987" s="54">
        <v>1984</v>
      </c>
      <c r="AB1987" s="13">
        <f>[2]国家城池攻打!AL1987</f>
        <v>2956987781.9330039</v>
      </c>
      <c r="AC1987" s="13">
        <f>[2]国家城池攻打!AM1987</f>
        <v>2987523223.6031084</v>
      </c>
      <c r="AD1987" s="13">
        <f>[2]国家城池攻打!AN1987</f>
        <v>251225618.72759914</v>
      </c>
      <c r="AE1987" s="13">
        <f>[2]国家城池攻打!AO1987</f>
        <v>47895863.244847894</v>
      </c>
      <c r="AF1987" s="13">
        <f>[2]国家城池攻打!AP1987</f>
        <v>14210634.743133178</v>
      </c>
      <c r="AG1987" s="13">
        <f>[2]国家城池攻打!AQ1987</f>
        <v>6257843122.2516928</v>
      </c>
    </row>
    <row r="1988" spans="27:33" x14ac:dyDescent="0.2">
      <c r="AA1988" s="54">
        <v>1985</v>
      </c>
      <c r="AB1988" s="13">
        <f>[2]国家城池攻打!AL1988</f>
        <v>2956987781.9330039</v>
      </c>
      <c r="AC1988" s="13">
        <f>[2]国家城池攻打!AM1988</f>
        <v>2987523223.6031084</v>
      </c>
      <c r="AD1988" s="13">
        <f>[2]国家城池攻打!AN1988</f>
        <v>251225618.72759914</v>
      </c>
      <c r="AE1988" s="13">
        <f>[2]国家城池攻打!AO1988</f>
        <v>47895863.244847894</v>
      </c>
      <c r="AF1988" s="13">
        <f>[2]国家城池攻打!AP1988</f>
        <v>14210634.743133178</v>
      </c>
      <c r="AG1988" s="13">
        <f>[2]国家城池攻打!AQ1988</f>
        <v>6257843122.2516928</v>
      </c>
    </row>
    <row r="1989" spans="27:33" x14ac:dyDescent="0.2">
      <c r="AA1989" s="54">
        <v>1986</v>
      </c>
      <c r="AB1989" s="13">
        <f>[2]国家城池攻打!AL1989</f>
        <v>2956987781.9330039</v>
      </c>
      <c r="AC1989" s="13">
        <f>[2]国家城池攻打!AM1989</f>
        <v>2987523223.6031084</v>
      </c>
      <c r="AD1989" s="13">
        <f>[2]国家城池攻打!AN1989</f>
        <v>251225618.72759914</v>
      </c>
      <c r="AE1989" s="13">
        <f>[2]国家城池攻打!AO1989</f>
        <v>47895863.244847894</v>
      </c>
      <c r="AF1989" s="13">
        <f>[2]国家城池攻打!AP1989</f>
        <v>14210634.743133178</v>
      </c>
      <c r="AG1989" s="13">
        <f>[2]国家城池攻打!AQ1989</f>
        <v>6257843122.2516928</v>
      </c>
    </row>
    <row r="1990" spans="27:33" x14ac:dyDescent="0.2">
      <c r="AA1990" s="54">
        <v>1987</v>
      </c>
      <c r="AB1990" s="13">
        <f>[2]国家城池攻打!AL1990</f>
        <v>2956987781.9330039</v>
      </c>
      <c r="AC1990" s="13">
        <f>[2]国家城池攻打!AM1990</f>
        <v>2987523223.6031084</v>
      </c>
      <c r="AD1990" s="13">
        <f>[2]国家城池攻打!AN1990</f>
        <v>251225618.72759914</v>
      </c>
      <c r="AE1990" s="13">
        <f>[2]国家城池攻打!AO1990</f>
        <v>47895863.244847894</v>
      </c>
      <c r="AF1990" s="13">
        <f>[2]国家城池攻打!AP1990</f>
        <v>14210634.743133178</v>
      </c>
      <c r="AG1990" s="13">
        <f>[2]国家城池攻打!AQ1990</f>
        <v>6257843122.2516928</v>
      </c>
    </row>
    <row r="1991" spans="27:33" x14ac:dyDescent="0.2">
      <c r="AA1991" s="54">
        <v>1988</v>
      </c>
      <c r="AB1991" s="13">
        <f>[2]国家城池攻打!AL1991</f>
        <v>2956987781.9330039</v>
      </c>
      <c r="AC1991" s="13">
        <f>[2]国家城池攻打!AM1991</f>
        <v>2987523223.6031084</v>
      </c>
      <c r="AD1991" s="13">
        <f>[2]国家城池攻打!AN1991</f>
        <v>251225618.72759914</v>
      </c>
      <c r="AE1991" s="13">
        <f>[2]国家城池攻打!AO1991</f>
        <v>47895863.244847894</v>
      </c>
      <c r="AF1991" s="13">
        <f>[2]国家城池攻打!AP1991</f>
        <v>14210634.743133178</v>
      </c>
      <c r="AG1991" s="13">
        <f>[2]国家城池攻打!AQ1991</f>
        <v>6257843122.2516928</v>
      </c>
    </row>
    <row r="1992" spans="27:33" x14ac:dyDescent="0.2">
      <c r="AA1992" s="54">
        <v>1989</v>
      </c>
      <c r="AB1992" s="13">
        <f>[2]国家城池攻打!AL1992</f>
        <v>2956987781.9330039</v>
      </c>
      <c r="AC1992" s="13">
        <f>[2]国家城池攻打!AM1992</f>
        <v>2987523223.6031084</v>
      </c>
      <c r="AD1992" s="13">
        <f>[2]国家城池攻打!AN1992</f>
        <v>251225618.72759914</v>
      </c>
      <c r="AE1992" s="13">
        <f>[2]国家城池攻打!AO1992</f>
        <v>47895863.244847894</v>
      </c>
      <c r="AF1992" s="13">
        <f>[2]国家城池攻打!AP1992</f>
        <v>14210634.743133178</v>
      </c>
      <c r="AG1992" s="13">
        <f>[2]国家城池攻打!AQ1992</f>
        <v>6257843122.2516928</v>
      </c>
    </row>
    <row r="1993" spans="27:33" x14ac:dyDescent="0.2">
      <c r="AA1993" s="54">
        <v>1990</v>
      </c>
      <c r="AB1993" s="13">
        <f>[2]国家城池攻打!AL1993</f>
        <v>2956987781.9330039</v>
      </c>
      <c r="AC1993" s="13">
        <f>[2]国家城池攻打!AM1993</f>
        <v>2987523223.6031084</v>
      </c>
      <c r="AD1993" s="13">
        <f>[2]国家城池攻打!AN1993</f>
        <v>251225618.72759914</v>
      </c>
      <c r="AE1993" s="13">
        <f>[2]国家城池攻打!AO1993</f>
        <v>47895863.244847894</v>
      </c>
      <c r="AF1993" s="13">
        <f>[2]国家城池攻打!AP1993</f>
        <v>14210634.743133178</v>
      </c>
      <c r="AG1993" s="13">
        <f>[2]国家城池攻打!AQ1993</f>
        <v>6257843122.2516928</v>
      </c>
    </row>
    <row r="1994" spans="27:33" x14ac:dyDescent="0.2">
      <c r="AA1994" s="54">
        <v>1991</v>
      </c>
      <c r="AB1994" s="13">
        <f>[2]国家城池攻打!AL1994</f>
        <v>2956987781.9330039</v>
      </c>
      <c r="AC1994" s="13">
        <f>[2]国家城池攻打!AM1994</f>
        <v>2987523223.6031084</v>
      </c>
      <c r="AD1994" s="13">
        <f>[2]国家城池攻打!AN1994</f>
        <v>251225618.72759914</v>
      </c>
      <c r="AE1994" s="13">
        <f>[2]国家城池攻打!AO1994</f>
        <v>47895863.244847894</v>
      </c>
      <c r="AF1994" s="13">
        <f>[2]国家城池攻打!AP1994</f>
        <v>14210634.743133178</v>
      </c>
      <c r="AG1994" s="13">
        <f>[2]国家城池攻打!AQ1994</f>
        <v>6257843122.2516928</v>
      </c>
    </row>
    <row r="1995" spans="27:33" x14ac:dyDescent="0.2">
      <c r="AA1995" s="54">
        <v>1992</v>
      </c>
      <c r="AB1995" s="13">
        <f>[2]国家城池攻打!AL1995</f>
        <v>2956987781.9330039</v>
      </c>
      <c r="AC1995" s="13">
        <f>[2]国家城池攻打!AM1995</f>
        <v>2987523223.6031084</v>
      </c>
      <c r="AD1995" s="13">
        <f>[2]国家城池攻打!AN1995</f>
        <v>251225618.72759914</v>
      </c>
      <c r="AE1995" s="13">
        <f>[2]国家城池攻打!AO1995</f>
        <v>47895863.244847894</v>
      </c>
      <c r="AF1995" s="13">
        <f>[2]国家城池攻打!AP1995</f>
        <v>14210634.743133178</v>
      </c>
      <c r="AG1995" s="13">
        <f>[2]国家城池攻打!AQ1995</f>
        <v>6257843122.2516928</v>
      </c>
    </row>
    <row r="1996" spans="27:33" x14ac:dyDescent="0.2">
      <c r="AA1996" s="54">
        <v>1993</v>
      </c>
      <c r="AB1996" s="13">
        <f>[2]国家城池攻打!AL1996</f>
        <v>2956987781.9330039</v>
      </c>
      <c r="AC1996" s="13">
        <f>[2]国家城池攻打!AM1996</f>
        <v>2987523223.6031084</v>
      </c>
      <c r="AD1996" s="13">
        <f>[2]国家城池攻打!AN1996</f>
        <v>251225618.72759914</v>
      </c>
      <c r="AE1996" s="13">
        <f>[2]国家城池攻打!AO1996</f>
        <v>47895863.244847894</v>
      </c>
      <c r="AF1996" s="13">
        <f>[2]国家城池攻打!AP1996</f>
        <v>14210634.743133178</v>
      </c>
      <c r="AG1996" s="13">
        <f>[2]国家城池攻打!AQ1996</f>
        <v>6257843122.2516928</v>
      </c>
    </row>
    <row r="1997" spans="27:33" x14ac:dyDescent="0.2">
      <c r="AA1997" s="54">
        <v>1994</v>
      </c>
      <c r="AB1997" s="13">
        <f>[2]国家城池攻打!AL1997</f>
        <v>2956987781.9330039</v>
      </c>
      <c r="AC1997" s="13">
        <f>[2]国家城池攻打!AM1997</f>
        <v>2987523223.6031084</v>
      </c>
      <c r="AD1997" s="13">
        <f>[2]国家城池攻打!AN1997</f>
        <v>251225618.72759914</v>
      </c>
      <c r="AE1997" s="13">
        <f>[2]国家城池攻打!AO1997</f>
        <v>47895863.244847894</v>
      </c>
      <c r="AF1997" s="13">
        <f>[2]国家城池攻打!AP1997</f>
        <v>14210634.743133178</v>
      </c>
      <c r="AG1997" s="13">
        <f>[2]国家城池攻打!AQ1997</f>
        <v>6257843122.2516928</v>
      </c>
    </row>
    <row r="1998" spans="27:33" x14ac:dyDescent="0.2">
      <c r="AA1998" s="54">
        <v>1995</v>
      </c>
      <c r="AB1998" s="13">
        <f>[2]国家城池攻打!AL1998</f>
        <v>2956987781.9330039</v>
      </c>
      <c r="AC1998" s="13">
        <f>[2]国家城池攻打!AM1998</f>
        <v>2987523223.6031084</v>
      </c>
      <c r="AD1998" s="13">
        <f>[2]国家城池攻打!AN1998</f>
        <v>251225618.72759914</v>
      </c>
      <c r="AE1998" s="13">
        <f>[2]国家城池攻打!AO1998</f>
        <v>47895863.244847894</v>
      </c>
      <c r="AF1998" s="13">
        <f>[2]国家城池攻打!AP1998</f>
        <v>14210634.743133178</v>
      </c>
      <c r="AG1998" s="13">
        <f>[2]国家城池攻打!AQ1998</f>
        <v>6257843122.2516928</v>
      </c>
    </row>
    <row r="1999" spans="27:33" x14ac:dyDescent="0.2">
      <c r="AA1999" s="54">
        <v>1996</v>
      </c>
      <c r="AB1999" s="13">
        <f>[2]国家城池攻打!AL1999</f>
        <v>2956987781.9330039</v>
      </c>
      <c r="AC1999" s="13">
        <f>[2]国家城池攻打!AM1999</f>
        <v>2987523223.6031084</v>
      </c>
      <c r="AD1999" s="13">
        <f>[2]国家城池攻打!AN1999</f>
        <v>251225618.72759914</v>
      </c>
      <c r="AE1999" s="13">
        <f>[2]国家城池攻打!AO1999</f>
        <v>47895863.244847894</v>
      </c>
      <c r="AF1999" s="13">
        <f>[2]国家城池攻打!AP1999</f>
        <v>14210634.743133178</v>
      </c>
      <c r="AG1999" s="13">
        <f>[2]国家城池攻打!AQ1999</f>
        <v>6257843122.2516928</v>
      </c>
    </row>
    <row r="2000" spans="27:33" x14ac:dyDescent="0.2">
      <c r="AA2000" s="54">
        <v>1997</v>
      </c>
      <c r="AB2000" s="13">
        <f>[2]国家城池攻打!AL2000</f>
        <v>2956987781.9330039</v>
      </c>
      <c r="AC2000" s="13">
        <f>[2]国家城池攻打!AM2000</f>
        <v>2987523223.6031084</v>
      </c>
      <c r="AD2000" s="13">
        <f>[2]国家城池攻打!AN2000</f>
        <v>251225618.72759914</v>
      </c>
      <c r="AE2000" s="13">
        <f>[2]国家城池攻打!AO2000</f>
        <v>47895863.244847894</v>
      </c>
      <c r="AF2000" s="13">
        <f>[2]国家城池攻打!AP2000</f>
        <v>14210634.743133178</v>
      </c>
      <c r="AG2000" s="13">
        <f>[2]国家城池攻打!AQ2000</f>
        <v>6257843122.2516928</v>
      </c>
    </row>
    <row r="2001" spans="27:33" x14ac:dyDescent="0.2">
      <c r="AA2001" s="54">
        <v>1998</v>
      </c>
      <c r="AB2001" s="13">
        <f>[2]国家城池攻打!AL2001</f>
        <v>2956987781.9330039</v>
      </c>
      <c r="AC2001" s="13">
        <f>[2]国家城池攻打!AM2001</f>
        <v>2987523223.6031084</v>
      </c>
      <c r="AD2001" s="13">
        <f>[2]国家城池攻打!AN2001</f>
        <v>251225618.72759914</v>
      </c>
      <c r="AE2001" s="13">
        <f>[2]国家城池攻打!AO2001</f>
        <v>47895863.244847894</v>
      </c>
      <c r="AF2001" s="13">
        <f>[2]国家城池攻打!AP2001</f>
        <v>14210634.743133178</v>
      </c>
      <c r="AG2001" s="13">
        <f>[2]国家城池攻打!AQ2001</f>
        <v>6257843122.2516928</v>
      </c>
    </row>
    <row r="2002" spans="27:33" x14ac:dyDescent="0.2">
      <c r="AA2002" s="54">
        <v>1999</v>
      </c>
      <c r="AB2002" s="13">
        <f>[2]国家城池攻打!AL2002</f>
        <v>2956987781.9330039</v>
      </c>
      <c r="AC2002" s="13">
        <f>[2]国家城池攻打!AM2002</f>
        <v>2987523223.6031084</v>
      </c>
      <c r="AD2002" s="13">
        <f>[2]国家城池攻打!AN2002</f>
        <v>251225618.72759914</v>
      </c>
      <c r="AE2002" s="13">
        <f>[2]国家城池攻打!AO2002</f>
        <v>47895863.244847894</v>
      </c>
      <c r="AF2002" s="13">
        <f>[2]国家城池攻打!AP2002</f>
        <v>14210634.743133178</v>
      </c>
      <c r="AG2002" s="13">
        <f>[2]国家城池攻打!AQ2002</f>
        <v>6257843122.2516928</v>
      </c>
    </row>
    <row r="2003" spans="27:33" x14ac:dyDescent="0.2">
      <c r="AA2003" s="54">
        <v>2000</v>
      </c>
      <c r="AB2003" s="13">
        <f>[2]国家城池攻打!AL2003</f>
        <v>2956987781.9330039</v>
      </c>
      <c r="AC2003" s="13">
        <f>[2]国家城池攻打!AM2003</f>
        <v>2987523223.6031084</v>
      </c>
      <c r="AD2003" s="13">
        <f>[2]国家城池攻打!AN2003</f>
        <v>251225618.72759914</v>
      </c>
      <c r="AE2003" s="13">
        <f>[2]国家城池攻打!AO2003</f>
        <v>47895863.244847894</v>
      </c>
      <c r="AF2003" s="13">
        <f>[2]国家城池攻打!AP2003</f>
        <v>14210634.743133178</v>
      </c>
      <c r="AG2003" s="13">
        <f>[2]国家城池攻打!AQ2003</f>
        <v>6257843122.2516928</v>
      </c>
    </row>
  </sheetData>
  <mergeCells count="3">
    <mergeCell ref="R3:W3"/>
    <mergeCell ref="D5:H5"/>
    <mergeCell ref="AB2:AG2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B099F-5CB5-4085-9A3D-4FD5D9D1B48C}">
  <sheetPr codeName="Sheet3"/>
  <dimension ref="A1:M14"/>
  <sheetViews>
    <sheetView tabSelected="1" workbookViewId="0">
      <selection activeCell="F3" sqref="F3:J3"/>
    </sheetView>
  </sheetViews>
  <sheetFormatPr defaultRowHeight="11.25" x14ac:dyDescent="0.2"/>
  <cols>
    <col min="1" max="1" width="13.875" style="19" bestFit="1" customWidth="1"/>
    <col min="2" max="5" width="9" style="19"/>
    <col min="6" max="6" width="23.875" style="19" bestFit="1" customWidth="1"/>
    <col min="7" max="7" width="9" style="19"/>
    <col min="8" max="8" width="13.25" style="20" customWidth="1"/>
    <col min="9" max="9" width="13.25" style="22" customWidth="1"/>
    <col min="10" max="10" width="23.875" style="20" bestFit="1" customWidth="1"/>
    <col min="11" max="11" width="36.75" style="19" customWidth="1"/>
    <col min="12" max="12" width="18.125" style="22" customWidth="1"/>
    <col min="13" max="13" width="15.75" style="19" customWidth="1"/>
    <col min="14" max="16384" width="9" style="19"/>
  </cols>
  <sheetData>
    <row r="1" spans="1:13" x14ac:dyDescent="0.2">
      <c r="A1" s="21" t="s">
        <v>54</v>
      </c>
      <c r="B1" s="21" t="s">
        <v>152</v>
      </c>
    </row>
    <row r="2" spans="1:13" x14ac:dyDescent="0.2">
      <c r="A2" s="21" t="s">
        <v>55</v>
      </c>
      <c r="B2" s="19">
        <v>3</v>
      </c>
    </row>
    <row r="3" spans="1:13" x14ac:dyDescent="0.2">
      <c r="A3" s="21" t="s">
        <v>59</v>
      </c>
      <c r="B3" s="19">
        <f>3*24*3600</f>
        <v>259200</v>
      </c>
      <c r="F3" s="63" t="s">
        <v>153</v>
      </c>
      <c r="G3" s="63"/>
      <c r="H3" s="63"/>
      <c r="I3" s="63"/>
      <c r="J3" s="63"/>
      <c r="K3" s="63" t="s">
        <v>64</v>
      </c>
      <c r="L3" s="63"/>
      <c r="M3" s="63"/>
    </row>
    <row r="4" spans="1:13" x14ac:dyDescent="0.2">
      <c r="E4" s="19" t="s">
        <v>56</v>
      </c>
      <c r="F4" s="19" t="s">
        <v>58</v>
      </c>
      <c r="G4" s="19" t="s">
        <v>66</v>
      </c>
      <c r="H4" s="20" t="s">
        <v>95</v>
      </c>
      <c r="I4" s="22" t="s">
        <v>96</v>
      </c>
      <c r="J4" s="20" t="s">
        <v>75</v>
      </c>
      <c r="K4" s="19" t="s">
        <v>57</v>
      </c>
      <c r="L4" s="22" t="s">
        <v>66</v>
      </c>
      <c r="M4" s="19" t="s">
        <v>65</v>
      </c>
    </row>
    <row r="5" spans="1:13" x14ac:dyDescent="0.2">
      <c r="D5" s="19">
        <f>I5/3600</f>
        <v>10</v>
      </c>
      <c r="E5" s="19">
        <v>1</v>
      </c>
      <c r="F5" s="19" t="s">
        <v>60</v>
      </c>
      <c r="G5" s="19">
        <v>3</v>
      </c>
      <c r="H5" s="20" t="s">
        <v>67</v>
      </c>
      <c r="I5" s="22">
        <f>3600*10</f>
        <v>36000</v>
      </c>
      <c r="K5" s="19" t="s">
        <v>98</v>
      </c>
      <c r="L5" s="22" t="s">
        <v>68</v>
      </c>
      <c r="M5" s="19">
        <f>(24*2+27.5)*3600</f>
        <v>271800</v>
      </c>
    </row>
    <row r="6" spans="1:13" x14ac:dyDescent="0.2">
      <c r="D6" s="61">
        <f t="shared" ref="D6:D14" si="0">I6/3600</f>
        <v>24</v>
      </c>
      <c r="E6" s="19">
        <v>2</v>
      </c>
      <c r="F6" s="19" t="s">
        <v>69</v>
      </c>
      <c r="G6" s="19">
        <v>3</v>
      </c>
      <c r="H6" s="20">
        <f>3600*6</f>
        <v>21600</v>
      </c>
      <c r="I6" s="22">
        <f>24*3600</f>
        <v>86400</v>
      </c>
      <c r="J6" s="20" t="s">
        <v>70</v>
      </c>
      <c r="K6" s="22" t="s">
        <v>98</v>
      </c>
      <c r="L6" s="22" t="s">
        <v>68</v>
      </c>
      <c r="M6" s="61">
        <f t="shared" ref="M6:M14" si="1">(24*2+27.5)*3600</f>
        <v>271800</v>
      </c>
    </row>
    <row r="7" spans="1:13" x14ac:dyDescent="0.2">
      <c r="D7" s="61">
        <f t="shared" si="0"/>
        <v>12</v>
      </c>
      <c r="E7" s="19">
        <v>3</v>
      </c>
      <c r="F7" s="19" t="s">
        <v>99</v>
      </c>
      <c r="G7" s="19">
        <v>4</v>
      </c>
      <c r="H7" s="22">
        <v>300</v>
      </c>
      <c r="I7" s="22">
        <f>12*3600</f>
        <v>43200</v>
      </c>
      <c r="K7" s="22" t="s">
        <v>98</v>
      </c>
      <c r="L7" s="22" t="s">
        <v>68</v>
      </c>
      <c r="M7" s="61">
        <f t="shared" si="1"/>
        <v>271800</v>
      </c>
    </row>
    <row r="8" spans="1:13" x14ac:dyDescent="0.2">
      <c r="D8" s="61">
        <f t="shared" si="0"/>
        <v>12</v>
      </c>
      <c r="E8" s="19">
        <v>4</v>
      </c>
      <c r="F8" s="22" t="s">
        <v>97</v>
      </c>
      <c r="G8" s="19">
        <v>3</v>
      </c>
      <c r="H8" s="22">
        <v>300</v>
      </c>
      <c r="I8" s="61">
        <f t="shared" ref="I8:I11" si="2">12*3600</f>
        <v>43200</v>
      </c>
      <c r="K8" s="22" t="s">
        <v>98</v>
      </c>
      <c r="L8" s="22" t="s">
        <v>68</v>
      </c>
      <c r="M8" s="61">
        <f t="shared" si="1"/>
        <v>271800</v>
      </c>
    </row>
    <row r="9" spans="1:13" x14ac:dyDescent="0.2">
      <c r="D9" s="61">
        <f t="shared" si="0"/>
        <v>12</v>
      </c>
      <c r="E9" s="19">
        <v>5</v>
      </c>
      <c r="F9" s="19" t="s">
        <v>138</v>
      </c>
      <c r="G9" s="19">
        <v>2</v>
      </c>
      <c r="H9" s="22">
        <f>60*2</f>
        <v>120</v>
      </c>
      <c r="I9" s="61">
        <f t="shared" si="2"/>
        <v>43200</v>
      </c>
      <c r="K9" s="22" t="s">
        <v>98</v>
      </c>
      <c r="L9" s="22" t="s">
        <v>68</v>
      </c>
      <c r="M9" s="61">
        <f t="shared" si="1"/>
        <v>271800</v>
      </c>
    </row>
    <row r="10" spans="1:13" x14ac:dyDescent="0.2">
      <c r="D10" s="61">
        <f t="shared" si="0"/>
        <v>12</v>
      </c>
      <c r="E10" s="19">
        <v>6</v>
      </c>
      <c r="F10" s="22" t="s">
        <v>139</v>
      </c>
      <c r="G10" s="19">
        <v>2</v>
      </c>
      <c r="H10" s="22">
        <v>120</v>
      </c>
      <c r="I10" s="61">
        <f t="shared" si="2"/>
        <v>43200</v>
      </c>
      <c r="K10" s="22" t="s">
        <v>98</v>
      </c>
      <c r="L10" s="22" t="s">
        <v>68</v>
      </c>
      <c r="M10" s="61">
        <f t="shared" si="1"/>
        <v>271800</v>
      </c>
    </row>
    <row r="11" spans="1:13" x14ac:dyDescent="0.2">
      <c r="D11" s="61">
        <f t="shared" si="0"/>
        <v>12</v>
      </c>
      <c r="E11" s="19">
        <v>7</v>
      </c>
      <c r="F11" s="19" t="s">
        <v>61</v>
      </c>
      <c r="G11" s="19">
        <v>1</v>
      </c>
      <c r="H11" s="22">
        <v>300</v>
      </c>
      <c r="I11" s="61">
        <f t="shared" si="2"/>
        <v>43200</v>
      </c>
      <c r="K11" s="22" t="s">
        <v>98</v>
      </c>
      <c r="L11" s="22" t="s">
        <v>68</v>
      </c>
      <c r="M11" s="61">
        <f t="shared" si="1"/>
        <v>271800</v>
      </c>
    </row>
    <row r="12" spans="1:13" x14ac:dyDescent="0.2">
      <c r="D12" s="61">
        <f t="shared" si="0"/>
        <v>24</v>
      </c>
      <c r="E12" s="19">
        <v>8</v>
      </c>
      <c r="F12" s="19" t="s">
        <v>62</v>
      </c>
      <c r="G12" s="19">
        <v>4</v>
      </c>
      <c r="H12" s="22">
        <f>3600*6</f>
        <v>21600</v>
      </c>
      <c r="I12" s="22">
        <f>24*3600</f>
        <v>86400</v>
      </c>
      <c r="K12" s="22" t="s">
        <v>98</v>
      </c>
      <c r="L12" s="22" t="s">
        <v>68</v>
      </c>
      <c r="M12" s="61">
        <f t="shared" si="1"/>
        <v>271800</v>
      </c>
    </row>
    <row r="13" spans="1:13" x14ac:dyDescent="0.2">
      <c r="D13" s="61">
        <f t="shared" si="0"/>
        <v>12</v>
      </c>
      <c r="E13" s="19">
        <v>9</v>
      </c>
      <c r="F13" s="19" t="s">
        <v>100</v>
      </c>
      <c r="G13" s="19">
        <v>3</v>
      </c>
      <c r="H13" s="22" t="s">
        <v>67</v>
      </c>
      <c r="I13" s="61">
        <f>12*3600</f>
        <v>43200</v>
      </c>
      <c r="K13" s="22" t="s">
        <v>98</v>
      </c>
      <c r="L13" s="22" t="s">
        <v>68</v>
      </c>
      <c r="M13" s="61">
        <f t="shared" si="1"/>
        <v>271800</v>
      </c>
    </row>
    <row r="14" spans="1:13" x14ac:dyDescent="0.2">
      <c r="D14" s="61">
        <f t="shared" si="0"/>
        <v>12</v>
      </c>
      <c r="E14" s="19">
        <v>10</v>
      </c>
      <c r="F14" s="19" t="s">
        <v>63</v>
      </c>
      <c r="G14" s="19">
        <v>2</v>
      </c>
      <c r="H14" s="22">
        <v>300</v>
      </c>
      <c r="I14" s="22">
        <f>12*3600</f>
        <v>43200</v>
      </c>
      <c r="K14" s="22" t="s">
        <v>98</v>
      </c>
      <c r="L14" s="22" t="s">
        <v>68</v>
      </c>
      <c r="M14" s="61">
        <f t="shared" si="1"/>
        <v>271800</v>
      </c>
    </row>
  </sheetData>
  <mergeCells count="2">
    <mergeCell ref="K3:M3"/>
    <mergeCell ref="F3:J3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93F95-7799-4A87-A1F8-49F67B535483}">
  <dimension ref="A1:W86"/>
  <sheetViews>
    <sheetView workbookViewId="0">
      <selection activeCell="L23" sqref="L23"/>
    </sheetView>
  </sheetViews>
  <sheetFormatPr defaultColWidth="6.625" defaultRowHeight="11.25" x14ac:dyDescent="0.15"/>
  <cols>
    <col min="1" max="1" width="10.5" style="58" bestFit="1" customWidth="1"/>
    <col min="2" max="3" width="6.625" style="57"/>
    <col min="4" max="4" width="6.625" style="48"/>
    <col min="5" max="5" width="6.625" style="57"/>
    <col min="6" max="6" width="4.5" style="58" bestFit="1" customWidth="1"/>
    <col min="7" max="7" width="7.5" style="58" bestFit="1" customWidth="1"/>
    <col min="8" max="8" width="17.25" style="58" bestFit="1" customWidth="1"/>
    <col min="9" max="9" width="9" style="58" bestFit="1" customWidth="1"/>
    <col min="10" max="10" width="15.5" style="58" bestFit="1" customWidth="1"/>
    <col min="11" max="11" width="17.25" style="58" bestFit="1" customWidth="1"/>
    <col min="12" max="13" width="6.625" style="58"/>
    <col min="14" max="14" width="6.625" style="48"/>
    <col min="15" max="17" width="6.625" style="23"/>
    <col min="18" max="18" width="10.5" style="53" bestFit="1" customWidth="1"/>
    <col min="19" max="19" width="9.75" style="23" bestFit="1" customWidth="1"/>
    <col min="20" max="20" width="6" style="23" bestFit="1" customWidth="1"/>
    <col min="21" max="21" width="12.25" style="23" bestFit="1" customWidth="1"/>
    <col min="22" max="22" width="9" style="23" bestFit="1" customWidth="1"/>
    <col min="23" max="23" width="12.25" style="23" bestFit="1" customWidth="1"/>
    <col min="24" max="16384" width="6.625" style="23"/>
  </cols>
  <sheetData>
    <row r="1" spans="1:23" x14ac:dyDescent="0.15">
      <c r="A1" s="60" t="s">
        <v>137</v>
      </c>
    </row>
    <row r="2" spans="1:23" x14ac:dyDescent="0.15">
      <c r="A2" s="58" t="s">
        <v>110</v>
      </c>
      <c r="B2" s="58">
        <f>1/16</f>
        <v>6.25E-2</v>
      </c>
    </row>
    <row r="3" spans="1:23" x14ac:dyDescent="0.15">
      <c r="A3" s="58" t="s">
        <v>135</v>
      </c>
      <c r="B3" s="57">
        <v>0.5</v>
      </c>
    </row>
    <row r="5" spans="1:23" x14ac:dyDescent="0.15">
      <c r="Q5" s="63" t="s">
        <v>147</v>
      </c>
      <c r="R5" s="63"/>
      <c r="S5" s="63"/>
      <c r="T5" s="53"/>
      <c r="W5" s="39" t="s">
        <v>151</v>
      </c>
    </row>
    <row r="6" spans="1:23" x14ac:dyDescent="0.15">
      <c r="F6" s="58" t="s">
        <v>101</v>
      </c>
      <c r="G6" s="58" t="s">
        <v>106</v>
      </c>
      <c r="H6" s="58" t="s">
        <v>112</v>
      </c>
      <c r="I6" s="58" t="s">
        <v>107</v>
      </c>
      <c r="J6" s="58" t="s">
        <v>136</v>
      </c>
      <c r="K6" s="58" t="s">
        <v>111</v>
      </c>
      <c r="P6" s="23" t="s">
        <v>140</v>
      </c>
      <c r="Q6" s="23" t="s">
        <v>141</v>
      </c>
      <c r="R6" s="53" t="s">
        <v>146</v>
      </c>
      <c r="S6" s="23" t="s">
        <v>142</v>
      </c>
      <c r="T6" s="23" t="s">
        <v>149</v>
      </c>
      <c r="U6" s="23" t="s">
        <v>148</v>
      </c>
      <c r="V6" s="23" t="s">
        <v>145</v>
      </c>
      <c r="W6" s="23" t="s">
        <v>150</v>
      </c>
    </row>
    <row r="7" spans="1:23" x14ac:dyDescent="0.15">
      <c r="F7" s="59">
        <f>相关资料!H4</f>
        <v>1</v>
      </c>
      <c r="G7" s="59">
        <f>相关资料!I4</f>
        <v>60</v>
      </c>
      <c r="H7" s="58">
        <f>ROUNDUP(相关资料!K4*$B$2/2,0)*2</f>
        <v>8</v>
      </c>
      <c r="I7" s="58">
        <f>ROUNDUP(INDEX(相关资料!$D$4:$D$23,MATCH(相关资料!H4,相关资料!$B$4:$B$23,0))*$H7/100,-7)</f>
        <v>130000000</v>
      </c>
      <c r="J7" s="58">
        <f>I7/(INDEX(相关资料!$AZ$5:$AZ$1204,$G7)*$B$3)</f>
        <v>7.9705394572457955</v>
      </c>
      <c r="K7" s="58">
        <f>$J7*70/60</f>
        <v>9.2989627001200947</v>
      </c>
      <c r="P7" s="23">
        <v>1</v>
      </c>
      <c r="Q7" s="23">
        <v>10</v>
      </c>
      <c r="R7" s="53">
        <v>1800</v>
      </c>
      <c r="S7" s="13">
        <f>INDEX(其它调用!$AG$4:$AG$2003,MATCH(Q7,其它调用!$AA$4:$AA$2003,0))</f>
        <v>725011170.89392781</v>
      </c>
      <c r="T7" s="23">
        <v>0.25</v>
      </c>
      <c r="U7" s="23">
        <v>300</v>
      </c>
      <c r="V7" s="23">
        <f>ROUND(S7*T7*U7/R7,-4)</f>
        <v>30210000</v>
      </c>
      <c r="W7" s="23">
        <f>ROUND(V7/120,-2)</f>
        <v>251800</v>
      </c>
    </row>
    <row r="8" spans="1:23" x14ac:dyDescent="0.15">
      <c r="F8" s="59">
        <f>相关资料!H5</f>
        <v>1</v>
      </c>
      <c r="G8" s="59">
        <f>相关资料!I5</f>
        <v>150</v>
      </c>
      <c r="H8" s="58">
        <f>ROUNDUP(相关资料!K5*$B$2/2,0)*2</f>
        <v>20</v>
      </c>
      <c r="I8" s="58">
        <f>ROUNDUP(INDEX(相关资料!$D$4:$D$23,MATCH(相关资料!H5,相关资料!$B$4:$B$23,0))*$H8/100,-7)</f>
        <v>320000000</v>
      </c>
      <c r="J8" s="58">
        <f>I8/(INDEX(相关资料!$AZ$5:$AZ$1204,$G8)*$B$3)</f>
        <v>11.858142099752373</v>
      </c>
      <c r="K8" s="58">
        <f t="shared" ref="K8:K71" si="0">$J8*70/60</f>
        <v>13.834499116377769</v>
      </c>
      <c r="P8" s="23">
        <v>2</v>
      </c>
      <c r="Q8" s="23">
        <f>Q7+75</f>
        <v>85</v>
      </c>
      <c r="R8" s="53">
        <v>1800</v>
      </c>
      <c r="S8" s="13">
        <f>INDEX(其它调用!$AG$4:$AG$2003,MATCH(Q8,其它调用!$AA$4:$AA$2003,0))</f>
        <v>3290577719.7219486</v>
      </c>
      <c r="T8" s="53">
        <v>0.25</v>
      </c>
      <c r="U8" s="53">
        <v>300</v>
      </c>
      <c r="V8" s="53">
        <f t="shared" ref="V8:V16" si="1">ROUND(S8*T8*U8/R8,-4)</f>
        <v>137110000</v>
      </c>
      <c r="W8" s="53">
        <f t="shared" ref="W8:W16" si="2">ROUND(V8/120,-2)</f>
        <v>1142600</v>
      </c>
    </row>
    <row r="9" spans="1:23" x14ac:dyDescent="0.15">
      <c r="F9" s="59">
        <f>相关资料!H6</f>
        <v>1</v>
      </c>
      <c r="G9" s="59">
        <f>相关资料!I6</f>
        <v>240</v>
      </c>
      <c r="H9" s="58">
        <f>ROUNDUP(相关资料!K6*$B$2/2,0)*2</f>
        <v>22</v>
      </c>
      <c r="I9" s="58">
        <f>ROUNDUP(INDEX(相关资料!$D$4:$D$23,MATCH(相关资料!H6,相关资料!$B$4:$B$23,0))*$H9/100,-7)</f>
        <v>350000000</v>
      </c>
      <c r="J9" s="58">
        <f>I9/(INDEX(相关资料!$AZ$5:$AZ$1204,$G9)*$B$3)</f>
        <v>7.7857906179748193</v>
      </c>
      <c r="K9" s="58">
        <f t="shared" si="0"/>
        <v>9.0834223876372882</v>
      </c>
      <c r="P9" s="53">
        <v>3</v>
      </c>
      <c r="Q9" s="53">
        <f t="shared" ref="Q9:Q16" si="3">Q8+75</f>
        <v>160</v>
      </c>
      <c r="R9" s="53">
        <v>1800</v>
      </c>
      <c r="S9" s="13">
        <f>INDEX(其它调用!$AG$4:$AG$2003,MATCH(Q9,其它调用!$AA$4:$AA$2003,0))</f>
        <v>4424211005.6154251</v>
      </c>
      <c r="T9" s="53">
        <v>0.25</v>
      </c>
      <c r="U9" s="53">
        <v>300</v>
      </c>
      <c r="V9" s="53">
        <f t="shared" si="1"/>
        <v>184340000</v>
      </c>
      <c r="W9" s="53">
        <f t="shared" si="2"/>
        <v>1536200</v>
      </c>
    </row>
    <row r="10" spans="1:23" x14ac:dyDescent="0.15">
      <c r="F10" s="59">
        <f>相关资料!H7</f>
        <v>1</v>
      </c>
      <c r="G10" s="59">
        <f>相关资料!I7</f>
        <v>360</v>
      </c>
      <c r="H10" s="58">
        <f>ROUNDUP(相关资料!K7*$B$2/2,0)*2</f>
        <v>24</v>
      </c>
      <c r="I10" s="58">
        <f>ROUNDUP(INDEX(相关资料!$D$4:$D$23,MATCH(相关资料!H7,相关资料!$B$4:$B$23,0))*$H10/100,-7)</f>
        <v>380000000</v>
      </c>
      <c r="J10" s="58">
        <f>I10/(INDEX(相关资料!$AZ$5:$AZ$1204,$G10)*$B$3)</f>
        <v>7.2596826882786569</v>
      </c>
      <c r="K10" s="58">
        <f t="shared" si="0"/>
        <v>8.4696298029917667</v>
      </c>
      <c r="P10" s="53">
        <v>4</v>
      </c>
      <c r="Q10" s="53">
        <f t="shared" si="3"/>
        <v>235</v>
      </c>
      <c r="R10" s="53">
        <v>1800</v>
      </c>
      <c r="S10" s="13">
        <f>INDEX(其它调用!$AG$4:$AG$2003,MATCH(Q10,其它调用!$AA$4:$AA$2003,0))</f>
        <v>5128890283.9406853</v>
      </c>
      <c r="T10" s="53">
        <v>0.25</v>
      </c>
      <c r="U10" s="53">
        <v>300</v>
      </c>
      <c r="V10" s="53">
        <f t="shared" si="1"/>
        <v>213700000</v>
      </c>
      <c r="W10" s="53">
        <f t="shared" si="2"/>
        <v>1780800</v>
      </c>
    </row>
    <row r="11" spans="1:23" x14ac:dyDescent="0.15">
      <c r="F11" s="59">
        <f>相关资料!H8</f>
        <v>1</v>
      </c>
      <c r="G11" s="59">
        <f>相关资料!I8</f>
        <v>540</v>
      </c>
      <c r="H11" s="58">
        <f>ROUNDUP(相关资料!K8*$B$2/2,0)*2</f>
        <v>26</v>
      </c>
      <c r="I11" s="58">
        <f>ROUNDUP(INDEX(相关资料!$D$4:$D$23,MATCH(相关资料!H8,相关资料!$B$4:$B$23,0))*$H11/100,-7)</f>
        <v>410000000</v>
      </c>
      <c r="J11" s="58">
        <f>I11/(INDEX(相关资料!$AZ$5:$AZ$1204,$G11)*$B$3)</f>
        <v>6.855502028563099</v>
      </c>
      <c r="K11" s="58">
        <f t="shared" si="0"/>
        <v>7.9980856999902823</v>
      </c>
      <c r="P11" s="53">
        <v>5</v>
      </c>
      <c r="Q11" s="53">
        <f t="shared" si="3"/>
        <v>310</v>
      </c>
      <c r="R11" s="53">
        <v>1800</v>
      </c>
      <c r="S11" s="13">
        <f>INDEX(其它调用!$AG$4:$AG$2003,MATCH(Q11,其它调用!$AA$4:$AA$2003,0))</f>
        <v>5566918608.7368317</v>
      </c>
      <c r="T11" s="53">
        <v>0.25</v>
      </c>
      <c r="U11" s="53">
        <v>300</v>
      </c>
      <c r="V11" s="53">
        <f t="shared" si="1"/>
        <v>231950000</v>
      </c>
      <c r="W11" s="53">
        <f t="shared" si="2"/>
        <v>1932900</v>
      </c>
    </row>
    <row r="12" spans="1:23" x14ac:dyDescent="0.15">
      <c r="F12" s="59">
        <f>相关资料!H9</f>
        <v>1</v>
      </c>
      <c r="G12" s="59">
        <f>相关资料!I9</f>
        <v>720</v>
      </c>
      <c r="H12" s="58">
        <f>ROUNDUP(相关资料!K9*$B$2/2,0)*2</f>
        <v>26</v>
      </c>
      <c r="I12" s="58">
        <f>ROUNDUP(INDEX(相关资料!$D$4:$D$23,MATCH(相关资料!H9,相关资料!$B$4:$B$23,0))*$H12/100,-7)</f>
        <v>410000000</v>
      </c>
      <c r="J12" s="58">
        <f>I12/(INDEX(相关资料!$AZ$5:$AZ$1204,$G12)*$B$3)</f>
        <v>6.5717668740723862</v>
      </c>
      <c r="K12" s="58">
        <f t="shared" si="0"/>
        <v>7.6670613530844509</v>
      </c>
      <c r="P12" s="53">
        <v>6</v>
      </c>
      <c r="Q12" s="53">
        <f t="shared" si="3"/>
        <v>385</v>
      </c>
      <c r="R12" s="53">
        <v>1800</v>
      </c>
      <c r="S12" s="13">
        <f>INDEX(其它调用!$AG$4:$AG$2003,MATCH(Q12,其它调用!$AA$4:$AA$2003,0))</f>
        <v>5887885783.0282583</v>
      </c>
      <c r="T12" s="53">
        <v>0.25</v>
      </c>
      <c r="U12" s="53">
        <v>300</v>
      </c>
      <c r="V12" s="53">
        <f t="shared" si="1"/>
        <v>245330000</v>
      </c>
      <c r="W12" s="53">
        <f t="shared" si="2"/>
        <v>2044400</v>
      </c>
    </row>
    <row r="13" spans="1:23" x14ac:dyDescent="0.15">
      <c r="F13" s="59">
        <f>相关资料!H10</f>
        <v>1</v>
      </c>
      <c r="G13" s="59">
        <f>相关资料!I10</f>
        <v>900</v>
      </c>
      <c r="H13" s="58">
        <f>ROUNDUP(相关资料!K10*$B$2/2,0)*2</f>
        <v>26</v>
      </c>
      <c r="I13" s="58">
        <f>ROUNDUP(INDEX(相关资料!$D$4:$D$23,MATCH(相关资料!H10,相关资料!$B$4:$B$23,0))*$H13/100,-7)</f>
        <v>410000000</v>
      </c>
      <c r="J13" s="58">
        <f>I13/(INDEX(相关资料!$AZ$5:$AZ$1204,$G13)*$B$3)</f>
        <v>6.403460538509659</v>
      </c>
      <c r="K13" s="58">
        <f t="shared" si="0"/>
        <v>7.4707039615946025</v>
      </c>
      <c r="P13" s="53">
        <v>7</v>
      </c>
      <c r="Q13" s="53">
        <f t="shared" si="3"/>
        <v>460</v>
      </c>
      <c r="R13" s="53">
        <v>1800</v>
      </c>
      <c r="S13" s="13">
        <f>INDEX(其它调用!$AG$4:$AG$2003,MATCH(Q13,其它调用!$AA$4:$AA$2003,0))</f>
        <v>6129934138.0675373</v>
      </c>
      <c r="T13" s="53">
        <v>0.25</v>
      </c>
      <c r="U13" s="53">
        <v>300</v>
      </c>
      <c r="V13" s="53">
        <f t="shared" si="1"/>
        <v>255410000</v>
      </c>
      <c r="W13" s="53">
        <f t="shared" si="2"/>
        <v>2128400</v>
      </c>
    </row>
    <row r="14" spans="1:23" x14ac:dyDescent="0.15">
      <c r="F14" s="59">
        <f>相关资料!H11</f>
        <v>1</v>
      </c>
      <c r="G14" s="59">
        <f>相关资料!I11</f>
        <v>1080</v>
      </c>
      <c r="H14" s="58">
        <f>ROUNDUP(相关资料!K11*$B$2/2,0)*2</f>
        <v>26</v>
      </c>
      <c r="I14" s="58">
        <f>ROUNDUP(INDEX(相关资料!$D$4:$D$23,MATCH(相关资料!H11,相关资料!$B$4:$B$23,0))*$H14/100,-7)</f>
        <v>410000000</v>
      </c>
      <c r="J14" s="58">
        <f>I14/(INDEX(相关资料!$AZ$5:$AZ$1204,$G14)*$B$3)</f>
        <v>6.2695806835582903</v>
      </c>
      <c r="K14" s="58">
        <f t="shared" si="0"/>
        <v>7.3145107974846724</v>
      </c>
      <c r="P14" s="53">
        <v>8</v>
      </c>
      <c r="Q14" s="53">
        <f t="shared" si="3"/>
        <v>535</v>
      </c>
      <c r="R14" s="53">
        <v>1800</v>
      </c>
      <c r="S14" s="13">
        <f>INDEX(其它调用!$AG$4:$AG$2003,MATCH(Q14,其它调用!$AA$4:$AA$2003,0))</f>
        <v>6208241461.3843918</v>
      </c>
      <c r="T14" s="53">
        <v>0.25</v>
      </c>
      <c r="U14" s="53">
        <v>300</v>
      </c>
      <c r="V14" s="53">
        <f t="shared" si="1"/>
        <v>258680000</v>
      </c>
      <c r="W14" s="53">
        <f t="shared" si="2"/>
        <v>2155700</v>
      </c>
    </row>
    <row r="15" spans="1:23" x14ac:dyDescent="0.15">
      <c r="F15" s="59">
        <f>相关资料!H12</f>
        <v>2</v>
      </c>
      <c r="G15" s="59">
        <f>相关资料!I12</f>
        <v>60</v>
      </c>
      <c r="H15" s="58">
        <f>ROUNDUP(相关资料!K12*$B$2/2,0)*2</f>
        <v>4</v>
      </c>
      <c r="I15" s="58">
        <f>ROUNDUP(INDEX(相关资料!$D$4:$D$23,MATCH(相关资料!H12,相关资料!$B$4:$B$23,0))*$H15/100,-7)</f>
        <v>150000000</v>
      </c>
      <c r="J15" s="58">
        <f>I15/(INDEX(相关资料!$AZ$5:$AZ$1204,$G15)*$B$3)</f>
        <v>9.1967762968220708</v>
      </c>
      <c r="K15" s="58">
        <f t="shared" si="0"/>
        <v>10.729572346292416</v>
      </c>
      <c r="P15" s="53">
        <v>9</v>
      </c>
      <c r="Q15" s="53">
        <f t="shared" si="3"/>
        <v>610</v>
      </c>
      <c r="R15" s="53">
        <v>1800</v>
      </c>
      <c r="S15" s="13">
        <f>INDEX(其它调用!$AG$4:$AG$2003,MATCH(Q15,其它调用!$AA$4:$AA$2003,0))</f>
        <v>6249080085.6237516</v>
      </c>
      <c r="T15" s="53">
        <v>0.25</v>
      </c>
      <c r="U15" s="53">
        <v>300</v>
      </c>
      <c r="V15" s="53">
        <f t="shared" si="1"/>
        <v>260380000</v>
      </c>
      <c r="W15" s="53">
        <f t="shared" si="2"/>
        <v>2169800</v>
      </c>
    </row>
    <row r="16" spans="1:23" x14ac:dyDescent="0.15">
      <c r="F16" s="59">
        <f>相关资料!H13</f>
        <v>2</v>
      </c>
      <c r="G16" s="59">
        <f>相关资料!I13</f>
        <v>150</v>
      </c>
      <c r="H16" s="58">
        <f>ROUNDUP(相关资料!K13*$B$2/2,0)*2</f>
        <v>8</v>
      </c>
      <c r="I16" s="58">
        <f>ROUNDUP(INDEX(相关资料!$D$4:$D$23,MATCH(相关资料!H13,相关资料!$B$4:$B$23,0))*$H16/100,-7)</f>
        <v>300000000</v>
      </c>
      <c r="J16" s="58">
        <f>I16/(INDEX(相关资料!$AZ$5:$AZ$1204,$G16)*$B$3)</f>
        <v>11.117008218517849</v>
      </c>
      <c r="K16" s="58">
        <f t="shared" si="0"/>
        <v>12.969842921604158</v>
      </c>
      <c r="P16" s="53">
        <v>10</v>
      </c>
      <c r="Q16" s="53">
        <f t="shared" si="3"/>
        <v>685</v>
      </c>
      <c r="R16" s="53">
        <v>1800</v>
      </c>
      <c r="S16" s="13">
        <f>INDEX(其它调用!$AG$4:$AG$2003,MATCH(Q16,其它调用!$AA$4:$AA$2003,0))</f>
        <v>6257843122.2516928</v>
      </c>
      <c r="T16" s="53">
        <v>0.25</v>
      </c>
      <c r="U16" s="53">
        <v>300</v>
      </c>
      <c r="V16" s="53">
        <f t="shared" si="1"/>
        <v>260740000</v>
      </c>
      <c r="W16" s="53">
        <f t="shared" si="2"/>
        <v>2172800</v>
      </c>
    </row>
    <row r="17" spans="6:11" x14ac:dyDescent="0.15">
      <c r="F17" s="59">
        <f>相关资料!H14</f>
        <v>2</v>
      </c>
      <c r="G17" s="59">
        <f>相关资料!I14</f>
        <v>240</v>
      </c>
      <c r="H17" s="58">
        <f>ROUNDUP(相关资料!K14*$B$2/2,0)*2</f>
        <v>10</v>
      </c>
      <c r="I17" s="58">
        <f>ROUNDUP(INDEX(相关资料!$D$4:$D$23,MATCH(相关资料!H14,相关资料!$B$4:$B$23,0))*$H17/100,-7)</f>
        <v>380000000</v>
      </c>
      <c r="J17" s="58">
        <f>I17/(INDEX(相关资料!$AZ$5:$AZ$1204,$G17)*$B$3)</f>
        <v>8.4531440995155176</v>
      </c>
      <c r="K17" s="58">
        <f t="shared" si="0"/>
        <v>9.8620014494347696</v>
      </c>
    </row>
    <row r="18" spans="6:11" x14ac:dyDescent="0.15">
      <c r="F18" s="59">
        <f>相关资料!H15</f>
        <v>2</v>
      </c>
      <c r="G18" s="59">
        <f>相关资料!I15</f>
        <v>360</v>
      </c>
      <c r="H18" s="58">
        <f>ROUNDUP(相关资料!K15*$B$2/2,0)*2</f>
        <v>10</v>
      </c>
      <c r="I18" s="58">
        <f>ROUNDUP(INDEX(相关资料!$D$4:$D$23,MATCH(相关资料!H15,相关资料!$B$4:$B$23,0))*$H18/100,-7)</f>
        <v>380000000</v>
      </c>
      <c r="J18" s="58">
        <f>I18/(INDEX(相关资料!$AZ$5:$AZ$1204,$G18)*$B$3)</f>
        <v>7.2596826882786569</v>
      </c>
      <c r="K18" s="58">
        <f t="shared" si="0"/>
        <v>8.4696298029917667</v>
      </c>
    </row>
    <row r="19" spans="6:11" x14ac:dyDescent="0.15">
      <c r="F19" s="59">
        <f>相关资料!H16</f>
        <v>2</v>
      </c>
      <c r="G19" s="59">
        <f>相关资料!I16</f>
        <v>540</v>
      </c>
      <c r="H19" s="58">
        <f>ROUNDUP(相关资料!K16*$B$2/2,0)*2</f>
        <v>12</v>
      </c>
      <c r="I19" s="58">
        <f>ROUNDUP(INDEX(相关资料!$D$4:$D$23,MATCH(相关资料!H16,相关资料!$B$4:$B$23,0))*$H19/100,-7)</f>
        <v>450000000</v>
      </c>
      <c r="J19" s="58">
        <f>I19/(INDEX(相关资料!$AZ$5:$AZ$1204,$G19)*$B$3)</f>
        <v>7.5243314947643771</v>
      </c>
      <c r="K19" s="58">
        <f t="shared" si="0"/>
        <v>8.7783867438917742</v>
      </c>
    </row>
    <row r="20" spans="6:11" x14ac:dyDescent="0.15">
      <c r="F20" s="59">
        <f>相关资料!H17</f>
        <v>2</v>
      </c>
      <c r="G20" s="59">
        <f>相关资料!I17</f>
        <v>720</v>
      </c>
      <c r="H20" s="58">
        <f>ROUNDUP(相关资料!K17*$B$2/2,0)*2</f>
        <v>12</v>
      </c>
      <c r="I20" s="58">
        <f>ROUNDUP(INDEX(相关资料!$D$4:$D$23,MATCH(相关资料!H17,相关资料!$B$4:$B$23,0))*$H20/100,-7)</f>
        <v>450000000</v>
      </c>
      <c r="J20" s="58">
        <f>I20/(INDEX(相关资料!$AZ$5:$AZ$1204,$G20)*$B$3)</f>
        <v>7.2129148617867651</v>
      </c>
      <c r="K20" s="58">
        <f t="shared" si="0"/>
        <v>8.4150673387512249</v>
      </c>
    </row>
    <row r="21" spans="6:11" x14ac:dyDescent="0.15">
      <c r="F21" s="59">
        <f>相关资料!H18</f>
        <v>2</v>
      </c>
      <c r="G21" s="59">
        <f>相关资料!I18</f>
        <v>900</v>
      </c>
      <c r="H21" s="58">
        <f>ROUNDUP(相关资料!K18*$B$2/2,0)*2</f>
        <v>12</v>
      </c>
      <c r="I21" s="58">
        <f>ROUNDUP(INDEX(相关资料!$D$4:$D$23,MATCH(相关资料!H18,相关资料!$B$4:$B$23,0))*$H21/100,-7)</f>
        <v>450000000</v>
      </c>
      <c r="J21" s="58">
        <f>I21/(INDEX(相关资料!$AZ$5:$AZ$1204,$G21)*$B$3)</f>
        <v>7.0281883959252358</v>
      </c>
      <c r="K21" s="58">
        <f t="shared" si="0"/>
        <v>8.1995531285794421</v>
      </c>
    </row>
    <row r="22" spans="6:11" x14ac:dyDescent="0.15">
      <c r="F22" s="59">
        <f>相关资料!H19</f>
        <v>2</v>
      </c>
      <c r="G22" s="59">
        <f>相关资料!I19</f>
        <v>1080</v>
      </c>
      <c r="H22" s="58">
        <f>ROUNDUP(相关资料!K19*$B$2/2,0)*2</f>
        <v>12</v>
      </c>
      <c r="I22" s="58">
        <f>ROUNDUP(INDEX(相关资料!$D$4:$D$23,MATCH(相关资料!H19,相关资料!$B$4:$B$23,0))*$H22/100,-7)</f>
        <v>450000000</v>
      </c>
      <c r="J22" s="58">
        <f>I22/(INDEX(相关资料!$AZ$5:$AZ$1204,$G22)*$B$3)</f>
        <v>6.8812470917103195</v>
      </c>
      <c r="K22" s="58">
        <f t="shared" si="0"/>
        <v>8.0281216069953736</v>
      </c>
    </row>
    <row r="23" spans="6:11" x14ac:dyDescent="0.15">
      <c r="F23" s="59">
        <f>相关资料!H20</f>
        <v>3</v>
      </c>
      <c r="G23" s="59">
        <f>相关资料!I20</f>
        <v>60</v>
      </c>
      <c r="H23" s="58">
        <f>ROUNDUP(相关资料!K20*$B$2/2,0)*2</f>
        <v>4</v>
      </c>
      <c r="I23" s="58">
        <f>ROUNDUP(INDEX(相关资料!$D$4:$D$23,MATCH(相关资料!H20,相关资料!$B$4:$B$23,0))*$H23/100,-7)</f>
        <v>190000000</v>
      </c>
      <c r="J23" s="58">
        <f>I23/(INDEX(相关资料!$AZ$5:$AZ$1204,$G23)*$B$3)</f>
        <v>11.649249975974623</v>
      </c>
      <c r="K23" s="58">
        <f t="shared" si="0"/>
        <v>13.590791638637061</v>
      </c>
    </row>
    <row r="24" spans="6:11" x14ac:dyDescent="0.15">
      <c r="F24" s="59">
        <f>相关资料!H21</f>
        <v>3</v>
      </c>
      <c r="G24" s="59">
        <f>相关资料!I21</f>
        <v>150</v>
      </c>
      <c r="H24" s="58">
        <f>ROUNDUP(相关资料!K21*$B$2/2,0)*2</f>
        <v>8</v>
      </c>
      <c r="I24" s="58">
        <f>ROUNDUP(INDEX(相关资料!$D$4:$D$23,MATCH(相关资料!H21,相关资料!$B$4:$B$23,0))*$H24/100,-7)</f>
        <v>380000000</v>
      </c>
      <c r="J24" s="58">
        <f>I24/(INDEX(相关资料!$AZ$5:$AZ$1204,$G24)*$B$3)</f>
        <v>14.081543743455942</v>
      </c>
      <c r="K24" s="58">
        <f t="shared" si="0"/>
        <v>16.428467700698597</v>
      </c>
    </row>
    <row r="25" spans="6:11" x14ac:dyDescent="0.15">
      <c r="F25" s="59">
        <f>相关资料!H22</f>
        <v>3</v>
      </c>
      <c r="G25" s="59">
        <f>相关资料!I22</f>
        <v>240</v>
      </c>
      <c r="H25" s="58">
        <f>ROUNDUP(相关资料!K22*$B$2/2,0)*2</f>
        <v>8</v>
      </c>
      <c r="I25" s="58">
        <f>ROUNDUP(INDEX(相关资料!$D$4:$D$23,MATCH(相关资料!H22,相关资料!$B$4:$B$23,0))*$H25/100,-7)</f>
        <v>380000000</v>
      </c>
      <c r="J25" s="58">
        <f>I25/(INDEX(相关资料!$AZ$5:$AZ$1204,$G25)*$B$3)</f>
        <v>8.4531440995155176</v>
      </c>
      <c r="K25" s="58">
        <f t="shared" si="0"/>
        <v>9.8620014494347696</v>
      </c>
    </row>
    <row r="26" spans="6:11" x14ac:dyDescent="0.15">
      <c r="F26" s="59">
        <f>相关资料!H23</f>
        <v>3</v>
      </c>
      <c r="G26" s="59">
        <f>相关资料!I23</f>
        <v>360</v>
      </c>
      <c r="H26" s="58">
        <f>ROUNDUP(相关资料!K23*$B$2/2,0)*2</f>
        <v>8</v>
      </c>
      <c r="I26" s="58">
        <f>ROUNDUP(INDEX(相关资料!$D$4:$D$23,MATCH(相关资料!H23,相关资料!$B$4:$B$23,0))*$H26/100,-7)</f>
        <v>380000000</v>
      </c>
      <c r="J26" s="58">
        <f>I26/(INDEX(相关资料!$AZ$5:$AZ$1204,$G26)*$B$3)</f>
        <v>7.2596826882786569</v>
      </c>
      <c r="K26" s="58">
        <f t="shared" si="0"/>
        <v>8.4696298029917667</v>
      </c>
    </row>
    <row r="27" spans="6:11" x14ac:dyDescent="0.15">
      <c r="F27" s="59">
        <f>相关资料!H24</f>
        <v>3</v>
      </c>
      <c r="G27" s="59">
        <f>相关资料!I24</f>
        <v>540</v>
      </c>
      <c r="H27" s="58">
        <f>ROUNDUP(相关资料!K24*$B$2/2,0)*2</f>
        <v>10</v>
      </c>
      <c r="I27" s="58">
        <f>ROUNDUP(INDEX(相关资料!$D$4:$D$23,MATCH(相关资料!H24,相关资料!$B$4:$B$23,0))*$H27/100,-7)</f>
        <v>470000000</v>
      </c>
      <c r="J27" s="58">
        <f>I27/(INDEX(相关资料!$AZ$5:$AZ$1204,$G27)*$B$3)</f>
        <v>7.8587462278650158</v>
      </c>
      <c r="K27" s="58">
        <f t="shared" si="0"/>
        <v>9.1685372658425184</v>
      </c>
    </row>
    <row r="28" spans="6:11" x14ac:dyDescent="0.15">
      <c r="F28" s="59">
        <f>相关资料!H25</f>
        <v>3</v>
      </c>
      <c r="G28" s="59">
        <f>相关资料!I25</f>
        <v>720</v>
      </c>
      <c r="H28" s="58">
        <f>ROUNDUP(相关资料!K25*$B$2/2,0)*2</f>
        <v>10</v>
      </c>
      <c r="I28" s="58">
        <f>ROUNDUP(INDEX(相关资料!$D$4:$D$23,MATCH(相关资料!H25,相关资料!$B$4:$B$23,0))*$H28/100,-7)</f>
        <v>470000000</v>
      </c>
      <c r="J28" s="58">
        <f>I28/(INDEX(相关资料!$AZ$5:$AZ$1204,$G28)*$B$3)</f>
        <v>7.533488855643955</v>
      </c>
      <c r="K28" s="58">
        <f t="shared" si="0"/>
        <v>8.7890703315846146</v>
      </c>
    </row>
    <row r="29" spans="6:11" x14ac:dyDescent="0.15">
      <c r="F29" s="59">
        <f>相关资料!H26</f>
        <v>3</v>
      </c>
      <c r="G29" s="59">
        <f>相关资料!I26</f>
        <v>900</v>
      </c>
      <c r="H29" s="58">
        <f>ROUNDUP(相关资料!K26*$B$2/2,0)*2</f>
        <v>10</v>
      </c>
      <c r="I29" s="58">
        <f>ROUNDUP(INDEX(相关资料!$D$4:$D$23,MATCH(相关资料!H26,相关资料!$B$4:$B$23,0))*$H29/100,-7)</f>
        <v>470000000</v>
      </c>
      <c r="J29" s="58">
        <f>I29/(INDEX(相关资料!$AZ$5:$AZ$1204,$G29)*$B$3)</f>
        <v>7.3405523246330242</v>
      </c>
      <c r="K29" s="58">
        <f t="shared" si="0"/>
        <v>8.5639777120718623</v>
      </c>
    </row>
    <row r="30" spans="6:11" x14ac:dyDescent="0.15">
      <c r="F30" s="59">
        <f>相关资料!H27</f>
        <v>3</v>
      </c>
      <c r="G30" s="59">
        <f>相关资料!I27</f>
        <v>1080</v>
      </c>
      <c r="H30" s="58">
        <f>ROUNDUP(相关资料!K27*$B$2/2,0)*2</f>
        <v>10</v>
      </c>
      <c r="I30" s="58">
        <f>ROUNDUP(INDEX(相关资料!$D$4:$D$23,MATCH(相关资料!H27,相关资料!$B$4:$B$23,0))*$H30/100,-7)</f>
        <v>470000000</v>
      </c>
      <c r="J30" s="58">
        <f>I30/(INDEX(相关资料!$AZ$5:$AZ$1204,$G30)*$B$3)</f>
        <v>7.1870802957863331</v>
      </c>
      <c r="K30" s="58">
        <f t="shared" si="0"/>
        <v>8.3849270117507224</v>
      </c>
    </row>
    <row r="31" spans="6:11" x14ac:dyDescent="0.15">
      <c r="F31" s="59">
        <f>相关资料!H28</f>
        <v>4</v>
      </c>
      <c r="G31" s="59">
        <f>相关资料!I28</f>
        <v>60</v>
      </c>
      <c r="H31" s="58">
        <f>ROUNDUP(相关资料!K28*$B$2/2,0)*2</f>
        <v>2</v>
      </c>
      <c r="I31" s="58">
        <f>ROUNDUP(INDEX(相关资料!$D$4:$D$23,MATCH(相关资料!H28,相关资料!$B$4:$B$23,0))*$H31/100,-7)</f>
        <v>110000000</v>
      </c>
      <c r="J31" s="58">
        <f>I31/(INDEX(相关资料!$AZ$5:$AZ$1204,$G31)*$B$3)</f>
        <v>6.7443026176695193</v>
      </c>
      <c r="K31" s="58">
        <f t="shared" si="0"/>
        <v>7.8683530539477724</v>
      </c>
    </row>
    <row r="32" spans="6:11" x14ac:dyDescent="0.15">
      <c r="F32" s="59">
        <f>相关资料!H29</f>
        <v>4</v>
      </c>
      <c r="G32" s="59">
        <f>相关资料!I29</f>
        <v>150</v>
      </c>
      <c r="H32" s="58">
        <f>ROUNDUP(相关资料!K29*$B$2/2,0)*2</f>
        <v>6</v>
      </c>
      <c r="I32" s="58">
        <f>ROUNDUP(INDEX(相关资料!$D$4:$D$23,MATCH(相关资料!H29,相关资料!$B$4:$B$23,0))*$H32/100,-7)</f>
        <v>320000000</v>
      </c>
      <c r="J32" s="58">
        <f>I32/(INDEX(相关资料!$AZ$5:$AZ$1204,$G32)*$B$3)</f>
        <v>11.858142099752373</v>
      </c>
      <c r="K32" s="58">
        <f t="shared" si="0"/>
        <v>13.834499116377769</v>
      </c>
    </row>
    <row r="33" spans="6:11" x14ac:dyDescent="0.15">
      <c r="F33" s="59">
        <f>相关资料!H30</f>
        <v>4</v>
      </c>
      <c r="G33" s="59">
        <f>相关资料!I30</f>
        <v>240</v>
      </c>
      <c r="H33" s="58">
        <f>ROUNDUP(相关资料!K30*$B$2/2,0)*2</f>
        <v>8</v>
      </c>
      <c r="I33" s="58">
        <f>ROUNDUP(INDEX(相关资料!$D$4:$D$23,MATCH(相关资料!H30,相关资料!$B$4:$B$23,0))*$H33/100,-7)</f>
        <v>430000000</v>
      </c>
      <c r="J33" s="58">
        <f>I33/(INDEX(相关资料!$AZ$5:$AZ$1204,$G33)*$B$3)</f>
        <v>9.5653999020833496</v>
      </c>
      <c r="K33" s="58">
        <f t="shared" si="0"/>
        <v>11.159633219097241</v>
      </c>
    </row>
    <row r="34" spans="6:11" x14ac:dyDescent="0.15">
      <c r="F34" s="59">
        <f>相关资料!H31</f>
        <v>4</v>
      </c>
      <c r="G34" s="59">
        <f>相关资料!I31</f>
        <v>360</v>
      </c>
      <c r="H34" s="58">
        <f>ROUNDUP(相关资料!K31*$B$2/2,0)*2</f>
        <v>8</v>
      </c>
      <c r="I34" s="58">
        <f>ROUNDUP(INDEX(相关资料!$D$4:$D$23,MATCH(相关资料!H31,相关资料!$B$4:$B$23,0))*$H34/100,-7)</f>
        <v>430000000</v>
      </c>
      <c r="J34" s="58">
        <f>I34/(INDEX(相关资料!$AZ$5:$AZ$1204,$G34)*$B$3)</f>
        <v>8.2149040946311125</v>
      </c>
      <c r="K34" s="58">
        <f t="shared" si="0"/>
        <v>9.5840547770696318</v>
      </c>
    </row>
    <row r="35" spans="6:11" x14ac:dyDescent="0.15">
      <c r="F35" s="59">
        <f>相关资料!H32</f>
        <v>4</v>
      </c>
      <c r="G35" s="59">
        <f>相关资料!I32</f>
        <v>540</v>
      </c>
      <c r="H35" s="58">
        <f>ROUNDUP(相关资料!K32*$B$2/2,0)*2</f>
        <v>8</v>
      </c>
      <c r="I35" s="58">
        <f>ROUNDUP(INDEX(相关资料!$D$4:$D$23,MATCH(相关资料!H32,相关资料!$B$4:$B$23,0))*$H35/100,-7)</f>
        <v>430000000</v>
      </c>
      <c r="J35" s="58">
        <f>I35/(INDEX(相关资料!$AZ$5:$AZ$1204,$G35)*$B$3)</f>
        <v>7.1899167616637376</v>
      </c>
      <c r="K35" s="58">
        <f t="shared" si="0"/>
        <v>8.3882362219410265</v>
      </c>
    </row>
    <row r="36" spans="6:11" x14ac:dyDescent="0.15">
      <c r="F36" s="59">
        <f>相关资料!H33</f>
        <v>4</v>
      </c>
      <c r="G36" s="59">
        <f>相关资料!I33</f>
        <v>720</v>
      </c>
      <c r="H36" s="58">
        <f>ROUNDUP(相关资料!K33*$B$2/2,0)*2</f>
        <v>8</v>
      </c>
      <c r="I36" s="58">
        <f>ROUNDUP(INDEX(相关资料!$D$4:$D$23,MATCH(相关资料!H33,相关资料!$B$4:$B$23,0))*$H36/100,-7)</f>
        <v>430000000</v>
      </c>
      <c r="J36" s="58">
        <f>I36/(INDEX(相关资料!$AZ$5:$AZ$1204,$G36)*$B$3)</f>
        <v>6.8923408679295752</v>
      </c>
      <c r="K36" s="58">
        <f t="shared" si="0"/>
        <v>8.041064345917837</v>
      </c>
    </row>
    <row r="37" spans="6:11" x14ac:dyDescent="0.15">
      <c r="F37" s="59">
        <f>相关资料!H34</f>
        <v>4</v>
      </c>
      <c r="G37" s="59">
        <f>相关资料!I34</f>
        <v>900</v>
      </c>
      <c r="H37" s="58">
        <f>ROUNDUP(相关资料!K34*$B$2/2,0)*2</f>
        <v>8</v>
      </c>
      <c r="I37" s="58">
        <f>ROUNDUP(INDEX(相关资料!$D$4:$D$23,MATCH(相关资料!H34,相关资料!$B$4:$B$23,0))*$H37/100,-7)</f>
        <v>430000000</v>
      </c>
      <c r="J37" s="58">
        <f>I37/(INDEX(相关资料!$AZ$5:$AZ$1204,$G37)*$B$3)</f>
        <v>6.7158244672174474</v>
      </c>
      <c r="K37" s="58">
        <f t="shared" si="0"/>
        <v>7.8351285450870218</v>
      </c>
    </row>
    <row r="38" spans="6:11" x14ac:dyDescent="0.15">
      <c r="F38" s="59">
        <f>相关资料!H35</f>
        <v>4</v>
      </c>
      <c r="G38" s="59">
        <f>相关资料!I35</f>
        <v>1080</v>
      </c>
      <c r="H38" s="58">
        <f>ROUNDUP(相关资料!K35*$B$2/2,0)*2</f>
        <v>8</v>
      </c>
      <c r="I38" s="58">
        <f>ROUNDUP(INDEX(相关资料!$D$4:$D$23,MATCH(相关资料!H35,相关资料!$B$4:$B$23,0))*$H38/100,-7)</f>
        <v>430000000</v>
      </c>
      <c r="J38" s="58">
        <f>I38/(INDEX(相关资料!$AZ$5:$AZ$1204,$G38)*$B$3)</f>
        <v>6.5754138876343049</v>
      </c>
      <c r="K38" s="58">
        <f t="shared" si="0"/>
        <v>7.6713162022400221</v>
      </c>
    </row>
    <row r="39" spans="6:11" x14ac:dyDescent="0.15">
      <c r="F39" s="59">
        <f>相关资料!H36</f>
        <v>5</v>
      </c>
      <c r="G39" s="59">
        <f>相关资料!I36</f>
        <v>60</v>
      </c>
      <c r="H39" s="58">
        <f>ROUNDUP(相关资料!K36*$B$2/2,0)*2</f>
        <v>2</v>
      </c>
      <c r="I39" s="58">
        <f>ROUNDUP(INDEX(相关资料!$D$4:$D$23,MATCH(相关资料!H36,相关资料!$B$4:$B$23,0))*$H39/100,-7)</f>
        <v>120000000</v>
      </c>
      <c r="J39" s="58">
        <f>I39/(INDEX(相关资料!$AZ$5:$AZ$1204,$G39)*$B$3)</f>
        <v>7.357421037457657</v>
      </c>
      <c r="K39" s="58">
        <f t="shared" si="0"/>
        <v>8.583657877033934</v>
      </c>
    </row>
    <row r="40" spans="6:11" x14ac:dyDescent="0.15">
      <c r="F40" s="59">
        <f>相关资料!H37</f>
        <v>5</v>
      </c>
      <c r="G40" s="59">
        <f>相关资料!I37</f>
        <v>150</v>
      </c>
      <c r="H40" s="58">
        <f>ROUNDUP(相关资料!K37*$B$2/2,0)*2</f>
        <v>6</v>
      </c>
      <c r="I40" s="58">
        <f>ROUNDUP(INDEX(相关资料!$D$4:$D$23,MATCH(相关资料!H37,相关资料!$B$4:$B$23,0))*$H40/100,-7)</f>
        <v>340000000</v>
      </c>
      <c r="J40" s="58">
        <f>I40/(INDEX(相关资料!$AZ$5:$AZ$1204,$G40)*$B$3)</f>
        <v>12.599275980986896</v>
      </c>
      <c r="K40" s="58">
        <f t="shared" si="0"/>
        <v>14.699155311151378</v>
      </c>
    </row>
    <row r="41" spans="6:11" x14ac:dyDescent="0.15">
      <c r="F41" s="59">
        <f>相关资料!H38</f>
        <v>5</v>
      </c>
      <c r="G41" s="59">
        <f>相关资料!I38</f>
        <v>240</v>
      </c>
      <c r="H41" s="58">
        <f>ROUNDUP(相关资料!K38*$B$2/2,0)*2</f>
        <v>6</v>
      </c>
      <c r="I41" s="58">
        <f>ROUNDUP(INDEX(相关资料!$D$4:$D$23,MATCH(相关资料!H38,相关资料!$B$4:$B$23,0))*$H41/100,-7)</f>
        <v>340000000</v>
      </c>
      <c r="J41" s="58">
        <f>I41/(INDEX(相关资料!$AZ$5:$AZ$1204,$G41)*$B$3)</f>
        <v>7.5633394574612529</v>
      </c>
      <c r="K41" s="58">
        <f t="shared" si="0"/>
        <v>8.8238960337047949</v>
      </c>
    </row>
    <row r="42" spans="6:11" x14ac:dyDescent="0.15">
      <c r="F42" s="59">
        <f>相关资料!H39</f>
        <v>5</v>
      </c>
      <c r="G42" s="59">
        <f>相关资料!I39</f>
        <v>360</v>
      </c>
      <c r="H42" s="58">
        <f>ROUNDUP(相关资料!K39*$B$2/2,0)*2</f>
        <v>8</v>
      </c>
      <c r="I42" s="58">
        <f>ROUNDUP(INDEX(相关资料!$D$4:$D$23,MATCH(相关资料!H39,相关资料!$B$4:$B$23,0))*$H42/100,-7)</f>
        <v>460000000</v>
      </c>
      <c r="J42" s="58">
        <f>I42/(INDEX(相关资料!$AZ$5:$AZ$1204,$G42)*$B$3)</f>
        <v>8.788036938442584</v>
      </c>
      <c r="K42" s="58">
        <f t="shared" si="0"/>
        <v>10.252709761516348</v>
      </c>
    </row>
    <row r="43" spans="6:11" x14ac:dyDescent="0.15">
      <c r="F43" s="59">
        <f>相关资料!H40</f>
        <v>5</v>
      </c>
      <c r="G43" s="59">
        <f>相关资料!I40</f>
        <v>540</v>
      </c>
      <c r="H43" s="58">
        <f>ROUNDUP(相关资料!K40*$B$2/2,0)*2</f>
        <v>8</v>
      </c>
      <c r="I43" s="58">
        <f>ROUNDUP(INDEX(相关资料!$D$4:$D$23,MATCH(相关资料!H40,相关资料!$B$4:$B$23,0))*$H43/100,-7)</f>
        <v>460000000</v>
      </c>
      <c r="J43" s="58">
        <f>I43/(INDEX(相关资料!$AZ$5:$AZ$1204,$G43)*$B$3)</f>
        <v>7.6915388613146964</v>
      </c>
      <c r="K43" s="58">
        <f t="shared" si="0"/>
        <v>8.9734620048671463</v>
      </c>
    </row>
    <row r="44" spans="6:11" x14ac:dyDescent="0.15">
      <c r="F44" s="59">
        <f>相关资料!H41</f>
        <v>5</v>
      </c>
      <c r="G44" s="59">
        <f>相关资料!I41</f>
        <v>720</v>
      </c>
      <c r="H44" s="58">
        <f>ROUNDUP(相关资料!K41*$B$2/2,0)*2</f>
        <v>8</v>
      </c>
      <c r="I44" s="58">
        <f>ROUNDUP(INDEX(相关资料!$D$4:$D$23,MATCH(相关资料!H41,相关资料!$B$4:$B$23,0))*$H44/100,-7)</f>
        <v>460000000</v>
      </c>
      <c r="J44" s="58">
        <f>I44/(INDEX(相关资料!$AZ$5:$AZ$1204,$G44)*$B$3)</f>
        <v>7.37320185871536</v>
      </c>
      <c r="K44" s="58">
        <f t="shared" si="0"/>
        <v>8.6020688351679198</v>
      </c>
    </row>
    <row r="45" spans="6:11" x14ac:dyDescent="0.15">
      <c r="F45" s="59">
        <f>相关资料!H42</f>
        <v>5</v>
      </c>
      <c r="G45" s="59">
        <f>相关资料!I42</f>
        <v>900</v>
      </c>
      <c r="H45" s="58">
        <f>ROUNDUP(相关资料!K42*$B$2/2,0)*2</f>
        <v>8</v>
      </c>
      <c r="I45" s="58">
        <f>ROUNDUP(INDEX(相关资料!$D$4:$D$23,MATCH(相关资料!H42,相关资料!$B$4:$B$23,0))*$H45/100,-7)</f>
        <v>460000000</v>
      </c>
      <c r="J45" s="58">
        <f>I45/(INDEX(相关资料!$AZ$5:$AZ$1204,$G45)*$B$3)</f>
        <v>7.1843703602791296</v>
      </c>
      <c r="K45" s="58">
        <f t="shared" si="0"/>
        <v>8.3817654203256513</v>
      </c>
    </row>
    <row r="46" spans="6:11" x14ac:dyDescent="0.15">
      <c r="F46" s="59">
        <f>相关资料!H43</f>
        <v>5</v>
      </c>
      <c r="G46" s="59">
        <f>相关资料!I43</f>
        <v>1080</v>
      </c>
      <c r="H46" s="58">
        <f>ROUNDUP(相关资料!K43*$B$2/2,0)*2</f>
        <v>8</v>
      </c>
      <c r="I46" s="58">
        <f>ROUNDUP(INDEX(相关资料!$D$4:$D$23,MATCH(相关资料!H43,相关资料!$B$4:$B$23,0))*$H46/100,-7)</f>
        <v>460000000</v>
      </c>
      <c r="J46" s="58">
        <f>I46/(INDEX(相关资料!$AZ$5:$AZ$1204,$G46)*$B$3)</f>
        <v>7.0341636937483258</v>
      </c>
      <c r="K46" s="58">
        <f t="shared" si="0"/>
        <v>8.2065243093730462</v>
      </c>
    </row>
    <row r="47" spans="6:11" x14ac:dyDescent="0.15">
      <c r="F47" s="59">
        <f>相关资料!H44</f>
        <v>6</v>
      </c>
      <c r="G47" s="59">
        <f>相关资料!I44</f>
        <v>60</v>
      </c>
      <c r="H47" s="58">
        <f>ROUNDUP(相关资料!K44*$B$2/2,0)*2</f>
        <v>2</v>
      </c>
      <c r="I47" s="58">
        <f>ROUNDUP(INDEX(相关资料!$D$4:$D$23,MATCH(相关资料!H44,相关资料!$B$4:$B$23,0))*$H47/100,-7)</f>
        <v>120000000</v>
      </c>
      <c r="J47" s="58">
        <f>I47/(INDEX(相关资料!$AZ$5:$AZ$1204,$G47)*$B$3)</f>
        <v>7.357421037457657</v>
      </c>
      <c r="K47" s="58">
        <f t="shared" si="0"/>
        <v>8.583657877033934</v>
      </c>
    </row>
    <row r="48" spans="6:11" x14ac:dyDescent="0.15">
      <c r="F48" s="59">
        <f>相关资料!H45</f>
        <v>6</v>
      </c>
      <c r="G48" s="59">
        <f>相关资料!I45</f>
        <v>150</v>
      </c>
      <c r="H48" s="58">
        <f>ROUNDUP(相关资料!K45*$B$2/2,0)*2</f>
        <v>6</v>
      </c>
      <c r="I48" s="58">
        <f>ROUNDUP(INDEX(相关资料!$D$4:$D$23,MATCH(相关资料!H45,相关资料!$B$4:$B$23,0))*$H48/100,-7)</f>
        <v>360000000</v>
      </c>
      <c r="J48" s="58">
        <f>I48/(INDEX(相关资料!$AZ$5:$AZ$1204,$G48)*$B$3)</f>
        <v>13.340409862221419</v>
      </c>
      <c r="K48" s="58">
        <f t="shared" si="0"/>
        <v>15.56381150592499</v>
      </c>
    </row>
    <row r="49" spans="6:11" x14ac:dyDescent="0.15">
      <c r="F49" s="59">
        <f>相关资料!H46</f>
        <v>6</v>
      </c>
      <c r="G49" s="59">
        <f>相关资料!I46</f>
        <v>240</v>
      </c>
      <c r="H49" s="58">
        <f>ROUNDUP(相关资料!K46*$B$2/2,0)*2</f>
        <v>6</v>
      </c>
      <c r="I49" s="58">
        <f>ROUNDUP(INDEX(相关资料!$D$4:$D$23,MATCH(相关资料!H46,相关资料!$B$4:$B$23,0))*$H49/100,-7)</f>
        <v>360000000</v>
      </c>
      <c r="J49" s="58">
        <f>I49/(INDEX(相关资料!$AZ$5:$AZ$1204,$G49)*$B$3)</f>
        <v>8.0082417784883848</v>
      </c>
      <c r="K49" s="58">
        <f t="shared" si="0"/>
        <v>9.3429487415697832</v>
      </c>
    </row>
    <row r="50" spans="6:11" x14ac:dyDescent="0.15">
      <c r="F50" s="59">
        <f>相关资料!H47</f>
        <v>6</v>
      </c>
      <c r="G50" s="59">
        <f>相关资料!I47</f>
        <v>360</v>
      </c>
      <c r="H50" s="58">
        <f>ROUNDUP(相关资料!K47*$B$2/2,0)*2</f>
        <v>6</v>
      </c>
      <c r="I50" s="58">
        <f>ROUNDUP(INDEX(相关资料!$D$4:$D$23,MATCH(相关资料!H47,相关资料!$B$4:$B$23,0))*$H50/100,-7)</f>
        <v>360000000</v>
      </c>
      <c r="J50" s="58">
        <f>I50/(INDEX(相关资料!$AZ$5:$AZ$1204,$G50)*$B$3)</f>
        <v>6.8775941257376747</v>
      </c>
      <c r="K50" s="58">
        <f t="shared" si="0"/>
        <v>8.0238598133606214</v>
      </c>
    </row>
    <row r="51" spans="6:11" x14ac:dyDescent="0.15">
      <c r="F51" s="59">
        <f>相关资料!H48</f>
        <v>6</v>
      </c>
      <c r="G51" s="59">
        <f>相关资料!I48</f>
        <v>540</v>
      </c>
      <c r="H51" s="58">
        <f>ROUNDUP(相关资料!K48*$B$2/2,0)*2</f>
        <v>8</v>
      </c>
      <c r="I51" s="58">
        <f>ROUNDUP(INDEX(相关资料!$D$4:$D$23,MATCH(相关资料!H48,相关资料!$B$4:$B$23,0))*$H51/100,-7)</f>
        <v>480000000</v>
      </c>
      <c r="J51" s="58">
        <f>I51/(INDEX(相关资料!$AZ$5:$AZ$1204,$G51)*$B$3)</f>
        <v>8.025953594415336</v>
      </c>
      <c r="K51" s="58">
        <f t="shared" si="0"/>
        <v>9.3636125268178922</v>
      </c>
    </row>
    <row r="52" spans="6:11" x14ac:dyDescent="0.15">
      <c r="F52" s="59">
        <f>相关资料!H49</f>
        <v>6</v>
      </c>
      <c r="G52" s="59">
        <f>相关资料!I49</f>
        <v>720</v>
      </c>
      <c r="H52" s="58">
        <f>ROUNDUP(相关资料!K49*$B$2/2,0)*2</f>
        <v>8</v>
      </c>
      <c r="I52" s="58">
        <f>ROUNDUP(INDEX(相关资料!$D$4:$D$23,MATCH(相关资料!H49,相关资料!$B$4:$B$23,0))*$H52/100,-7)</f>
        <v>480000000</v>
      </c>
      <c r="J52" s="58">
        <f>I52/(INDEX(相关资料!$AZ$5:$AZ$1204,$G52)*$B$3)</f>
        <v>7.693775852572549</v>
      </c>
      <c r="K52" s="58">
        <f t="shared" si="0"/>
        <v>8.9760718280013059</v>
      </c>
    </row>
    <row r="53" spans="6:11" x14ac:dyDescent="0.15">
      <c r="F53" s="59">
        <f>相关资料!H50</f>
        <v>6</v>
      </c>
      <c r="G53" s="59">
        <f>相关资料!I50</f>
        <v>900</v>
      </c>
      <c r="H53" s="58">
        <f>ROUNDUP(相关资料!K50*$B$2/2,0)*2</f>
        <v>8</v>
      </c>
      <c r="I53" s="58">
        <f>ROUNDUP(INDEX(相关资料!$D$4:$D$23,MATCH(相关资料!H50,相关资料!$B$4:$B$23,0))*$H53/100,-7)</f>
        <v>480000000</v>
      </c>
      <c r="J53" s="58">
        <f>I53/(INDEX(相关资料!$AZ$5:$AZ$1204,$G53)*$B$3)</f>
        <v>7.496734288986918</v>
      </c>
      <c r="K53" s="58">
        <f t="shared" si="0"/>
        <v>8.7461900038180715</v>
      </c>
    </row>
    <row r="54" spans="6:11" x14ac:dyDescent="0.15">
      <c r="F54" s="59">
        <f>相关资料!H51</f>
        <v>6</v>
      </c>
      <c r="G54" s="59">
        <f>相关资料!I51</f>
        <v>1080</v>
      </c>
      <c r="H54" s="58">
        <f>ROUNDUP(相关资料!K51*$B$2/2,0)*2</f>
        <v>8</v>
      </c>
      <c r="I54" s="58">
        <f>ROUNDUP(INDEX(相关资料!$D$4:$D$23,MATCH(相关资料!H51,相关资料!$B$4:$B$23,0))*$H54/100,-7)</f>
        <v>480000000</v>
      </c>
      <c r="J54" s="58">
        <f>I54/(INDEX(相关资料!$AZ$5:$AZ$1204,$G54)*$B$3)</f>
        <v>7.3399968978243404</v>
      </c>
      <c r="K54" s="58">
        <f t="shared" si="0"/>
        <v>8.5633297141283968</v>
      </c>
    </row>
    <row r="55" spans="6:11" x14ac:dyDescent="0.15">
      <c r="F55" s="59">
        <f>相关资料!H52</f>
        <v>7</v>
      </c>
      <c r="G55" s="59">
        <f>相关资料!I52</f>
        <v>60</v>
      </c>
      <c r="H55" s="58">
        <f>ROUNDUP(相关资料!K52*$B$2/2,0)*2</f>
        <v>2</v>
      </c>
      <c r="I55" s="58">
        <f>ROUNDUP(INDEX(相关资料!$D$4:$D$23,MATCH(相关资料!H52,相关资料!$B$4:$B$23,0))*$H55/100,-7)</f>
        <v>130000000</v>
      </c>
      <c r="J55" s="58">
        <f>I55/(INDEX(相关资料!$AZ$5:$AZ$1204,$G55)*$B$3)</f>
        <v>7.9705394572457955</v>
      </c>
      <c r="K55" s="58">
        <f t="shared" si="0"/>
        <v>9.2989627001200947</v>
      </c>
    </row>
    <row r="56" spans="6:11" x14ac:dyDescent="0.15">
      <c r="F56" s="59">
        <f>相关资料!H53</f>
        <v>7</v>
      </c>
      <c r="G56" s="59">
        <f>相关资料!I53</f>
        <v>150</v>
      </c>
      <c r="H56" s="58">
        <f>ROUNDUP(相关资料!K53*$B$2/2,0)*2</f>
        <v>6</v>
      </c>
      <c r="I56" s="58">
        <f>ROUNDUP(INDEX(相关资料!$D$4:$D$23,MATCH(相关资料!H53,相关资料!$B$4:$B$23,0))*$H56/100,-7)</f>
        <v>370000000</v>
      </c>
      <c r="J56" s="58">
        <f>I56/(INDEX(相关资料!$AZ$5:$AZ$1204,$G56)*$B$3)</f>
        <v>13.710976802838681</v>
      </c>
      <c r="K56" s="58">
        <f t="shared" si="0"/>
        <v>15.996139603311795</v>
      </c>
    </row>
    <row r="57" spans="6:11" x14ac:dyDescent="0.15">
      <c r="F57" s="59">
        <f>相关资料!H54</f>
        <v>7</v>
      </c>
      <c r="G57" s="59">
        <f>相关资料!I54</f>
        <v>240</v>
      </c>
      <c r="H57" s="58">
        <f>ROUNDUP(相关资料!K54*$B$2/2,0)*2</f>
        <v>6</v>
      </c>
      <c r="I57" s="58">
        <f>ROUNDUP(INDEX(相关资料!$D$4:$D$23,MATCH(相关资料!H54,相关资料!$B$4:$B$23,0))*$H57/100,-7)</f>
        <v>370000000</v>
      </c>
      <c r="J57" s="58">
        <f>I57/(INDEX(相关资料!$AZ$5:$AZ$1204,$G57)*$B$3)</f>
        <v>8.2306929390019512</v>
      </c>
      <c r="K57" s="58">
        <f t="shared" si="0"/>
        <v>9.6024750955022764</v>
      </c>
    </row>
    <row r="58" spans="6:11" x14ac:dyDescent="0.15">
      <c r="F58" s="59">
        <f>相关资料!H55</f>
        <v>7</v>
      </c>
      <c r="G58" s="59">
        <f>相关资料!I55</f>
        <v>360</v>
      </c>
      <c r="H58" s="58">
        <f>ROUNDUP(相关资料!K55*$B$2/2,0)*2</f>
        <v>6</v>
      </c>
      <c r="I58" s="58">
        <f>ROUNDUP(INDEX(相关资料!$D$4:$D$23,MATCH(相关资料!H55,相关资料!$B$4:$B$23,0))*$H58/100,-7)</f>
        <v>370000000</v>
      </c>
      <c r="J58" s="58">
        <f>I58/(INDEX(相关资料!$AZ$5:$AZ$1204,$G58)*$B$3)</f>
        <v>7.0686384070081658</v>
      </c>
      <c r="K58" s="58">
        <f t="shared" si="0"/>
        <v>8.246744808176194</v>
      </c>
    </row>
    <row r="59" spans="6:11" x14ac:dyDescent="0.15">
      <c r="F59" s="59">
        <f>相关资料!H56</f>
        <v>7</v>
      </c>
      <c r="G59" s="59">
        <f>相关资料!I56</f>
        <v>540</v>
      </c>
      <c r="H59" s="58">
        <f>ROUNDUP(相关资料!K56*$B$2/2,0)*2</f>
        <v>8</v>
      </c>
      <c r="I59" s="58">
        <f>ROUNDUP(INDEX(相关资料!$D$4:$D$23,MATCH(相关资料!H56,相关资料!$B$4:$B$23,0))*$H59/100,-7)</f>
        <v>500000000</v>
      </c>
      <c r="J59" s="58">
        <f>I59/(INDEX(相关资料!$AZ$5:$AZ$1204,$G59)*$B$3)</f>
        <v>8.3603683275159746</v>
      </c>
      <c r="K59" s="58">
        <f t="shared" si="0"/>
        <v>9.7537630487686364</v>
      </c>
    </row>
    <row r="60" spans="6:11" x14ac:dyDescent="0.15">
      <c r="F60" s="59">
        <f>相关资料!H57</f>
        <v>7</v>
      </c>
      <c r="G60" s="59">
        <f>相关资料!I57</f>
        <v>720</v>
      </c>
      <c r="H60" s="58">
        <f>ROUNDUP(相关资料!K57*$B$2/2,0)*2</f>
        <v>8</v>
      </c>
      <c r="I60" s="58">
        <f>ROUNDUP(INDEX(相关资料!$D$4:$D$23,MATCH(相关资料!H57,相关资料!$B$4:$B$23,0))*$H60/100,-7)</f>
        <v>500000000</v>
      </c>
      <c r="J60" s="58">
        <f>I60/(INDEX(相关资料!$AZ$5:$AZ$1204,$G60)*$B$3)</f>
        <v>8.0143498464297398</v>
      </c>
      <c r="K60" s="58">
        <f t="shared" si="0"/>
        <v>9.3500748208346955</v>
      </c>
    </row>
    <row r="61" spans="6:11" x14ac:dyDescent="0.15">
      <c r="F61" s="59">
        <f>相关资料!H58</f>
        <v>7</v>
      </c>
      <c r="G61" s="59">
        <f>相关资料!I58</f>
        <v>900</v>
      </c>
      <c r="H61" s="58">
        <f>ROUNDUP(相关资料!K58*$B$2/2,0)*2</f>
        <v>8</v>
      </c>
      <c r="I61" s="58">
        <f>ROUNDUP(INDEX(相关资料!$D$4:$D$23,MATCH(相关资料!H58,相关资料!$B$4:$B$23,0))*$H61/100,-7)</f>
        <v>500000000</v>
      </c>
      <c r="J61" s="58">
        <f>I61/(INDEX(相关资料!$AZ$5:$AZ$1204,$G61)*$B$3)</f>
        <v>7.8090982176947064</v>
      </c>
      <c r="K61" s="58">
        <f t="shared" si="0"/>
        <v>9.1106145873104918</v>
      </c>
    </row>
    <row r="62" spans="6:11" x14ac:dyDescent="0.15">
      <c r="F62" s="59">
        <f>相关资料!H59</f>
        <v>7</v>
      </c>
      <c r="G62" s="59">
        <f>相关资料!I59</f>
        <v>1080</v>
      </c>
      <c r="H62" s="58">
        <f>ROUNDUP(相关资料!K59*$B$2/2,0)*2</f>
        <v>8</v>
      </c>
      <c r="I62" s="58">
        <f>ROUNDUP(INDEX(相关资料!$D$4:$D$23,MATCH(相关资料!H59,相关资料!$B$4:$B$23,0))*$H62/100,-7)</f>
        <v>500000000</v>
      </c>
      <c r="J62" s="58">
        <f>I62/(INDEX(相关资料!$AZ$5:$AZ$1204,$G62)*$B$3)</f>
        <v>7.6458301019003549</v>
      </c>
      <c r="K62" s="58">
        <f t="shared" si="0"/>
        <v>8.9201351188837474</v>
      </c>
    </row>
    <row r="63" spans="6:11" x14ac:dyDescent="0.15">
      <c r="F63" s="59">
        <f>相关资料!H60</f>
        <v>8</v>
      </c>
      <c r="G63" s="59">
        <f>相关资料!I60</f>
        <v>60</v>
      </c>
      <c r="H63" s="58">
        <f>ROUNDUP(相关资料!K60*$B$2/2,0)*2</f>
        <v>2</v>
      </c>
      <c r="I63" s="58">
        <f>ROUNDUP(INDEX(相关资料!$D$4:$D$23,MATCH(相关资料!H60,相关资料!$B$4:$B$23,0))*$H63/100,-7)</f>
        <v>130000000</v>
      </c>
      <c r="J63" s="58">
        <f>I63/(INDEX(相关资料!$AZ$5:$AZ$1204,$G63)*$B$3)</f>
        <v>7.9705394572457955</v>
      </c>
      <c r="K63" s="58">
        <f t="shared" si="0"/>
        <v>9.2989627001200947</v>
      </c>
    </row>
    <row r="64" spans="6:11" x14ac:dyDescent="0.15">
      <c r="F64" s="59">
        <f>相关资料!H61</f>
        <v>8</v>
      </c>
      <c r="G64" s="59">
        <f>相关资料!I61</f>
        <v>150</v>
      </c>
      <c r="H64" s="58">
        <f>ROUNDUP(相关资料!K61*$B$2/2,0)*2</f>
        <v>6</v>
      </c>
      <c r="I64" s="58">
        <f>ROUNDUP(INDEX(相关资料!$D$4:$D$23,MATCH(相关资料!H61,相关资料!$B$4:$B$23,0))*$H64/100,-7)</f>
        <v>380000000</v>
      </c>
      <c r="J64" s="58">
        <f>I64/(INDEX(相关资料!$AZ$5:$AZ$1204,$G64)*$B$3)</f>
        <v>14.081543743455942</v>
      </c>
      <c r="K64" s="58">
        <f t="shared" si="0"/>
        <v>16.428467700698597</v>
      </c>
    </row>
    <row r="65" spans="6:11" x14ac:dyDescent="0.15">
      <c r="F65" s="59">
        <f>相关资料!H62</f>
        <v>8</v>
      </c>
      <c r="G65" s="59">
        <f>相关资料!I62</f>
        <v>240</v>
      </c>
      <c r="H65" s="58">
        <f>ROUNDUP(相关资料!K62*$B$2/2,0)*2</f>
        <v>6</v>
      </c>
      <c r="I65" s="58">
        <f>ROUNDUP(INDEX(相关资料!$D$4:$D$23,MATCH(相关资料!H62,相关资料!$B$4:$B$23,0))*$H65/100,-7)</f>
        <v>380000000</v>
      </c>
      <c r="J65" s="58">
        <f>I65/(INDEX(相关资料!$AZ$5:$AZ$1204,$G65)*$B$3)</f>
        <v>8.4531440995155176</v>
      </c>
      <c r="K65" s="58">
        <f t="shared" si="0"/>
        <v>9.8620014494347696</v>
      </c>
    </row>
    <row r="66" spans="6:11" x14ac:dyDescent="0.15">
      <c r="F66" s="59">
        <f>相关资料!H63</f>
        <v>8</v>
      </c>
      <c r="G66" s="59">
        <f>相关资料!I63</f>
        <v>360</v>
      </c>
      <c r="H66" s="58">
        <f>ROUNDUP(相关资料!K63*$B$2/2,0)*2</f>
        <v>6</v>
      </c>
      <c r="I66" s="58">
        <f>ROUNDUP(INDEX(相关资料!$D$4:$D$23,MATCH(相关资料!H63,相关资料!$B$4:$B$23,0))*$H66/100,-7)</f>
        <v>380000000</v>
      </c>
      <c r="J66" s="58">
        <f>I66/(INDEX(相关资料!$AZ$5:$AZ$1204,$G66)*$B$3)</f>
        <v>7.2596826882786569</v>
      </c>
      <c r="K66" s="58">
        <f t="shared" si="0"/>
        <v>8.4696298029917667</v>
      </c>
    </row>
    <row r="67" spans="6:11" x14ac:dyDescent="0.15">
      <c r="F67" s="59">
        <f>相关资料!H64</f>
        <v>8</v>
      </c>
      <c r="G67" s="59">
        <f>相关资料!I64</f>
        <v>540</v>
      </c>
      <c r="H67" s="58">
        <f>ROUNDUP(相关资料!K64*$B$2/2,0)*2</f>
        <v>8</v>
      </c>
      <c r="I67" s="58">
        <f>ROUNDUP(INDEX(相关资料!$D$4:$D$23,MATCH(相关资料!H64,相关资料!$B$4:$B$23,0))*$H67/100,-7)</f>
        <v>500000000</v>
      </c>
      <c r="J67" s="58">
        <f>I67/(INDEX(相关资料!$AZ$5:$AZ$1204,$G67)*$B$3)</f>
        <v>8.3603683275159746</v>
      </c>
      <c r="K67" s="58">
        <f t="shared" si="0"/>
        <v>9.7537630487686364</v>
      </c>
    </row>
    <row r="68" spans="6:11" x14ac:dyDescent="0.15">
      <c r="F68" s="59">
        <f>相关资料!H65</f>
        <v>8</v>
      </c>
      <c r="G68" s="59">
        <f>相关资料!I65</f>
        <v>720</v>
      </c>
      <c r="H68" s="58">
        <f>ROUNDUP(相关资料!K65*$B$2/2,0)*2</f>
        <v>8</v>
      </c>
      <c r="I68" s="58">
        <f>ROUNDUP(INDEX(相关资料!$D$4:$D$23,MATCH(相关资料!H65,相关资料!$B$4:$B$23,0))*$H68/100,-7)</f>
        <v>500000000</v>
      </c>
      <c r="J68" s="58">
        <f>I68/(INDEX(相关资料!$AZ$5:$AZ$1204,$G68)*$B$3)</f>
        <v>8.0143498464297398</v>
      </c>
      <c r="K68" s="58">
        <f t="shared" si="0"/>
        <v>9.3500748208346955</v>
      </c>
    </row>
    <row r="69" spans="6:11" x14ac:dyDescent="0.15">
      <c r="F69" s="59">
        <f>相关资料!H66</f>
        <v>8</v>
      </c>
      <c r="G69" s="59">
        <f>相关资料!I66</f>
        <v>900</v>
      </c>
      <c r="H69" s="58">
        <f>ROUNDUP(相关资料!K66*$B$2/2,0)*2</f>
        <v>8</v>
      </c>
      <c r="I69" s="58">
        <f>ROUNDUP(INDEX(相关资料!$D$4:$D$23,MATCH(相关资料!H66,相关资料!$B$4:$B$23,0))*$H69/100,-7)</f>
        <v>500000000</v>
      </c>
      <c r="J69" s="58">
        <f>I69/(INDEX(相关资料!$AZ$5:$AZ$1204,$G69)*$B$3)</f>
        <v>7.8090982176947064</v>
      </c>
      <c r="K69" s="58">
        <f t="shared" si="0"/>
        <v>9.1106145873104918</v>
      </c>
    </row>
    <row r="70" spans="6:11" x14ac:dyDescent="0.15">
      <c r="F70" s="59">
        <f>相关资料!H67</f>
        <v>8</v>
      </c>
      <c r="G70" s="59">
        <f>相关资料!I67</f>
        <v>1080</v>
      </c>
      <c r="H70" s="58">
        <f>ROUNDUP(相关资料!K67*$B$2/2,0)*2</f>
        <v>8</v>
      </c>
      <c r="I70" s="58">
        <f>ROUNDUP(INDEX(相关资料!$D$4:$D$23,MATCH(相关资料!H67,相关资料!$B$4:$B$23,0))*$H70/100,-7)</f>
        <v>500000000</v>
      </c>
      <c r="J70" s="58">
        <f>I70/(INDEX(相关资料!$AZ$5:$AZ$1204,$G70)*$B$3)</f>
        <v>7.6458301019003549</v>
      </c>
      <c r="K70" s="58">
        <f t="shared" si="0"/>
        <v>8.9201351188837474</v>
      </c>
    </row>
    <row r="71" spans="6:11" x14ac:dyDescent="0.15">
      <c r="F71" s="59">
        <f>相关资料!H68</f>
        <v>9</v>
      </c>
      <c r="G71" s="59">
        <f>相关资料!I68</f>
        <v>60</v>
      </c>
      <c r="H71" s="58">
        <f>ROUNDUP(相关资料!K68*$B$2/2,0)*2</f>
        <v>2</v>
      </c>
      <c r="I71" s="58">
        <f>ROUNDUP(INDEX(相关资料!$D$4:$D$23,MATCH(相关资料!H68,相关资料!$B$4:$B$23,0))*$H71/100,-7)</f>
        <v>130000000</v>
      </c>
      <c r="J71" s="58">
        <f>I71/(INDEX(相关资料!$AZ$5:$AZ$1204,$G71)*$B$3)</f>
        <v>7.9705394572457955</v>
      </c>
      <c r="K71" s="58">
        <f t="shared" si="0"/>
        <v>9.2989627001200947</v>
      </c>
    </row>
    <row r="72" spans="6:11" x14ac:dyDescent="0.15">
      <c r="F72" s="59">
        <f>相关资料!H69</f>
        <v>9</v>
      </c>
      <c r="G72" s="59">
        <f>相关资料!I69</f>
        <v>150</v>
      </c>
      <c r="H72" s="58">
        <f>ROUNDUP(相关资料!K69*$B$2/2,0)*2</f>
        <v>6</v>
      </c>
      <c r="I72" s="58">
        <f>ROUNDUP(INDEX(相关资料!$D$4:$D$23,MATCH(相关资料!H69,相关资料!$B$4:$B$23,0))*$H72/100,-7)</f>
        <v>380000000</v>
      </c>
      <c r="J72" s="58">
        <f>I72/(INDEX(相关资料!$AZ$5:$AZ$1204,$G72)*$B$3)</f>
        <v>14.081543743455942</v>
      </c>
      <c r="K72" s="58">
        <f t="shared" ref="K72:K86" si="4">$J72*70/60</f>
        <v>16.428467700698597</v>
      </c>
    </row>
    <row r="73" spans="6:11" x14ac:dyDescent="0.15">
      <c r="F73" s="59">
        <f>相关资料!H70</f>
        <v>9</v>
      </c>
      <c r="G73" s="59">
        <f>相关资料!I70</f>
        <v>240</v>
      </c>
      <c r="H73" s="58">
        <f>ROUNDUP(相关资料!K70*$B$2/2,0)*2</f>
        <v>6</v>
      </c>
      <c r="I73" s="58">
        <f>ROUNDUP(INDEX(相关资料!$D$4:$D$23,MATCH(相关资料!H70,相关资料!$B$4:$B$23,0))*$H73/100,-7)</f>
        <v>380000000</v>
      </c>
      <c r="J73" s="58">
        <f>I73/(INDEX(相关资料!$AZ$5:$AZ$1204,$G73)*$B$3)</f>
        <v>8.4531440995155176</v>
      </c>
      <c r="K73" s="58">
        <f t="shared" si="4"/>
        <v>9.8620014494347696</v>
      </c>
    </row>
    <row r="74" spans="6:11" x14ac:dyDescent="0.15">
      <c r="F74" s="59">
        <f>相关资料!H71</f>
        <v>9</v>
      </c>
      <c r="G74" s="59">
        <f>相关资料!I71</f>
        <v>360</v>
      </c>
      <c r="H74" s="58">
        <f>ROUNDUP(相关资料!K71*$B$2/2,0)*2</f>
        <v>6</v>
      </c>
      <c r="I74" s="58">
        <f>ROUNDUP(INDEX(相关资料!$D$4:$D$23,MATCH(相关资料!H71,相关资料!$B$4:$B$23,0))*$H74/100,-7)</f>
        <v>380000000</v>
      </c>
      <c r="J74" s="58">
        <f>I74/(INDEX(相关资料!$AZ$5:$AZ$1204,$G74)*$B$3)</f>
        <v>7.2596826882786569</v>
      </c>
      <c r="K74" s="58">
        <f t="shared" si="4"/>
        <v>8.4696298029917667</v>
      </c>
    </row>
    <row r="75" spans="6:11" x14ac:dyDescent="0.15">
      <c r="F75" s="59">
        <f>相关资料!H72</f>
        <v>9</v>
      </c>
      <c r="G75" s="59">
        <f>相关资料!I72</f>
        <v>540</v>
      </c>
      <c r="H75" s="58">
        <f>ROUNDUP(相关资料!K72*$B$2/2,0)*2</f>
        <v>8</v>
      </c>
      <c r="I75" s="58">
        <f>ROUNDUP(INDEX(相关资料!$D$4:$D$23,MATCH(相关资料!H72,相关资料!$B$4:$B$23,0))*$H75/100,-7)</f>
        <v>510000000</v>
      </c>
      <c r="J75" s="58">
        <f>I75/(INDEX(相关资料!$AZ$5:$AZ$1204,$G75)*$B$3)</f>
        <v>8.527575694066293</v>
      </c>
      <c r="K75" s="58">
        <f t="shared" si="4"/>
        <v>9.9488383097440085</v>
      </c>
    </row>
    <row r="76" spans="6:11" x14ac:dyDescent="0.15">
      <c r="F76" s="59">
        <f>相关资料!H73</f>
        <v>9</v>
      </c>
      <c r="G76" s="59">
        <f>相关资料!I73</f>
        <v>720</v>
      </c>
      <c r="H76" s="58">
        <f>ROUNDUP(相关资料!K73*$B$2/2,0)*2</f>
        <v>8</v>
      </c>
      <c r="I76" s="58">
        <f>ROUNDUP(INDEX(相关资料!$D$4:$D$23,MATCH(相关资料!H73,相关资料!$B$4:$B$23,0))*$H76/100,-7)</f>
        <v>510000000</v>
      </c>
      <c r="J76" s="58">
        <f>I76/(INDEX(相关资料!$AZ$5:$AZ$1204,$G76)*$B$3)</f>
        <v>8.1746368433583338</v>
      </c>
      <c r="K76" s="58">
        <f t="shared" si="4"/>
        <v>9.5370763172513886</v>
      </c>
    </row>
    <row r="77" spans="6:11" x14ac:dyDescent="0.15">
      <c r="F77" s="59">
        <f>相关资料!H74</f>
        <v>9</v>
      </c>
      <c r="G77" s="59">
        <f>相关资料!I74</f>
        <v>900</v>
      </c>
      <c r="H77" s="58">
        <f>ROUNDUP(相关资料!K74*$B$2/2,0)*2</f>
        <v>8</v>
      </c>
      <c r="I77" s="58">
        <f>ROUNDUP(INDEX(相关资料!$D$4:$D$23,MATCH(相关资料!H74,相关资料!$B$4:$B$23,0))*$H77/100,-7)</f>
        <v>510000000</v>
      </c>
      <c r="J77" s="58">
        <f>I77/(INDEX(相关资料!$AZ$5:$AZ$1204,$G77)*$B$3)</f>
        <v>7.965280182048601</v>
      </c>
      <c r="K77" s="58">
        <f t="shared" si="4"/>
        <v>9.292826879056701</v>
      </c>
    </row>
    <row r="78" spans="6:11" x14ac:dyDescent="0.15">
      <c r="F78" s="59">
        <f>相关资料!H75</f>
        <v>9</v>
      </c>
      <c r="G78" s="59">
        <f>相关资料!I75</f>
        <v>1080</v>
      </c>
      <c r="H78" s="58">
        <f>ROUNDUP(相关资料!K75*$B$2/2,0)*2</f>
        <v>8</v>
      </c>
      <c r="I78" s="58">
        <f>ROUNDUP(INDEX(相关资料!$D$4:$D$23,MATCH(相关资料!H75,相关资料!$B$4:$B$23,0))*$H78/100,-7)</f>
        <v>510000000</v>
      </c>
      <c r="J78" s="58">
        <f>I78/(INDEX(相关资料!$AZ$5:$AZ$1204,$G78)*$B$3)</f>
        <v>7.7987467039383613</v>
      </c>
      <c r="K78" s="58">
        <f t="shared" si="4"/>
        <v>9.0985378212614219</v>
      </c>
    </row>
    <row r="79" spans="6:11" x14ac:dyDescent="0.15">
      <c r="F79" s="59">
        <f>相关资料!H76</f>
        <v>10</v>
      </c>
      <c r="G79" s="59">
        <f>相关资料!I76</f>
        <v>60</v>
      </c>
      <c r="H79" s="58">
        <f>ROUNDUP(相关资料!K76*$B$2/2,0)*2</f>
        <v>2</v>
      </c>
      <c r="I79" s="58">
        <f>ROUNDUP(INDEX(相关资料!$D$4:$D$23,MATCH(相关资料!H76,相关资料!$B$4:$B$23,0))*$H79/100,-7)</f>
        <v>130000000</v>
      </c>
      <c r="J79" s="58">
        <f>I79/(INDEX(相关资料!$AZ$5:$AZ$1204,$G79)*$B$3)</f>
        <v>7.9705394572457955</v>
      </c>
      <c r="K79" s="58">
        <f t="shared" si="4"/>
        <v>9.2989627001200947</v>
      </c>
    </row>
    <row r="80" spans="6:11" x14ac:dyDescent="0.15">
      <c r="F80" s="59">
        <f>相关资料!H77</f>
        <v>10</v>
      </c>
      <c r="G80" s="59">
        <f>相关资料!I77</f>
        <v>150</v>
      </c>
      <c r="H80" s="58">
        <f>ROUNDUP(相关资料!K77*$B$2/2,0)*2</f>
        <v>6</v>
      </c>
      <c r="I80" s="58">
        <f>ROUNDUP(INDEX(相关资料!$D$4:$D$23,MATCH(相关资料!H77,相关资料!$B$4:$B$23,0))*$H80/100,-7)</f>
        <v>380000000</v>
      </c>
      <c r="J80" s="58">
        <f>I80/(INDEX(相关资料!$AZ$5:$AZ$1204,$G80)*$B$3)</f>
        <v>14.081543743455942</v>
      </c>
      <c r="K80" s="58">
        <f t="shared" si="4"/>
        <v>16.428467700698597</v>
      </c>
    </row>
    <row r="81" spans="6:11" x14ac:dyDescent="0.15">
      <c r="F81" s="59">
        <f>相关资料!H78</f>
        <v>10</v>
      </c>
      <c r="G81" s="59">
        <f>相关资料!I78</f>
        <v>240</v>
      </c>
      <c r="H81" s="58">
        <f>ROUNDUP(相关资料!K78*$B$2/2,0)*2</f>
        <v>6</v>
      </c>
      <c r="I81" s="58">
        <f>ROUNDUP(INDEX(相关资料!$D$4:$D$23,MATCH(相关资料!H78,相关资料!$B$4:$B$23,0))*$H81/100,-7)</f>
        <v>380000000</v>
      </c>
      <c r="J81" s="58">
        <f>I81/(INDEX(相关资料!$AZ$5:$AZ$1204,$G81)*$B$3)</f>
        <v>8.4531440995155176</v>
      </c>
      <c r="K81" s="58">
        <f t="shared" si="4"/>
        <v>9.8620014494347696</v>
      </c>
    </row>
    <row r="82" spans="6:11" x14ac:dyDescent="0.15">
      <c r="F82" s="59">
        <f>相关资料!H79</f>
        <v>10</v>
      </c>
      <c r="G82" s="59">
        <f>相关资料!I79</f>
        <v>360</v>
      </c>
      <c r="H82" s="58">
        <f>ROUNDUP(相关资料!K79*$B$2/2,0)*2</f>
        <v>6</v>
      </c>
      <c r="I82" s="58">
        <f>ROUNDUP(INDEX(相关资料!$D$4:$D$23,MATCH(相关资料!H79,相关资料!$B$4:$B$23,0))*$H82/100,-7)</f>
        <v>380000000</v>
      </c>
      <c r="J82" s="58">
        <f>I82/(INDEX(相关资料!$AZ$5:$AZ$1204,$G82)*$B$3)</f>
        <v>7.2596826882786569</v>
      </c>
      <c r="K82" s="58">
        <f t="shared" si="4"/>
        <v>8.4696298029917667</v>
      </c>
    </row>
    <row r="83" spans="6:11" x14ac:dyDescent="0.15">
      <c r="F83" s="59">
        <f>相关资料!H80</f>
        <v>10</v>
      </c>
      <c r="G83" s="59">
        <f>相关资料!I80</f>
        <v>540</v>
      </c>
      <c r="H83" s="58">
        <f>ROUNDUP(相关资料!K80*$B$2/2,0)*2</f>
        <v>8</v>
      </c>
      <c r="I83" s="58">
        <f>ROUNDUP(INDEX(相关资料!$D$4:$D$23,MATCH(相关资料!H80,相关资料!$B$4:$B$23,0))*$H83/100,-7)</f>
        <v>510000000</v>
      </c>
      <c r="J83" s="58">
        <f>I83/(INDEX(相关资料!$AZ$5:$AZ$1204,$G83)*$B$3)</f>
        <v>8.527575694066293</v>
      </c>
      <c r="K83" s="58">
        <f t="shared" si="4"/>
        <v>9.9488383097440085</v>
      </c>
    </row>
    <row r="84" spans="6:11" x14ac:dyDescent="0.15">
      <c r="F84" s="59">
        <f>相关资料!H81</f>
        <v>10</v>
      </c>
      <c r="G84" s="59">
        <f>相关资料!I81</f>
        <v>720</v>
      </c>
      <c r="H84" s="58">
        <f>ROUNDUP(相关资料!K81*$B$2/2,0)*2</f>
        <v>8</v>
      </c>
      <c r="I84" s="58">
        <f>ROUNDUP(INDEX(相关资料!$D$4:$D$23,MATCH(相关资料!H81,相关资料!$B$4:$B$23,0))*$H84/100,-7)</f>
        <v>510000000</v>
      </c>
      <c r="J84" s="58">
        <f>I84/(INDEX(相关资料!$AZ$5:$AZ$1204,$G84)*$B$3)</f>
        <v>8.1746368433583338</v>
      </c>
      <c r="K84" s="58">
        <f t="shared" si="4"/>
        <v>9.5370763172513886</v>
      </c>
    </row>
    <row r="85" spans="6:11" x14ac:dyDescent="0.15">
      <c r="F85" s="59">
        <f>相关资料!H82</f>
        <v>10</v>
      </c>
      <c r="G85" s="59">
        <f>相关资料!I82</f>
        <v>900</v>
      </c>
      <c r="H85" s="58">
        <f>ROUNDUP(相关资料!K82*$B$2/2,0)*2</f>
        <v>8</v>
      </c>
      <c r="I85" s="58">
        <f>ROUNDUP(INDEX(相关资料!$D$4:$D$23,MATCH(相关资料!H82,相关资料!$B$4:$B$23,0))*$H85/100,-7)</f>
        <v>510000000</v>
      </c>
      <c r="J85" s="58">
        <f>I85/(INDEX(相关资料!$AZ$5:$AZ$1204,$G85)*$B$3)</f>
        <v>7.965280182048601</v>
      </c>
      <c r="K85" s="58">
        <f t="shared" si="4"/>
        <v>9.292826879056701</v>
      </c>
    </row>
    <row r="86" spans="6:11" x14ac:dyDescent="0.15">
      <c r="F86" s="59">
        <f>相关资料!H83</f>
        <v>10</v>
      </c>
      <c r="G86" s="59">
        <f>相关资料!I83</f>
        <v>1080</v>
      </c>
      <c r="H86" s="58">
        <f>ROUNDUP(相关资料!K83*$B$2/2,0)*2</f>
        <v>8</v>
      </c>
      <c r="I86" s="58">
        <f>ROUNDUP(INDEX(相关资料!$D$4:$D$23,MATCH(相关资料!H83,相关资料!$B$4:$B$23,0))*$H86/100,-7)</f>
        <v>510000000</v>
      </c>
      <c r="J86" s="58">
        <f>I86/(INDEX(相关资料!$AZ$5:$AZ$1204,$G86)*$B$3)</f>
        <v>7.7987467039383613</v>
      </c>
      <c r="K86" s="58">
        <f t="shared" si="4"/>
        <v>9.0985378212614219</v>
      </c>
    </row>
  </sheetData>
  <mergeCells count="1">
    <mergeCell ref="Q5:S5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36F56-E99A-4BBE-B891-974CD32B7D7A}">
  <dimension ref="A1:P9"/>
  <sheetViews>
    <sheetView zoomScaleNormal="100" workbookViewId="0">
      <selection activeCell="M10" sqref="M10"/>
    </sheetView>
  </sheetViews>
  <sheetFormatPr defaultColWidth="6.625" defaultRowHeight="39.950000000000003" customHeight="1" x14ac:dyDescent="0.2"/>
  <cols>
    <col min="1" max="2" width="6.625" style="22"/>
    <col min="3" max="3" width="60.25" style="22" customWidth="1"/>
    <col min="4" max="4" width="6.625" style="22"/>
    <col min="5" max="5" width="6.625" style="5"/>
    <col min="6" max="16384" width="6.625" style="22"/>
  </cols>
  <sheetData>
    <row r="1" spans="1:16" ht="39.950000000000003" customHeight="1" x14ac:dyDescent="0.2">
      <c r="A1" s="63" t="s">
        <v>83</v>
      </c>
      <c r="B1" s="63"/>
      <c r="C1" s="25" t="s">
        <v>87</v>
      </c>
      <c r="F1" s="22" t="s">
        <v>89</v>
      </c>
    </row>
    <row r="2" spans="1:16" ht="39.950000000000003" customHeight="1" thickBot="1" x14ac:dyDescent="0.25"/>
    <row r="3" spans="1:16" ht="39.950000000000003" customHeight="1" x14ac:dyDescent="0.2">
      <c r="A3" s="22" t="s">
        <v>71</v>
      </c>
      <c r="B3" s="25" t="s">
        <v>72</v>
      </c>
      <c r="C3" s="22" t="s">
        <v>75</v>
      </c>
      <c r="H3" s="39" t="s">
        <v>79</v>
      </c>
      <c r="J3" s="30"/>
      <c r="K3" s="31"/>
      <c r="L3" s="28"/>
      <c r="M3" s="28"/>
    </row>
    <row r="4" spans="1:16" ht="39.950000000000003" customHeight="1" thickBot="1" x14ac:dyDescent="0.25">
      <c r="A4" s="22" t="s">
        <v>56</v>
      </c>
      <c r="B4" s="26"/>
      <c r="C4" s="22" t="s">
        <v>76</v>
      </c>
      <c r="J4" s="33"/>
      <c r="K4" s="32"/>
      <c r="L4" s="27"/>
      <c r="M4" s="28"/>
    </row>
    <row r="5" spans="1:16" ht="39.950000000000003" customHeight="1" thickBot="1" x14ac:dyDescent="0.25">
      <c r="A5" s="25" t="s">
        <v>73</v>
      </c>
      <c r="C5" s="22" t="s">
        <v>77</v>
      </c>
      <c r="G5" s="39" t="s">
        <v>88</v>
      </c>
      <c r="I5" s="34"/>
      <c r="J5" s="31"/>
      <c r="K5" s="27"/>
      <c r="L5" s="26" t="s">
        <v>56</v>
      </c>
      <c r="M5" s="28"/>
    </row>
    <row r="6" spans="1:16" ht="39.950000000000003" customHeight="1" thickBot="1" x14ac:dyDescent="0.25">
      <c r="A6" s="25" t="s">
        <v>74</v>
      </c>
      <c r="B6" s="27"/>
      <c r="C6" s="22" t="s">
        <v>78</v>
      </c>
      <c r="I6" s="35"/>
      <c r="J6" s="36"/>
      <c r="K6" s="28"/>
      <c r="L6" s="28"/>
      <c r="M6" s="30"/>
      <c r="N6" s="37"/>
      <c r="P6" s="39" t="s">
        <v>79</v>
      </c>
    </row>
    <row r="7" spans="1:16" ht="39.950000000000003" customHeight="1" thickBot="1" x14ac:dyDescent="0.25">
      <c r="A7" s="25" t="s">
        <v>80</v>
      </c>
      <c r="B7" s="28"/>
      <c r="C7" s="22" t="s">
        <v>82</v>
      </c>
      <c r="M7" s="35"/>
      <c r="N7" s="38"/>
    </row>
    <row r="8" spans="1:16" ht="39.950000000000003" customHeight="1" thickBot="1" x14ac:dyDescent="0.25">
      <c r="A8" s="22" t="s">
        <v>81</v>
      </c>
      <c r="B8" s="29"/>
      <c r="C8" s="22" t="s">
        <v>85</v>
      </c>
    </row>
    <row r="9" spans="1:16" ht="39.950000000000003" customHeight="1" x14ac:dyDescent="0.2">
      <c r="A9" s="25" t="s">
        <v>84</v>
      </c>
      <c r="C9" s="22" t="s">
        <v>86</v>
      </c>
    </row>
  </sheetData>
  <mergeCells count="1">
    <mergeCell ref="A1:B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BBF4-681D-49ED-8970-21BF8E3A3026}">
  <dimension ref="A1:S12"/>
  <sheetViews>
    <sheetView workbookViewId="0">
      <selection activeCell="C4" sqref="C4"/>
    </sheetView>
  </sheetViews>
  <sheetFormatPr defaultColWidth="6.625" defaultRowHeight="39.950000000000003" customHeight="1" x14ac:dyDescent="0.2"/>
  <cols>
    <col min="1" max="16384" width="6.625" style="43"/>
  </cols>
  <sheetData>
    <row r="1" spans="1:19" ht="39.950000000000003" customHeight="1" x14ac:dyDescent="0.2">
      <c r="A1" s="42" t="s">
        <v>90</v>
      </c>
      <c r="B1" s="42" t="s">
        <v>91</v>
      </c>
      <c r="E1" s="42" t="s">
        <v>94</v>
      </c>
      <c r="I1" s="66" t="s">
        <v>93</v>
      </c>
      <c r="J1" s="66"/>
      <c r="K1" s="66"/>
      <c r="L1" s="66"/>
      <c r="M1" s="66"/>
      <c r="N1" s="66"/>
      <c r="O1" s="66"/>
      <c r="P1" s="66"/>
      <c r="Q1" s="66"/>
      <c r="R1" s="66"/>
      <c r="S1" s="66"/>
    </row>
    <row r="2" spans="1:19" ht="39.950000000000003" customHeight="1" x14ac:dyDescent="0.2">
      <c r="A2" s="43">
        <v>1</v>
      </c>
      <c r="B2" s="43">
        <v>4</v>
      </c>
      <c r="E2" s="45">
        <v>3</v>
      </c>
      <c r="J2" s="43">
        <v>1</v>
      </c>
      <c r="K2" s="43">
        <v>2</v>
      </c>
      <c r="L2" s="43">
        <v>3</v>
      </c>
      <c r="M2" s="43">
        <v>4</v>
      </c>
      <c r="N2" s="43">
        <v>5</v>
      </c>
      <c r="O2" s="43">
        <v>6</v>
      </c>
      <c r="P2" s="43">
        <v>7</v>
      </c>
      <c r="Q2" s="43">
        <v>8</v>
      </c>
      <c r="R2" s="43">
        <v>9</v>
      </c>
      <c r="S2" s="43">
        <v>10</v>
      </c>
    </row>
    <row r="3" spans="1:19" ht="39.950000000000003" customHeight="1" x14ac:dyDescent="0.2">
      <c r="A3" s="43">
        <v>2</v>
      </c>
      <c r="B3" s="43">
        <v>9</v>
      </c>
      <c r="I3" s="43">
        <v>1</v>
      </c>
      <c r="J3" s="44" t="str">
        <f t="shared" ref="J3:S12" si="0">IF($E$2=4,1,"")</f>
        <v/>
      </c>
      <c r="K3" s="44" t="str">
        <f t="shared" si="0"/>
        <v/>
      </c>
      <c r="L3" s="44" t="str">
        <f t="shared" si="0"/>
        <v/>
      </c>
      <c r="M3" s="44" t="str">
        <f t="shared" si="0"/>
        <v/>
      </c>
      <c r="N3" s="44" t="str">
        <f t="shared" si="0"/>
        <v/>
      </c>
      <c r="O3" s="44" t="str">
        <f t="shared" si="0"/>
        <v/>
      </c>
      <c r="P3" s="44" t="str">
        <f t="shared" si="0"/>
        <v/>
      </c>
      <c r="Q3" s="44" t="str">
        <f t="shared" si="0"/>
        <v/>
      </c>
      <c r="R3" s="44" t="str">
        <f t="shared" si="0"/>
        <v/>
      </c>
      <c r="S3" s="44" t="str">
        <f t="shared" si="0"/>
        <v/>
      </c>
    </row>
    <row r="4" spans="1:19" ht="39.950000000000003" customHeight="1" x14ac:dyDescent="0.2">
      <c r="A4" s="43">
        <v>3</v>
      </c>
      <c r="B4" s="43">
        <v>16</v>
      </c>
      <c r="I4" s="43">
        <v>2</v>
      </c>
      <c r="J4" s="44" t="str">
        <f t="shared" si="0"/>
        <v/>
      </c>
      <c r="K4" s="44">
        <f>IF($E$2&gt;=3,1,"")</f>
        <v>1</v>
      </c>
      <c r="L4" s="44">
        <f t="shared" ref="K4:R11" si="1">IF($E$2&gt;=3,1,"")</f>
        <v>1</v>
      </c>
      <c r="M4" s="44">
        <f t="shared" si="1"/>
        <v>1</v>
      </c>
      <c r="N4" s="44">
        <f t="shared" si="1"/>
        <v>1</v>
      </c>
      <c r="O4" s="44">
        <f t="shared" si="1"/>
        <v>1</v>
      </c>
      <c r="P4" s="44">
        <f t="shared" si="1"/>
        <v>1</v>
      </c>
      <c r="Q4" s="44">
        <f t="shared" si="1"/>
        <v>1</v>
      </c>
      <c r="R4" s="44">
        <f t="shared" si="1"/>
        <v>1</v>
      </c>
      <c r="S4" s="44" t="str">
        <f t="shared" si="0"/>
        <v/>
      </c>
    </row>
    <row r="5" spans="1:19" ht="39.950000000000003" customHeight="1" x14ac:dyDescent="0.2">
      <c r="A5" s="43">
        <v>4</v>
      </c>
      <c r="B5" s="43">
        <v>24</v>
      </c>
      <c r="I5" s="43">
        <v>3</v>
      </c>
      <c r="J5" s="44" t="str">
        <f t="shared" si="0"/>
        <v/>
      </c>
      <c r="K5" s="44">
        <f t="shared" si="1"/>
        <v>1</v>
      </c>
      <c r="L5" s="44">
        <f>IF($E$2&gt;=2,1,"")</f>
        <v>1</v>
      </c>
      <c r="M5" s="44">
        <f t="shared" ref="L5:Q10" si="2">IF($E$2&gt;=2,1,"")</f>
        <v>1</v>
      </c>
      <c r="N5" s="44">
        <f t="shared" si="2"/>
        <v>1</v>
      </c>
      <c r="O5" s="44">
        <f t="shared" si="2"/>
        <v>1</v>
      </c>
      <c r="P5" s="44">
        <f t="shared" si="2"/>
        <v>1</v>
      </c>
      <c r="Q5" s="44">
        <f t="shared" si="2"/>
        <v>1</v>
      </c>
      <c r="R5" s="44">
        <f t="shared" si="1"/>
        <v>1</v>
      </c>
      <c r="S5" s="44" t="str">
        <f t="shared" si="0"/>
        <v/>
      </c>
    </row>
    <row r="6" spans="1:19" ht="39.950000000000003" customHeight="1" x14ac:dyDescent="0.2">
      <c r="I6" s="43">
        <v>4</v>
      </c>
      <c r="J6" s="44" t="str">
        <f t="shared" si="0"/>
        <v/>
      </c>
      <c r="K6" s="44">
        <f t="shared" si="1"/>
        <v>1</v>
      </c>
      <c r="L6" s="44">
        <f t="shared" si="2"/>
        <v>1</v>
      </c>
      <c r="M6" s="44">
        <f>IF($E$2&gt;=1,1,"")</f>
        <v>1</v>
      </c>
      <c r="N6" s="44">
        <f t="shared" ref="M6:P9" si="3">IF($E$2&gt;=1,1,"")</f>
        <v>1</v>
      </c>
      <c r="O6" s="44">
        <f t="shared" si="3"/>
        <v>1</v>
      </c>
      <c r="P6" s="44">
        <f t="shared" si="3"/>
        <v>1</v>
      </c>
      <c r="Q6" s="44">
        <f t="shared" si="2"/>
        <v>1</v>
      </c>
      <c r="R6" s="44">
        <f t="shared" si="1"/>
        <v>1</v>
      </c>
      <c r="S6" s="44" t="str">
        <f t="shared" si="0"/>
        <v/>
      </c>
    </row>
    <row r="7" spans="1:19" ht="39.950000000000003" customHeight="1" x14ac:dyDescent="0.2">
      <c r="C7" s="43" t="s">
        <v>92</v>
      </c>
      <c r="I7" s="43">
        <v>5</v>
      </c>
      <c r="J7" s="44" t="str">
        <f t="shared" si="0"/>
        <v/>
      </c>
      <c r="K7" s="44">
        <f t="shared" si="1"/>
        <v>1</v>
      </c>
      <c r="L7" s="44">
        <f t="shared" si="2"/>
        <v>1</v>
      </c>
      <c r="M7" s="44">
        <f t="shared" si="3"/>
        <v>1</v>
      </c>
      <c r="N7" s="40"/>
      <c r="O7" s="40"/>
      <c r="P7" s="44">
        <f t="shared" si="3"/>
        <v>1</v>
      </c>
      <c r="Q7" s="44">
        <f t="shared" si="2"/>
        <v>1</v>
      </c>
      <c r="R7" s="44">
        <f t="shared" si="1"/>
        <v>1</v>
      </c>
      <c r="S7" s="44" t="str">
        <f t="shared" si="0"/>
        <v/>
      </c>
    </row>
    <row r="8" spans="1:19" ht="39.950000000000003" customHeight="1" x14ac:dyDescent="0.2">
      <c r="I8" s="43">
        <v>6</v>
      </c>
      <c r="J8" s="44" t="str">
        <f t="shared" si="0"/>
        <v/>
      </c>
      <c r="K8" s="44">
        <f t="shared" si="1"/>
        <v>1</v>
      </c>
      <c r="L8" s="44">
        <f t="shared" si="2"/>
        <v>1</v>
      </c>
      <c r="M8" s="44">
        <f t="shared" si="3"/>
        <v>1</v>
      </c>
      <c r="N8" s="40"/>
      <c r="O8" s="41" t="s">
        <v>56</v>
      </c>
      <c r="P8" s="44">
        <f t="shared" si="3"/>
        <v>1</v>
      </c>
      <c r="Q8" s="44">
        <f t="shared" si="2"/>
        <v>1</v>
      </c>
      <c r="R8" s="44">
        <f t="shared" si="1"/>
        <v>1</v>
      </c>
      <c r="S8" s="44" t="str">
        <f t="shared" si="0"/>
        <v/>
      </c>
    </row>
    <row r="9" spans="1:19" ht="39.950000000000003" customHeight="1" x14ac:dyDescent="0.2">
      <c r="I9" s="43">
        <v>7</v>
      </c>
      <c r="J9" s="44" t="str">
        <f t="shared" si="0"/>
        <v/>
      </c>
      <c r="K9" s="44">
        <f t="shared" si="1"/>
        <v>1</v>
      </c>
      <c r="L9" s="44">
        <f t="shared" si="2"/>
        <v>1</v>
      </c>
      <c r="M9" s="44">
        <f t="shared" si="3"/>
        <v>1</v>
      </c>
      <c r="N9" s="44">
        <f t="shared" si="3"/>
        <v>1</v>
      </c>
      <c r="O9" s="44">
        <f t="shared" si="3"/>
        <v>1</v>
      </c>
      <c r="P9" s="44">
        <f t="shared" si="3"/>
        <v>1</v>
      </c>
      <c r="Q9" s="44">
        <f t="shared" si="2"/>
        <v>1</v>
      </c>
      <c r="R9" s="44">
        <f t="shared" si="1"/>
        <v>1</v>
      </c>
      <c r="S9" s="44" t="str">
        <f t="shared" si="0"/>
        <v/>
      </c>
    </row>
    <row r="10" spans="1:19" ht="39.950000000000003" customHeight="1" x14ac:dyDescent="0.2">
      <c r="I10" s="43">
        <v>8</v>
      </c>
      <c r="J10" s="44" t="str">
        <f t="shared" si="0"/>
        <v/>
      </c>
      <c r="K10" s="44">
        <f t="shared" si="1"/>
        <v>1</v>
      </c>
      <c r="L10" s="44">
        <f t="shared" si="2"/>
        <v>1</v>
      </c>
      <c r="M10" s="44">
        <f t="shared" si="2"/>
        <v>1</v>
      </c>
      <c r="N10" s="44">
        <f t="shared" si="2"/>
        <v>1</v>
      </c>
      <c r="O10" s="44">
        <f t="shared" si="2"/>
        <v>1</v>
      </c>
      <c r="P10" s="44">
        <f t="shared" si="2"/>
        <v>1</v>
      </c>
      <c r="Q10" s="44">
        <f t="shared" si="2"/>
        <v>1</v>
      </c>
      <c r="R10" s="44">
        <f t="shared" si="1"/>
        <v>1</v>
      </c>
      <c r="S10" s="44" t="str">
        <f t="shared" si="0"/>
        <v/>
      </c>
    </row>
    <row r="11" spans="1:19" ht="39.950000000000003" customHeight="1" x14ac:dyDescent="0.2">
      <c r="I11" s="43">
        <v>9</v>
      </c>
      <c r="J11" s="44" t="str">
        <f t="shared" si="0"/>
        <v/>
      </c>
      <c r="K11" s="44">
        <f t="shared" si="1"/>
        <v>1</v>
      </c>
      <c r="L11" s="44">
        <f t="shared" si="1"/>
        <v>1</v>
      </c>
      <c r="M11" s="44">
        <f t="shared" si="1"/>
        <v>1</v>
      </c>
      <c r="N11" s="44">
        <f t="shared" si="1"/>
        <v>1</v>
      </c>
      <c r="O11" s="44">
        <f t="shared" si="1"/>
        <v>1</v>
      </c>
      <c r="P11" s="44">
        <f t="shared" si="1"/>
        <v>1</v>
      </c>
      <c r="Q11" s="44">
        <f t="shared" si="1"/>
        <v>1</v>
      </c>
      <c r="R11" s="44">
        <f t="shared" si="1"/>
        <v>1</v>
      </c>
      <c r="S11" s="44" t="str">
        <f t="shared" si="0"/>
        <v/>
      </c>
    </row>
    <row r="12" spans="1:19" ht="39.950000000000003" customHeight="1" x14ac:dyDescent="0.2">
      <c r="I12" s="43">
        <v>10</v>
      </c>
      <c r="J12" s="44" t="str">
        <f t="shared" si="0"/>
        <v/>
      </c>
      <c r="K12" s="44" t="str">
        <f t="shared" si="0"/>
        <v/>
      </c>
      <c r="L12" s="44" t="str">
        <f t="shared" si="0"/>
        <v/>
      </c>
      <c r="M12" s="44" t="str">
        <f t="shared" si="0"/>
        <v/>
      </c>
      <c r="N12" s="44" t="str">
        <f t="shared" si="0"/>
        <v/>
      </c>
      <c r="O12" s="44" t="str">
        <f t="shared" si="0"/>
        <v/>
      </c>
      <c r="P12" s="44" t="str">
        <f t="shared" si="0"/>
        <v/>
      </c>
      <c r="Q12" s="44" t="str">
        <f t="shared" si="0"/>
        <v/>
      </c>
      <c r="R12" s="44" t="str">
        <f t="shared" si="0"/>
        <v/>
      </c>
      <c r="S12" s="44" t="str">
        <f t="shared" si="0"/>
        <v/>
      </c>
    </row>
  </sheetData>
  <mergeCells count="1">
    <mergeCell ref="I1:S1"/>
  </mergeCells>
  <phoneticPr fontId="2" type="noConversion"/>
  <conditionalFormatting sqref="K3:S3 S4:S12 J12:R12 J3:J11">
    <cfRule type="expression" dxfId="4" priority="5">
      <formula>"if($E$2&lt;=4"</formula>
    </cfRule>
  </conditionalFormatting>
  <conditionalFormatting sqref="K4:R4 R5:R11 K11:Q11 K5:K10">
    <cfRule type="expression" dxfId="3" priority="4">
      <formula>"if($E$2&lt;=4"</formula>
    </cfRule>
  </conditionalFormatting>
  <conditionalFormatting sqref="L5:Q5 Q6:Q10 L10:P10 L6:L9">
    <cfRule type="expression" dxfId="2" priority="3">
      <formula>"if($E$2&lt;=4"</formula>
    </cfRule>
  </conditionalFormatting>
  <conditionalFormatting sqref="M6:P6 P7:P9 M9:O9 M7:M8">
    <cfRule type="expression" dxfId="1" priority="2">
      <formula>"if($E$2&lt;=4"</formula>
    </cfRule>
  </conditionalFormatting>
  <conditionalFormatting sqref="J3:S6 P7:S12 J9:O12 J7:M8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E060-D7D7-4D98-825B-25D0AD180A8C}">
  <sheetPr>
    <tabColor rgb="FFFF0000"/>
  </sheetPr>
  <dimension ref="B1:BG1204"/>
  <sheetViews>
    <sheetView topLeftCell="AE1" workbookViewId="0">
      <selection activeCell="AV1" sqref="AV1"/>
    </sheetView>
  </sheetViews>
  <sheetFormatPr defaultColWidth="6.625" defaultRowHeight="11.25" x14ac:dyDescent="0.2"/>
  <cols>
    <col min="1" max="1" width="6.625" style="23"/>
    <col min="2" max="2" width="4.5" style="23" bestFit="1" customWidth="1"/>
    <col min="3" max="3" width="13.875" style="23" bestFit="1" customWidth="1"/>
    <col min="4" max="4" width="10.5" style="23" bestFit="1" customWidth="1"/>
    <col min="5" max="6" width="13.875" style="23" bestFit="1" customWidth="1"/>
    <col min="7" max="7" width="6.625" style="23" customWidth="1"/>
    <col min="8" max="8" width="4.5" style="23" bestFit="1" customWidth="1"/>
    <col min="9" max="9" width="7.5" style="23" bestFit="1" customWidth="1"/>
    <col min="10" max="10" width="13.875" style="23" bestFit="1" customWidth="1"/>
    <col min="11" max="11" width="10.5" style="23" bestFit="1" customWidth="1"/>
    <col min="12" max="12" width="6.625" style="23"/>
    <col min="13" max="13" width="6.625" style="5"/>
    <col min="14" max="14" width="6.625" style="23"/>
    <col min="15" max="15" width="7.5" style="23" bestFit="1" customWidth="1"/>
    <col min="16" max="25" width="9.75" style="23" bestFit="1" customWidth="1"/>
    <col min="26" max="27" width="6.625" style="23"/>
    <col min="28" max="28" width="7.5" style="23" bestFit="1" customWidth="1"/>
    <col min="29" max="29" width="18.875" style="23" bestFit="1" customWidth="1"/>
    <col min="30" max="30" width="10.5" style="23" bestFit="1" customWidth="1"/>
    <col min="31" max="31" width="6.625" style="23"/>
    <col min="32" max="32" width="7.5" style="23" bestFit="1" customWidth="1"/>
    <col min="33" max="33" width="18.875" style="23" bestFit="1" customWidth="1"/>
    <col min="34" max="34" width="10.5" style="23" bestFit="1" customWidth="1"/>
    <col min="35" max="35" width="6.625" style="23"/>
    <col min="36" max="36" width="7.5" style="23" bestFit="1" customWidth="1"/>
    <col min="37" max="37" width="18.875" style="23" bestFit="1" customWidth="1"/>
    <col min="38" max="38" width="10.5" style="23" bestFit="1" customWidth="1"/>
    <col min="39" max="40" width="6.625" style="23"/>
    <col min="41" max="41" width="10.5" style="23" bestFit="1" customWidth="1"/>
    <col min="42" max="46" width="6.625" style="23"/>
    <col min="47" max="47" width="8.25" style="23" bestFit="1" customWidth="1"/>
    <col min="48" max="51" width="6.625" style="23"/>
    <col min="52" max="52" width="8.25" style="23" bestFit="1" customWidth="1"/>
    <col min="53" max="16384" width="6.625" style="23"/>
  </cols>
  <sheetData>
    <row r="1" spans="2:59" x14ac:dyDescent="0.2">
      <c r="AU1" s="52" t="s">
        <v>133</v>
      </c>
      <c r="AV1" s="23">
        <v>70</v>
      </c>
    </row>
    <row r="2" spans="2:59" x14ac:dyDescent="0.2">
      <c r="U2" s="23">
        <v>1</v>
      </c>
      <c r="V2" s="23">
        <v>1.02</v>
      </c>
      <c r="W2" s="23">
        <v>1.06</v>
      </c>
      <c r="X2" s="23">
        <v>1.1399999999999999</v>
      </c>
      <c r="Y2" s="23">
        <v>1.4</v>
      </c>
    </row>
    <row r="3" spans="2:59" x14ac:dyDescent="0.2">
      <c r="B3" s="23" t="s">
        <v>101</v>
      </c>
      <c r="C3" s="23" t="s">
        <v>102</v>
      </c>
      <c r="D3" s="23" t="s">
        <v>103</v>
      </c>
      <c r="E3" s="23" t="s">
        <v>104</v>
      </c>
      <c r="F3" s="23" t="s">
        <v>105</v>
      </c>
      <c r="H3" s="23" t="s">
        <v>101</v>
      </c>
      <c r="I3" s="23" t="s">
        <v>106</v>
      </c>
      <c r="J3" s="23" t="s">
        <v>108</v>
      </c>
      <c r="K3" s="23" t="s">
        <v>109</v>
      </c>
      <c r="P3" s="67" t="s">
        <v>113</v>
      </c>
      <c r="Q3" s="68"/>
      <c r="R3" s="68"/>
      <c r="S3" s="68"/>
      <c r="T3" s="69"/>
      <c r="U3" s="67" t="s">
        <v>114</v>
      </c>
      <c r="V3" s="68"/>
      <c r="W3" s="68"/>
      <c r="X3" s="68"/>
      <c r="Y3" s="69"/>
      <c r="AP3" s="63" t="s">
        <v>125</v>
      </c>
      <c r="AQ3" s="63"/>
      <c r="AR3" s="63"/>
      <c r="AS3" s="63"/>
      <c r="AT3" s="63"/>
      <c r="AU3" s="63" t="s">
        <v>132</v>
      </c>
      <c r="AV3" s="63"/>
      <c r="AW3" s="63"/>
      <c r="AX3" s="63"/>
      <c r="AY3" s="63"/>
      <c r="BC3" s="63" t="s">
        <v>126</v>
      </c>
      <c r="BD3" s="63"/>
      <c r="BE3" s="63"/>
      <c r="BF3" s="63"/>
      <c r="BG3" s="63"/>
    </row>
    <row r="4" spans="2:59" x14ac:dyDescent="0.2">
      <c r="B4" s="47">
        <f>[2]赛季服难度系数!B7</f>
        <v>1</v>
      </c>
      <c r="C4" s="47">
        <f>[2]赛季服难度系数!C7</f>
        <v>30</v>
      </c>
      <c r="D4" s="47">
        <f>[2]赛季服难度系数!D7</f>
        <v>1573441987.7698636</v>
      </c>
      <c r="E4" s="47">
        <f>[2]赛季服难度系数!E7</f>
        <v>7128.0798647387346</v>
      </c>
      <c r="F4" s="47">
        <f>[2]赛季服难度系数!F7</f>
        <v>491.32579483464093</v>
      </c>
      <c r="H4" s="47">
        <f>[2]赛季服难度系数!K7</f>
        <v>1</v>
      </c>
      <c r="I4" s="47">
        <f>[2]赛季服难度系数!L7</f>
        <v>60</v>
      </c>
      <c r="J4" s="47">
        <f>[2]赛季服难度系数!M7</f>
        <v>1</v>
      </c>
      <c r="K4" s="47">
        <f>[2]赛季服难度系数!N7</f>
        <v>100</v>
      </c>
      <c r="O4" s="24" t="s">
        <v>49</v>
      </c>
      <c r="P4" s="24" t="s">
        <v>37</v>
      </c>
      <c r="Q4" s="24" t="s">
        <v>38</v>
      </c>
      <c r="R4" s="24" t="s">
        <v>39</v>
      </c>
      <c r="S4" s="24" t="s">
        <v>40</v>
      </c>
      <c r="T4" s="24" t="s">
        <v>41</v>
      </c>
      <c r="U4" s="24" t="s">
        <v>37</v>
      </c>
      <c r="V4" s="24" t="s">
        <v>38</v>
      </c>
      <c r="W4" s="24" t="s">
        <v>39</v>
      </c>
      <c r="X4" s="24" t="s">
        <v>40</v>
      </c>
      <c r="Y4" s="24" t="s">
        <v>41</v>
      </c>
      <c r="AB4" s="23" t="s">
        <v>116</v>
      </c>
      <c r="AC4" s="23" t="s">
        <v>118</v>
      </c>
      <c r="AD4" s="23" t="s">
        <v>117</v>
      </c>
      <c r="AF4" s="23" t="s">
        <v>116</v>
      </c>
      <c r="AG4" s="23" t="s">
        <v>118</v>
      </c>
      <c r="AH4" s="23" t="s">
        <v>117</v>
      </c>
      <c r="AJ4" s="23" t="s">
        <v>116</v>
      </c>
      <c r="AK4" s="23" t="s">
        <v>118</v>
      </c>
      <c r="AL4" s="23" t="s">
        <v>117</v>
      </c>
      <c r="AN4" s="23" t="s">
        <v>0</v>
      </c>
      <c r="AO4" s="23" t="s">
        <v>119</v>
      </c>
      <c r="AP4" s="23" t="s">
        <v>120</v>
      </c>
      <c r="AQ4" s="23" t="s">
        <v>121</v>
      </c>
      <c r="AR4" s="23" t="s">
        <v>122</v>
      </c>
      <c r="AS4" s="23" t="s">
        <v>123</v>
      </c>
      <c r="AT4" s="23" t="s">
        <v>124</v>
      </c>
      <c r="AU4" s="23" t="s">
        <v>120</v>
      </c>
      <c r="AV4" s="23" t="s">
        <v>121</v>
      </c>
      <c r="AW4" s="23" t="s">
        <v>122</v>
      </c>
      <c r="AX4" s="23" t="s">
        <v>123</v>
      </c>
      <c r="AY4" s="23" t="s">
        <v>124</v>
      </c>
      <c r="AZ4" s="23" t="s">
        <v>134</v>
      </c>
      <c r="BB4" s="23" t="s">
        <v>115</v>
      </c>
      <c r="BC4" s="23" t="s">
        <v>127</v>
      </c>
      <c r="BD4" s="23" t="s">
        <v>128</v>
      </c>
      <c r="BE4" s="23" t="s">
        <v>129</v>
      </c>
      <c r="BF4" s="23" t="s">
        <v>130</v>
      </c>
      <c r="BG4" s="23" t="s">
        <v>131</v>
      </c>
    </row>
    <row r="5" spans="2:59" x14ac:dyDescent="0.2">
      <c r="B5" s="47">
        <f>[2]赛季服难度系数!B8</f>
        <v>2</v>
      </c>
      <c r="C5" s="47">
        <f>[2]赛季服难度系数!C8</f>
        <v>105</v>
      </c>
      <c r="D5" s="47">
        <f>[2]赛季服难度系数!D8</f>
        <v>3741211577.1504073</v>
      </c>
      <c r="E5" s="47">
        <f>[2]赛季服难度系数!E8</f>
        <v>10775.254518224965</v>
      </c>
      <c r="F5" s="47">
        <f>[2]赛季服难度系数!F8</f>
        <v>635.59099556041281</v>
      </c>
      <c r="H5" s="47">
        <f>[2]赛季服难度系数!K8</f>
        <v>1</v>
      </c>
      <c r="I5" s="47">
        <f>[2]赛季服难度系数!L8</f>
        <v>150</v>
      </c>
      <c r="J5" s="47">
        <f>[2]赛季服难度系数!M8</f>
        <v>3</v>
      </c>
      <c r="K5" s="47">
        <f>[2]赛季服难度系数!N8</f>
        <v>294</v>
      </c>
      <c r="O5" s="24">
        <v>1</v>
      </c>
      <c r="P5" s="49">
        <f>[2]攻城基础信息!X5</f>
        <v>29.267330360070627</v>
      </c>
      <c r="Q5" s="49">
        <f>[2]攻城基础信息!Y5</f>
        <v>29.62757926285542</v>
      </c>
      <c r="R5" s="49">
        <f>[2]攻城基础信息!Z5</f>
        <v>29.726793026512922</v>
      </c>
      <c r="S5" s="49">
        <f>[2]攻城基础信息!AA5</f>
        <v>30.50182397645397</v>
      </c>
      <c r="T5" s="49">
        <f>[2]攻城基础信息!AB5</f>
        <v>30.728074505486063</v>
      </c>
      <c r="U5" s="49">
        <f>[2]攻城基础信息!AC5</f>
        <v>0.3</v>
      </c>
      <c r="V5" s="49">
        <f>[2]攻城基础信息!AD5</f>
        <v>0.3</v>
      </c>
      <c r="W5" s="49">
        <f>[2]攻城基础信息!AE5</f>
        <v>0.3</v>
      </c>
      <c r="X5" s="49">
        <f>[2]攻城基础信息!AF5</f>
        <v>0.3</v>
      </c>
      <c r="Y5" s="49">
        <f>[2]攻城基础信息!AG5</f>
        <v>0.3</v>
      </c>
      <c r="AB5" s="23">
        <v>0</v>
      </c>
      <c r="AC5" s="47">
        <f>[5]基础信息!F4</f>
        <v>0.2</v>
      </c>
      <c r="AD5" s="47">
        <f>[5]基础信息!G4</f>
        <v>0</v>
      </c>
      <c r="AF5" s="23">
        <v>0</v>
      </c>
      <c r="AG5" s="46">
        <f t="shared" ref="AG5:AG25" si="0">AC5+$AC$25</f>
        <v>80.960000000000008</v>
      </c>
      <c r="AH5" s="23">
        <v>100</v>
      </c>
      <c r="AJ5" s="23">
        <v>0</v>
      </c>
      <c r="AK5" s="47">
        <f>'[5]资源-3赛季军团信息'!F4</f>
        <v>150</v>
      </c>
      <c r="AL5" s="47">
        <f>'[5]资源-3赛季军团信息'!G4</f>
        <v>100</v>
      </c>
      <c r="AN5" s="23">
        <v>1</v>
      </c>
      <c r="AO5" s="23">
        <f t="shared" ref="AO5:AO68" si="1">MAX(求节点($AC$5:$AC$25,$AD$5:$AD$25,$AN5),求节点($AG$5:$AG$25,$AH$5:$AH$25,$AN5),求节点($AK$5:$AK$25,$AL$5:$AL$25,$AN5))</f>
        <v>63.333333333333336</v>
      </c>
      <c r="AP5" s="23">
        <f t="shared" ref="AP5:AP68" si="2">求节点($BB$5:$BB$10,BC$5:BC$10,$AN5)*$AO5</f>
        <v>57</v>
      </c>
      <c r="AQ5" s="23">
        <f t="shared" ref="AQ5:AQ68" si="3">求节点($BB$5:$BB$10,BD$5:BD$10,$AN5)*$AO5</f>
        <v>4.5979999999999981</v>
      </c>
      <c r="AR5" s="23">
        <f t="shared" ref="AR5:AR68" si="4">求节点($BB$5:$BB$10,BE$5:BE$10,$AN5)*$AO5</f>
        <v>1.6213333333333335</v>
      </c>
      <c r="AS5" s="23">
        <f t="shared" ref="AS5:AS68" si="5">求节点($BB$5:$BB$10,BF$5:BF$10,$AN5)*$AO5</f>
        <v>0.10133333333333334</v>
      </c>
      <c r="AT5" s="23">
        <f t="shared" ref="AT5:AT68" si="6">求节点($BB$5:$BB$10,BG$5:BG$10,$AN5)*$AO5</f>
        <v>1.2666666666666668E-2</v>
      </c>
      <c r="AU5" s="23">
        <f>求节点(节奏总纲!H$4:H$163,P$5:P$164,$AN5)*求节点(节奏总纲!H$4:H$163,U$5:U$164,$AN5)*AP5*$AV$1</f>
        <v>1694084.9431040534</v>
      </c>
      <c r="AV5" s="23">
        <f>求节点(节奏总纲!I$4:I$163,Q$5:Q$164,$AN5)*求节点(节奏总纲!I$4:I$163,V$5:V$164,$AN5)*AQ5*$AV$1</f>
        <v>146160.76062133955</v>
      </c>
      <c r="AW5" s="23">
        <f>求节点(节奏总纲!J$4:J$163,R$5:R$164,$AN5)*求节点(节奏总纲!J$4:J$163,W$5:W$164,$AN5)*AR5*$AV$1</f>
        <v>58786.756767828483</v>
      </c>
      <c r="AX5" s="23">
        <f>求节点(节奏总纲!K$4:K$163,S$5:S$164,$AN5)*求节点(节奏总纲!K$4:K$163,X$5:X$164,$AN5)*AS5*$AV$1</f>
        <v>4370.2709291466817</v>
      </c>
      <c r="AY5" s="23">
        <f>求节点(节奏总纲!L$4:L$163,T$5:T$164,$AN5)*求节点(节奏总纲!L$4:L$163,Y$5:Y$164,$AN5)*AT5*$AV$1</f>
        <v>730.78741715119872</v>
      </c>
      <c r="AZ5" s="23">
        <f>SUM(AU5:AY5)</f>
        <v>1904133.5188395195</v>
      </c>
      <c r="BB5" s="47">
        <f>[1]服务器生态!$V5</f>
        <v>1</v>
      </c>
      <c r="BC5" s="51">
        <f>[1]服务器生态!AD5</f>
        <v>0.9</v>
      </c>
      <c r="BD5" s="51">
        <f>[1]服务器生态!AE5</f>
        <v>7.259999999999997E-2</v>
      </c>
      <c r="BE5" s="51">
        <f>[1]服务器生态!AF5</f>
        <v>2.5600000000000001E-2</v>
      </c>
      <c r="BF5" s="51">
        <f>[1]服务器生态!AG5</f>
        <v>1.6000000000000001E-3</v>
      </c>
      <c r="BG5" s="51">
        <f>[1]服务器生态!AH5</f>
        <v>2.0000000000000001E-4</v>
      </c>
    </row>
    <row r="6" spans="2:59" x14ac:dyDescent="0.2">
      <c r="B6" s="47">
        <f>[2]赛季服难度系数!B9</f>
        <v>3</v>
      </c>
      <c r="C6" s="47">
        <f>[2]赛季服难度系数!C9</f>
        <v>180</v>
      </c>
      <c r="D6" s="47">
        <f>[2]赛季服难度系数!D9</f>
        <v>4625420158.8253813</v>
      </c>
      <c r="E6" s="47">
        <f>[2]赛季服难度系数!E9</f>
        <v>12880.619661326151</v>
      </c>
      <c r="F6" s="47">
        <f>[2]赛季服难度系数!F9</f>
        <v>766.72741878405429</v>
      </c>
      <c r="H6" s="47">
        <f>[2]赛季服难度系数!K9</f>
        <v>1</v>
      </c>
      <c r="I6" s="47">
        <f>[2]赛季服难度系数!L9</f>
        <v>240</v>
      </c>
      <c r="J6" s="47">
        <f>[2]赛季服难度系数!M9</f>
        <v>4</v>
      </c>
      <c r="K6" s="47">
        <f>[2]赛季服难度系数!N9</f>
        <v>335</v>
      </c>
      <c r="O6" s="24">
        <v>2</v>
      </c>
      <c r="P6" s="49">
        <f>[2]攻城基础信息!X6</f>
        <v>59.920847949591135</v>
      </c>
      <c r="Q6" s="49">
        <f>[2]攻城基础信息!Y6</f>
        <v>60.685003861029031</v>
      </c>
      <c r="R6" s="49">
        <f>[2]攻城基础信息!Z6</f>
        <v>60.913379445093049</v>
      </c>
      <c r="S6" s="49">
        <f>[2]攻城基础信息!AA6</f>
        <v>62.560593957819627</v>
      </c>
      <c r="T6" s="49">
        <f>[2]攻城基础信息!AB6</f>
        <v>63.064128506522593</v>
      </c>
      <c r="U6" s="49">
        <f>[2]攻城基础信息!AC6</f>
        <v>0.47499999999999998</v>
      </c>
      <c r="V6" s="49">
        <f>[2]攻城基础信息!AD6</f>
        <v>0.47499999999999998</v>
      </c>
      <c r="W6" s="49">
        <f>[2]攻城基础信息!AE6</f>
        <v>0.47499999999999998</v>
      </c>
      <c r="X6" s="49">
        <f>[2]攻城基础信息!AF6</f>
        <v>0.47499999999999998</v>
      </c>
      <c r="Y6" s="49">
        <f>[2]攻城基础信息!AG6</f>
        <v>0.47499999999999998</v>
      </c>
      <c r="AB6" s="23">
        <v>1</v>
      </c>
      <c r="AC6" s="47">
        <f>[5]基础信息!F5</f>
        <v>0.2</v>
      </c>
      <c r="AD6" s="47">
        <f>[5]基础信息!G5</f>
        <v>60</v>
      </c>
      <c r="AF6" s="23">
        <v>1</v>
      </c>
      <c r="AG6" s="46">
        <f t="shared" si="0"/>
        <v>80.960000000000008</v>
      </c>
      <c r="AH6" s="23">
        <v>100</v>
      </c>
      <c r="AJ6" s="23">
        <v>1</v>
      </c>
      <c r="AK6" s="47">
        <f>'[5]资源-3赛季军团信息'!F5</f>
        <v>150</v>
      </c>
      <c r="AL6" s="47">
        <f>'[5]资源-3赛季军团信息'!G5</f>
        <v>100</v>
      </c>
      <c r="AN6" s="23">
        <v>2</v>
      </c>
      <c r="AO6" s="23">
        <f t="shared" si="1"/>
        <v>65.904761904761898</v>
      </c>
      <c r="AP6" s="23">
        <f t="shared" si="2"/>
        <v>56.913776397515527</v>
      </c>
      <c r="AQ6" s="23">
        <f t="shared" si="3"/>
        <v>7.0287810628019276</v>
      </c>
      <c r="AR6" s="23">
        <f t="shared" si="4"/>
        <v>1.7996393650793649</v>
      </c>
      <c r="AS6" s="23">
        <f t="shared" si="5"/>
        <v>0.14059682539682539</v>
      </c>
      <c r="AT6" s="23">
        <f t="shared" si="6"/>
        <v>2.196825396825397E-2</v>
      </c>
      <c r="AU6" s="23">
        <f>求节点(节奏总纲!H$4:H$163,P$5:P$164,$AN6)*求节点(节奏总纲!H$4:H$163,U$5:U$164,$AN6)*AP6*$AV$1</f>
        <v>2426898.7311722334</v>
      </c>
      <c r="AV6" s="23">
        <f>求节点(节奏总纲!I$4:I$163,Q$5:Q$164,$AN6)*求节点(节奏总纲!I$4:I$163,V$5:V$164,$AN6)*AQ6*$AV$1</f>
        <v>329739.73388488177</v>
      </c>
      <c r="AW6" s="23">
        <f>求节点(节奏总纲!J$4:J$163,R$5:R$164,$AN6)*求节点(节奏总纲!J$4:J$163,W$5:W$164,$AN6)*AR6*$AV$1</f>
        <v>95194.382865233551</v>
      </c>
      <c r="AX6" s="23">
        <f>求节点(节奏总纲!K$4:K$163,S$5:S$164,$AN6)*求节点(节奏总纲!K$4:K$163,X$5:X$164,$AN6)*AS6*$AV$1</f>
        <v>8750.6830148023619</v>
      </c>
      <c r="AY6" s="23">
        <f>求节点(节奏总纲!L$4:L$163,T$5:T$164,$AN6)*求节点(节奏总纲!L$4:L$163,Y$5:Y$164,$AN6)*AT6*$AV$1</f>
        <v>2087.3824832414425</v>
      </c>
      <c r="AZ6" s="23">
        <f t="shared" ref="AZ6:AZ69" si="7">SUM(AU6:AY6)</f>
        <v>2862670.9134203922</v>
      </c>
      <c r="BB6" s="47">
        <f>[1]服务器生态!$V6</f>
        <v>7</v>
      </c>
      <c r="BC6" s="51">
        <f>[1]服务器生态!AD6</f>
        <v>0.68145652173913063</v>
      </c>
      <c r="BD6" s="51">
        <f>[1]服务器生态!AE6</f>
        <v>0.27690347826086936</v>
      </c>
      <c r="BE6" s="51">
        <f>[1]服务器生态!AF6</f>
        <v>3.5839999999999997E-2</v>
      </c>
      <c r="BF6" s="51">
        <f>[1]服务器生态!AG6</f>
        <v>4.8000000000000004E-3</v>
      </c>
      <c r="BG6" s="51">
        <f>[1]服务器生态!AH6</f>
        <v>1E-3</v>
      </c>
    </row>
    <row r="7" spans="2:59" x14ac:dyDescent="0.2">
      <c r="B7" s="47">
        <f>[2]赛季服难度系数!B10</f>
        <v>4</v>
      </c>
      <c r="C7" s="47">
        <f>[2]赛季服难度系数!C10</f>
        <v>255</v>
      </c>
      <c r="D7" s="47">
        <f>[2]赛季服难度系数!D10</f>
        <v>5278552129.5007839</v>
      </c>
      <c r="E7" s="47">
        <f>[2]赛季服难度系数!E10</f>
        <v>14569.246902138195</v>
      </c>
      <c r="F7" s="47">
        <f>[2]赛季服难度系数!F10</f>
        <v>860.36154312938606</v>
      </c>
      <c r="H7" s="47">
        <f>[2]赛季服难度系数!K10</f>
        <v>1</v>
      </c>
      <c r="I7" s="47">
        <f>[2]赛季服难度系数!L10</f>
        <v>360</v>
      </c>
      <c r="J7" s="47">
        <f>[2]赛季服难度系数!M10</f>
        <v>5</v>
      </c>
      <c r="K7" s="47">
        <f>[2]赛季服难度系数!N10</f>
        <v>359</v>
      </c>
      <c r="O7" s="24">
        <v>3</v>
      </c>
      <c r="P7" s="49">
        <f>[2]攻城基础信息!X7</f>
        <v>91.960552768561456</v>
      </c>
      <c r="Q7" s="49">
        <f>[2]攻城基础信息!Y7</f>
        <v>93.172273794520876</v>
      </c>
      <c r="R7" s="49">
        <f>[2]攻城基础信息!Z7</f>
        <v>93.559759255740374</v>
      </c>
      <c r="S7" s="49">
        <f>[2]攻城基础信息!AA7</f>
        <v>96.176309944096857</v>
      </c>
      <c r="T7" s="49">
        <f>[2]攻城基础信息!AB7</f>
        <v>97.008162003109646</v>
      </c>
      <c r="U7" s="49">
        <f>[2]攻城基础信息!AC7</f>
        <v>0.65</v>
      </c>
      <c r="V7" s="49">
        <f>[2]攻城基础信息!AD7</f>
        <v>0.65</v>
      </c>
      <c r="W7" s="49">
        <f>[2]攻城基础信息!AE7</f>
        <v>0.65</v>
      </c>
      <c r="X7" s="49">
        <f>[2]攻城基础信息!AF7</f>
        <v>0.65</v>
      </c>
      <c r="Y7" s="49">
        <f>[2]攻城基础信息!AG7</f>
        <v>0.65</v>
      </c>
      <c r="AB7" s="23">
        <v>2</v>
      </c>
      <c r="AC7" s="47">
        <f>[5]基础信息!F6</f>
        <v>0.60000000000000009</v>
      </c>
      <c r="AD7" s="47">
        <f>[5]基础信息!G6</f>
        <v>62</v>
      </c>
      <c r="AF7" s="23">
        <v>2</v>
      </c>
      <c r="AG7" s="46">
        <f t="shared" si="0"/>
        <v>81.36</v>
      </c>
      <c r="AH7" s="23">
        <v>100</v>
      </c>
      <c r="AJ7" s="23">
        <v>2</v>
      </c>
      <c r="AK7" s="47">
        <f>'[5]资源-3赛季军团信息'!F6</f>
        <v>150.1</v>
      </c>
      <c r="AL7" s="47">
        <f>'[5]资源-3赛季军团信息'!G6</f>
        <v>102</v>
      </c>
      <c r="AN7" s="23">
        <v>3</v>
      </c>
      <c r="AO7" s="23">
        <f t="shared" si="1"/>
        <v>67.714285714285708</v>
      </c>
      <c r="AP7" s="23">
        <f t="shared" si="2"/>
        <v>56.010018633540369</v>
      </c>
      <c r="AQ7" s="23">
        <f t="shared" si="3"/>
        <v>9.5274785093167633</v>
      </c>
      <c r="AR7" s="23">
        <f t="shared" si="4"/>
        <v>1.9646171428571426</v>
      </c>
      <c r="AS7" s="23">
        <f t="shared" si="5"/>
        <v>0.18057142857142858</v>
      </c>
      <c r="AT7" s="23">
        <f t="shared" si="6"/>
        <v>3.1599999999999996E-2</v>
      </c>
      <c r="AU7" s="23">
        <f>求节点(节奏总纲!H$4:H$163,P$5:P$164,$AN7)*求节点(节奏总纲!H$4:H$163,U$5:U$164,$AN7)*AP7*$AV$1</f>
        <v>3030851.2948111477</v>
      </c>
      <c r="AV7" s="23">
        <f>求节点(节奏总纲!I$4:I$163,Q$5:Q$164,$AN7)*求节点(节奏总纲!I$4:I$163,V$5:V$164,$AN7)*AQ7*$AV$1</f>
        <v>558120.64413809392</v>
      </c>
      <c r="AW7" s="23">
        <f>求节点(节奏总纲!J$4:J$163,R$5:R$164,$AN7)*求节点(节奏总纲!J$4:J$163,W$5:W$164,$AN7)*AR7*$AV$1</f>
        <v>127314.4930806285</v>
      </c>
      <c r="AX7" s="23">
        <f>求节点(节奏总纲!K$4:K$163,S$5:S$164,$AN7)*求节点(节奏总纲!K$4:K$163,X$5:X$164,$AN7)*AS7*$AV$1</f>
        <v>15000.386973179815</v>
      </c>
      <c r="AY7" s="23">
        <f>求节点(节奏总纲!L$4:L$163,T$5:T$164,$AN7)*求节点(节奏总纲!L$4:L$163,Y$5:Y$164,$AN7)*AT7*$AV$1</f>
        <v>4197.3103586307943</v>
      </c>
      <c r="AZ7" s="23">
        <f t="shared" si="7"/>
        <v>3735484.1293616812</v>
      </c>
      <c r="BB7" s="47">
        <f>[1]服务器生态!$V7</f>
        <v>14</v>
      </c>
      <c r="BC7" s="51">
        <f>[1]服务器生态!AD7</f>
        <v>0.60180206896551747</v>
      </c>
      <c r="BD7" s="51">
        <f>[1]服务器生态!AE7</f>
        <v>0.35516113103448255</v>
      </c>
      <c r="BE7" s="51">
        <f>[1]服务器生态!AF7</f>
        <v>3.65568E-2</v>
      </c>
      <c r="BF7" s="51">
        <f>[1]服务器生态!AG7</f>
        <v>5.2800000000000008E-3</v>
      </c>
      <c r="BG7" s="51">
        <f>[1]服务器生态!AH7</f>
        <v>1.1999999999999999E-3</v>
      </c>
    </row>
    <row r="8" spans="2:59" x14ac:dyDescent="0.2">
      <c r="B8" s="47">
        <f>[2]赛季服难度系数!B11</f>
        <v>5</v>
      </c>
      <c r="C8" s="47">
        <f>[2]赛季服难度系数!C11</f>
        <v>330</v>
      </c>
      <c r="D8" s="47">
        <f>[2]赛季服难度系数!D11</f>
        <v>5641145748.921442</v>
      </c>
      <c r="E8" s="47">
        <f>[2]赛季服难度系数!E11</f>
        <v>15603.248191423398</v>
      </c>
      <c r="F8" s="47">
        <f>[2]赛季服难度系数!F11</f>
        <v>931.96461024754581</v>
      </c>
      <c r="H8" s="47">
        <f>[2]赛季服难度系数!K11</f>
        <v>1</v>
      </c>
      <c r="I8" s="47">
        <f>[2]赛季服难度系数!L11</f>
        <v>540</v>
      </c>
      <c r="J8" s="47">
        <f>[2]赛季服难度系数!M11</f>
        <v>8</v>
      </c>
      <c r="K8" s="47">
        <f>[2]赛季服难度系数!N11</f>
        <v>395</v>
      </c>
      <c r="O8" s="24">
        <v>4</v>
      </c>
      <c r="P8" s="49">
        <f>[2]攻城基础信息!X8</f>
        <v>125.38644481698167</v>
      </c>
      <c r="Q8" s="49">
        <f>[2]攻城基础信息!Y8</f>
        <v>127.08938906333091</v>
      </c>
      <c r="R8" s="49">
        <f>[2]攻城基础信息!Z8</f>
        <v>127.66593245845483</v>
      </c>
      <c r="S8" s="49">
        <f>[2]攻城基础信息!AA8</f>
        <v>131.34897193528573</v>
      </c>
      <c r="T8" s="49">
        <f>[2]攻城基础信息!AB8</f>
        <v>132.56017499524717</v>
      </c>
      <c r="U8" s="49">
        <f>[2]攻城基础信息!AC8</f>
        <v>0.82499999999999996</v>
      </c>
      <c r="V8" s="49">
        <f>[2]攻城基础信息!AD8</f>
        <v>0.82499999999999996</v>
      </c>
      <c r="W8" s="49">
        <f>[2]攻城基础信息!AE8</f>
        <v>0.82499999999999996</v>
      </c>
      <c r="X8" s="49">
        <f>[2]攻城基础信息!AF8</f>
        <v>0.82499999999999996</v>
      </c>
      <c r="Y8" s="49">
        <f>[2]攻城基础信息!AG8</f>
        <v>0.82499999999999996</v>
      </c>
      <c r="AB8" s="23">
        <v>3</v>
      </c>
      <c r="AC8" s="47">
        <f>[5]基础信息!F7</f>
        <v>1.2000000000000002</v>
      </c>
      <c r="AD8" s="47">
        <f>[5]基础信息!G7</f>
        <v>64</v>
      </c>
      <c r="AF8" s="23">
        <v>3</v>
      </c>
      <c r="AG8" s="46">
        <f t="shared" si="0"/>
        <v>81.960000000000008</v>
      </c>
      <c r="AH8" s="23">
        <v>100</v>
      </c>
      <c r="AJ8" s="23">
        <v>3</v>
      </c>
      <c r="AK8" s="47">
        <f>'[5]资源-3赛季军团信息'!F7</f>
        <v>150.28</v>
      </c>
      <c r="AL8" s="47">
        <f>'[5]资源-3赛季军团信息'!G7</f>
        <v>104</v>
      </c>
      <c r="AN8" s="23">
        <v>4</v>
      </c>
      <c r="AO8" s="23">
        <f t="shared" si="1"/>
        <v>69.166666666666671</v>
      </c>
      <c r="AP8" s="23">
        <f t="shared" si="2"/>
        <v>54.692038043478277</v>
      </c>
      <c r="AQ8" s="23">
        <f t="shared" si="3"/>
        <v>12.086995289855066</v>
      </c>
      <c r="AR8" s="23">
        <f t="shared" si="4"/>
        <v>2.1248</v>
      </c>
      <c r="AS8" s="23">
        <f t="shared" si="5"/>
        <v>0.22133333333333338</v>
      </c>
      <c r="AT8" s="23">
        <f t="shared" si="6"/>
        <v>4.1500000000000009E-2</v>
      </c>
      <c r="AU8" s="23">
        <f>求节点(节奏总纲!H$4:H$163,P$5:P$164,$AN8)*求节点(节奏总纲!H$4:H$163,U$5:U$164,$AN8)*AP8*$AV$1</f>
        <v>3415494.6615924835</v>
      </c>
      <c r="AV8" s="23">
        <f>求节点(节奏总纲!I$4:I$163,Q$5:Q$164,$AN8)*求节点(节奏总纲!I$4:I$163,V$5:V$164,$AN8)*AQ8*$AV$1</f>
        <v>818145.04597024655</v>
      </c>
      <c r="AW8" s="23">
        <f>求节点(节奏总纲!J$4:J$163,R$5:R$164,$AN8)*求节点(节奏总纲!J$4:J$163,W$5:W$164,$AN8)*AR8*$AV$1</f>
        <v>172444.73324663422</v>
      </c>
      <c r="AX8" s="23">
        <f>求节点(节奏总纲!K$4:K$163,S$5:S$164,$AN8)*求节点(节奏总纲!K$4:K$163,X$5:X$164,$AN8)*AS8*$AV$1</f>
        <v>23733.943845249625</v>
      </c>
      <c r="AY8" s="23">
        <f>求节点(节奏总纲!L$4:L$163,T$5:T$164,$AN8)*求节点(节奏总纲!L$4:L$163,Y$5:Y$164,$AN8)*AT8*$AV$1</f>
        <v>6427.1088180043307</v>
      </c>
      <c r="AZ8" s="23">
        <f t="shared" si="7"/>
        <v>4436245.4934726171</v>
      </c>
      <c r="BB8" s="47">
        <f>[1]服务器生态!$V8</f>
        <v>30</v>
      </c>
      <c r="BC8" s="51">
        <f>[1]服务器生态!AD8</f>
        <v>0.53680909090909112</v>
      </c>
      <c r="BD8" s="51">
        <f>[1]服务器生态!AE8</f>
        <v>0.41865497309090888</v>
      </c>
      <c r="BE8" s="51">
        <f>[1]服务器生态!AF8</f>
        <v>3.7287936000000001E-2</v>
      </c>
      <c r="BF8" s="51">
        <f>[1]服务器生态!AG8</f>
        <v>5.8080000000000015E-3</v>
      </c>
      <c r="BG8" s="51">
        <f>[1]服务器生态!AH8</f>
        <v>1.4399999999999999E-3</v>
      </c>
    </row>
    <row r="9" spans="2:59" x14ac:dyDescent="0.2">
      <c r="B9" s="47">
        <f>[2]赛季服难度系数!B12</f>
        <v>6</v>
      </c>
      <c r="C9" s="47">
        <f>[2]赛季服难度系数!C12</f>
        <v>405</v>
      </c>
      <c r="D9" s="47">
        <f>[2]赛季服难度系数!D12</f>
        <v>5921263760.5491552</v>
      </c>
      <c r="E9" s="47">
        <f>[2]赛季服难度系数!E12</f>
        <v>16382.110389629152</v>
      </c>
      <c r="F9" s="47">
        <f>[2]赛季服难度系数!F12</f>
        <v>1014.3156889810592</v>
      </c>
      <c r="H9" s="47">
        <f>[2]赛季服难度系数!K12</f>
        <v>1</v>
      </c>
      <c r="I9" s="47">
        <f>[2]赛季服难度系数!L12</f>
        <v>720</v>
      </c>
      <c r="J9" s="47">
        <f>[2]赛季服难度系数!M12</f>
        <v>10</v>
      </c>
      <c r="K9" s="47">
        <f>[2]赛季服难度系数!N12</f>
        <v>398</v>
      </c>
      <c r="O9" s="24">
        <v>5</v>
      </c>
      <c r="P9" s="49">
        <f>[2]攻城基础信息!X9</f>
        <v>160.19852409485165</v>
      </c>
      <c r="Q9" s="49">
        <f>[2]攻城基础信息!Y9</f>
        <v>162.43634966745918</v>
      </c>
      <c r="R9" s="49">
        <f>[2]攻城基础信息!Z9</f>
        <v>163.23189905323659</v>
      </c>
      <c r="S9" s="49">
        <f>[2]攻城基础信息!AA9</f>
        <v>168.07857993138626</v>
      </c>
      <c r="T9" s="49">
        <f>[2]攻城基础信息!AB9</f>
        <v>169.72016748293515</v>
      </c>
      <c r="U9" s="49">
        <f>[2]攻城基础信息!AC9</f>
        <v>1</v>
      </c>
      <c r="V9" s="49">
        <f>[2]攻城基础信息!AD9</f>
        <v>1</v>
      </c>
      <c r="W9" s="49">
        <f>[2]攻城基础信息!AE9</f>
        <v>1</v>
      </c>
      <c r="X9" s="49">
        <f>[2]攻城基础信息!AF9</f>
        <v>1</v>
      </c>
      <c r="Y9" s="49">
        <f>[2]攻城基础信息!AG9</f>
        <v>1</v>
      </c>
      <c r="AB9" s="23">
        <v>4</v>
      </c>
      <c r="AC9" s="47">
        <f>[5]基础信息!F8</f>
        <v>2.04</v>
      </c>
      <c r="AD9" s="47">
        <f>[5]基础信息!G8</f>
        <v>66</v>
      </c>
      <c r="AF9" s="23">
        <v>4</v>
      </c>
      <c r="AG9" s="46">
        <f t="shared" si="0"/>
        <v>82.800000000000011</v>
      </c>
      <c r="AH9" s="23">
        <v>100</v>
      </c>
      <c r="AJ9" s="23">
        <v>4</v>
      </c>
      <c r="AK9" s="47">
        <f>'[5]资源-3赛季军团信息'!F8</f>
        <v>150.56</v>
      </c>
      <c r="AL9" s="47">
        <f>'[5]资源-3赛季军团信息'!G8</f>
        <v>106</v>
      </c>
      <c r="AN9" s="23">
        <v>5</v>
      </c>
      <c r="AO9" s="23">
        <f t="shared" si="1"/>
        <v>70.444444444444443</v>
      </c>
      <c r="AP9" s="23">
        <f t="shared" si="2"/>
        <v>53.136550724637694</v>
      </c>
      <c r="AQ9" s="23">
        <f t="shared" si="3"/>
        <v>14.708963349436383</v>
      </c>
      <c r="AR9" s="23">
        <f t="shared" si="4"/>
        <v>2.2842785185185184</v>
      </c>
      <c r="AS9" s="23">
        <f t="shared" si="5"/>
        <v>0.26299259259259267</v>
      </c>
      <c r="AT9" s="23">
        <f t="shared" si="6"/>
        <v>5.1659259259259259E-2</v>
      </c>
      <c r="AU9" s="23">
        <f>求节点(节奏总纲!H$4:H$163,P$5:P$164,$AN9)*求节点(节奏总纲!H$4:H$163,U$5:U$164,$AN9)*AP9*$AV$1</f>
        <v>3711942.5327210776</v>
      </c>
      <c r="AV9" s="23">
        <f>求节点(节奏总纲!I$4:I$163,Q$5:Q$164,$AN9)*求节点(节奏总纲!I$4:I$163,V$5:V$164,$AN9)*AQ9*$AV$1</f>
        <v>1204650.0676705956</v>
      </c>
      <c r="AW9" s="23">
        <f>求节点(节奏总纲!J$4:J$163,R$5:R$164,$AN9)*求节点(节奏总纲!J$4:J$163,W$5:W$164,$AN9)*AR9*$AV$1</f>
        <v>215218.3589220623</v>
      </c>
      <c r="AX9" s="23">
        <f>求节点(节奏总纲!K$4:K$163,S$5:S$164,$AN9)*求节点(节奏总纲!K$4:K$163,X$5:X$164,$AN9)*AS9*$AV$1</f>
        <v>33390.672488695105</v>
      </c>
      <c r="AY9" s="23">
        <f>求节点(节奏总纲!L$4:L$163,T$5:T$164,$AN9)*求节点(节奏总纲!L$4:L$163,Y$5:Y$164,$AN9)*AT9*$AV$1</f>
        <v>8957.2590412337358</v>
      </c>
      <c r="AZ9" s="23">
        <f t="shared" si="7"/>
        <v>5174158.8908436643</v>
      </c>
      <c r="BB9" s="47">
        <f>[1]服务器生态!$V9</f>
        <v>60</v>
      </c>
      <c r="BC9" s="51">
        <f>[1]服务器生态!AD9</f>
        <v>0.50486895000000021</v>
      </c>
      <c r="BD9" s="51">
        <f>[1]服务器生态!AE9</f>
        <v>0.4489805552799998</v>
      </c>
      <c r="BE9" s="51">
        <f>[1]服务器生态!AF9</f>
        <v>3.8033694720000004E-2</v>
      </c>
      <c r="BF9" s="51">
        <f>[1]服务器生态!AG9</f>
        <v>6.3888000000000018E-3</v>
      </c>
      <c r="BG9" s="51">
        <f>[1]服务器生态!AH9</f>
        <v>1.7279999999999997E-3</v>
      </c>
    </row>
    <row r="10" spans="2:59" x14ac:dyDescent="0.2">
      <c r="B10" s="47">
        <f>[2]赛季服难度系数!B13</f>
        <v>7</v>
      </c>
      <c r="C10" s="47">
        <f>[2]赛季服难度系数!C13</f>
        <v>480</v>
      </c>
      <c r="D10" s="47">
        <f>[2]赛季服难度系数!D13</f>
        <v>6158070978.0510187</v>
      </c>
      <c r="E10" s="47">
        <f>[2]赛季服难度系数!E13</f>
        <v>16819.862050574466</v>
      </c>
      <c r="F10" s="47">
        <f>[2]赛季服难度系数!F13</f>
        <v>1083.2806698204326</v>
      </c>
      <c r="H10" s="47">
        <f>[2]赛季服难度系数!K13</f>
        <v>1</v>
      </c>
      <c r="I10" s="47">
        <f>[2]赛季服难度系数!L13</f>
        <v>900</v>
      </c>
      <c r="J10" s="47">
        <f>[2]赛季服难度系数!M13</f>
        <v>13</v>
      </c>
      <c r="K10" s="47">
        <f>[2]赛季服难度系数!N13</f>
        <v>398</v>
      </c>
      <c r="O10" s="24">
        <v>6</v>
      </c>
      <c r="P10" s="49">
        <f>[2]攻城基础信息!X10</f>
        <v>196.39679060217156</v>
      </c>
      <c r="Q10" s="49">
        <f>[2]攻城基础信息!Y10</f>
        <v>199.21315560690567</v>
      </c>
      <c r="R10" s="49">
        <f>[2]攻城基础信息!Z10</f>
        <v>200.25765904008551</v>
      </c>
      <c r="S10" s="49">
        <f>[2]攻城基础信息!AA10</f>
        <v>206.36513393239838</v>
      </c>
      <c r="T10" s="49">
        <f>[2]攻城基础信息!AB10</f>
        <v>208.48813946617361</v>
      </c>
      <c r="U10" s="49">
        <f>[2]攻城基础信息!AC10</f>
        <v>1.0333333333333334</v>
      </c>
      <c r="V10" s="49">
        <f>[2]攻城基础信息!AD10</f>
        <v>1.0333333333333334</v>
      </c>
      <c r="W10" s="49">
        <f>[2]攻城基础信息!AE10</f>
        <v>1.0333333333333334</v>
      </c>
      <c r="X10" s="49">
        <f>[2]攻城基础信息!AF10</f>
        <v>1.0333333333333334</v>
      </c>
      <c r="Y10" s="49">
        <f>[2]攻城基础信息!AG10</f>
        <v>1.0333333333333334</v>
      </c>
      <c r="AB10" s="23">
        <v>5</v>
      </c>
      <c r="AC10" s="47">
        <f>[5]基础信息!F9</f>
        <v>3.16</v>
      </c>
      <c r="AD10" s="47">
        <f>[5]基础信息!G9</f>
        <v>68</v>
      </c>
      <c r="AF10" s="23">
        <v>5</v>
      </c>
      <c r="AG10" s="46">
        <f t="shared" si="0"/>
        <v>83.92</v>
      </c>
      <c r="AH10" s="23">
        <v>100</v>
      </c>
      <c r="AJ10" s="23">
        <v>5</v>
      </c>
      <c r="AK10" s="47">
        <f>'[5]资源-3赛季军团信息'!F9</f>
        <v>151</v>
      </c>
      <c r="AL10" s="47">
        <f>'[5]资源-3赛季军团信息'!G9</f>
        <v>108</v>
      </c>
      <c r="AN10" s="23">
        <v>6</v>
      </c>
      <c r="AO10" s="23">
        <f t="shared" si="1"/>
        <v>71.555555555555557</v>
      </c>
      <c r="AP10" s="23">
        <f t="shared" si="2"/>
        <v>51.368333333333347</v>
      </c>
      <c r="AQ10" s="23">
        <f t="shared" si="3"/>
        <v>17.377474074074062</v>
      </c>
      <c r="AR10" s="23">
        <f t="shared" si="4"/>
        <v>2.44242962962963</v>
      </c>
      <c r="AS10" s="23">
        <f t="shared" si="5"/>
        <v>0.3053037037037038</v>
      </c>
      <c r="AT10" s="23">
        <f t="shared" si="6"/>
        <v>6.2014814814814821E-2</v>
      </c>
      <c r="AU10" s="23">
        <f>求节点(节奏总纲!H$4:H$163,P$5:P$164,$AN10)*求节点(节奏总纲!H$4:H$163,U$5:U$164,$AN10)*AP10*$AV$1</f>
        <v>4218102.3475441867</v>
      </c>
      <c r="AV10" s="23">
        <f>求节点(节奏总纲!I$4:I$163,Q$5:Q$164,$AN10)*求节点(节奏总纲!I$4:I$163,V$5:V$164,$AN10)*AQ10*$AV$1</f>
        <v>1581900.8080677129</v>
      </c>
      <c r="AW10" s="23">
        <f>求节点(节奏总纲!J$4:J$163,R$5:R$164,$AN10)*求节点(节奏总纲!J$4:J$163,W$5:W$164,$AN10)*AR10*$AV$1</f>
        <v>272784.40696524101</v>
      </c>
      <c r="AX10" s="23">
        <f>求节点(节奏总纲!K$4:K$163,S$5:S$164,$AN10)*求节点(节奏总纲!K$4:K$163,X$5:X$164,$AN10)*AS10*$AV$1</f>
        <v>42475.967950888647</v>
      </c>
      <c r="AY10" s="23">
        <f>求节点(节奏总纲!L$4:L$163,T$5:T$164,$AN10)*求节点(节奏总纲!L$4:L$163,Y$5:Y$164,$AN10)*AT10*$AV$1</f>
        <v>11745.885019816878</v>
      </c>
      <c r="AZ10" s="23">
        <f t="shared" si="7"/>
        <v>6127009.4155478459</v>
      </c>
      <c r="BB10" s="47">
        <f>[1]服务器生态!$V10</f>
        <v>90</v>
      </c>
      <c r="BC10" s="51">
        <f>[1]服务器生态!AD10</f>
        <v>0.47962550249999997</v>
      </c>
      <c r="BD10" s="51">
        <f>[1]服务器生态!AE10</f>
        <v>0.47291513735919999</v>
      </c>
      <c r="BE10" s="51">
        <f>[1]服务器生态!AF10</f>
        <v>3.8604200140800002E-2</v>
      </c>
      <c r="BF10" s="51">
        <f>[1]服务器生态!AG10</f>
        <v>6.8679600000000019E-3</v>
      </c>
      <c r="BG10" s="51">
        <f>[1]服务器生态!AH10</f>
        <v>1.9871999999999997E-3</v>
      </c>
    </row>
    <row r="11" spans="2:59" x14ac:dyDescent="0.2">
      <c r="B11" s="47">
        <f>[2]赛季服难度系数!B14</f>
        <v>8</v>
      </c>
      <c r="C11" s="47">
        <f>[2]赛季服难度系数!C14</f>
        <v>555</v>
      </c>
      <c r="D11" s="47">
        <f>[2]赛季服难度系数!D14</f>
        <v>6220298997.0426702</v>
      </c>
      <c r="E11" s="47">
        <f>[2]赛季服难度系数!E14</f>
        <v>17171.060189534739</v>
      </c>
      <c r="F11" s="47">
        <f>[2]赛季服难度系数!F14</f>
        <v>1119.8866281067008</v>
      </c>
      <c r="H11" s="47">
        <f>[2]赛季服难度系数!K14</f>
        <v>1</v>
      </c>
      <c r="I11" s="47">
        <f>[2]赛季服难度系数!L14</f>
        <v>1080</v>
      </c>
      <c r="J11" s="47">
        <f>[2]赛季服难度系数!M14</f>
        <v>15</v>
      </c>
      <c r="K11" s="47">
        <f>[2]赛季服难度系数!N14</f>
        <v>398</v>
      </c>
      <c r="O11" s="24">
        <v>7</v>
      </c>
      <c r="P11" s="49">
        <f>[2]攻城基础信息!X11</f>
        <v>233.98124433894128</v>
      </c>
      <c r="Q11" s="49">
        <f>[2]攻城基础信息!Y11</f>
        <v>237.41980688167035</v>
      </c>
      <c r="R11" s="49">
        <f>[2]攻城基础信息!Z11</f>
        <v>238.74321241900151</v>
      </c>
      <c r="S11" s="49">
        <f>[2]攻城基础信息!AA11</f>
        <v>246.20863393832218</v>
      </c>
      <c r="T11" s="49">
        <f>[2]攻城基础信息!AB11</f>
        <v>248.86409094496253</v>
      </c>
      <c r="U11" s="49">
        <f>[2]攻城基础信息!AC11</f>
        <v>1.0666666666666669</v>
      </c>
      <c r="V11" s="49">
        <f>[2]攻城基础信息!AD11</f>
        <v>1.0666666666666669</v>
      </c>
      <c r="W11" s="49">
        <f>[2]攻城基础信息!AE11</f>
        <v>1.0666666666666669</v>
      </c>
      <c r="X11" s="49">
        <f>[2]攻城基础信息!AF11</f>
        <v>1.0666666666666669</v>
      </c>
      <c r="Y11" s="49">
        <f>[2]攻城基础信息!AG11</f>
        <v>1.0666666666666669</v>
      </c>
      <c r="AB11" s="23">
        <v>6</v>
      </c>
      <c r="AC11" s="47">
        <f>[5]基础信息!F10</f>
        <v>4.6000000000000005</v>
      </c>
      <c r="AD11" s="47">
        <f>[5]基础信息!G10</f>
        <v>70</v>
      </c>
      <c r="AF11" s="23">
        <v>6</v>
      </c>
      <c r="AG11" s="46">
        <f t="shared" si="0"/>
        <v>85.36</v>
      </c>
      <c r="AH11" s="23">
        <v>100</v>
      </c>
      <c r="AJ11" s="23">
        <v>6</v>
      </c>
      <c r="AK11" s="47">
        <f>'[5]资源-3赛季军团信息'!F10</f>
        <v>151.65</v>
      </c>
      <c r="AL11" s="47">
        <f>'[5]资源-3赛季军团信息'!G10</f>
        <v>110</v>
      </c>
      <c r="AN11" s="23">
        <v>7</v>
      </c>
      <c r="AO11" s="23">
        <f t="shared" si="1"/>
        <v>72.545454545454547</v>
      </c>
      <c r="AP11" s="23">
        <f t="shared" si="2"/>
        <v>49.436573122529659</v>
      </c>
      <c r="AQ11" s="23">
        <f t="shared" si="3"/>
        <v>20.088088695652161</v>
      </c>
      <c r="AR11" s="23">
        <f t="shared" si="4"/>
        <v>2.6000290909090906</v>
      </c>
      <c r="AS11" s="23">
        <f t="shared" si="5"/>
        <v>0.34821818181818187</v>
      </c>
      <c r="AT11" s="23">
        <f t="shared" si="6"/>
        <v>7.2545454545454552E-2</v>
      </c>
      <c r="AU11" s="23">
        <f>求节点(节奏总纲!H$4:H$163,P$5:P$164,$AN11)*求节点(节奏总纲!H$4:H$163,U$5:U$164,$AN11)*AP11*$AV$1</f>
        <v>4417757.1473813271</v>
      </c>
      <c r="AV11" s="23">
        <f>求节点(节奏总纲!I$4:I$163,Q$5:Q$164,$AN11)*求节点(节奏总纲!I$4:I$163,V$5:V$164,$AN11)*AQ11*$AV$1</f>
        <v>2091804.5008940785</v>
      </c>
      <c r="AW11" s="23">
        <f>求节点(节奏总纲!J$4:J$163,R$5:R$164,$AN11)*求节点(节奏总纲!J$4:J$163,W$5:W$164,$AN11)*AR11*$AV$1</f>
        <v>321565.25460655673</v>
      </c>
      <c r="AX11" s="23">
        <f>求节点(节奏总纲!K$4:K$163,S$5:S$164,$AN11)*求节点(节奏总纲!K$4:K$163,X$5:X$164,$AN11)*AS11*$AV$1</f>
        <v>52314.159032886026</v>
      </c>
      <c r="AY11" s="23">
        <f>求节点(节奏总纲!L$4:L$163,T$5:T$164,$AN11)*求节点(节奏总纲!L$4:L$163,Y$5:Y$164,$AN11)*AT11*$AV$1</f>
        <v>15312.486811601382</v>
      </c>
      <c r="AZ11" s="23">
        <f t="shared" si="7"/>
        <v>6898753.5487264497</v>
      </c>
    </row>
    <row r="12" spans="2:59" x14ac:dyDescent="0.2">
      <c r="B12" s="47">
        <f>[2]赛季服难度系数!B15</f>
        <v>9</v>
      </c>
      <c r="C12" s="47">
        <f>[2]赛季服难度系数!C15</f>
        <v>630</v>
      </c>
      <c r="D12" s="47">
        <f>[2]赛季服难度系数!D15</f>
        <v>6257843122.2516928</v>
      </c>
      <c r="E12" s="47">
        <f>[2]赛季服难度系数!E15</f>
        <v>17470.868039124678</v>
      </c>
      <c r="F12" s="47">
        <f>[2]赛季服难度系数!F15</f>
        <v>1154.9363895847478</v>
      </c>
      <c r="H12" s="47">
        <f>[2]赛季服难度系数!K15</f>
        <v>2</v>
      </c>
      <c r="I12" s="47">
        <f>[2]赛季服难度系数!L15</f>
        <v>60</v>
      </c>
      <c r="J12" s="47">
        <f>[2]赛季服难度系数!M15</f>
        <v>1</v>
      </c>
      <c r="K12" s="47">
        <f>[2]赛季服难度系数!N15</f>
        <v>42</v>
      </c>
      <c r="O12" s="24">
        <v>8</v>
      </c>
      <c r="P12" s="49">
        <f>[2]攻城基础信息!X12</f>
        <v>272.95188530516083</v>
      </c>
      <c r="Q12" s="49">
        <f>[2]攻城基础信息!Y12</f>
        <v>277.05630349175328</v>
      </c>
      <c r="R12" s="49">
        <f>[2]攻城基础信息!Z12</f>
        <v>278.6885591899848</v>
      </c>
      <c r="S12" s="49">
        <f>[2]攻城基础信息!AA12</f>
        <v>287.60907994915749</v>
      </c>
      <c r="T12" s="49">
        <f>[2]攻城基础信息!AB12</f>
        <v>290.84802191930203</v>
      </c>
      <c r="U12" s="49">
        <f>[2]攻城基础信息!AC12</f>
        <v>1.1000000000000003</v>
      </c>
      <c r="V12" s="49">
        <f>[2]攻城基础信息!AD12</f>
        <v>1.1000000000000003</v>
      </c>
      <c r="W12" s="49">
        <f>[2]攻城基础信息!AE12</f>
        <v>1.1000000000000003</v>
      </c>
      <c r="X12" s="49">
        <f>[2]攻城基础信息!AF12</f>
        <v>1.1000000000000003</v>
      </c>
      <c r="Y12" s="49">
        <f>[2]攻城基础信息!AG12</f>
        <v>1.1000000000000003</v>
      </c>
      <c r="AB12" s="23">
        <v>7</v>
      </c>
      <c r="AC12" s="47">
        <f>[5]基础信息!F11</f>
        <v>6.4</v>
      </c>
      <c r="AD12" s="47">
        <f>[5]基础信息!G11</f>
        <v>72</v>
      </c>
      <c r="AF12" s="23">
        <v>7</v>
      </c>
      <c r="AG12" s="46">
        <f t="shared" si="0"/>
        <v>87.160000000000011</v>
      </c>
      <c r="AH12" s="23">
        <v>100</v>
      </c>
      <c r="AJ12" s="23">
        <v>7</v>
      </c>
      <c r="AK12" s="47">
        <f>'[5]资源-3赛季军团信息'!F11</f>
        <v>152.56</v>
      </c>
      <c r="AL12" s="47">
        <f>'[5]资源-3赛季军团信息'!G11</f>
        <v>112</v>
      </c>
      <c r="AN12" s="23">
        <v>8</v>
      </c>
      <c r="AO12" s="23">
        <f t="shared" si="1"/>
        <v>73.454545454545453</v>
      </c>
      <c r="AP12" s="23">
        <f t="shared" si="2"/>
        <v>49.220224533966793</v>
      </c>
      <c r="AQ12" s="23">
        <f t="shared" si="3"/>
        <v>21.161016317981254</v>
      </c>
      <c r="AR12" s="23">
        <f t="shared" si="4"/>
        <v>2.6401326545454546</v>
      </c>
      <c r="AS12" s="23">
        <f t="shared" si="5"/>
        <v>0.35761870129870132</v>
      </c>
      <c r="AT12" s="23">
        <f t="shared" si="6"/>
        <v>7.5553246753246761E-2</v>
      </c>
      <c r="AU12" s="23">
        <f>求节点(节奏总纲!H$4:H$163,P$5:P$164,$AN12)*求节点(节奏总纲!H$4:H$163,U$5:U$164,$AN12)*AP12*$AV$1</f>
        <v>4933957.0814222172</v>
      </c>
      <c r="AV12" s="23">
        <f>求节点(节奏总纲!I$4:I$163,Q$5:Q$164,$AN12)*求节点(节奏总纲!I$4:I$163,V$5:V$164,$AN12)*AQ12*$AV$1</f>
        <v>2389399.9705496044</v>
      </c>
      <c r="AW12" s="23">
        <f>求节点(节奏总纲!J$4:J$163,R$5:R$164,$AN12)*求节点(节奏总纲!J$4:J$163,W$5:W$164,$AN12)*AR12*$AV$1</f>
        <v>349061.9004850554</v>
      </c>
      <c r="AX12" s="23">
        <f>求节点(节奏总纲!K$4:K$163,S$5:S$164,$AN12)*求节点(节奏总纲!K$4:K$163,X$5:X$164,$AN12)*AS12*$AV$1</f>
        <v>57473.814104121673</v>
      </c>
      <c r="AY12" s="23">
        <f>求节点(节奏总纲!L$4:L$163,T$5:T$164,$AN12)*求节点(节奏总纲!L$4:L$163,Y$5:Y$164,$AN12)*AT12*$AV$1</f>
        <v>17069.164400637521</v>
      </c>
      <c r="AZ12" s="23">
        <f t="shared" si="7"/>
        <v>7746961.9309616359</v>
      </c>
    </row>
    <row r="13" spans="2:59" x14ac:dyDescent="0.2">
      <c r="B13" s="47">
        <f>[2]赛季服难度系数!B16</f>
        <v>10</v>
      </c>
      <c r="C13" s="47">
        <f>[2]赛季服难度系数!C16</f>
        <v>705</v>
      </c>
      <c r="D13" s="47">
        <f>[2]赛季服难度系数!D16</f>
        <v>6257843122.2516928</v>
      </c>
      <c r="E13" s="47">
        <f>[2]赛季服难度系数!E16</f>
        <v>17735.033551810324</v>
      </c>
      <c r="F13" s="47">
        <f>[2]赛季服难度系数!F16</f>
        <v>1191.7105827935472</v>
      </c>
      <c r="H13" s="47">
        <f>[2]赛季服难度系数!K16</f>
        <v>2</v>
      </c>
      <c r="I13" s="47">
        <f>[2]赛季服难度系数!L16</f>
        <v>150</v>
      </c>
      <c r="J13" s="47">
        <f>[2]赛季服难度系数!M16</f>
        <v>3</v>
      </c>
      <c r="K13" s="47">
        <f>[2]赛季服难度系数!N16</f>
        <v>124</v>
      </c>
      <c r="O13" s="24">
        <v>9</v>
      </c>
      <c r="P13" s="49">
        <f>[2]攻城基础信息!X13</f>
        <v>313.30871350083027</v>
      </c>
      <c r="Q13" s="49">
        <f>[2]攻城基础信息!Y13</f>
        <v>318.1226454371544</v>
      </c>
      <c r="R13" s="49">
        <f>[2]攻城基础信息!Z13</f>
        <v>320.09369935303533</v>
      </c>
      <c r="S13" s="49">
        <f>[2]攻城基础信息!AA13</f>
        <v>330.56647196490445</v>
      </c>
      <c r="T13" s="49">
        <f>[2]攻城基础信息!AB13</f>
        <v>334.43993238919177</v>
      </c>
      <c r="U13" s="49">
        <f>[2]攻城基础信息!AC13</f>
        <v>1.1333333333333337</v>
      </c>
      <c r="V13" s="49">
        <f>[2]攻城基础信息!AD13</f>
        <v>1.1333333333333337</v>
      </c>
      <c r="W13" s="49">
        <f>[2]攻城基础信息!AE13</f>
        <v>1.1333333333333337</v>
      </c>
      <c r="X13" s="49">
        <f>[2]攻城基础信息!AF13</f>
        <v>1.1333333333333337</v>
      </c>
      <c r="Y13" s="49">
        <f>[2]攻城基础信息!AG13</f>
        <v>1.1333333333333337</v>
      </c>
      <c r="AB13" s="23">
        <v>8</v>
      </c>
      <c r="AC13" s="47">
        <f>[5]基础信息!F12</f>
        <v>8.6000000000000014</v>
      </c>
      <c r="AD13" s="47">
        <f>[5]基础信息!G12</f>
        <v>74</v>
      </c>
      <c r="AF13" s="23">
        <v>8</v>
      </c>
      <c r="AG13" s="46">
        <f t="shared" si="0"/>
        <v>89.360000000000014</v>
      </c>
      <c r="AH13" s="23">
        <v>100</v>
      </c>
      <c r="AJ13" s="23">
        <v>8</v>
      </c>
      <c r="AK13" s="47">
        <f>'[5]资源-3赛季军团信息'!F12</f>
        <v>153.78</v>
      </c>
      <c r="AL13" s="47">
        <f>'[5]资源-3赛季军团信息'!G12</f>
        <v>114</v>
      </c>
      <c r="AN13" s="23">
        <v>9</v>
      </c>
      <c r="AO13" s="23">
        <f t="shared" si="1"/>
        <v>74.303030303030297</v>
      </c>
      <c r="AP13" s="23">
        <f t="shared" si="2"/>
        <v>48.94326537977765</v>
      </c>
      <c r="AQ13" s="23">
        <f t="shared" si="3"/>
        <v>22.236133463512381</v>
      </c>
      <c r="AR13" s="23">
        <f t="shared" si="4"/>
        <v>2.6782378666666662</v>
      </c>
      <c r="AS13" s="23">
        <f t="shared" si="5"/>
        <v>0.36684467532467535</v>
      </c>
      <c r="AT13" s="23">
        <f t="shared" si="6"/>
        <v>7.8548917748917743E-2</v>
      </c>
      <c r="AU13" s="23">
        <f>求节点(节奏总纲!H$4:H$163,P$5:P$164,$AN13)*求节点(节奏总纲!H$4:H$163,U$5:U$164,$AN13)*AP13*$AV$1</f>
        <v>5239458.546171627</v>
      </c>
      <c r="AV13" s="23">
        <f>求节点(节奏总纲!I$4:I$163,Q$5:Q$164,$AN13)*求节点(节奏总纲!I$4:I$163,V$5:V$164,$AN13)*AQ13*$AV$1</f>
        <v>2697977.5805235021</v>
      </c>
      <c r="AW13" s="23">
        <f>求节点(节奏总纲!J$4:J$163,R$5:R$164,$AN13)*求节点(节奏总纲!J$4:J$163,W$5:W$164,$AN13)*AR13*$AV$1</f>
        <v>376173.20062650688</v>
      </c>
      <c r="AX13" s="23">
        <f>求节点(节奏总纲!K$4:K$163,S$5:S$164,$AN13)*求节点(节奏总纲!K$4:K$163,X$5:X$164,$AN13)*AS13*$AV$1</f>
        <v>62545.227076159019</v>
      </c>
      <c r="AY13" s="23">
        <f>求节点(节奏总纲!L$4:L$163,T$5:T$164,$AN13)*求节点(节奏总纲!L$4:L$163,Y$5:Y$164,$AN13)*AT13*$AV$1</f>
        <v>18770.603517195184</v>
      </c>
      <c r="AZ13" s="23">
        <f t="shared" si="7"/>
        <v>8394925.1579149887</v>
      </c>
    </row>
    <row r="14" spans="2:59" x14ac:dyDescent="0.2">
      <c r="B14" s="47">
        <f>[2]赛季服难度系数!B17</f>
        <v>11</v>
      </c>
      <c r="C14" s="47">
        <f>[2]赛季服难度系数!C17</f>
        <v>780</v>
      </c>
      <c r="D14" s="47">
        <f>[2]赛季服难度系数!D17</f>
        <v>6257843122.2516928</v>
      </c>
      <c r="E14" s="47">
        <f>[2]赛季服难度系数!E17</f>
        <v>17974.466013583617</v>
      </c>
      <c r="F14" s="47">
        <f>[2]赛季服难度系数!F17</f>
        <v>1227.33741116171</v>
      </c>
      <c r="H14" s="47">
        <f>[2]赛季服难度系数!K17</f>
        <v>2</v>
      </c>
      <c r="I14" s="47">
        <f>[2]赛季服难度系数!L17</f>
        <v>240</v>
      </c>
      <c r="J14" s="47">
        <f>[2]赛季服难度系数!M17</f>
        <v>4</v>
      </c>
      <c r="K14" s="47">
        <f>[2]赛季服难度系数!N17</f>
        <v>141</v>
      </c>
      <c r="O14" s="24">
        <v>10</v>
      </c>
      <c r="P14" s="49">
        <f>[2]攻城基础信息!X14</f>
        <v>363.9280221490983</v>
      </c>
      <c r="Q14" s="49">
        <f>[2]攻城基础信息!Y14</f>
        <v>360.61883271787372</v>
      </c>
      <c r="R14" s="49">
        <f>[2]攻城基础信息!Z14</f>
        <v>362.95863290815299</v>
      </c>
      <c r="S14" s="49">
        <f>[2]攻城基础信息!AA14</f>
        <v>375.08080998556306</v>
      </c>
      <c r="T14" s="49">
        <f>[2]攻城基础信息!AB14</f>
        <v>379.63982235463209</v>
      </c>
      <c r="U14" s="49">
        <f>[2]攻城基础信息!AC14</f>
        <v>1.1666666666666672</v>
      </c>
      <c r="V14" s="49">
        <f>[2]攻城基础信息!AD14</f>
        <v>1.1666666666666672</v>
      </c>
      <c r="W14" s="49">
        <f>[2]攻城基础信息!AE14</f>
        <v>1.1666666666666672</v>
      </c>
      <c r="X14" s="49">
        <f>[2]攻城基础信息!AF14</f>
        <v>1.1666666666666672</v>
      </c>
      <c r="Y14" s="49">
        <f>[2]攻城基础信息!AG14</f>
        <v>1.1666666666666672</v>
      </c>
      <c r="AB14" s="23">
        <v>9</v>
      </c>
      <c r="AC14" s="47">
        <f>[5]基础信息!F13</f>
        <v>11.240000000000002</v>
      </c>
      <c r="AD14" s="47">
        <f>[5]基础信息!G13</f>
        <v>76</v>
      </c>
      <c r="AF14" s="23">
        <v>9</v>
      </c>
      <c r="AG14" s="46">
        <f t="shared" si="0"/>
        <v>92</v>
      </c>
      <c r="AH14" s="23">
        <v>100</v>
      </c>
      <c r="AJ14" s="23">
        <v>9</v>
      </c>
      <c r="AK14" s="47">
        <f>'[5]资源-3赛季军团信息'!F13</f>
        <v>155.36000000000001</v>
      </c>
      <c r="AL14" s="47">
        <f>'[5]资源-3赛季军团信息'!G13</f>
        <v>116</v>
      </c>
      <c r="AN14" s="23">
        <v>10</v>
      </c>
      <c r="AO14" s="23">
        <f t="shared" si="1"/>
        <v>75.060606060606062</v>
      </c>
      <c r="AP14" s="23">
        <f t="shared" si="2"/>
        <v>48.588148882571716</v>
      </c>
      <c r="AQ14" s="23">
        <f t="shared" si="3"/>
        <v>23.302000118294085</v>
      </c>
      <c r="AR14" s="23">
        <f t="shared" si="4"/>
        <v>2.7132307393939392</v>
      </c>
      <c r="AS14" s="23">
        <f t="shared" si="5"/>
        <v>0.37573194805194809</v>
      </c>
      <c r="AT14" s="23">
        <f t="shared" si="6"/>
        <v>8.14943722943723E-2</v>
      </c>
      <c r="AU14" s="23">
        <f>求节点(节奏总纲!H$4:H$163,P$5:P$164,$AN14)*求节点(节奏总纲!H$4:H$163,U$5:U$164,$AN14)*AP14*$AV$1</f>
        <v>5544700.8302057302</v>
      </c>
      <c r="AV14" s="23">
        <f>求节点(节奏总纲!I$4:I$163,Q$5:Q$164,$AN14)*求节点(节奏总纲!I$4:I$163,V$5:V$164,$AN14)*AQ14*$AV$1</f>
        <v>3024902.2059716461</v>
      </c>
      <c r="AW14" s="23">
        <f>求节点(节奏总纲!J$4:J$163,R$5:R$164,$AN14)*求节点(节奏总纲!J$4:J$163,W$5:W$164,$AN14)*AR14*$AV$1</f>
        <v>403600.19770931534</v>
      </c>
      <c r="AX14" s="23">
        <f>求节点(节奏总纲!K$4:K$163,S$5:S$164,$AN14)*求节点(节奏总纲!K$4:K$163,X$5:X$164,$AN14)*AS14*$AV$1</f>
        <v>67621.533686214127</v>
      </c>
      <c r="AY14" s="23">
        <f>求节点(节奏总纲!L$4:L$163,T$5:T$164,$AN14)*求节点(节奏总纲!L$4:L$163,Y$5:Y$164,$AN14)*AT14*$AV$1</f>
        <v>20706.073819581932</v>
      </c>
      <c r="AZ14" s="23">
        <f t="shared" si="7"/>
        <v>9061530.8413924873</v>
      </c>
    </row>
    <row r="15" spans="2:59" x14ac:dyDescent="0.2">
      <c r="B15" s="47">
        <f>[2]赛季服难度系数!B18</f>
        <v>12</v>
      </c>
      <c r="C15" s="47">
        <f>[2]赛季服难度系数!C18</f>
        <v>855</v>
      </c>
      <c r="D15" s="47">
        <f>[2]赛季服难度系数!D18</f>
        <v>6257843122.2516928</v>
      </c>
      <c r="E15" s="47">
        <f>[2]赛季服难度系数!E18</f>
        <v>18190.247889590577</v>
      </c>
      <c r="F15" s="47">
        <f>[2]赛季服难度系数!F18</f>
        <v>1247.5182327764296</v>
      </c>
      <c r="H15" s="47">
        <f>[2]赛季服难度系数!K18</f>
        <v>2</v>
      </c>
      <c r="I15" s="47">
        <f>[2]赛季服难度系数!L18</f>
        <v>360</v>
      </c>
      <c r="J15" s="47">
        <f>[2]赛季服难度系数!M18</f>
        <v>5</v>
      </c>
      <c r="K15" s="47">
        <f>[2]赛季服难度系数!N18</f>
        <v>151</v>
      </c>
      <c r="O15" s="24">
        <v>11</v>
      </c>
      <c r="P15" s="49">
        <f>[2]攻城基础信息!X15</f>
        <v>377.26344420772068</v>
      </c>
      <c r="Q15" s="49">
        <f>[2]攻城基础信息!Y15</f>
        <v>373.47952875238423</v>
      </c>
      <c r="R15" s="49">
        <f>[2]攻城基础信息!Z15</f>
        <v>381.88511316782399</v>
      </c>
      <c r="S15" s="49">
        <f>[2]攻城基础信息!AA15</f>
        <v>393.11772596546115</v>
      </c>
      <c r="T15" s="49">
        <f>[2]攻城基础信息!AB15</f>
        <v>400.69159943857892</v>
      </c>
      <c r="U15" s="49">
        <f>[2]攻城基础信息!AC15</f>
        <v>1.2000000000000006</v>
      </c>
      <c r="V15" s="49">
        <f>[2]攻城基础信息!AD15</f>
        <v>1.2000000000000006</v>
      </c>
      <c r="W15" s="49">
        <f>[2]攻城基础信息!AE15</f>
        <v>1.2000000000000006</v>
      </c>
      <c r="X15" s="49">
        <f>[2]攻城基础信息!AF15</f>
        <v>1.2000000000000006</v>
      </c>
      <c r="Y15" s="49">
        <f>[2]攻城基础信息!AG15</f>
        <v>1.2000000000000006</v>
      </c>
      <c r="AB15" s="23">
        <v>10</v>
      </c>
      <c r="AC15" s="47">
        <f>[5]基础信息!F14</f>
        <v>14.360000000000003</v>
      </c>
      <c r="AD15" s="47">
        <f>[5]基础信息!G14</f>
        <v>80</v>
      </c>
      <c r="AF15" s="23">
        <v>10</v>
      </c>
      <c r="AG15" s="46">
        <f t="shared" si="0"/>
        <v>95.12</v>
      </c>
      <c r="AH15" s="23">
        <v>100</v>
      </c>
      <c r="AJ15" s="23">
        <v>10</v>
      </c>
      <c r="AK15" s="47">
        <f>'[5]资源-3赛季军团信息'!F14</f>
        <v>157.35</v>
      </c>
      <c r="AL15" s="47">
        <f>'[5]资源-3赛季军团信息'!G14</f>
        <v>118</v>
      </c>
      <c r="AN15" s="23">
        <v>11</v>
      </c>
      <c r="AO15" s="23">
        <f t="shared" si="1"/>
        <v>75.818181818181813</v>
      </c>
      <c r="AP15" s="23">
        <f t="shared" si="2"/>
        <v>48.215791161821706</v>
      </c>
      <c r="AQ15" s="23">
        <f t="shared" si="3"/>
        <v>24.384805658957518</v>
      </c>
      <c r="AR15" s="23">
        <f t="shared" si="4"/>
        <v>2.7483787636363632</v>
      </c>
      <c r="AS15" s="23">
        <f t="shared" si="5"/>
        <v>0.38472311688311694</v>
      </c>
      <c r="AT15" s="23">
        <f t="shared" si="6"/>
        <v>8.4483116883116868E-2</v>
      </c>
      <c r="AU15" s="23">
        <f>求节点(节奏总纲!H$4:H$163,P$5:P$164,$AN15)*求节点(节奏总纲!H$4:H$163,U$5:U$164,$AN15)*AP15*$AV$1</f>
        <v>5885596.3021652764</v>
      </c>
      <c r="AV15" s="23">
        <f>求节点(节奏总纲!I$4:I$163,Q$5:Q$164,$AN15)*求节点(节奏总纲!I$4:I$163,V$5:V$164,$AN15)*AQ15*$AV$1</f>
        <v>3368817.5361771835</v>
      </c>
      <c r="AW15" s="23">
        <f>求节点(节奏总纲!J$4:J$163,R$5:R$164,$AN15)*求节点(节奏总纲!J$4:J$163,W$5:W$164,$AN15)*AR15*$AV$1</f>
        <v>428309.18828348932</v>
      </c>
      <c r="AX15" s="23">
        <f>求节点(节奏总纲!K$4:K$163,S$5:S$164,$AN15)*求节点(节奏总纲!K$4:K$163,X$5:X$164,$AN15)*AS15*$AV$1</f>
        <v>73358.61642187601</v>
      </c>
      <c r="AY15" s="23">
        <f>求节点(节奏总纲!L$4:L$163,T$5:T$164,$AN15)*求节点(节奏总纲!L$4:L$163,Y$5:Y$164,$AN15)*AT15*$AV$1</f>
        <v>22711.615451508769</v>
      </c>
      <c r="AZ15" s="23">
        <f t="shared" si="7"/>
        <v>9778793.2584993355</v>
      </c>
    </row>
    <row r="16" spans="2:59" x14ac:dyDescent="0.2">
      <c r="B16" s="47">
        <f>[2]赛季服难度系数!B19</f>
        <v>13</v>
      </c>
      <c r="C16" s="47">
        <f>[2]赛季服难度系数!C19</f>
        <v>930</v>
      </c>
      <c r="D16" s="47">
        <f>[2]赛季服难度系数!D19</f>
        <v>6257843122.2516928</v>
      </c>
      <c r="E16" s="47">
        <f>[2]赛季服难度系数!E19</f>
        <v>18388.767679934292</v>
      </c>
      <c r="F16" s="47">
        <f>[2]赛季服难度系数!F19</f>
        <v>1264.0984336215151</v>
      </c>
      <c r="H16" s="47">
        <f>[2]赛季服难度系数!K19</f>
        <v>2</v>
      </c>
      <c r="I16" s="47">
        <f>[2]赛季服难度系数!L19</f>
        <v>540</v>
      </c>
      <c r="J16" s="47">
        <f>[2]赛季服难度系数!M19</f>
        <v>8</v>
      </c>
      <c r="K16" s="47">
        <f>[2]赛季服难度系数!N19</f>
        <v>166</v>
      </c>
      <c r="O16" s="24">
        <v>12</v>
      </c>
      <c r="P16" s="49">
        <f>[2]攻城基础信息!X16</f>
        <v>390.96501035252129</v>
      </c>
      <c r="Q16" s="49">
        <f>[2]攻城基础信息!Y16</f>
        <v>396.34159107066904</v>
      </c>
      <c r="R16" s="49">
        <f>[2]攻城基础信息!Z16</f>
        <v>394.21190977429978</v>
      </c>
      <c r="S16" s="49">
        <f>[2]攻城基础信息!AA16</f>
        <v>405.9144626110301</v>
      </c>
      <c r="T16" s="49">
        <f>[2]攻城基础信息!AB16</f>
        <v>413.59269102575649</v>
      </c>
      <c r="U16" s="49">
        <f>[2]攻城基础信息!AC16</f>
        <v>1.2333333333333341</v>
      </c>
      <c r="V16" s="49">
        <f>[2]攻城基础信息!AD16</f>
        <v>1.2333333333333341</v>
      </c>
      <c r="W16" s="49">
        <f>[2]攻城基础信息!AE16</f>
        <v>1.2333333333333341</v>
      </c>
      <c r="X16" s="49">
        <f>[2]攻城基础信息!AF16</f>
        <v>1.2333333333333341</v>
      </c>
      <c r="Y16" s="49">
        <f>[2]攻城基础信息!AG16</f>
        <v>1.2333333333333341</v>
      </c>
      <c r="AB16" s="23">
        <v>11</v>
      </c>
      <c r="AC16" s="47">
        <f>[5]基础信息!F15</f>
        <v>18.000000000000004</v>
      </c>
      <c r="AD16" s="47">
        <f>[5]基础信息!G15</f>
        <v>82</v>
      </c>
      <c r="AF16" s="23">
        <v>11</v>
      </c>
      <c r="AG16" s="46">
        <f t="shared" si="0"/>
        <v>98.76</v>
      </c>
      <c r="AH16" s="23">
        <v>100</v>
      </c>
      <c r="AJ16" s="23">
        <v>11</v>
      </c>
      <c r="AK16" s="47">
        <f>'[5]资源-3赛季军团信息'!F15</f>
        <v>159.80000000000001</v>
      </c>
      <c r="AL16" s="47">
        <f>'[5]资源-3赛季军团信息'!G15</f>
        <v>120</v>
      </c>
      <c r="AN16" s="23">
        <v>12</v>
      </c>
      <c r="AO16" s="23">
        <f t="shared" si="1"/>
        <v>76.974358974358978</v>
      </c>
      <c r="AP16" s="23">
        <f t="shared" si="2"/>
        <v>48.075142899978601</v>
      </c>
      <c r="AQ16" s="23">
        <f t="shared" si="3"/>
        <v>25.617205349105653</v>
      </c>
      <c r="AR16" s="23">
        <f t="shared" si="4"/>
        <v>2.7981718974358976</v>
      </c>
      <c r="AS16" s="23">
        <f t="shared" si="5"/>
        <v>0.39586813186813191</v>
      </c>
      <c r="AT16" s="23">
        <f t="shared" si="6"/>
        <v>8.797069597069597E-2</v>
      </c>
      <c r="AU16" s="23">
        <f>求节点(节奏总纲!H$4:H$163,P$5:P$164,$AN16)*求节点(节奏总纲!H$4:H$163,U$5:U$164,$AN16)*AP16*$AV$1</f>
        <v>6231246.0311639654</v>
      </c>
      <c r="AV16" s="23">
        <f>求节点(节奏总纲!I$4:I$163,Q$5:Q$164,$AN16)*求节点(节奏总纲!I$4:I$163,V$5:V$164,$AN16)*AQ16*$AV$1</f>
        <v>3736568.7215172593</v>
      </c>
      <c r="AW16" s="23">
        <f>求节点(节奏总纲!J$4:J$163,R$5:R$164,$AN16)*求节点(节奏总纲!J$4:J$163,W$5:W$164,$AN16)*AR16*$AV$1</f>
        <v>453059.31321603997</v>
      </c>
      <c r="AX16" s="23">
        <f>求节点(节奏总纲!K$4:K$163,S$5:S$164,$AN16)*求节点(节奏总纲!K$4:K$163,X$5:X$164,$AN16)*AS16*$AV$1</f>
        <v>80655.337251043195</v>
      </c>
      <c r="AY16" s="23">
        <f>求节点(节奏总纲!L$4:L$163,T$5:T$164,$AN16)*求节点(节奏总纲!L$4:L$163,Y$5:Y$164,$AN16)*AT16*$AV$1</f>
        <v>24859.111258573852</v>
      </c>
      <c r="AZ16" s="23">
        <f t="shared" si="7"/>
        <v>10526388.514406882</v>
      </c>
    </row>
    <row r="17" spans="2:52" x14ac:dyDescent="0.2">
      <c r="B17" s="47">
        <f>[2]赛季服难度系数!B20</f>
        <v>14</v>
      </c>
      <c r="C17" s="47">
        <f>[2]赛季服难度系数!C20</f>
        <v>1005</v>
      </c>
      <c r="D17" s="47">
        <f>[2]赛季服难度系数!D20</f>
        <v>6257843122.2516928</v>
      </c>
      <c r="E17" s="47">
        <f>[2]赛季服难度系数!E20</f>
        <v>18572.104248195101</v>
      </c>
      <c r="F17" s="47">
        <f>[2]赛季服难度系数!F20</f>
        <v>1279.1852410530744</v>
      </c>
      <c r="H17" s="47">
        <f>[2]赛季服难度系数!K20</f>
        <v>2</v>
      </c>
      <c r="I17" s="47">
        <f>[2]赛季服难度系数!L20</f>
        <v>720</v>
      </c>
      <c r="J17" s="47">
        <f>[2]赛季服难度系数!M20</f>
        <v>10</v>
      </c>
      <c r="K17" s="47">
        <f>[2]赛季服难度系数!N20</f>
        <v>167</v>
      </c>
      <c r="O17" s="24">
        <v>13</v>
      </c>
      <c r="P17" s="49">
        <f>[2]攻城基础信息!X17</f>
        <v>405.04978501789367</v>
      </c>
      <c r="Q17" s="49">
        <f>[2]攻城基础信息!Y17</f>
        <v>410.55820166449541</v>
      </c>
      <c r="R17" s="49">
        <f>[2]攻城基础信息!Z17</f>
        <v>416.91818722647463</v>
      </c>
      <c r="S17" s="49">
        <f>[2]攻城基础信息!AA17</f>
        <v>418.91605268859496</v>
      </c>
      <c r="T17" s="49">
        <f>[2]攻城基础信息!AB17</f>
        <v>426.69741820481704</v>
      </c>
      <c r="U17" s="49">
        <f>[2]攻城基础信息!AC17</f>
        <v>1.2666666666666675</v>
      </c>
      <c r="V17" s="49">
        <f>[2]攻城基础信息!AD17</f>
        <v>1.2666666666666675</v>
      </c>
      <c r="W17" s="49">
        <f>[2]攻城基础信息!AE17</f>
        <v>1.2666666666666675</v>
      </c>
      <c r="X17" s="49">
        <f>[2]攻城基础信息!AF17</f>
        <v>1.2666666666666675</v>
      </c>
      <c r="Y17" s="49">
        <f>[2]攻城基础信息!AG17</f>
        <v>1.2666666666666675</v>
      </c>
      <c r="AB17" s="23">
        <v>12</v>
      </c>
      <c r="AC17" s="47">
        <f>[5]基础信息!F16</f>
        <v>22.200000000000003</v>
      </c>
      <c r="AD17" s="47">
        <f>[5]基础信息!G16</f>
        <v>84</v>
      </c>
      <c r="AF17" s="23">
        <v>12</v>
      </c>
      <c r="AG17" s="46">
        <f t="shared" si="0"/>
        <v>102.96000000000001</v>
      </c>
      <c r="AH17" s="23">
        <v>100</v>
      </c>
      <c r="AJ17" s="23">
        <v>12</v>
      </c>
      <c r="AK17" s="47">
        <f>'[5]资源-3赛季军团信息'!F16</f>
        <v>162.76</v>
      </c>
      <c r="AL17" s="47">
        <f>'[5]资源-3赛季军团信息'!G16</f>
        <v>122</v>
      </c>
      <c r="AN17" s="23">
        <v>13</v>
      </c>
      <c r="AO17" s="23">
        <f t="shared" si="1"/>
        <v>78.256410256410248</v>
      </c>
      <c r="AP17" s="23">
        <f t="shared" si="2"/>
        <v>47.985365535693703</v>
      </c>
      <c r="AQ17" s="23">
        <f t="shared" si="3"/>
        <v>26.918754751485775</v>
      </c>
      <c r="AR17" s="23">
        <f t="shared" si="4"/>
        <v>2.8527904820512817</v>
      </c>
      <c r="AS17" s="23">
        <f t="shared" si="5"/>
        <v>0.40782769230769228</v>
      </c>
      <c r="AT17" s="23">
        <f t="shared" si="6"/>
        <v>9.1671794871794859E-2</v>
      </c>
      <c r="AU17" s="23">
        <f>求节点(节奏总纲!H$4:H$163,P$5:P$164,$AN17)*求节点(节奏总纲!H$4:H$163,U$5:U$164,$AN17)*AP17*$AV$1</f>
        <v>6565118.3791242968</v>
      </c>
      <c r="AV17" s="23">
        <f>求节点(节奏总纲!I$4:I$163,Q$5:Q$164,$AN17)*求节点(节奏总纲!I$4:I$163,V$5:V$164,$AN17)*AQ17*$AV$1</f>
        <v>4103496.1399377631</v>
      </c>
      <c r="AW17" s="23">
        <f>求节点(节奏总纲!J$4:J$163,R$5:R$164,$AN17)*求节点(节奏总纲!J$4:J$163,W$5:W$164,$AN17)*AR17*$AV$1</f>
        <v>477418.27780083864</v>
      </c>
      <c r="AX17" s="23">
        <f>求节点(节奏总纲!K$4:K$163,S$5:S$164,$AN17)*求节点(节奏总纲!K$4:K$163,X$5:X$164,$AN17)*AS17*$AV$1</f>
        <v>86564.24605574632</v>
      </c>
      <c r="AY17" s="23">
        <f>求节点(节奏总纲!L$4:L$163,T$5:T$164,$AN17)*求节点(节奏总纲!L$4:L$163,Y$5:Y$164,$AN17)*AT17*$AV$1</f>
        <v>27020.365377656231</v>
      </c>
      <c r="AZ17" s="23">
        <f t="shared" si="7"/>
        <v>11259617.408296304</v>
      </c>
    </row>
    <row r="18" spans="2:52" x14ac:dyDescent="0.2">
      <c r="B18" s="47">
        <f>[2]赛季服难度系数!B21</f>
        <v>15</v>
      </c>
      <c r="C18" s="47">
        <f>[2]赛季服难度系数!C21</f>
        <v>1080</v>
      </c>
      <c r="D18" s="47">
        <f>[2]赛季服难度系数!D21</f>
        <v>6257843122.2516928</v>
      </c>
      <c r="E18" s="47">
        <f>[2]赛季服难度系数!E21</f>
        <v>18742.13544061135</v>
      </c>
      <c r="F18" s="47">
        <f>[2]赛季服难度系数!F21</f>
        <v>1293.2820921764408</v>
      </c>
      <c r="H18" s="47">
        <f>[2]赛季服难度系数!K21</f>
        <v>2</v>
      </c>
      <c r="I18" s="47">
        <f>[2]赛季服难度系数!L21</f>
        <v>900</v>
      </c>
      <c r="J18" s="47">
        <f>[2]赛季服难度系数!M21</f>
        <v>13</v>
      </c>
      <c r="K18" s="47">
        <f>[2]赛季服难度系数!N21</f>
        <v>167</v>
      </c>
      <c r="O18" s="24">
        <v>14</v>
      </c>
      <c r="P18" s="49">
        <f>[2]攻城基础信息!X18</f>
        <v>419.53642728816141</v>
      </c>
      <c r="Q18" s="49">
        <f>[2]攻城基础信息!Y18</f>
        <v>425.0675247192213</v>
      </c>
      <c r="R18" s="49">
        <f>[2]攻城基础信息!Z18</f>
        <v>431.09949985099666</v>
      </c>
      <c r="S18" s="49">
        <f>[2]攻城基础信息!AA18</f>
        <v>432.12249619815537</v>
      </c>
      <c r="T18" s="49">
        <f>[2]攻城基础信息!AB18</f>
        <v>440.00578097576056</v>
      </c>
      <c r="U18" s="49">
        <f>[2]攻城基础信息!AC18</f>
        <v>1.3000000000000009</v>
      </c>
      <c r="V18" s="49">
        <f>[2]攻城基础信息!AD18</f>
        <v>1.3000000000000009</v>
      </c>
      <c r="W18" s="49">
        <f>[2]攻城基础信息!AE18</f>
        <v>1.3000000000000009</v>
      </c>
      <c r="X18" s="49">
        <f>[2]攻城基础信息!AF18</f>
        <v>1.3000000000000009</v>
      </c>
      <c r="Y18" s="49">
        <f>[2]攻城基础信息!AG18</f>
        <v>1.3000000000000009</v>
      </c>
      <c r="AB18" s="23">
        <v>13</v>
      </c>
      <c r="AC18" s="47">
        <f>[5]基础信息!F17</f>
        <v>27.000000000000004</v>
      </c>
      <c r="AD18" s="47">
        <f>[5]基础信息!G17</f>
        <v>86</v>
      </c>
      <c r="AF18" s="23">
        <v>13</v>
      </c>
      <c r="AG18" s="46">
        <f t="shared" si="0"/>
        <v>107.76</v>
      </c>
      <c r="AH18" s="23">
        <v>100</v>
      </c>
      <c r="AJ18" s="23">
        <v>13</v>
      </c>
      <c r="AK18" s="47">
        <f>'[5]资源-3赛季军团信息'!F17</f>
        <v>166.28</v>
      </c>
      <c r="AL18" s="47">
        <f>'[5]资源-3赛季军团信息'!G17</f>
        <v>124</v>
      </c>
      <c r="AN18" s="23">
        <v>14</v>
      </c>
      <c r="AO18" s="23">
        <f t="shared" si="1"/>
        <v>79.538461538461533</v>
      </c>
      <c r="AP18" s="23">
        <f t="shared" si="2"/>
        <v>47.866410716180383</v>
      </c>
      <c r="AQ18" s="23">
        <f t="shared" si="3"/>
        <v>28.248969960742688</v>
      </c>
      <c r="AR18" s="23">
        <f t="shared" si="4"/>
        <v>2.9076716307692307</v>
      </c>
      <c r="AS18" s="23">
        <f t="shared" si="5"/>
        <v>0.41996307692307694</v>
      </c>
      <c r="AT18" s="23">
        <f t="shared" si="6"/>
        <v>9.5446153846153833E-2</v>
      </c>
      <c r="AU18" s="23">
        <f>求节点(节奏总纲!H$4:H$163,P$5:P$164,$AN18)*求节点(节奏总纲!H$4:H$163,U$5:U$164,$AN18)*AP18*$AV$1</f>
        <v>6883458.462939118</v>
      </c>
      <c r="AV18" s="23">
        <f>求节点(节奏总纲!I$4:I$163,Q$5:Q$164,$AN18)*求节点(节奏总纲!I$4:I$163,V$5:V$164,$AN18)*AQ18*$AV$1</f>
        <v>4449987.519842837</v>
      </c>
      <c r="AW18" s="23">
        <f>求节点(节奏总纲!J$4:J$163,R$5:R$164,$AN18)*求节点(节奏总纲!J$4:J$163,W$5:W$164,$AN18)*AR18*$AV$1</f>
        <v>502570.98963672813</v>
      </c>
      <c r="AX18" s="23">
        <f>求节点(节奏总纲!K$4:K$163,S$5:S$164,$AN18)*求节点(节奏总纲!K$4:K$163,X$5:X$164,$AN18)*AS18*$AV$1</f>
        <v>92649.466000354543</v>
      </c>
      <c r="AY18" s="23">
        <f>求节点(节奏总纲!L$4:L$163,T$5:T$164,$AN18)*求节点(节奏总纲!L$4:L$163,Y$5:Y$164,$AN18)*AT18*$AV$1</f>
        <v>29220.460842987464</v>
      </c>
      <c r="AZ18" s="23">
        <f t="shared" si="7"/>
        <v>11957886.899262024</v>
      </c>
    </row>
    <row r="19" spans="2:52" x14ac:dyDescent="0.2">
      <c r="B19" s="47">
        <f>[2]赛季服难度系数!B22</f>
        <v>16</v>
      </c>
      <c r="C19" s="47">
        <f>[2]赛季服难度系数!C22</f>
        <v>1155</v>
      </c>
      <c r="D19" s="47">
        <f>[2]赛季服难度系数!D22</f>
        <v>6257843122.2516928</v>
      </c>
      <c r="E19" s="47">
        <f>[2]赛季服难度系数!E22</f>
        <v>18900.55568630897</v>
      </c>
      <c r="F19" s="47">
        <f>[2]赛季服难度系数!F22</f>
        <v>1306.5078496037838</v>
      </c>
      <c r="H19" s="47">
        <f>[2]赛季服难度系数!K22</f>
        <v>2</v>
      </c>
      <c r="I19" s="47">
        <f>[2]赛季服难度系数!L22</f>
        <v>1080</v>
      </c>
      <c r="J19" s="47">
        <f>[2]赛季服难度系数!M22</f>
        <v>15</v>
      </c>
      <c r="K19" s="47">
        <f>[2]赛季服难度系数!N22</f>
        <v>167</v>
      </c>
      <c r="O19" s="24">
        <v>15</v>
      </c>
      <c r="P19" s="49">
        <f>[2]攻城基础信息!X19</f>
        <v>434.44533564420067</v>
      </c>
      <c r="Q19" s="49">
        <f>[2]攻城基础信息!Y19</f>
        <v>440.04425210687509</v>
      </c>
      <c r="R19" s="49">
        <f>[2]攻城基础信息!Z19</f>
        <v>445.67636968804891</v>
      </c>
      <c r="S19" s="49">
        <f>[2]攻城基础信息!AA19</f>
        <v>445.53379313971141</v>
      </c>
      <c r="T19" s="49">
        <f>[2]攻城基础信息!AB19</f>
        <v>453.51777933858693</v>
      </c>
      <c r="U19" s="49">
        <f>[2]攻城基础信息!AC19</f>
        <v>1.3333333333333344</v>
      </c>
      <c r="V19" s="49">
        <f>[2]攻城基础信息!AD19</f>
        <v>1.3333333333333344</v>
      </c>
      <c r="W19" s="49">
        <f>[2]攻城基础信息!AE19</f>
        <v>1.3333333333333344</v>
      </c>
      <c r="X19" s="49">
        <f>[2]攻城基础信息!AF19</f>
        <v>1.3333333333333344</v>
      </c>
      <c r="Y19" s="49">
        <f>[2]攻城基础信息!AG19</f>
        <v>1.3333333333333344</v>
      </c>
      <c r="AB19" s="23">
        <v>14</v>
      </c>
      <c r="AC19" s="47">
        <f>[5]基础信息!F18</f>
        <v>32.440000000000005</v>
      </c>
      <c r="AD19" s="47">
        <f>[5]基础信息!G18</f>
        <v>88</v>
      </c>
      <c r="AF19" s="23">
        <v>14</v>
      </c>
      <c r="AG19" s="46">
        <f t="shared" si="0"/>
        <v>113.20000000000002</v>
      </c>
      <c r="AH19" s="23">
        <v>100</v>
      </c>
      <c r="AJ19" s="23">
        <v>14</v>
      </c>
      <c r="AK19" s="47">
        <f>'[5]资源-3赛季军团信息'!F18</f>
        <v>170.41</v>
      </c>
      <c r="AL19" s="47">
        <f>'[5]资源-3赛季军团信息'!G18</f>
        <v>126</v>
      </c>
      <c r="AN19" s="23">
        <v>15</v>
      </c>
      <c r="AO19" s="23">
        <f t="shared" si="1"/>
        <v>80.35164835164835</v>
      </c>
      <c r="AP19" s="23">
        <f t="shared" si="2"/>
        <v>48.029394915429414</v>
      </c>
      <c r="AQ19" s="23">
        <f t="shared" si="3"/>
        <v>28.856646988394761</v>
      </c>
      <c r="AR19" s="23">
        <f t="shared" si="4"/>
        <v>2.9410708873846154</v>
      </c>
      <c r="AS19" s="23">
        <f t="shared" si="5"/>
        <v>0.42690830769230775</v>
      </c>
      <c r="AT19" s="23">
        <f t="shared" si="6"/>
        <v>9.7627252747252743E-2</v>
      </c>
      <c r="AU19" s="23">
        <f>求节点(节奏总纲!H$4:H$163,P$5:P$164,$AN19)*求节点(节奏总纲!H$4:H$163,U$5:U$164,$AN19)*AP19*$AV$1</f>
        <v>7233575.2994118435</v>
      </c>
      <c r="AV19" s="23">
        <f>求节点(节奏总纲!I$4:I$163,Q$5:Q$164,$AN19)*求节点(节奏总纲!I$4:I$163,V$5:V$164,$AN19)*AQ19*$AV$1</f>
        <v>4680591.3456776775</v>
      </c>
      <c r="AW19" s="23">
        <f>求节点(节奏总纲!J$4:J$163,R$5:R$164,$AN19)*求节点(节奏总纲!J$4:J$163,W$5:W$164,$AN19)*AR19*$AV$1</f>
        <v>530713.21254909015</v>
      </c>
      <c r="AX19" s="23">
        <f>求节点(节奏总纲!K$4:K$163,S$5:S$164,$AN19)*求节点(节奏总纲!K$4:K$163,X$5:X$164,$AN19)*AS19*$AV$1</f>
        <v>97642.846114928208</v>
      </c>
      <c r="AY19" s="23">
        <f>求节点(节奏总纲!L$4:L$163,T$5:T$164,$AN19)*求节点(节奏总纲!L$4:L$163,Y$5:Y$164,$AN19)*AT19*$AV$1</f>
        <v>30936.326472132765</v>
      </c>
      <c r="AZ19" s="23">
        <f t="shared" si="7"/>
        <v>12573459.030225674</v>
      </c>
    </row>
    <row r="20" spans="2:52" x14ac:dyDescent="0.2">
      <c r="B20" s="47">
        <f>[2]赛季服难度系数!B23</f>
        <v>17</v>
      </c>
      <c r="C20" s="47">
        <f>[2]赛季服难度系数!C23</f>
        <v>1230</v>
      </c>
      <c r="D20" s="47">
        <f>[2]赛季服难度系数!D23</f>
        <v>6257843122.2516928</v>
      </c>
      <c r="E20" s="47">
        <f>[2]赛季服难度系数!E23</f>
        <v>19048.892141740038</v>
      </c>
      <c r="F20" s="47">
        <f>[2]赛季服难度系数!F23</f>
        <v>1318.9712138326827</v>
      </c>
      <c r="H20" s="47">
        <f>[2]赛季服难度系数!K23</f>
        <v>3</v>
      </c>
      <c r="I20" s="47">
        <f>[2]赛季服难度系数!L23</f>
        <v>60</v>
      </c>
      <c r="J20" s="47">
        <f>[2]赛季服难度系数!M23</f>
        <v>1</v>
      </c>
      <c r="K20" s="47">
        <f>[2]赛季服难度系数!N23</f>
        <v>34</v>
      </c>
      <c r="O20" s="24">
        <v>16</v>
      </c>
      <c r="P20" s="49">
        <f>[2]攻城基础信息!X20</f>
        <v>449.79880554211326</v>
      </c>
      <c r="Q20" s="49">
        <f>[2]攻城基础信息!Y20</f>
        <v>455.42300170601771</v>
      </c>
      <c r="R20" s="49">
        <f>[2]攻城基础信息!Z20</f>
        <v>460.63466439492066</v>
      </c>
      <c r="S20" s="49">
        <f>[2]攻城基础信息!AA20</f>
        <v>470.70366447633808</v>
      </c>
      <c r="T20" s="49">
        <f>[2]攻城基础信息!AB20</f>
        <v>467.23341329329628</v>
      </c>
      <c r="U20" s="49">
        <f>[2]攻城基础信息!AC20</f>
        <v>1.3666666666666678</v>
      </c>
      <c r="V20" s="49">
        <f>[2]攻城基础信息!AD20</f>
        <v>1.3666666666666678</v>
      </c>
      <c r="W20" s="49">
        <f>[2]攻城基础信息!AE20</f>
        <v>1.3666666666666678</v>
      </c>
      <c r="X20" s="49">
        <f>[2]攻城基础信息!AF20</f>
        <v>1.3666666666666678</v>
      </c>
      <c r="Y20" s="49">
        <f>[2]攻城基础信息!AG20</f>
        <v>1.3666666666666678</v>
      </c>
      <c r="AB20" s="23">
        <v>15</v>
      </c>
      <c r="AC20" s="47">
        <f>[5]基础信息!F19</f>
        <v>38.56</v>
      </c>
      <c r="AD20" s="47">
        <f>[5]基础信息!G19</f>
        <v>90</v>
      </c>
      <c r="AF20" s="23">
        <v>15</v>
      </c>
      <c r="AG20" s="46">
        <f t="shared" si="0"/>
        <v>119.32000000000001</v>
      </c>
      <c r="AH20" s="23">
        <v>100</v>
      </c>
      <c r="AJ20" s="23">
        <v>15</v>
      </c>
      <c r="AK20" s="47">
        <f>'[5]资源-3赛季军团信息'!F19</f>
        <v>175.2</v>
      </c>
      <c r="AL20" s="47">
        <f>'[5]资源-3赛季军团信息'!G19</f>
        <v>128</v>
      </c>
      <c r="AN20" s="23">
        <v>16</v>
      </c>
      <c r="AO20" s="23">
        <f t="shared" si="1"/>
        <v>80.901098901098905</v>
      </c>
      <c r="AP20" s="23">
        <f t="shared" si="2"/>
        <v>48.029198282062787</v>
      </c>
      <c r="AQ20" s="23">
        <f t="shared" si="3"/>
        <v>29.37501598712403</v>
      </c>
      <c r="AR20" s="23">
        <f t="shared" si="4"/>
        <v>2.964879005538462</v>
      </c>
      <c r="AS20" s="23">
        <f t="shared" si="5"/>
        <v>0.43249727472527483</v>
      </c>
      <c r="AT20" s="23">
        <f t="shared" si="6"/>
        <v>9.9508351648351645E-2</v>
      </c>
      <c r="AU20" s="23">
        <f>求节点(节奏总纲!H$4:H$163,P$5:P$164,$AN20)*求节点(节奏总纲!H$4:H$163,U$5:U$164,$AN20)*AP20*$AV$1</f>
        <v>7458165.1610292289</v>
      </c>
      <c r="AV20" s="23">
        <f>求节点(节奏总纲!I$4:I$163,Q$5:Q$164,$AN20)*求节点(节奏总纲!I$4:I$163,V$5:V$164,$AN20)*AQ20*$AV$1</f>
        <v>4900302.6598535283</v>
      </c>
      <c r="AW20" s="23">
        <f>求节点(节奏总纲!J$4:J$163,R$5:R$164,$AN20)*求节点(节奏总纲!J$4:J$163,W$5:W$164,$AN20)*AR20*$AV$1</f>
        <v>559564.68135604158</v>
      </c>
      <c r="AX20" s="23">
        <f>求节点(节奏总纲!K$4:K$163,S$5:S$164,$AN20)*求节点(节奏总纲!K$4:K$163,X$5:X$164,$AN20)*AS20*$AV$1</f>
        <v>102197.28074618756</v>
      </c>
      <c r="AY20" s="23">
        <f>求节点(节奏总纲!L$4:L$163,T$5:T$164,$AN20)*求节点(节奏总纲!L$4:L$163,Y$5:Y$164,$AN20)*AT20*$AV$1</f>
        <v>32558.139113850648</v>
      </c>
      <c r="AZ20" s="23">
        <f t="shared" si="7"/>
        <v>13052787.922098836</v>
      </c>
    </row>
    <row r="21" spans="2:52" x14ac:dyDescent="0.2">
      <c r="B21" s="47">
        <f>[2]赛季服难度系数!B24</f>
        <v>18</v>
      </c>
      <c r="C21" s="47">
        <f>[2]赛季服难度系数!C24</f>
        <v>1305</v>
      </c>
      <c r="D21" s="47">
        <f>[2]赛季服难度系数!D24</f>
        <v>6257843122.2516928</v>
      </c>
      <c r="E21" s="47">
        <f>[2]赛季服难度系数!E24</f>
        <v>19188.519495380544</v>
      </c>
      <c r="F21" s="47">
        <f>[2]赛季服难度系数!F24</f>
        <v>1330.7717536256755</v>
      </c>
      <c r="H21" s="47">
        <f>[2]赛季服难度系数!K24</f>
        <v>3</v>
      </c>
      <c r="I21" s="47">
        <f>[2]赛季服难度系数!L24</f>
        <v>150</v>
      </c>
      <c r="J21" s="47">
        <f>[2]赛季服难度系数!M24</f>
        <v>3</v>
      </c>
      <c r="K21" s="47">
        <f>[2]赛季服难度系数!N24</f>
        <v>100</v>
      </c>
      <c r="O21" s="24">
        <v>17</v>
      </c>
      <c r="P21" s="49">
        <f>[2]攻城基础信息!X21</f>
        <v>465.49645533601165</v>
      </c>
      <c r="Q21" s="49">
        <f>[2]攻城基础信息!Y21</f>
        <v>471.18965410287512</v>
      </c>
      <c r="R21" s="49">
        <f>[2]攻城基础信息!Z21</f>
        <v>475.88274435648009</v>
      </c>
      <c r="S21" s="49">
        <f>[2]攻城基础信息!AA21</f>
        <v>486.01752354775897</v>
      </c>
      <c r="T21" s="49">
        <f>[2]攻城基础信息!AB21</f>
        <v>481.15268283988848</v>
      </c>
      <c r="U21" s="49">
        <f>[2]攻城基础信息!AC21</f>
        <v>1.4000000000000012</v>
      </c>
      <c r="V21" s="49">
        <f>[2]攻城基础信息!AD21</f>
        <v>1.4000000000000012</v>
      </c>
      <c r="W21" s="49">
        <f>[2]攻城基础信息!AE21</f>
        <v>1.4000000000000012</v>
      </c>
      <c r="X21" s="49">
        <f>[2]攻城基础信息!AF21</f>
        <v>1.4000000000000012</v>
      </c>
      <c r="Y21" s="49">
        <f>[2]攻城基础信息!AG21</f>
        <v>1.4000000000000012</v>
      </c>
      <c r="AB21" s="23">
        <v>16</v>
      </c>
      <c r="AC21" s="47">
        <f>[5]基础信息!F20</f>
        <v>45.4</v>
      </c>
      <c r="AD21" s="47">
        <f>[5]基础信息!G20</f>
        <v>92</v>
      </c>
      <c r="AF21" s="23">
        <v>16</v>
      </c>
      <c r="AG21" s="46">
        <f t="shared" si="0"/>
        <v>126.16</v>
      </c>
      <c r="AH21" s="23">
        <v>100</v>
      </c>
      <c r="AJ21" s="23">
        <v>16</v>
      </c>
      <c r="AK21" s="47">
        <f>'[5]资源-3赛季军团信息'!F20</f>
        <v>180.7</v>
      </c>
      <c r="AL21" s="47">
        <f>'[5]资源-3赛季军团信息'!G20</f>
        <v>130</v>
      </c>
      <c r="AN21" s="23">
        <v>17</v>
      </c>
      <c r="AO21" s="23">
        <f t="shared" si="1"/>
        <v>81.450549450549445</v>
      </c>
      <c r="AP21" s="23">
        <f t="shared" si="2"/>
        <v>48.024537845258202</v>
      </c>
      <c r="AQ21" s="23">
        <f t="shared" si="3"/>
        <v>29.897745826653878</v>
      </c>
      <c r="AR21" s="23">
        <f t="shared" si="4"/>
        <v>2.988737339076923</v>
      </c>
      <c r="AS21" s="23">
        <f t="shared" si="5"/>
        <v>0.43812250549450554</v>
      </c>
      <c r="AT21" s="23">
        <f t="shared" si="6"/>
        <v>0.10140593406593404</v>
      </c>
      <c r="AU21" s="23">
        <f>求节点(节奏总纲!H$4:H$163,P$5:P$164,$AN21)*求节点(节奏总纲!H$4:H$163,U$5:U$164,$AN21)*AP21*$AV$1</f>
        <v>7682447.5122776395</v>
      </c>
      <c r="AV21" s="23">
        <f>求节点(节奏总纲!I$4:I$163,Q$5:Q$164,$AN21)*求节点(节奏总纲!I$4:I$163,V$5:V$164,$AN21)*AQ21*$AV$1</f>
        <v>5124512.3373888899</v>
      </c>
      <c r="AW21" s="23">
        <f>求节点(节奏总纲!J$4:J$163,R$5:R$164,$AN21)*求节点(节奏总纲!J$4:J$163,W$5:W$164,$AN21)*AR21*$AV$1</f>
        <v>581744.61542451882</v>
      </c>
      <c r="AX21" s="23">
        <f>求节点(节奏总纲!K$4:K$163,S$5:S$164,$AN21)*求节点(节奏总纲!K$4:K$163,X$5:X$164,$AN21)*AS21*$AV$1</f>
        <v>106984.43527884205</v>
      </c>
      <c r="AY21" s="23">
        <f>求节点(节奏总纲!L$4:L$163,T$5:T$164,$AN21)*求节点(节奏总纲!L$4:L$163,Y$5:Y$164,$AN21)*AT21*$AV$1</f>
        <v>34140.881329584801</v>
      </c>
      <c r="AZ21" s="23">
        <f t="shared" si="7"/>
        <v>13529829.781699475</v>
      </c>
    </row>
    <row r="22" spans="2:52" x14ac:dyDescent="0.2">
      <c r="B22" s="47">
        <f>[2]赛季服难度系数!B25</f>
        <v>19</v>
      </c>
      <c r="C22" s="47">
        <f>[2]赛季服难度系数!C25</f>
        <v>1380</v>
      </c>
      <c r="D22" s="47">
        <f>[2]赛季服难度系数!D25</f>
        <v>6257843122.2516928</v>
      </c>
      <c r="E22" s="47">
        <f>[2]赛季服难度系数!E25</f>
        <v>19320.673539723259</v>
      </c>
      <c r="F22" s="47">
        <f>[2]赛季服难度系数!F25</f>
        <v>1342.00018030153</v>
      </c>
      <c r="H22" s="47">
        <f>[2]赛季服难度系数!K25</f>
        <v>3</v>
      </c>
      <c r="I22" s="47">
        <f>[2]赛季服难度系数!L25</f>
        <v>240</v>
      </c>
      <c r="J22" s="47">
        <f>[2]赛季服难度系数!M25</f>
        <v>4</v>
      </c>
      <c r="K22" s="47">
        <f>[2]赛季服难度系数!N25</f>
        <v>114</v>
      </c>
      <c r="O22" s="24">
        <v>18</v>
      </c>
      <c r="P22" s="49">
        <f>[2]攻城基础信息!X22</f>
        <v>481.60961915969028</v>
      </c>
      <c r="Q22" s="49">
        <f>[2]攻城基础信息!Y22</f>
        <v>487.48433246393529</v>
      </c>
      <c r="R22" s="49">
        <f>[2]攻城基础信息!Z22</f>
        <v>491.74762107834783</v>
      </c>
      <c r="S22" s="49">
        <f>[2]攻城基础信息!AA22</f>
        <v>501.82652162350291</v>
      </c>
      <c r="T22" s="49">
        <f>[2]攻城基础信息!AB22</f>
        <v>495.13872880855206</v>
      </c>
      <c r="U22" s="49">
        <f>[2]攻城基础信息!AC22</f>
        <v>1.4333333333333347</v>
      </c>
      <c r="V22" s="49">
        <f>[2]攻城基础信息!AD22</f>
        <v>1.4333333333333347</v>
      </c>
      <c r="W22" s="49">
        <f>[2]攻城基础信息!AE22</f>
        <v>1.4333333333333347</v>
      </c>
      <c r="X22" s="49">
        <f>[2]攻城基础信息!AF22</f>
        <v>1.4333333333333347</v>
      </c>
      <c r="Y22" s="49">
        <f>[2]攻城基础信息!AG22</f>
        <v>1.4333333333333347</v>
      </c>
      <c r="AB22" s="23">
        <v>17</v>
      </c>
      <c r="AC22" s="47">
        <f>[5]基础信息!F21</f>
        <v>53</v>
      </c>
      <c r="AD22" s="47">
        <f>[5]基础信息!G21</f>
        <v>94</v>
      </c>
      <c r="AF22" s="23">
        <v>17</v>
      </c>
      <c r="AG22" s="46">
        <f t="shared" si="0"/>
        <v>133.76</v>
      </c>
      <c r="AH22" s="23">
        <v>100</v>
      </c>
      <c r="AJ22" s="23">
        <v>17</v>
      </c>
      <c r="AK22" s="47">
        <f>'[5]资源-3赛季军团信息'!F21</f>
        <v>186.96</v>
      </c>
      <c r="AL22" s="47">
        <f>'[5]资源-3赛季军团信息'!G21</f>
        <v>132</v>
      </c>
      <c r="AN22" s="23">
        <v>18</v>
      </c>
      <c r="AO22" s="23">
        <f t="shared" si="1"/>
        <v>82</v>
      </c>
      <c r="AP22" s="23">
        <f t="shared" si="2"/>
        <v>48.015413605015695</v>
      </c>
      <c r="AQ22" s="23">
        <f t="shared" si="3"/>
        <v>30.42483650698431</v>
      </c>
      <c r="AR22" s="23">
        <f t="shared" si="4"/>
        <v>3.0126458879999998</v>
      </c>
      <c r="AS22" s="23">
        <f t="shared" si="5"/>
        <v>0.44378400000000007</v>
      </c>
      <c r="AT22" s="23">
        <f t="shared" si="6"/>
        <v>0.10331999999999998</v>
      </c>
      <c r="AU22" s="23">
        <f>求节点(节奏总纲!H$4:H$163,P$5:P$164,$AN22)*求节点(节奏总纲!H$4:H$163,U$5:U$164,$AN22)*AP22*$AV$1</f>
        <v>7908090.30857128</v>
      </c>
      <c r="AV22" s="23">
        <f>求节点(节奏总纲!I$4:I$163,Q$5:Q$164,$AN22)*求节点(节奏总纲!I$4:I$163,V$5:V$164,$AN22)*AQ22*$AV$1</f>
        <v>5398479.2108133547</v>
      </c>
      <c r="AW22" s="23">
        <f>求节点(节奏总纲!J$4:J$163,R$5:R$164,$AN22)*求节点(节奏总纲!J$4:J$163,W$5:W$164,$AN22)*AR22*$AV$1</f>
        <v>604462.54371433344</v>
      </c>
      <c r="AX22" s="23">
        <f>求节点(节奏总纲!K$4:K$163,S$5:S$164,$AN22)*求节点(节奏总纲!K$4:K$163,X$5:X$164,$AN22)*AS22*$AV$1</f>
        <v>112016.73971186912</v>
      </c>
      <c r="AY22" s="23">
        <f>求节点(节奏总纲!L$4:L$163,T$5:T$164,$AN22)*求节点(节奏总纲!L$4:L$163,Y$5:Y$164,$AN22)*AT22*$AV$1</f>
        <v>35682.276858274774</v>
      </c>
      <c r="AZ22" s="23">
        <f t="shared" si="7"/>
        <v>14058731.07966911</v>
      </c>
    </row>
    <row r="23" spans="2:52" x14ac:dyDescent="0.2">
      <c r="B23" s="47">
        <f>[2]赛季服难度系数!B26</f>
        <v>20</v>
      </c>
      <c r="C23" s="47">
        <f>[2]赛季服难度系数!C26</f>
        <v>1455</v>
      </c>
      <c r="D23" s="47">
        <f>[2]赛季服难度系数!D26</f>
        <v>6257843122.2516928</v>
      </c>
      <c r="E23" s="47">
        <f>[2]赛季服难度系数!E26</f>
        <v>19446.46360927396</v>
      </c>
      <c r="F23" s="47">
        <f>[2]赛季服难度系数!F26</f>
        <v>1352.7391416796097</v>
      </c>
      <c r="H23" s="47">
        <f>[2]赛季服难度系数!K26</f>
        <v>3</v>
      </c>
      <c r="I23" s="47">
        <f>[2]赛季服难度系数!L26</f>
        <v>360</v>
      </c>
      <c r="J23" s="47">
        <f>[2]赛季服难度系数!M26</f>
        <v>5</v>
      </c>
      <c r="K23" s="47">
        <f>[2]赛季服难度系数!N26</f>
        <v>122</v>
      </c>
      <c r="O23" s="24">
        <v>19</v>
      </c>
      <c r="P23" s="49">
        <f>[2]攻城基础信息!X23</f>
        <v>498.22066410491163</v>
      </c>
      <c r="Q23" s="49">
        <f>[2]攻城基础信息!Y23</f>
        <v>504.12182823986467</v>
      </c>
      <c r="R23" s="49">
        <f>[2]攻城基础信息!Z23</f>
        <v>507.98281035108363</v>
      </c>
      <c r="S23" s="49">
        <f>[2]攻城基础信息!AA23</f>
        <v>517.90623923111002</v>
      </c>
      <c r="T23" s="49">
        <f>[2]攻城基础信息!AB23</f>
        <v>509.26212535205161</v>
      </c>
      <c r="U23" s="49">
        <f>[2]攻城基础信息!AC23</f>
        <v>1.4666666666666681</v>
      </c>
      <c r="V23" s="49">
        <f>[2]攻城基础信息!AD23</f>
        <v>1.4666666666666681</v>
      </c>
      <c r="W23" s="49">
        <f>[2]攻城基础信息!AE23</f>
        <v>1.4666666666666681</v>
      </c>
      <c r="X23" s="49">
        <f>[2]攻城基础信息!AF23</f>
        <v>1.4666666666666681</v>
      </c>
      <c r="Y23" s="49">
        <f>[2]攻城基础信息!AG23</f>
        <v>1.4666666666666681</v>
      </c>
      <c r="AB23" s="23">
        <v>18</v>
      </c>
      <c r="AC23" s="47">
        <f>[5]基础信息!F22</f>
        <v>61.4</v>
      </c>
      <c r="AD23" s="47">
        <f>[5]基础信息!G22</f>
        <v>96</v>
      </c>
      <c r="AF23" s="23">
        <v>18</v>
      </c>
      <c r="AG23" s="46">
        <f t="shared" si="0"/>
        <v>142.16</v>
      </c>
      <c r="AH23" s="23">
        <v>100</v>
      </c>
      <c r="AJ23" s="23">
        <v>18</v>
      </c>
      <c r="AK23" s="47">
        <f>'[5]资源-3赛季军团信息'!F22</f>
        <v>194.03</v>
      </c>
      <c r="AL23" s="47">
        <f>'[5]资源-3赛季军团信息'!G22</f>
        <v>134</v>
      </c>
      <c r="AN23" s="23">
        <v>19</v>
      </c>
      <c r="AO23" s="23">
        <f t="shared" si="1"/>
        <v>82.476190476190482</v>
      </c>
      <c r="AP23" s="23">
        <f t="shared" si="2"/>
        <v>47.959225432154071</v>
      </c>
      <c r="AQ23" s="23">
        <f t="shared" si="3"/>
        <v>30.928815284036407</v>
      </c>
      <c r="AR23" s="23">
        <f t="shared" si="4"/>
        <v>3.0339097600000007</v>
      </c>
      <c r="AS23" s="23">
        <f t="shared" si="5"/>
        <v>0.44908285714285728</v>
      </c>
      <c r="AT23" s="23">
        <f t="shared" si="6"/>
        <v>0.10515714285714285</v>
      </c>
      <c r="AU23" s="23">
        <f>求节点(节奏总纲!H$4:H$163,P$5:P$164,$AN23)*求节点(节奏总纲!H$4:H$163,U$5:U$164,$AN23)*AP23*$AV$1</f>
        <v>8124890.9453470539</v>
      </c>
      <c r="AV23" s="23">
        <f>求节点(节奏总纲!I$4:I$163,Q$5:Q$164,$AN23)*求节点(节奏总纲!I$4:I$163,V$5:V$164,$AN23)*AQ23*$AV$1</f>
        <v>5726615.6656794716</v>
      </c>
      <c r="AW23" s="23">
        <f>求节点(节奏总纲!J$4:J$163,R$5:R$164,$AN23)*求节点(节奏总纲!J$4:J$163,W$5:W$164,$AN23)*AR23*$AV$1</f>
        <v>626851.31515906623</v>
      </c>
      <c r="AX23" s="23">
        <f>求节点(节奏总纲!K$4:K$163,S$5:S$164,$AN23)*求节点(节奏总纲!K$4:K$163,X$5:X$164,$AN23)*AS23*$AV$1</f>
        <v>117065.87468163282</v>
      </c>
      <c r="AY23" s="23">
        <f>求节点(节奏总纲!L$4:L$163,T$5:T$164,$AN23)*求节点(节奏总纲!L$4:L$163,Y$5:Y$164,$AN23)*AT23*$AV$1</f>
        <v>37284.868348666423</v>
      </c>
      <c r="AZ23" s="23">
        <f t="shared" si="7"/>
        <v>14632708.66921589</v>
      </c>
    </row>
    <row r="24" spans="2:52" x14ac:dyDescent="0.2">
      <c r="H24" s="47">
        <f>[2]赛季服难度系数!K27</f>
        <v>3</v>
      </c>
      <c r="I24" s="47">
        <f>[2]赛季服难度系数!L27</f>
        <v>540</v>
      </c>
      <c r="J24" s="47">
        <f>[2]赛季服难度系数!M27</f>
        <v>8</v>
      </c>
      <c r="K24" s="47">
        <f>[2]赛季服难度系数!N27</f>
        <v>134</v>
      </c>
      <c r="O24" s="24">
        <v>20</v>
      </c>
      <c r="P24" s="49">
        <f>[2]攻城基础信息!X24</f>
        <v>515.35870065730501</v>
      </c>
      <c r="Q24" s="49">
        <f>[2]攻城基础信息!Y24</f>
        <v>520.13965082344168</v>
      </c>
      <c r="R24" s="49">
        <f>[2]攻城基础信息!Z24</f>
        <v>523.8669928206142</v>
      </c>
      <c r="S24" s="49">
        <f>[2]攻城基础信息!AA24</f>
        <v>531.6054555942095</v>
      </c>
      <c r="T24" s="49">
        <f>[2]攻城基础信息!AB24</f>
        <v>520.95632759249099</v>
      </c>
      <c r="U24" s="49">
        <f>[2]攻城基础信息!AC24</f>
        <v>1.5000000000000016</v>
      </c>
      <c r="V24" s="49">
        <f>[2]攻城基础信息!AD24</f>
        <v>1.5000000000000016</v>
      </c>
      <c r="W24" s="49">
        <f>[2]攻城基础信息!AE24</f>
        <v>1.5000000000000016</v>
      </c>
      <c r="X24" s="49">
        <f>[2]攻城基础信息!AF24</f>
        <v>1.5000000000000016</v>
      </c>
      <c r="Y24" s="49">
        <f>[2]攻城基础信息!AG24</f>
        <v>1.5000000000000016</v>
      </c>
      <c r="AB24" s="23">
        <v>19</v>
      </c>
      <c r="AC24" s="47">
        <f>[5]基础信息!F23</f>
        <v>70.64</v>
      </c>
      <c r="AD24" s="47">
        <f>[5]基础信息!G23</f>
        <v>98</v>
      </c>
      <c r="AF24" s="23">
        <v>19</v>
      </c>
      <c r="AG24" s="46">
        <f t="shared" si="0"/>
        <v>151.4</v>
      </c>
      <c r="AH24" s="23">
        <v>100</v>
      </c>
      <c r="AJ24" s="23">
        <v>19</v>
      </c>
      <c r="AK24" s="47">
        <f>'[5]资源-3赛季军团信息'!F23</f>
        <v>201.96</v>
      </c>
      <c r="AL24" s="47">
        <f>'[5]资源-3赛季军团信息'!G23</f>
        <v>136</v>
      </c>
      <c r="AN24" s="23">
        <v>20</v>
      </c>
      <c r="AO24" s="23">
        <f t="shared" si="1"/>
        <v>82.952380952380949</v>
      </c>
      <c r="AP24" s="23">
        <f t="shared" si="2"/>
        <v>47.899168629646233</v>
      </c>
      <c r="AQ24" s="23">
        <f t="shared" si="3"/>
        <v>31.436573456449004</v>
      </c>
      <c r="AR24" s="23">
        <f t="shared" si="4"/>
        <v>3.055217152</v>
      </c>
      <c r="AS24" s="23">
        <f t="shared" si="5"/>
        <v>0.4544131428571429</v>
      </c>
      <c r="AT24" s="23">
        <f t="shared" si="6"/>
        <v>0.10700857142857141</v>
      </c>
      <c r="AU24" s="23">
        <f>求节点(节奏总纲!H$4:H$163,P$5:P$164,$AN24)*求节点(节奏总纲!H$4:H$163,U$5:U$164,$AN24)*AP24*$AV$1</f>
        <v>8335137.0058376528</v>
      </c>
      <c r="AV24" s="23">
        <f>求节点(节奏总纲!I$4:I$163,Q$5:Q$164,$AN24)*求节点(节奏总纲!I$4:I$163,V$5:V$164,$AN24)*AQ24*$AV$1</f>
        <v>5964742.0096207187</v>
      </c>
      <c r="AW24" s="23">
        <f>求节点(节奏总纲!J$4:J$163,R$5:R$164,$AN24)*求节点(节奏总纲!J$4:J$163,W$5:W$164,$AN24)*AR24*$AV$1</f>
        <v>649433.73624750762</v>
      </c>
      <c r="AX24" s="23">
        <f>求节点(节奏总纲!K$4:K$163,S$5:S$164,$AN24)*求节点(节奏总纲!K$4:K$163,X$5:X$164,$AN24)*AS24*$AV$1</f>
        <v>122157.73403922014</v>
      </c>
      <c r="AY24" s="23">
        <f>求节点(节奏总纲!L$4:L$163,T$5:T$164,$AN24)*求节点(节奏总纲!L$4:L$163,Y$5:Y$164,$AN24)*AT24*$AV$1</f>
        <v>38912.44385687165</v>
      </c>
      <c r="AZ24" s="23">
        <f t="shared" si="7"/>
        <v>15110382.929601971</v>
      </c>
    </row>
    <row r="25" spans="2:52" x14ac:dyDescent="0.2">
      <c r="H25" s="47">
        <f>[2]赛季服难度系数!K28</f>
        <v>3</v>
      </c>
      <c r="I25" s="47">
        <f>[2]赛季服难度系数!L28</f>
        <v>720</v>
      </c>
      <c r="J25" s="47">
        <f>[2]赛季服难度系数!M28</f>
        <v>10</v>
      </c>
      <c r="K25" s="47">
        <f>[2]赛季服难度系数!N28</f>
        <v>135</v>
      </c>
      <c r="O25" s="24">
        <v>21</v>
      </c>
      <c r="P25" s="49">
        <f>[2]攻城基础信息!X25</f>
        <v>527.69794263500944</v>
      </c>
      <c r="Q25" s="49">
        <f>[2]攻城基础信息!Y25</f>
        <v>532.46499750008707</v>
      </c>
      <c r="R25" s="49">
        <f>[2]攻城基础信息!Z25</f>
        <v>535.78465467768694</v>
      </c>
      <c r="S25" s="49">
        <f>[2]攻城基础信息!AA25</f>
        <v>543.04728630537375</v>
      </c>
      <c r="T25" s="49">
        <f>[2]攻城基础信息!AB25</f>
        <v>531.13591201961617</v>
      </c>
      <c r="U25" s="49">
        <f>[2]攻城基础信息!AC25</f>
        <v>1.533333333333335</v>
      </c>
      <c r="V25" s="49">
        <f>[2]攻城基础信息!AD25</f>
        <v>1.533333333333335</v>
      </c>
      <c r="W25" s="49">
        <f>[2]攻城基础信息!AE25</f>
        <v>1.533333333333335</v>
      </c>
      <c r="X25" s="49">
        <f>[2]攻城基础信息!AF25</f>
        <v>1.533333333333335</v>
      </c>
      <c r="Y25" s="49">
        <f>[2]攻城基础信息!AG25</f>
        <v>1.533333333333335</v>
      </c>
      <c r="AB25" s="23">
        <v>20</v>
      </c>
      <c r="AC25" s="47">
        <f>[5]基础信息!F24</f>
        <v>80.760000000000005</v>
      </c>
      <c r="AD25" s="47">
        <f>[5]基础信息!G24</f>
        <v>100</v>
      </c>
      <c r="AF25" s="23">
        <v>20</v>
      </c>
      <c r="AG25" s="46">
        <f t="shared" si="0"/>
        <v>161.52000000000001</v>
      </c>
      <c r="AH25" s="23">
        <v>100</v>
      </c>
      <c r="AJ25" s="23">
        <v>20</v>
      </c>
      <c r="AK25" s="47">
        <f>'[5]资源-3赛季军团信息'!F24</f>
        <v>210.8</v>
      </c>
      <c r="AL25" s="47">
        <f>'[5]资源-3赛季军团信息'!G24</f>
        <v>138</v>
      </c>
      <c r="AN25" s="23">
        <v>21</v>
      </c>
      <c r="AO25" s="23">
        <f t="shared" si="1"/>
        <v>83.428571428571431</v>
      </c>
      <c r="AP25" s="23">
        <f t="shared" si="2"/>
        <v>47.835243197492183</v>
      </c>
      <c r="AQ25" s="23">
        <f t="shared" si="3"/>
        <v>31.948111024222108</v>
      </c>
      <c r="AR25" s="23">
        <f t="shared" si="4"/>
        <v>3.0765680639999999</v>
      </c>
      <c r="AS25" s="23">
        <f t="shared" si="5"/>
        <v>0.45977485714285726</v>
      </c>
      <c r="AT25" s="23">
        <f t="shared" si="6"/>
        <v>0.10887428571428572</v>
      </c>
      <c r="AU25" s="23">
        <f>求节点(节奏总纲!H$4:H$163,P$5:P$164,$AN25)*求节点(节奏总纲!H$4:H$163,U$5:U$164,$AN25)*AP25*$AV$1</f>
        <v>8626183.6579839047</v>
      </c>
      <c r="AV25" s="23">
        <f>求节点(节奏总纲!I$4:I$163,Q$5:Q$164,$AN25)*求节点(节奏总纲!I$4:I$163,V$5:V$164,$AN25)*AQ25*$AV$1</f>
        <v>6201261.7024594108</v>
      </c>
      <c r="AW25" s="23">
        <f>求节点(节奏总纲!J$4:J$163,R$5:R$164,$AN25)*求节点(节奏总纲!J$4:J$163,W$5:W$164,$AN25)*AR25*$AV$1</f>
        <v>671520.98813930049</v>
      </c>
      <c r="AX25" s="23">
        <f>求节点(节奏总纲!K$4:K$163,S$5:S$164,$AN25)*求节点(节奏总纲!K$4:K$163,X$5:X$164,$AN25)*AS25*$AV$1</f>
        <v>127113.22560190782</v>
      </c>
      <c r="AY25" s="23">
        <f>求节点(节奏总纲!L$4:L$163,T$5:T$164,$AN25)*求节点(节奏总纲!L$4:L$163,Y$5:Y$164,$AN25)*AT25*$AV$1</f>
        <v>40522.751459564373</v>
      </c>
      <c r="AZ25" s="23">
        <f t="shared" si="7"/>
        <v>15666602.325644089</v>
      </c>
    </row>
    <row r="26" spans="2:52" x14ac:dyDescent="0.2">
      <c r="H26" s="47">
        <f>[2]赛季服难度系数!K29</f>
        <v>3</v>
      </c>
      <c r="I26" s="47">
        <f>[2]赛季服难度系数!L29</f>
        <v>900</v>
      </c>
      <c r="J26" s="47">
        <f>[2]赛季服难度系数!M29</f>
        <v>13</v>
      </c>
      <c r="K26" s="47">
        <f>[2]赛季服难度系数!N29</f>
        <v>135</v>
      </c>
      <c r="O26" s="24">
        <v>22</v>
      </c>
      <c r="P26" s="49">
        <f>[2]攻城基础信息!X26</f>
        <v>539.87869865521418</v>
      </c>
      <c r="Q26" s="49">
        <f>[2]攻城基础信息!Y26</f>
        <v>545.21709352766334</v>
      </c>
      <c r="R26" s="49">
        <f>[2]攻城基础信息!Z26</f>
        <v>548.00907948329348</v>
      </c>
      <c r="S26" s="49">
        <f>[2]攻城基础信息!AA26</f>
        <v>554.78221619471651</v>
      </c>
      <c r="T26" s="49">
        <f>[2]攻城基础信息!AB26</f>
        <v>541.39207454388225</v>
      </c>
      <c r="U26" s="49">
        <f>[2]攻城基础信息!AC26</f>
        <v>1.5666666666666684</v>
      </c>
      <c r="V26" s="49">
        <f>[2]攻城基础信息!AD26</f>
        <v>1.5666666666666684</v>
      </c>
      <c r="W26" s="49">
        <f>[2]攻城基础信息!AE26</f>
        <v>1.5666666666666684</v>
      </c>
      <c r="X26" s="49">
        <f>[2]攻城基础信息!AF26</f>
        <v>1.5666666666666684</v>
      </c>
      <c r="Y26" s="49">
        <f>[2]攻城基础信息!AG26</f>
        <v>1.5666666666666684</v>
      </c>
      <c r="AN26" s="23">
        <v>22</v>
      </c>
      <c r="AO26" s="23">
        <f t="shared" si="1"/>
        <v>83.904761904761898</v>
      </c>
      <c r="AP26" s="23">
        <f t="shared" si="2"/>
        <v>47.767449135691912</v>
      </c>
      <c r="AQ26" s="23">
        <f t="shared" si="3"/>
        <v>32.463427987355708</v>
      </c>
      <c r="AR26" s="23">
        <f t="shared" si="4"/>
        <v>3.0979624959999996</v>
      </c>
      <c r="AS26" s="23">
        <f t="shared" si="5"/>
        <v>0.46516800000000008</v>
      </c>
      <c r="AT26" s="23">
        <f t="shared" si="6"/>
        <v>0.11075428571428571</v>
      </c>
      <c r="AU26" s="23">
        <f>求节点(节奏总纲!H$4:H$163,P$5:P$164,$AN26)*求节点(节奏总纲!H$4:H$163,U$5:U$164,$AN26)*AP26*$AV$1</f>
        <v>8874759.6841128785</v>
      </c>
      <c r="AV26" s="23">
        <f>求节点(节奏总纲!I$4:I$163,Q$5:Q$164,$AN26)*求节点(节奏总纲!I$4:I$163,V$5:V$164,$AN26)*AQ26*$AV$1</f>
        <v>6439910.8954401826</v>
      </c>
      <c r="AW26" s="23">
        <f>求节点(节奏总纲!J$4:J$163,R$5:R$164,$AN26)*求节点(节奏总纲!J$4:J$163,W$5:W$164,$AN26)*AR26*$AV$1</f>
        <v>691894.26418103592</v>
      </c>
      <c r="AX26" s="23">
        <f>求节点(节奏总纲!K$4:K$163,S$5:S$164,$AN26)*求节点(节奏总纲!K$4:K$163,X$5:X$164,$AN26)*AS26*$AV$1</f>
        <v>131994.45491398976</v>
      </c>
      <c r="AY26" s="23">
        <f>求节点(节奏总纲!L$4:L$163,T$5:T$164,$AN26)*求节点(节奏总纲!L$4:L$163,Y$5:Y$164,$AN26)*AT26*$AV$1</f>
        <v>42098.338845127088</v>
      </c>
      <c r="AZ26" s="23">
        <f t="shared" si="7"/>
        <v>16180657.637493214</v>
      </c>
    </row>
    <row r="27" spans="2:52" x14ac:dyDescent="0.2">
      <c r="H27" s="47">
        <f>[2]赛季服难度系数!K30</f>
        <v>3</v>
      </c>
      <c r="I27" s="47">
        <f>[2]赛季服难度系数!L30</f>
        <v>1080</v>
      </c>
      <c r="J27" s="47">
        <f>[2]赛季服难度系数!M30</f>
        <v>15</v>
      </c>
      <c r="K27" s="47">
        <f>[2]赛季服难度系数!N30</f>
        <v>135</v>
      </c>
      <c r="O27" s="24">
        <v>23</v>
      </c>
      <c r="P27" s="49">
        <f>[2]攻城基础信息!X27</f>
        <v>552.37357011541599</v>
      </c>
      <c r="Q27" s="49">
        <f>[2]攻城基础信息!Y27</f>
        <v>558.17203011003107</v>
      </c>
      <c r="R27" s="49">
        <f>[2]攻城基础信息!Z27</f>
        <v>560.38810406436892</v>
      </c>
      <c r="S27" s="49">
        <f>[2]攻城基础信息!AA27</f>
        <v>566.60356144557647</v>
      </c>
      <c r="T27" s="49">
        <f>[2]攻城基础信息!AB27</f>
        <v>566.40351385831445</v>
      </c>
      <c r="U27" s="49">
        <f>[2]攻城基础信息!AC27</f>
        <v>1.6000000000000019</v>
      </c>
      <c r="V27" s="49">
        <f>[2]攻城基础信息!AD27</f>
        <v>1.6000000000000019</v>
      </c>
      <c r="W27" s="49">
        <f>[2]攻城基础信息!AE27</f>
        <v>1.6000000000000019</v>
      </c>
      <c r="X27" s="49">
        <f>[2]攻城基础信息!AF27</f>
        <v>1.6000000000000019</v>
      </c>
      <c r="Y27" s="49">
        <f>[2]攻城基础信息!AG27</f>
        <v>1.6000000000000019</v>
      </c>
      <c r="AN27" s="23">
        <v>23</v>
      </c>
      <c r="AO27" s="23">
        <f t="shared" si="1"/>
        <v>84.333333333333329</v>
      </c>
      <c r="AP27" s="23">
        <f t="shared" si="2"/>
        <v>47.668870086206915</v>
      </c>
      <c r="AQ27" s="23">
        <f t="shared" si="3"/>
        <v>32.963911183126413</v>
      </c>
      <c r="AR27" s="23">
        <f t="shared" si="4"/>
        <v>3.1176400640000002</v>
      </c>
      <c r="AS27" s="23">
        <f t="shared" si="5"/>
        <v>0.47032700000000005</v>
      </c>
      <c r="AT27" s="23">
        <f t="shared" si="6"/>
        <v>0.11258499999999998</v>
      </c>
      <c r="AU27" s="23">
        <f>求节点(节奏总纲!H$4:H$163,P$5:P$164,$AN27)*求节点(节奏总纲!H$4:H$163,U$5:U$164,$AN27)*AP27*$AV$1</f>
        <v>9026343.0451981686</v>
      </c>
      <c r="AV27" s="23">
        <f>求节点(节奏总纲!I$4:I$163,Q$5:Q$164,$AN27)*求节点(节奏总纲!I$4:I$163,V$5:V$164,$AN27)*AQ27*$AV$1</f>
        <v>6678458.3203792144</v>
      </c>
      <c r="AW27" s="23">
        <f>求节点(节奏总纲!J$4:J$163,R$5:R$164,$AN27)*求节点(节奏总纲!J$4:J$163,W$5:W$164,$AN27)*AR27*$AV$1</f>
        <v>714161.99860636704</v>
      </c>
      <c r="AX27" s="23">
        <f>求节点(节奏总纲!K$4:K$163,S$5:S$164,$AN27)*求节点(节奏总纲!K$4:K$163,X$5:X$164,$AN27)*AS27*$AV$1</f>
        <v>136683.50346483605</v>
      </c>
      <c r="AY27" s="23">
        <f>求节点(节奏总纲!L$4:L$163,T$5:T$164,$AN27)*求节点(节奏总纲!L$4:L$163,Y$5:Y$164,$AN27)*AT27*$AV$1</f>
        <v>43664.653814650082</v>
      </c>
      <c r="AZ27" s="23">
        <f t="shared" si="7"/>
        <v>16599311.521463236</v>
      </c>
    </row>
    <row r="28" spans="2:52" x14ac:dyDescent="0.2">
      <c r="H28" s="47">
        <f>[2]赛季服难度系数!K31</f>
        <v>4</v>
      </c>
      <c r="I28" s="47">
        <f>[2]赛季服难度系数!L31</f>
        <v>60</v>
      </c>
      <c r="J28" s="47">
        <f>[2]赛季服难度系数!M31</f>
        <v>1</v>
      </c>
      <c r="K28" s="47">
        <f>[2]赛季服难度系数!N31</f>
        <v>30</v>
      </c>
      <c r="O28" s="24">
        <v>24</v>
      </c>
      <c r="P28" s="49">
        <f>[2]攻城基础信息!X28</f>
        <v>565.23349770732375</v>
      </c>
      <c r="Q28" s="49">
        <f>[2]攻城基础信息!Y28</f>
        <v>571.04510652049248</v>
      </c>
      <c r="R28" s="49">
        <f>[2]攻城基础信息!Z28</f>
        <v>573.31287947505893</v>
      </c>
      <c r="S28" s="49">
        <f>[2]攻城基础信息!AA28</f>
        <v>578.85545644540537</v>
      </c>
      <c r="T28" s="49">
        <f>[2]攻城基础信息!AB28</f>
        <v>578.40362541734464</v>
      </c>
      <c r="U28" s="49">
        <f>[2]攻城基础信息!AC28</f>
        <v>1.6333333333333353</v>
      </c>
      <c r="V28" s="49">
        <f>[2]攻城基础信息!AD28</f>
        <v>1.6333333333333353</v>
      </c>
      <c r="W28" s="49">
        <f>[2]攻城基础信息!AE28</f>
        <v>1.6333333333333353</v>
      </c>
      <c r="X28" s="49">
        <f>[2]攻城基础信息!AF28</f>
        <v>1.6333333333333353</v>
      </c>
      <c r="Y28" s="49">
        <f>[2]攻城基础信息!AG28</f>
        <v>1.6333333333333353</v>
      </c>
      <c r="AN28" s="23">
        <v>24</v>
      </c>
      <c r="AO28" s="23">
        <f t="shared" si="1"/>
        <v>84.75</v>
      </c>
      <c r="AP28" s="23">
        <f t="shared" si="2"/>
        <v>47.560128538401266</v>
      </c>
      <c r="AQ28" s="23">
        <f t="shared" si="3"/>
        <v>33.463095301598727</v>
      </c>
      <c r="AR28" s="23">
        <f t="shared" si="4"/>
        <v>3.1369161600000002</v>
      </c>
      <c r="AS28" s="23">
        <f t="shared" si="5"/>
        <v>0.47544750000000013</v>
      </c>
      <c r="AT28" s="23">
        <f t="shared" si="6"/>
        <v>0.11441249999999999</v>
      </c>
      <c r="AU28" s="23">
        <f>求节点(节奏总纲!H$4:H$163,P$5:P$164,$AN28)*求节点(节奏总纲!H$4:H$163,U$5:U$164,$AN28)*AP28*$AV$1</f>
        <v>9169967.1393577326</v>
      </c>
      <c r="AV28" s="23">
        <f>求节点(节奏总纲!I$4:I$163,Q$5:Q$164,$AN28)*求节点(节奏总纲!I$4:I$163,V$5:V$164,$AN28)*AQ28*$AV$1</f>
        <v>6916760.2510448145</v>
      </c>
      <c r="AW28" s="23">
        <f>求节点(节奏总纲!J$4:J$163,R$5:R$164,$AN28)*求节点(节奏总纲!J$4:J$163,W$5:W$164,$AN28)*AR28*$AV$1</f>
        <v>736881.87928432948</v>
      </c>
      <c r="AX28" s="23">
        <f>求节点(节奏总纲!K$4:K$163,S$5:S$164,$AN28)*求节点(节奏总纲!K$4:K$163,X$5:X$164,$AN28)*AS28*$AV$1</f>
        <v>141344.92922605886</v>
      </c>
      <c r="AY28" s="23">
        <f>求节点(节奏总纲!L$4:L$163,T$5:T$164,$AN28)*求节点(节奏总纲!L$4:L$163,Y$5:Y$164,$AN28)*AT28*$AV$1</f>
        <v>45226.699122015569</v>
      </c>
      <c r="AZ28" s="23">
        <f t="shared" si="7"/>
        <v>17010180.898034953</v>
      </c>
    </row>
    <row r="29" spans="2:52" x14ac:dyDescent="0.2">
      <c r="H29" s="47">
        <f>[2]赛季服难度系数!K32</f>
        <v>4</v>
      </c>
      <c r="I29" s="47">
        <f>[2]赛季服难度系数!L32</f>
        <v>150</v>
      </c>
      <c r="J29" s="47">
        <f>[2]赛季服难度系数!M32</f>
        <v>3</v>
      </c>
      <c r="K29" s="47">
        <f>[2]赛季服难度系数!N32</f>
        <v>88</v>
      </c>
      <c r="O29" s="24">
        <v>25</v>
      </c>
      <c r="P29" s="49">
        <f>[2]攻城基础信息!X29</f>
        <v>578.48510388001807</v>
      </c>
      <c r="Q29" s="49">
        <f>[2]攻城基础信息!Y29</f>
        <v>584.23093615410107</v>
      </c>
      <c r="R29" s="49">
        <f>[2]攻城基础信息!Z29</f>
        <v>586.49632037872641</v>
      </c>
      <c r="S29" s="49">
        <f>[2]攻城基础信息!AA29</f>
        <v>591.17186207053419</v>
      </c>
      <c r="T29" s="49">
        <f>[2]攻城基础信息!AB29</f>
        <v>590.55137716919648</v>
      </c>
      <c r="U29" s="49">
        <f>[2]攻城基础信息!AC29</f>
        <v>1.6666666666666687</v>
      </c>
      <c r="V29" s="49">
        <f>[2]攻城基础信息!AD29</f>
        <v>1.6666666666666687</v>
      </c>
      <c r="W29" s="49">
        <f>[2]攻城基础信息!AE29</f>
        <v>1.6666666666666687</v>
      </c>
      <c r="X29" s="49">
        <f>[2]攻城基础信息!AF29</f>
        <v>1.6666666666666687</v>
      </c>
      <c r="Y29" s="49">
        <f>[2]攻城基础信息!AG29</f>
        <v>1.6666666666666687</v>
      </c>
      <c r="AN29" s="23">
        <v>25</v>
      </c>
      <c r="AO29" s="23">
        <f t="shared" si="1"/>
        <v>85.166666666666671</v>
      </c>
      <c r="AP29" s="23">
        <f t="shared" si="2"/>
        <v>47.448001939655192</v>
      </c>
      <c r="AQ29" s="23">
        <f t="shared" si="3"/>
        <v>33.965586391011477</v>
      </c>
      <c r="AR29" s="23">
        <f t="shared" si="4"/>
        <v>3.1562303360000001</v>
      </c>
      <c r="AS29" s="23">
        <f t="shared" si="5"/>
        <v>0.48059550000000012</v>
      </c>
      <c r="AT29" s="23">
        <f t="shared" si="6"/>
        <v>0.11625249999999999</v>
      </c>
      <c r="AU29" s="23">
        <f>求节点(节奏总纲!H$4:H$163,P$5:P$164,$AN29)*求节点(节奏总纲!H$4:H$163,U$5:U$164,$AN29)*AP29*$AV$1</f>
        <v>9311365.6325910762</v>
      </c>
      <c r="AV29" s="23">
        <f>求节点(节奏总纲!I$4:I$163,Q$5:Q$164,$AN29)*求节点(节奏总纲!I$4:I$163,V$5:V$164,$AN29)*AQ29*$AV$1</f>
        <v>7156918.1201010812</v>
      </c>
      <c r="AW29" s="23">
        <f>求节点(节奏总纲!J$4:J$163,R$5:R$164,$AN29)*求节点(节奏总纲!J$4:J$163,W$5:W$164,$AN29)*AR29*$AV$1</f>
        <v>758639.14975035749</v>
      </c>
      <c r="AX29" s="23">
        <f>求节点(节奏总纲!K$4:K$163,S$5:S$164,$AN29)*求节点(节奏总纲!K$4:K$163,X$5:X$164,$AN29)*AS29*$AV$1</f>
        <v>146051.54569107897</v>
      </c>
      <c r="AY29" s="23">
        <f>求节点(节奏总纲!L$4:L$163,T$5:T$164,$AN29)*求节点(节奏总纲!L$4:L$163,Y$5:Y$164,$AN29)*AT29*$AV$1</f>
        <v>46824.250476932728</v>
      </c>
      <c r="AZ29" s="23">
        <f t="shared" si="7"/>
        <v>17419798.698610529</v>
      </c>
    </row>
    <row r="30" spans="2:52" x14ac:dyDescent="0.2">
      <c r="H30" s="47">
        <f>[2]赛季服难度系数!K33</f>
        <v>4</v>
      </c>
      <c r="I30" s="47">
        <f>[2]赛季服难度系数!L33</f>
        <v>240</v>
      </c>
      <c r="J30" s="47">
        <f>[2]赛季服难度系数!M33</f>
        <v>4</v>
      </c>
      <c r="K30" s="47">
        <f>[2]赛季服难度系数!N33</f>
        <v>100</v>
      </c>
      <c r="O30" s="24">
        <v>26</v>
      </c>
      <c r="P30" s="49">
        <f>[2]攻城基础信息!X30</f>
        <v>590.71167099524962</v>
      </c>
      <c r="Q30" s="49">
        <f>[2]攻城基础信息!Y30</f>
        <v>597.80736471197156</v>
      </c>
      <c r="R30" s="49">
        <f>[2]攻城基础信息!Z30</f>
        <v>599.53362554102011</v>
      </c>
      <c r="S30" s="49">
        <f>[2]攻城基础信息!AA30</f>
        <v>603.7219112775374</v>
      </c>
      <c r="T30" s="49">
        <f>[2]攻城基础信息!AB30</f>
        <v>602.90783118170475</v>
      </c>
      <c r="U30" s="49">
        <f>[2]攻城基础信息!AC30</f>
        <v>1.7000000000000022</v>
      </c>
      <c r="V30" s="49">
        <f>[2]攻城基础信息!AD30</f>
        <v>1.7000000000000022</v>
      </c>
      <c r="W30" s="49">
        <f>[2]攻城基础信息!AE30</f>
        <v>1.7000000000000022</v>
      </c>
      <c r="X30" s="49">
        <f>[2]攻城基础信息!AF30</f>
        <v>1.7000000000000022</v>
      </c>
      <c r="Y30" s="49">
        <f>[2]攻城基础信息!AG30</f>
        <v>1.7000000000000022</v>
      </c>
      <c r="AN30" s="23">
        <v>26</v>
      </c>
      <c r="AO30" s="23">
        <f t="shared" si="1"/>
        <v>85.583333333333329</v>
      </c>
      <c r="AP30" s="23">
        <f t="shared" si="2"/>
        <v>47.332490289968668</v>
      </c>
      <c r="AQ30" s="23">
        <f t="shared" si="3"/>
        <v>34.471384451364663</v>
      </c>
      <c r="AR30" s="23">
        <f t="shared" si="4"/>
        <v>3.175582592</v>
      </c>
      <c r="AS30" s="23">
        <f t="shared" si="5"/>
        <v>0.48577100000000006</v>
      </c>
      <c r="AT30" s="23">
        <f t="shared" si="6"/>
        <v>0.11810499999999999</v>
      </c>
      <c r="AU30" s="23">
        <f>求节点(节奏总纲!H$4:H$163,P$5:P$164,$AN30)*求节点(节奏总纲!H$4:H$163,U$5:U$164,$AN30)*AP30*$AV$1</f>
        <v>9459417.6926546209</v>
      </c>
      <c r="AV30" s="23">
        <f>求节点(节奏总纲!I$4:I$163,Q$5:Q$164,$AN30)*求节点(节奏总纲!I$4:I$163,V$5:V$164,$AN30)*AQ30*$AV$1</f>
        <v>7402572.4737290191</v>
      </c>
      <c r="AW30" s="23">
        <f>求节点(节奏总纲!J$4:J$163,R$5:R$164,$AN30)*求节点(节奏总纲!J$4:J$163,W$5:W$164,$AN30)*AR30*$AV$1</f>
        <v>780387.04700586887</v>
      </c>
      <c r="AX30" s="23">
        <f>求节点(节奏总纲!K$4:K$163,S$5:S$164,$AN30)*求节点(节奏总纲!K$4:K$163,X$5:X$164,$AN30)*AS30*$AV$1</f>
        <v>150707.83847366917</v>
      </c>
      <c r="AY30" s="23">
        <f>求节点(节奏总纲!L$4:L$163,T$5:T$164,$AN30)*求节点(节奏总纲!L$4:L$163,Y$5:Y$164,$AN30)*AT30*$AV$1</f>
        <v>48458.603000690535</v>
      </c>
      <c r="AZ30" s="23">
        <f t="shared" si="7"/>
        <v>17841543.654863868</v>
      </c>
    </row>
    <row r="31" spans="2:52" x14ac:dyDescent="0.2">
      <c r="H31" s="47">
        <f>[2]赛季服难度系数!K34</f>
        <v>4</v>
      </c>
      <c r="I31" s="47">
        <f>[2]赛季服难度系数!L34</f>
        <v>360</v>
      </c>
      <c r="J31" s="47">
        <f>[2]赛季服难度系数!M34</f>
        <v>5</v>
      </c>
      <c r="K31" s="47">
        <f>[2]赛季服难度系数!N34</f>
        <v>107</v>
      </c>
      <c r="O31" s="24">
        <v>27</v>
      </c>
      <c r="P31" s="49">
        <f>[2]攻城基础信息!X31</f>
        <v>649.35001411262078</v>
      </c>
      <c r="Q31" s="49">
        <f>[2]攻城基础信息!Y31</f>
        <v>660.66464314503878</v>
      </c>
      <c r="R31" s="49">
        <f>[2]攻城基础信息!Z31</f>
        <v>664.26752439332108</v>
      </c>
      <c r="S31" s="49">
        <f>[2]攻城基础信息!AA31</f>
        <v>672.19576359744008</v>
      </c>
      <c r="T31" s="49">
        <f>[2]攻城基础信息!AB31</f>
        <v>674.90663272136351</v>
      </c>
      <c r="U31" s="49">
        <f>[2]攻城基础信息!AC31</f>
        <v>1.7333333333333356</v>
      </c>
      <c r="V31" s="49">
        <f>[2]攻城基础信息!AD31</f>
        <v>1.7333333333333356</v>
      </c>
      <c r="W31" s="49">
        <f>[2]攻城基础信息!AE31</f>
        <v>1.7333333333333356</v>
      </c>
      <c r="X31" s="49">
        <f>[2]攻城基础信息!AF31</f>
        <v>1.7333333333333356</v>
      </c>
      <c r="Y31" s="49">
        <f>[2]攻城基础信息!AG31</f>
        <v>1.7333333333333356</v>
      </c>
      <c r="AN31" s="23">
        <v>27</v>
      </c>
      <c r="AO31" s="23">
        <f t="shared" si="1"/>
        <v>86</v>
      </c>
      <c r="AP31" s="23">
        <f t="shared" si="2"/>
        <v>47.213593589341713</v>
      </c>
      <c r="AQ31" s="23">
        <f t="shared" si="3"/>
        <v>34.980489482658292</v>
      </c>
      <c r="AR31" s="23">
        <f t="shared" si="4"/>
        <v>3.1949729279999999</v>
      </c>
      <c r="AS31" s="23">
        <f t="shared" si="5"/>
        <v>0.49097400000000013</v>
      </c>
      <c r="AT31" s="23">
        <f t="shared" si="6"/>
        <v>0.11996999999999999</v>
      </c>
      <c r="AU31" s="23">
        <f>求节点(节奏总纲!H$4:H$163,P$5:P$164,$AN31)*求节点(节奏总纲!H$4:H$163,U$5:U$164,$AN31)*AP31*$AV$1</f>
        <v>9608346.8319937754</v>
      </c>
      <c r="AV31" s="23">
        <f>求节点(节奏总纲!I$4:I$163,Q$5:Q$164,$AN31)*求节点(节奏总纲!I$4:I$163,V$5:V$164,$AN31)*AQ31*$AV$1</f>
        <v>7654188.3117788155</v>
      </c>
      <c r="AW31" s="23">
        <f>求节点(节奏总纲!J$4:J$163,R$5:R$164,$AN31)*求节点(节奏总纲!J$4:J$163,W$5:W$164,$AN31)*AR31*$AV$1</f>
        <v>801889.10243484017</v>
      </c>
      <c r="AX31" s="23">
        <f>求节点(节奏总纲!K$4:K$163,S$5:S$164,$AN31)*求节点(节奏总纲!K$4:K$163,X$5:X$164,$AN31)*AS31*$AV$1</f>
        <v>155391.02477957393</v>
      </c>
      <c r="AY31" s="23">
        <f>求节点(节奏总纲!L$4:L$163,T$5:T$164,$AN31)*求节点(节奏总纲!L$4:L$163,Y$5:Y$164,$AN31)*AT31*$AV$1</f>
        <v>49943.439893838367</v>
      </c>
      <c r="AZ31" s="23">
        <f t="shared" si="7"/>
        <v>18269758.710880842</v>
      </c>
    </row>
    <row r="32" spans="2:52" x14ac:dyDescent="0.2">
      <c r="H32" s="47">
        <f>[2]赛季服难度系数!K35</f>
        <v>4</v>
      </c>
      <c r="I32" s="47">
        <f>[2]赛季服难度系数!L35</f>
        <v>540</v>
      </c>
      <c r="J32" s="47">
        <f>[2]赛季服难度系数!M35</f>
        <v>8</v>
      </c>
      <c r="K32" s="47">
        <f>[2]赛季服难度系数!N35</f>
        <v>118</v>
      </c>
      <c r="O32" s="24">
        <v>28</v>
      </c>
      <c r="P32" s="49">
        <f>[2]攻城基础信息!X32</f>
        <v>661.90984383878697</v>
      </c>
      <c r="Q32" s="49">
        <f>[2]攻城基础信息!Y32</f>
        <v>675.09155285071017</v>
      </c>
      <c r="R32" s="49">
        <f>[2]攻城基础信息!Z32</f>
        <v>681.09859067061529</v>
      </c>
      <c r="S32" s="49">
        <f>[2]攻城基础信息!AA32</f>
        <v>697.50042981578008</v>
      </c>
      <c r="T32" s="49">
        <f>[2]攻城基础信息!AB32</f>
        <v>703.77070970284024</v>
      </c>
      <c r="U32" s="49">
        <f>[2]攻城基础信息!AC32</f>
        <v>1.766666666666669</v>
      </c>
      <c r="V32" s="49">
        <f>[2]攻城基础信息!AD32</f>
        <v>1.766666666666669</v>
      </c>
      <c r="W32" s="49">
        <f>[2]攻城基础信息!AE32</f>
        <v>1.766666666666669</v>
      </c>
      <c r="X32" s="49">
        <f>[2]攻城基础信息!AF32</f>
        <v>1.766666666666669</v>
      </c>
      <c r="Y32" s="49">
        <f>[2]攻城基础信息!AG32</f>
        <v>1.766666666666669</v>
      </c>
      <c r="AN32" s="23">
        <v>28</v>
      </c>
      <c r="AO32" s="23">
        <f t="shared" si="1"/>
        <v>86.367647058823522</v>
      </c>
      <c r="AP32" s="23">
        <f t="shared" si="2"/>
        <v>47.0645994253642</v>
      </c>
      <c r="AQ32" s="23">
        <f t="shared" si="3"/>
        <v>35.472768237694616</v>
      </c>
      <c r="AR32" s="23">
        <f t="shared" si="4"/>
        <v>3.2125779839999997</v>
      </c>
      <c r="AS32" s="23">
        <f t="shared" si="5"/>
        <v>0.4959230294117648</v>
      </c>
      <c r="AT32" s="23">
        <f t="shared" si="6"/>
        <v>0.12177838235294115</v>
      </c>
      <c r="AU32" s="23">
        <f>求节点(节奏总纲!H$4:H$163,P$5:P$164,$AN32)*求节点(节奏总纲!H$4:H$163,U$5:U$164,$AN32)*AP32*$AV$1</f>
        <v>9757106.9143590219</v>
      </c>
      <c r="AV32" s="23">
        <f>求节点(节奏总纲!I$4:I$163,Q$5:Q$164,$AN32)*求节点(节奏总纲!I$4:I$163,V$5:V$164,$AN32)*AQ32*$AV$1</f>
        <v>7934755.2660180964</v>
      </c>
      <c r="AW32" s="23">
        <f>求节点(节奏总纲!J$4:J$163,R$5:R$164,$AN32)*求节点(节奏总纲!J$4:J$163,W$5:W$164,$AN32)*AR32*$AV$1</f>
        <v>823442.12849542173</v>
      </c>
      <c r="AX32" s="23">
        <f>求节点(节奏总纲!K$4:K$163,S$5:S$164,$AN32)*求节点(节奏总纲!K$4:K$163,X$5:X$164,$AN32)*AS32*$AV$1</f>
        <v>159930.701690841</v>
      </c>
      <c r="AY32" s="23">
        <f>求节点(节奏总纲!L$4:L$163,T$5:T$164,$AN32)*求节点(节奏总纲!L$4:L$163,Y$5:Y$164,$AN32)*AT32*$AV$1</f>
        <v>51691.99096807059</v>
      </c>
      <c r="AZ32" s="23">
        <f t="shared" si="7"/>
        <v>18726927.001531452</v>
      </c>
    </row>
    <row r="33" spans="8:52" x14ac:dyDescent="0.2">
      <c r="H33" s="47">
        <f>[2]赛季服难度系数!K36</f>
        <v>4</v>
      </c>
      <c r="I33" s="47">
        <f>[2]赛季服难度系数!L36</f>
        <v>720</v>
      </c>
      <c r="J33" s="47">
        <f>[2]赛季服难度系数!M36</f>
        <v>10</v>
      </c>
      <c r="K33" s="47">
        <f>[2]赛季服难度系数!N36</f>
        <v>119</v>
      </c>
      <c r="O33" s="24">
        <v>29</v>
      </c>
      <c r="P33" s="49">
        <f>[2]攻城基础信息!X33</f>
        <v>678.76932011797192</v>
      </c>
      <c r="Q33" s="49">
        <f>[2]攻城基础信息!Y33</f>
        <v>695.68483906549363</v>
      </c>
      <c r="R33" s="49">
        <f>[2]攻城基础信息!Z33</f>
        <v>709.75251082366549</v>
      </c>
      <c r="S33" s="49">
        <f>[2]攻城基础信息!AA33</f>
        <v>730.22521711654622</v>
      </c>
      <c r="T33" s="49">
        <f>[2]攻城基础信息!AB33</f>
        <v>736.04331499380305</v>
      </c>
      <c r="U33" s="49">
        <f>[2]攻城基础信息!AC33</f>
        <v>1.8000000000000025</v>
      </c>
      <c r="V33" s="49">
        <f>[2]攻城基础信息!AD33</f>
        <v>1.8000000000000025</v>
      </c>
      <c r="W33" s="49">
        <f>[2]攻城基础信息!AE33</f>
        <v>1.8000000000000025</v>
      </c>
      <c r="X33" s="49">
        <f>[2]攻城基础信息!AF33</f>
        <v>1.8000000000000025</v>
      </c>
      <c r="Y33" s="49">
        <f>[2]攻城基础信息!AG33</f>
        <v>1.8000000000000025</v>
      </c>
      <c r="AN33" s="23">
        <v>29</v>
      </c>
      <c r="AO33" s="23">
        <f t="shared" si="1"/>
        <v>86.735294117647058</v>
      </c>
      <c r="AP33" s="23">
        <f t="shared" si="2"/>
        <v>46.91261845173338</v>
      </c>
      <c r="AQ33" s="23">
        <f t="shared" si="3"/>
        <v>35.967964908266623</v>
      </c>
      <c r="AR33" s="23">
        <f t="shared" si="4"/>
        <v>3.2302166400000001</v>
      </c>
      <c r="AS33" s="23">
        <f t="shared" si="5"/>
        <v>0.50089632352941194</v>
      </c>
      <c r="AT33" s="23">
        <f t="shared" si="6"/>
        <v>0.12359779411764704</v>
      </c>
      <c r="AU33" s="23">
        <f>求节点(节奏总纲!H$4:H$163,P$5:P$164,$AN33)*求节点(节奏总纲!H$4:H$163,U$5:U$164,$AN33)*AP33*$AV$1</f>
        <v>9906571.0985881127</v>
      </c>
      <c r="AV33" s="23">
        <f>求节点(节奏总纲!I$4:I$163,Q$5:Q$164,$AN33)*求节点(节奏总纲!I$4:I$163,V$5:V$164,$AN33)*AQ33*$AV$1</f>
        <v>8222820.5118981693</v>
      </c>
      <c r="AW33" s="23">
        <f>求节点(节奏总纲!J$4:J$163,R$5:R$164,$AN33)*求节点(节奏总纲!J$4:J$163,W$5:W$164,$AN33)*AR33*$AV$1</f>
        <v>845561.05246654665</v>
      </c>
      <c r="AX33" s="23">
        <f>求节点(节奏总纲!K$4:K$163,S$5:S$164,$AN33)*求节点(节奏总纲!K$4:K$163,X$5:X$164,$AN33)*AS33*$AV$1</f>
        <v>164604.80287409216</v>
      </c>
      <c r="AY33" s="23">
        <f>求节点(节奏总纲!L$4:L$163,T$5:T$164,$AN33)*求节点(节奏总纲!L$4:L$163,Y$5:Y$164,$AN33)*AT33*$AV$1</f>
        <v>55002.954134066335</v>
      </c>
      <c r="AZ33" s="23">
        <f t="shared" si="7"/>
        <v>19194560.419960987</v>
      </c>
    </row>
    <row r="34" spans="8:52" x14ac:dyDescent="0.2">
      <c r="H34" s="47">
        <f>[2]赛季服难度系数!K37</f>
        <v>4</v>
      </c>
      <c r="I34" s="47">
        <f>[2]赛季服难度系数!L37</f>
        <v>900</v>
      </c>
      <c r="J34" s="47">
        <f>[2]赛季服难度系数!M37</f>
        <v>13</v>
      </c>
      <c r="K34" s="47">
        <f>[2]赛季服难度系数!N37</f>
        <v>119</v>
      </c>
      <c r="O34" s="24">
        <v>30</v>
      </c>
      <c r="P34" s="49">
        <f>[2]攻城基础信息!X34</f>
        <v>696.32823421205865</v>
      </c>
      <c r="Q34" s="49">
        <f>[2]攻城基础信息!Y34</f>
        <v>716.76073778271621</v>
      </c>
      <c r="R34" s="49">
        <f>[2]攻城基础信息!Z34</f>
        <v>738.71828152260741</v>
      </c>
      <c r="S34" s="49">
        <f>[2]攻城基础信息!AA34</f>
        <v>763.12673393961472</v>
      </c>
      <c r="T34" s="49">
        <f>[2]攻城基础信息!AB34</f>
        <v>768.98788751840891</v>
      </c>
      <c r="U34" s="49">
        <f>[2]攻城基础信息!AC34</f>
        <v>1.8333333333333359</v>
      </c>
      <c r="V34" s="49">
        <f>[2]攻城基础信息!AD34</f>
        <v>1.8333333333333359</v>
      </c>
      <c r="W34" s="49">
        <f>[2]攻城基础信息!AE34</f>
        <v>1.8333333333333359</v>
      </c>
      <c r="X34" s="49">
        <f>[2]攻城基础信息!AF34</f>
        <v>1.8333333333333359</v>
      </c>
      <c r="Y34" s="49">
        <f>[2]攻城基础信息!AG34</f>
        <v>1.8333333333333359</v>
      </c>
      <c r="AN34" s="23">
        <v>30</v>
      </c>
      <c r="AO34" s="23">
        <f t="shared" si="1"/>
        <v>87.10294117647058</v>
      </c>
      <c r="AP34" s="23">
        <f t="shared" si="2"/>
        <v>46.757650668449209</v>
      </c>
      <c r="AQ34" s="23">
        <f t="shared" si="3"/>
        <v>36.466079494374313</v>
      </c>
      <c r="AR34" s="23">
        <f t="shared" si="4"/>
        <v>3.2478888959999996</v>
      </c>
      <c r="AS34" s="23">
        <f t="shared" si="5"/>
        <v>0.5058938823529413</v>
      </c>
      <c r="AT34" s="23">
        <f t="shared" si="6"/>
        <v>0.12542823529411762</v>
      </c>
      <c r="AU34" s="23">
        <f>求节点(节奏总纲!H$4:H$163,P$5:P$164,$AN34)*求节点(节奏总纲!H$4:H$163,U$5:U$164,$AN34)*AP34*$AV$1</f>
        <v>10061331.788443137</v>
      </c>
      <c r="AV34" s="23">
        <f>求节点(节奏总纲!I$4:I$163,Q$5:Q$164,$AN34)*求节点(节奏总纲!I$4:I$163,V$5:V$164,$AN34)*AQ34*$AV$1</f>
        <v>8509437.9444098454</v>
      </c>
      <c r="AW34" s="23">
        <f>求节点(节奏总纲!J$4:J$163,R$5:R$164,$AN34)*求节点(节奏总纲!J$4:J$163,W$5:W$164,$AN34)*AR34*$AV$1</f>
        <v>867925.51403517695</v>
      </c>
      <c r="AX34" s="23">
        <f>求节点(节奏总纲!K$4:K$163,S$5:S$164,$AN34)*求节点(节奏总纲!K$4:K$163,X$5:X$164,$AN34)*AS34*$AV$1</f>
        <v>169430.30955810499</v>
      </c>
      <c r="AY34" s="23">
        <f>求节点(节奏总纲!L$4:L$163,T$5:T$164,$AN34)*求节点(节奏总纲!L$4:L$163,Y$5:Y$164,$AN34)*AT34*$AV$1</f>
        <v>58078.300247512001</v>
      </c>
      <c r="AZ34" s="23">
        <f t="shared" si="7"/>
        <v>19666203.856693774</v>
      </c>
    </row>
    <row r="35" spans="8:52" x14ac:dyDescent="0.2">
      <c r="H35" s="47">
        <f>[2]赛季服难度系数!K38</f>
        <v>4</v>
      </c>
      <c r="I35" s="47">
        <f>[2]赛季服难度系数!L38</f>
        <v>1080</v>
      </c>
      <c r="J35" s="47">
        <f>[2]赛季服难度系数!M38</f>
        <v>15</v>
      </c>
      <c r="K35" s="47">
        <f>[2]赛季服难度系数!N38</f>
        <v>119</v>
      </c>
      <c r="O35" s="24">
        <v>31</v>
      </c>
      <c r="P35" s="49">
        <f>[2]攻城基础信息!X35</f>
        <v>744.64605056264622</v>
      </c>
      <c r="Q35" s="49">
        <f>[2]攻城基础信息!Y35</f>
        <v>770.40288200597172</v>
      </c>
      <c r="R35" s="49">
        <f>[2]攻城基础信息!Z35</f>
        <v>801.15093523372354</v>
      </c>
      <c r="S35" s="49">
        <f>[2]攻城基础信息!AA35</f>
        <v>835.3115064083205</v>
      </c>
      <c r="T35" s="49">
        <f>[2]攻城基础信息!AB35</f>
        <v>844.59166733390111</v>
      </c>
      <c r="U35" s="49">
        <f>[2]攻城基础信息!AC35</f>
        <v>1.8666666666666694</v>
      </c>
      <c r="V35" s="49">
        <f>[2]攻城基础信息!AD35</f>
        <v>1.8666666666666694</v>
      </c>
      <c r="W35" s="49">
        <f>[2]攻城基础信息!AE35</f>
        <v>1.8666666666666694</v>
      </c>
      <c r="X35" s="49">
        <f>[2]攻城基础信息!AF35</f>
        <v>1.8666666666666694</v>
      </c>
      <c r="Y35" s="49">
        <f>[2]攻城基础信息!AG35</f>
        <v>1.8666666666666694</v>
      </c>
      <c r="AN35" s="23">
        <v>31</v>
      </c>
      <c r="AO35" s="23">
        <f t="shared" si="1"/>
        <v>87.470588235294116</v>
      </c>
      <c r="AP35" s="23">
        <f t="shared" si="2"/>
        <v>46.861879521417123</v>
      </c>
      <c r="AQ35" s="23">
        <f t="shared" si="3"/>
        <v>36.708416647648278</v>
      </c>
      <c r="AR35" s="23">
        <f t="shared" si="4"/>
        <v>3.2637720944640001</v>
      </c>
      <c r="AS35" s="23">
        <f t="shared" si="5"/>
        <v>0.50972260705882366</v>
      </c>
      <c r="AT35" s="23">
        <f t="shared" si="6"/>
        <v>0.12679736470588235</v>
      </c>
      <c r="AU35" s="23">
        <f>求节点(节奏总纲!H$4:H$163,P$5:P$164,$AN35)*求节点(节奏总纲!H$4:H$163,U$5:U$164,$AN35)*AP35*$AV$1</f>
        <v>10273235.264711626</v>
      </c>
      <c r="AV35" s="23">
        <f>求节点(节奏总纲!I$4:I$163,Q$5:Q$164,$AN35)*求节点(节奏总纲!I$4:I$163,V$5:V$164,$AN35)*AQ35*$AV$1</f>
        <v>8741365.7873658948</v>
      </c>
      <c r="AW35" s="23">
        <f>求节点(节奏总纲!J$4:J$163,R$5:R$164,$AN35)*求节点(节奏总纲!J$4:J$163,W$5:W$164,$AN35)*AR35*$AV$1</f>
        <v>890006.29785719281</v>
      </c>
      <c r="AX35" s="23">
        <f>求节点(节奏总纲!K$4:K$163,S$5:S$164,$AN35)*求节点(节奏总纲!K$4:K$163,X$5:X$164,$AN35)*AS35*$AV$1</f>
        <v>173894.55470577703</v>
      </c>
      <c r="AY35" s="23">
        <f>求节点(节奏总纲!L$4:L$163,T$5:T$164,$AN35)*求节点(节奏总纲!L$4:L$163,Y$5:Y$164,$AN35)*AT35*$AV$1</f>
        <v>59641.323328452039</v>
      </c>
      <c r="AZ35" s="23">
        <f t="shared" si="7"/>
        <v>20138143.227968939</v>
      </c>
    </row>
    <row r="36" spans="8:52" x14ac:dyDescent="0.2">
      <c r="H36" s="47">
        <f>[2]赛季服难度系数!K39</f>
        <v>5</v>
      </c>
      <c r="I36" s="47">
        <f>[2]赛季服难度系数!L39</f>
        <v>60</v>
      </c>
      <c r="J36" s="47">
        <f>[2]赛季服难度系数!M39</f>
        <v>1</v>
      </c>
      <c r="K36" s="47">
        <f>[2]赛季服难度系数!N39</f>
        <v>28</v>
      </c>
      <c r="O36" s="24">
        <v>32</v>
      </c>
      <c r="P36" s="49">
        <f>[2]攻城基础信息!X36</f>
        <v>763.65448642743274</v>
      </c>
      <c r="Q36" s="49">
        <f>[2]攻城基础信息!Y36</f>
        <v>793.24973751563664</v>
      </c>
      <c r="R36" s="49">
        <f>[2]攻城基础信息!Z36</f>
        <v>830.67577062016983</v>
      </c>
      <c r="S36" s="49">
        <f>[2]攻城基础信息!AA36</f>
        <v>871.48579698046342</v>
      </c>
      <c r="T36" s="49">
        <f>[2]攻城基础信息!AB36</f>
        <v>880.61203544883142</v>
      </c>
      <c r="U36" s="49">
        <f>[2]攻城基础信息!AC36</f>
        <v>1.9000000000000028</v>
      </c>
      <c r="V36" s="49">
        <f>[2]攻城基础信息!AD36</f>
        <v>1.9000000000000028</v>
      </c>
      <c r="W36" s="49">
        <f>[2]攻城基础信息!AE36</f>
        <v>1.9000000000000028</v>
      </c>
      <c r="X36" s="49">
        <f>[2]攻城基础信息!AF36</f>
        <v>1.9000000000000028</v>
      </c>
      <c r="Y36" s="49">
        <f>[2]攻城基础信息!AG36</f>
        <v>1.9000000000000028</v>
      </c>
      <c r="AN36" s="23">
        <v>32</v>
      </c>
      <c r="AO36" s="23">
        <f t="shared" si="1"/>
        <v>87.838235294117652</v>
      </c>
      <c r="AP36" s="23">
        <f t="shared" si="2"/>
        <v>46.965325527794143</v>
      </c>
      <c r="AQ36" s="23">
        <f t="shared" si="3"/>
        <v>36.951497074995515</v>
      </c>
      <c r="AR36" s="23">
        <f t="shared" si="4"/>
        <v>3.2796735713280003</v>
      </c>
      <c r="AS36" s="23">
        <f t="shared" si="5"/>
        <v>0.51356556705882372</v>
      </c>
      <c r="AT36" s="23">
        <f t="shared" si="6"/>
        <v>0.12817355294117647</v>
      </c>
      <c r="AU36" s="23">
        <f>求节点(节奏总纲!H$4:H$163,P$5:P$164,$AN36)*求节点(节奏总纲!H$4:H$163,U$5:U$164,$AN36)*AP36*$AV$1</f>
        <v>10486012.052341582</v>
      </c>
      <c r="AV36" s="23">
        <f>求节点(节奏总纲!I$4:I$163,Q$5:Q$164,$AN36)*求节点(节奏总纲!I$4:I$163,V$5:V$164,$AN36)*AQ36*$AV$1</f>
        <v>8968572.3758999705</v>
      </c>
      <c r="AW36" s="23">
        <f>求节点(节奏总纲!J$4:J$163,R$5:R$164,$AN36)*求节点(节奏总纲!J$4:J$163,W$5:W$164,$AN36)*AR36*$AV$1</f>
        <v>912118.14881631429</v>
      </c>
      <c r="AX36" s="23">
        <f>求节点(节奏总纲!K$4:K$163,S$5:S$164,$AN36)*求节点(节奏总纲!K$4:K$163,X$5:X$164,$AN36)*AS36*$AV$1</f>
        <v>178355.80542950242</v>
      </c>
      <c r="AY36" s="23">
        <f>求节点(节奏总纲!L$4:L$163,T$5:T$164,$AN36)*求节点(节奏总纲!L$4:L$163,Y$5:Y$164,$AN36)*AT36*$AV$1</f>
        <v>61236.757799865009</v>
      </c>
      <c r="AZ36" s="23">
        <f t="shared" si="7"/>
        <v>20606295.140287232</v>
      </c>
    </row>
    <row r="37" spans="8:52" x14ac:dyDescent="0.2">
      <c r="H37" s="47">
        <f>[2]赛季服难度系数!K40</f>
        <v>5</v>
      </c>
      <c r="I37" s="47">
        <f>[2]赛季服难度系数!L40</f>
        <v>150</v>
      </c>
      <c r="J37" s="47">
        <f>[2]赛季服难度系数!M40</f>
        <v>3</v>
      </c>
      <c r="K37" s="47">
        <f>[2]赛季服难度系数!N40</f>
        <v>82</v>
      </c>
      <c r="O37" s="24">
        <v>33</v>
      </c>
      <c r="P37" s="49">
        <f>[2]攻城基础信息!X37</f>
        <v>783.47854661795009</v>
      </c>
      <c r="Q37" s="49">
        <f>[2]攻城基础信息!Y37</f>
        <v>816.57329088152369</v>
      </c>
      <c r="R37" s="49">
        <f>[2]攻城基础信息!Z37</f>
        <v>860.83679518714303</v>
      </c>
      <c r="S37" s="49">
        <f>[2]攻城基础信息!AA37</f>
        <v>908.70615917727991</v>
      </c>
      <c r="T37" s="49">
        <f>[2]攻城基础信息!AB37</f>
        <v>917.64029748463031</v>
      </c>
      <c r="U37" s="49">
        <f>[2]攻城基础信息!AC37</f>
        <v>1.9333333333333362</v>
      </c>
      <c r="V37" s="49">
        <f>[2]攻城基础信息!AD37</f>
        <v>1.9333333333333362</v>
      </c>
      <c r="W37" s="49">
        <f>[2]攻城基础信息!AE37</f>
        <v>1.9333333333333362</v>
      </c>
      <c r="X37" s="49">
        <f>[2]攻城基础信息!AF37</f>
        <v>1.9333333333333362</v>
      </c>
      <c r="Y37" s="49">
        <f>[2]攻城基础信息!AG37</f>
        <v>1.9333333333333362</v>
      </c>
      <c r="AN37" s="23">
        <v>33</v>
      </c>
      <c r="AO37" s="23">
        <f t="shared" si="1"/>
        <v>88.183006535947712</v>
      </c>
      <c r="AP37" s="23">
        <f t="shared" si="2"/>
        <v>47.055781806737983</v>
      </c>
      <c r="AQ37" s="23">
        <f t="shared" si="3"/>
        <v>37.185674329621335</v>
      </c>
      <c r="AR37" s="23">
        <f t="shared" si="4"/>
        <v>3.294738628608</v>
      </c>
      <c r="AS37" s="23">
        <f t="shared" si="5"/>
        <v>0.51728857098039227</v>
      </c>
      <c r="AT37" s="23">
        <f t="shared" si="6"/>
        <v>0.1295232</v>
      </c>
      <c r="AU37" s="23">
        <f>求节点(节奏总纲!H$4:H$163,P$5:P$164,$AN37)*求节点(节奏总纲!H$4:H$163,U$5:U$164,$AN37)*AP37*$AV$1</f>
        <v>10698180.805180192</v>
      </c>
      <c r="AV37" s="23">
        <f>求节点(节奏总纲!I$4:I$163,Q$5:Q$164,$AN37)*求节点(节奏总纲!I$4:I$163,V$5:V$164,$AN37)*AQ37*$AV$1</f>
        <v>9196365.5356518254</v>
      </c>
      <c r="AW37" s="23">
        <f>求节点(节奏总纲!J$4:J$163,R$5:R$164,$AN37)*求节点(节奏总纲!J$4:J$163,W$5:W$164,$AN37)*AR37*$AV$1</f>
        <v>933767.17788159684</v>
      </c>
      <c r="AX37" s="23">
        <f>求节点(节奏总纲!K$4:K$163,S$5:S$164,$AN37)*求节点(节奏总纲!K$4:K$163,X$5:X$164,$AN37)*AS37*$AV$1</f>
        <v>182806.16263850412</v>
      </c>
      <c r="AY37" s="23">
        <f>求节点(节奏总纲!L$4:L$163,T$5:T$164,$AN37)*求节点(节奏总纲!L$4:L$163,Y$5:Y$164,$AN37)*AT37*$AV$1</f>
        <v>62861.130403940464</v>
      </c>
      <c r="AZ37" s="23">
        <f t="shared" si="7"/>
        <v>21073980.81175606</v>
      </c>
    </row>
    <row r="38" spans="8:52" x14ac:dyDescent="0.2">
      <c r="H38" s="47">
        <f>[2]赛季服难度系数!K41</f>
        <v>5</v>
      </c>
      <c r="I38" s="47">
        <f>[2]赛季服难度系数!L41</f>
        <v>240</v>
      </c>
      <c r="J38" s="47">
        <f>[2]赛季服难度系数!M41</f>
        <v>4</v>
      </c>
      <c r="K38" s="47">
        <f>[2]赛季服难度系数!N41</f>
        <v>94</v>
      </c>
      <c r="O38" s="24">
        <v>34</v>
      </c>
      <c r="P38" s="49">
        <f>[2]攻城基础信息!X38</f>
        <v>805.24241374674102</v>
      </c>
      <c r="Q38" s="49">
        <f>[2]攻城基础信息!Y38</f>
        <v>840.50833556637849</v>
      </c>
      <c r="R38" s="49">
        <f>[2]攻城基础信息!Z38</f>
        <v>891.69678418581589</v>
      </c>
      <c r="S38" s="49">
        <f>[2]攻城基础信息!AA38</f>
        <v>936.53681075674353</v>
      </c>
      <c r="T38" s="49">
        <f>[2]攻城基础信息!AB38</f>
        <v>944.7329752611347</v>
      </c>
      <c r="U38" s="49">
        <f>[2]攻城基础信息!AC38</f>
        <v>1.9666666666666697</v>
      </c>
      <c r="V38" s="49">
        <f>[2]攻城基础信息!AD38</f>
        <v>1.9666666666666697</v>
      </c>
      <c r="W38" s="49">
        <f>[2]攻城基础信息!AE38</f>
        <v>1.9666666666666697</v>
      </c>
      <c r="X38" s="49">
        <f>[2]攻城基础信息!AF38</f>
        <v>1.9666666666666697</v>
      </c>
      <c r="Y38" s="49">
        <f>[2]攻城基础信息!AG38</f>
        <v>1.9666666666666697</v>
      </c>
      <c r="AN38" s="23">
        <v>34</v>
      </c>
      <c r="AO38" s="23">
        <f t="shared" si="1"/>
        <v>88.509803921568633</v>
      </c>
      <c r="AP38" s="23">
        <f t="shared" si="2"/>
        <v>47.135931965133715</v>
      </c>
      <c r="AQ38" s="23">
        <f t="shared" si="3"/>
        <v>37.412951090181117</v>
      </c>
      <c r="AR38" s="23">
        <f t="shared" si="4"/>
        <v>3.3091488317440003</v>
      </c>
      <c r="AS38" s="23">
        <f t="shared" si="5"/>
        <v>0.52091914039215703</v>
      </c>
      <c r="AT38" s="23">
        <f t="shared" si="6"/>
        <v>0.13085289411764706</v>
      </c>
      <c r="AU38" s="23">
        <f>求节点(节奏总纲!H$4:H$163,P$5:P$164,$AN38)*求节点(节奏总纲!H$4:H$163,U$5:U$164,$AN38)*AP38*$AV$1</f>
        <v>10904024.181455402</v>
      </c>
      <c r="AV38" s="23">
        <f>求节点(节奏总纲!I$4:I$163,Q$5:Q$164,$AN38)*求节点(节奏总纲!I$4:I$163,V$5:V$164,$AN38)*AQ38*$AV$1</f>
        <v>9421915.1337498389</v>
      </c>
      <c r="AW38" s="23">
        <f>求节点(节奏总纲!J$4:J$163,R$5:R$164,$AN38)*求节点(节奏总纲!J$4:J$163,W$5:W$164,$AN38)*AR38*$AV$1</f>
        <v>955420.5165081576</v>
      </c>
      <c r="AX38" s="23">
        <f>求节点(节奏总纲!K$4:K$163,S$5:S$164,$AN38)*求节点(节奏总纲!K$4:K$163,X$5:X$164,$AN38)*AS38*$AV$1</f>
        <v>187120.84729635477</v>
      </c>
      <c r="AY38" s="23">
        <f>求节点(节奏总纲!L$4:L$163,T$5:T$164,$AN38)*求节点(节奏总纲!L$4:L$163,Y$5:Y$164,$AN38)*AT38*$AV$1</f>
        <v>64502.733140698074</v>
      </c>
      <c r="AZ38" s="23">
        <f t="shared" si="7"/>
        <v>21532983.41215045</v>
      </c>
    </row>
    <row r="39" spans="8:52" x14ac:dyDescent="0.2">
      <c r="H39" s="47">
        <f>[2]赛季服难度系数!K42</f>
        <v>5</v>
      </c>
      <c r="I39" s="47">
        <f>[2]赛季服难度系数!L42</f>
        <v>360</v>
      </c>
      <c r="J39" s="47">
        <f>[2]赛季服难度系数!M42</f>
        <v>5</v>
      </c>
      <c r="K39" s="47">
        <f>[2]赛季服难度系数!N42</f>
        <v>100</v>
      </c>
      <c r="O39" s="24">
        <v>35</v>
      </c>
      <c r="P39" s="49">
        <f>[2]攻城基础信息!X39</f>
        <v>831.76094429540581</v>
      </c>
      <c r="Q39" s="49">
        <f>[2]攻城基础信息!Y39</f>
        <v>866.96185089423466</v>
      </c>
      <c r="R39" s="49">
        <f>[2]攻城基础信息!Z39</f>
        <v>911.32160562715433</v>
      </c>
      <c r="S39" s="49">
        <f>[2]攻城基础信息!AA39</f>
        <v>955.6475945870983</v>
      </c>
      <c r="T39" s="49">
        <f>[2]攻城基础信息!AB39</f>
        <v>967.34290543061411</v>
      </c>
      <c r="U39" s="49">
        <f>[2]攻城基础信息!AC39</f>
        <v>2.0000000000000031</v>
      </c>
      <c r="V39" s="49">
        <f>[2]攻城基础信息!AD39</f>
        <v>2.0000000000000031</v>
      </c>
      <c r="W39" s="49">
        <f>[2]攻城基础信息!AE39</f>
        <v>2.0000000000000031</v>
      </c>
      <c r="X39" s="49">
        <f>[2]攻城基础信息!AF39</f>
        <v>2.0000000000000031</v>
      </c>
      <c r="Y39" s="49">
        <f>[2]攻城基础信息!AG39</f>
        <v>2.0000000000000031</v>
      </c>
      <c r="AN39" s="23">
        <v>35</v>
      </c>
      <c r="AO39" s="23">
        <f t="shared" si="1"/>
        <v>88.83660130718954</v>
      </c>
      <c r="AP39" s="23">
        <f t="shared" si="2"/>
        <v>47.215386259893059</v>
      </c>
      <c r="AQ39" s="23">
        <f t="shared" si="3"/>
        <v>37.640888538806017</v>
      </c>
      <c r="AR39" s="23">
        <f t="shared" si="4"/>
        <v>3.3235752823466669</v>
      </c>
      <c r="AS39" s="23">
        <f t="shared" si="5"/>
        <v>0.524562363398693</v>
      </c>
      <c r="AT39" s="23">
        <f t="shared" si="6"/>
        <v>0.132188862745098</v>
      </c>
      <c r="AU39" s="23">
        <f>求节点(节奏总纲!H$4:H$163,P$5:P$164,$AN39)*求节点(节奏总纲!H$4:H$163,U$5:U$164,$AN39)*AP39*$AV$1</f>
        <v>11109110.366606507</v>
      </c>
      <c r="AV39" s="23">
        <f>求节点(节奏总纲!I$4:I$163,Q$5:Q$164,$AN39)*求节点(节奏总纲!I$4:I$163,V$5:V$164,$AN39)*AQ39*$AV$1</f>
        <v>9647927.2376386523</v>
      </c>
      <c r="AW39" s="23">
        <f>求节点(节奏总纲!J$4:J$163,R$5:R$164,$AN39)*求节点(节奏总纲!J$4:J$163,W$5:W$164,$AN39)*AR39*$AV$1</f>
        <v>976531.39452578349</v>
      </c>
      <c r="AX39" s="23">
        <f>求节点(节奏总纲!K$4:K$163,S$5:S$164,$AN39)*求节点(节奏总纲!K$4:K$163,X$5:X$164,$AN39)*AS39*$AV$1</f>
        <v>191503.22111662224</v>
      </c>
      <c r="AY39" s="23">
        <f>求节点(节奏总纲!L$4:L$163,T$5:T$164,$AN39)*求节点(节奏总纲!L$4:L$163,Y$5:Y$164,$AN39)*AT39*$AV$1</f>
        <v>66172.834141526197</v>
      </c>
      <c r="AZ39" s="23">
        <f t="shared" si="7"/>
        <v>21991245.054029092</v>
      </c>
    </row>
    <row r="40" spans="8:52" x14ac:dyDescent="0.2">
      <c r="H40" s="47">
        <f>[2]赛季服难度系数!K43</f>
        <v>5</v>
      </c>
      <c r="I40" s="47">
        <f>[2]赛季服难度系数!L43</f>
        <v>540</v>
      </c>
      <c r="J40" s="47">
        <f>[2]赛季服难度系数!M43</f>
        <v>8</v>
      </c>
      <c r="K40" s="47">
        <f>[2]赛季服难度系数!N43</f>
        <v>110</v>
      </c>
      <c r="O40" s="24">
        <v>36</v>
      </c>
      <c r="P40" s="49">
        <f>[2]攻城基础信息!X40</f>
        <v>864.93901924289639</v>
      </c>
      <c r="Q40" s="49">
        <f>[2]攻城基础信息!Y40</f>
        <v>895.88023277311822</v>
      </c>
      <c r="R40" s="49">
        <f>[2]攻城基础信息!Z40</f>
        <v>931.34465476934827</v>
      </c>
      <c r="S40" s="49">
        <f>[2]攻城基础信息!AA40</f>
        <v>975.08292786915797</v>
      </c>
      <c r="T40" s="49">
        <f>[2]攻城基础信息!AB40</f>
        <v>990.1055308131713</v>
      </c>
      <c r="U40" s="49">
        <f>[2]攻城基础信息!AC40</f>
        <v>2.0333333333333363</v>
      </c>
      <c r="V40" s="49">
        <f>[2]攻城基础信息!AD40</f>
        <v>2.0333333333333363</v>
      </c>
      <c r="W40" s="49">
        <f>[2]攻城基础信息!AE40</f>
        <v>2.0333333333333363</v>
      </c>
      <c r="X40" s="49">
        <f>[2]攻城基础信息!AF40</f>
        <v>2.0333333333333363</v>
      </c>
      <c r="Y40" s="49">
        <f>[2]攻城基础信息!AG40</f>
        <v>2.0333333333333363</v>
      </c>
      <c r="AN40" s="23">
        <v>36</v>
      </c>
      <c r="AO40" s="23">
        <f t="shared" si="1"/>
        <v>89.16339869281046</v>
      </c>
      <c r="AP40" s="23">
        <f t="shared" si="2"/>
        <v>47.294144691016065</v>
      </c>
      <c r="AQ40" s="23">
        <f t="shared" si="3"/>
        <v>37.869486675496049</v>
      </c>
      <c r="AR40" s="23">
        <f t="shared" si="4"/>
        <v>3.3380179804160002</v>
      </c>
      <c r="AS40" s="23">
        <f t="shared" si="5"/>
        <v>0.52821824000000017</v>
      </c>
      <c r="AT40" s="23">
        <f t="shared" si="6"/>
        <v>0.13353110588235292</v>
      </c>
      <c r="AU40" s="23">
        <f>求节点(节奏总纲!H$4:H$163,P$5:P$164,$AN40)*求节点(节奏总纲!H$4:H$163,U$5:U$164,$AN40)*AP40*$AV$1</f>
        <v>11313658.911291055</v>
      </c>
      <c r="AV40" s="23">
        <f>求节点(节奏总纲!I$4:I$163,Q$5:Q$164,$AN40)*求节点(节奏总纲!I$4:I$163,V$5:V$164,$AN40)*AQ40*$AV$1</f>
        <v>9877328.8627321795</v>
      </c>
      <c r="AW40" s="23">
        <f>求节点(节奏总纲!J$4:J$163,R$5:R$164,$AN40)*求节点(节奏总纲!J$4:J$163,W$5:W$164,$AN40)*AR40*$AV$1</f>
        <v>997916.83402677707</v>
      </c>
      <c r="AX40" s="23">
        <f>求节点(节奏总纲!K$4:K$163,S$5:S$164,$AN40)*求节点(节奏总纲!K$4:K$163,X$5:X$164,$AN40)*AS40*$AV$1</f>
        <v>195824.39433338723</v>
      </c>
      <c r="AY40" s="23">
        <f>求节点(节奏总纲!L$4:L$163,T$5:T$164,$AN40)*求节点(节奏总纲!L$4:L$163,Y$5:Y$164,$AN40)*AT40*$AV$1</f>
        <v>67872.859451077267</v>
      </c>
      <c r="AZ40" s="23">
        <f t="shared" si="7"/>
        <v>22452601.861834478</v>
      </c>
    </row>
    <row r="41" spans="8:52" x14ac:dyDescent="0.2">
      <c r="H41" s="47">
        <f>[2]赛季服难度系数!K44</f>
        <v>5</v>
      </c>
      <c r="I41" s="47">
        <f>[2]赛季服难度系数!L44</f>
        <v>720</v>
      </c>
      <c r="J41" s="47">
        <f>[2]赛季服难度系数!M44</f>
        <v>10</v>
      </c>
      <c r="K41" s="47">
        <f>[2]赛季服难度系数!N44</f>
        <v>111</v>
      </c>
      <c r="O41" s="24">
        <v>37</v>
      </c>
      <c r="P41" s="49">
        <f>[2]攻城基础信息!X41</f>
        <v>895.75869308951985</v>
      </c>
      <c r="Q41" s="49">
        <f>[2]攻城基础信息!Y41</f>
        <v>925.68094040478684</v>
      </c>
      <c r="R41" s="49">
        <f>[2]攻城基础信息!Z41</f>
        <v>951.77680388045917</v>
      </c>
      <c r="S41" s="49">
        <f>[2]攻城基础信息!AA41</f>
        <v>994.73252488403625</v>
      </c>
      <c r="T41" s="49">
        <f>[2]攻城基础信息!AB41</f>
        <v>1013.1622508469843</v>
      </c>
      <c r="U41" s="49">
        <f>[2]攻城基础信息!AC41</f>
        <v>2.0666666666666695</v>
      </c>
      <c r="V41" s="49">
        <f>[2]攻城基础信息!AD41</f>
        <v>2.0666666666666695</v>
      </c>
      <c r="W41" s="49">
        <f>[2]攻城基础信息!AE41</f>
        <v>2.0666666666666695</v>
      </c>
      <c r="X41" s="49">
        <f>[2]攻城基础信息!AF41</f>
        <v>2.0666666666666695</v>
      </c>
      <c r="Y41" s="49">
        <f>[2]攻城基础信息!AG41</f>
        <v>2.0666666666666695</v>
      </c>
      <c r="AN41" s="23">
        <v>37</v>
      </c>
      <c r="AO41" s="23">
        <f t="shared" si="1"/>
        <v>89.490196078431367</v>
      </c>
      <c r="AP41" s="23">
        <f t="shared" si="2"/>
        <v>47.372207258502691</v>
      </c>
      <c r="AQ41" s="23">
        <f t="shared" si="3"/>
        <v>38.098745500251191</v>
      </c>
      <c r="AR41" s="23">
        <f t="shared" si="4"/>
        <v>3.3524769259519998</v>
      </c>
      <c r="AS41" s="23">
        <f t="shared" si="5"/>
        <v>0.53188677019607855</v>
      </c>
      <c r="AT41" s="23">
        <f t="shared" si="6"/>
        <v>0.13487962352941174</v>
      </c>
      <c r="AU41" s="23">
        <f>求节点(节奏总纲!H$4:H$163,P$5:P$164,$AN41)*求节点(节奏总纲!H$4:H$163,U$5:U$164,$AN41)*AP41*$AV$1</f>
        <v>11512502.310369652</v>
      </c>
      <c r="AV41" s="23">
        <f>求节点(节奏总纲!I$4:I$163,Q$5:Q$164,$AN41)*求节点(节奏总纲!I$4:I$163,V$5:V$164,$AN41)*AQ41*$AV$1</f>
        <v>10109294.540421661</v>
      </c>
      <c r="AW41" s="23">
        <f>求节点(节奏总纲!J$4:J$163,R$5:R$164,$AN41)*求节点(节奏总纲!J$4:J$163,W$5:W$164,$AN41)*AR41*$AV$1</f>
        <v>1019019.9074750845</v>
      </c>
      <c r="AX41" s="23">
        <f>求节点(节奏总纲!K$4:K$163,S$5:S$164,$AN41)*求节点(节奏总纲!K$4:K$163,X$5:X$164,$AN41)*AS41*$AV$1</f>
        <v>200171.68899157728</v>
      </c>
      <c r="AY41" s="23">
        <f>求节点(节奏总纲!L$4:L$163,T$5:T$164,$AN41)*求节点(节奏总纲!L$4:L$163,Y$5:Y$164,$AN41)*AT41*$AV$1</f>
        <v>69576.969463312009</v>
      </c>
      <c r="AZ41" s="23">
        <f t="shared" si="7"/>
        <v>22910565.416721284</v>
      </c>
    </row>
    <row r="42" spans="8:52" x14ac:dyDescent="0.2">
      <c r="H42" s="47">
        <f>[2]赛季服难度系数!K45</f>
        <v>5</v>
      </c>
      <c r="I42" s="47">
        <f>[2]赛季服难度系数!L45</f>
        <v>900</v>
      </c>
      <c r="J42" s="47">
        <f>[2]赛季服难度系数!M45</f>
        <v>13</v>
      </c>
      <c r="K42" s="47">
        <f>[2]赛季服难度系数!N45</f>
        <v>111</v>
      </c>
      <c r="O42" s="24">
        <v>38</v>
      </c>
      <c r="P42" s="49">
        <f>[2]攻城基础信息!X42</f>
        <v>927.35576376655956</v>
      </c>
      <c r="Q42" s="49">
        <f>[2]攻城基础信息!Y42</f>
        <v>956.27874035743253</v>
      </c>
      <c r="R42" s="49">
        <f>[2]攻城基础信息!Z42</f>
        <v>973.68139353413051</v>
      </c>
      <c r="S42" s="49">
        <f>[2]攻城基础信息!AA42</f>
        <v>1014.6318377501356</v>
      </c>
      <c r="T42" s="49">
        <f>[2]攻城基础信息!AB42</f>
        <v>1036.0046864958022</v>
      </c>
      <c r="U42" s="49">
        <f>[2]攻城基础信息!AC42</f>
        <v>2.1000000000000028</v>
      </c>
      <c r="V42" s="49">
        <f>[2]攻城基础信息!AD42</f>
        <v>2.1000000000000028</v>
      </c>
      <c r="W42" s="49">
        <f>[2]攻城基础信息!AE42</f>
        <v>2.1000000000000028</v>
      </c>
      <c r="X42" s="49">
        <f>[2]攻城基础信息!AF42</f>
        <v>2.1000000000000028</v>
      </c>
      <c r="Y42" s="49">
        <f>[2]攻城基础信息!AG42</f>
        <v>2.1000000000000028</v>
      </c>
      <c r="AN42" s="23">
        <v>38</v>
      </c>
      <c r="AO42" s="23">
        <f t="shared" si="1"/>
        <v>89.816993464052288</v>
      </c>
      <c r="AP42" s="23">
        <f t="shared" si="2"/>
        <v>47.449573962352964</v>
      </c>
      <c r="AQ42" s="23">
        <f t="shared" si="3"/>
        <v>38.328665013071458</v>
      </c>
      <c r="AR42" s="23">
        <f t="shared" si="4"/>
        <v>3.366952118954667</v>
      </c>
      <c r="AS42" s="23">
        <f t="shared" si="5"/>
        <v>0.53556795398692825</v>
      </c>
      <c r="AT42" s="23">
        <f t="shared" si="6"/>
        <v>0.13623441568627448</v>
      </c>
      <c r="AU42" s="23">
        <f>求节点(节奏总纲!H$4:H$163,P$5:P$164,$AN42)*求节点(节奏总纲!H$4:H$163,U$5:U$164,$AN42)*AP42*$AV$1</f>
        <v>11712987.522133607</v>
      </c>
      <c r="AV42" s="23">
        <f>求节点(节奏总纲!I$4:I$163,Q$5:Q$164,$AN42)*求节点(节奏总纲!I$4:I$163,V$5:V$164,$AN42)*AQ42*$AV$1</f>
        <v>10344721.308390545</v>
      </c>
      <c r="AW42" s="23">
        <f>求节点(节奏总纲!J$4:J$163,R$5:R$164,$AN42)*求节点(节奏总纲!J$4:J$163,W$5:W$164,$AN42)*AR42*$AV$1</f>
        <v>1040126.4925250139</v>
      </c>
      <c r="AX42" s="23">
        <f>求节点(节奏总纲!K$4:K$163,S$5:S$164,$AN42)*求节点(节奏总纲!K$4:K$163,X$5:X$164,$AN42)*AS42*$AV$1</f>
        <v>204558.74318983717</v>
      </c>
      <c r="AY42" s="23">
        <f>求节点(节奏总纲!L$4:L$163,T$5:T$164,$AN42)*求节点(节奏总纲!L$4:L$163,Y$5:Y$164,$AN42)*AT42*$AV$1</f>
        <v>71284.19659762457</v>
      </c>
      <c r="AZ42" s="23">
        <f t="shared" si="7"/>
        <v>23373678.262836631</v>
      </c>
    </row>
    <row r="43" spans="8:52" x14ac:dyDescent="0.2">
      <c r="H43" s="47">
        <f>[2]赛季服难度系数!K46</f>
        <v>5</v>
      </c>
      <c r="I43" s="47">
        <f>[2]赛季服难度系数!L46</f>
        <v>1080</v>
      </c>
      <c r="J43" s="47">
        <f>[2]赛季服难度系数!M46</f>
        <v>15</v>
      </c>
      <c r="K43" s="47">
        <f>[2]赛季服难度系数!N46</f>
        <v>111</v>
      </c>
      <c r="O43" s="24">
        <v>39</v>
      </c>
      <c r="P43" s="49">
        <f>[2]攻城基础信息!X43</f>
        <v>959.76334118807097</v>
      </c>
      <c r="Q43" s="49">
        <f>[2]攻城基础信息!Y43</f>
        <v>984.18424396046703</v>
      </c>
      <c r="R43" s="49">
        <f>[2]攻城基础信息!Z43</f>
        <v>997.00449177280962</v>
      </c>
      <c r="S43" s="49">
        <f>[2]攻城基础信息!AA43</f>
        <v>1035.6252752000883</v>
      </c>
      <c r="T43" s="49">
        <f>[2]攻城基础信息!AB43</f>
        <v>1060.0417322792309</v>
      </c>
      <c r="U43" s="49">
        <f>[2]攻城基础信息!AC43</f>
        <v>2.133333333333336</v>
      </c>
      <c r="V43" s="49">
        <f>[2]攻城基础信息!AD43</f>
        <v>2.133333333333336</v>
      </c>
      <c r="W43" s="49">
        <f>[2]攻城基础信息!AE43</f>
        <v>2.133333333333336</v>
      </c>
      <c r="X43" s="49">
        <f>[2]攻城基础信息!AF43</f>
        <v>2.133333333333336</v>
      </c>
      <c r="Y43" s="49">
        <f>[2]攻城基础信息!AG43</f>
        <v>2.133333333333336</v>
      </c>
      <c r="AN43" s="23">
        <v>39</v>
      </c>
      <c r="AO43" s="23">
        <f t="shared" si="1"/>
        <v>90.128654970760238</v>
      </c>
      <c r="AP43" s="23">
        <f t="shared" si="2"/>
        <v>47.518264757799059</v>
      </c>
      <c r="AQ43" s="23">
        <f t="shared" si="3"/>
        <v>38.552770801675841</v>
      </c>
      <c r="AR43" s="23">
        <f t="shared" si="4"/>
        <v>3.3808757874256843</v>
      </c>
      <c r="AS43" s="23">
        <f t="shared" si="5"/>
        <v>0.53917124491228086</v>
      </c>
      <c r="AT43" s="23">
        <f t="shared" si="6"/>
        <v>0.1375723789473684</v>
      </c>
      <c r="AU43" s="23">
        <f>求节点(节奏总纲!H$4:H$163,P$5:P$164,$AN43)*求节点(节奏总纲!H$4:H$163,U$5:U$164,$AN43)*AP43*$AV$1</f>
        <v>11912436.225959199</v>
      </c>
      <c r="AV43" s="23">
        <f>求节点(节奏总纲!I$4:I$163,Q$5:Q$164,$AN43)*求节点(节奏总纲!I$4:I$163,V$5:V$164,$AN43)*AQ43*$AV$1</f>
        <v>10579106.585891929</v>
      </c>
      <c r="AW43" s="23">
        <f>求节点(节奏总纲!J$4:J$163,R$5:R$164,$AN43)*求节点(节奏总纲!J$4:J$163,W$5:W$164,$AN43)*AR43*$AV$1</f>
        <v>1061229.7772616337</v>
      </c>
      <c r="AX43" s="23">
        <f>求节点(节奏总纲!K$4:K$163,S$5:S$164,$AN43)*求节点(节奏总纲!K$4:K$163,X$5:X$164,$AN43)*AS43*$AV$1</f>
        <v>208835.45308587363</v>
      </c>
      <c r="AY43" s="23">
        <f>求节点(节奏总纲!L$4:L$163,T$5:T$164,$AN43)*求节点(节奏总纲!L$4:L$163,Y$5:Y$164,$AN43)*AT43*$AV$1</f>
        <v>73008.400264139826</v>
      </c>
      <c r="AZ43" s="23">
        <f t="shared" si="7"/>
        <v>23834616.442462776</v>
      </c>
    </row>
    <row r="44" spans="8:52" x14ac:dyDescent="0.2">
      <c r="H44" s="47">
        <f>[2]赛季服难度系数!K47</f>
        <v>6</v>
      </c>
      <c r="I44" s="47">
        <f>[2]赛季服难度系数!L47</f>
        <v>60</v>
      </c>
      <c r="J44" s="47">
        <f>[2]赛季服难度系数!M47</f>
        <v>1</v>
      </c>
      <c r="K44" s="47">
        <f>[2]赛季服难度系数!N47</f>
        <v>27</v>
      </c>
      <c r="O44" s="24">
        <v>40</v>
      </c>
      <c r="P44" s="49">
        <f>[2]攻城基础信息!X44</f>
        <v>993.01486427270038</v>
      </c>
      <c r="Q44" s="49">
        <f>[2]攻城基础信息!Y44</f>
        <v>1007.6166373471607</v>
      </c>
      <c r="R44" s="49">
        <f>[2]攻城基础信息!Z44</f>
        <v>1018.3307526905162</v>
      </c>
      <c r="S44" s="49">
        <f>[2]攻城基础信息!AA44</f>
        <v>1059.71268502212</v>
      </c>
      <c r="T44" s="49">
        <f>[2]攻城基础信息!AB44</f>
        <v>1085.0554393946784</v>
      </c>
      <c r="U44" s="49">
        <f>[2]攻城基础信息!AC44</f>
        <v>2.1666666666666692</v>
      </c>
      <c r="V44" s="49">
        <f>[2]攻城基础信息!AD44</f>
        <v>2.1666666666666692</v>
      </c>
      <c r="W44" s="49">
        <f>[2]攻城基础信息!AE44</f>
        <v>2.1666666666666692</v>
      </c>
      <c r="X44" s="49">
        <f>[2]攻城基础信息!AF44</f>
        <v>2.1666666666666692</v>
      </c>
      <c r="Y44" s="49">
        <f>[2]攻城基础信息!AG44</f>
        <v>2.1666666666666692</v>
      </c>
      <c r="AN44" s="23">
        <v>40</v>
      </c>
      <c r="AO44" s="23">
        <f t="shared" si="1"/>
        <v>90.421052631578945</v>
      </c>
      <c r="AP44" s="23">
        <f t="shared" si="2"/>
        <v>47.576156008133992</v>
      </c>
      <c r="AQ44" s="23">
        <f t="shared" si="3"/>
        <v>38.769247044059696</v>
      </c>
      <c r="AR44" s="23">
        <f t="shared" si="4"/>
        <v>3.3940918530694737</v>
      </c>
      <c r="AS44" s="23">
        <f t="shared" si="5"/>
        <v>0.54267098947368442</v>
      </c>
      <c r="AT44" s="23">
        <f t="shared" si="6"/>
        <v>0.13888673684210526</v>
      </c>
      <c r="AU44" s="23">
        <f>求节点(节奏总纲!H$4:H$163,P$5:P$164,$AN44)*求节点(节奏总纲!H$4:H$163,U$5:U$164,$AN44)*AP44*$AV$1</f>
        <v>12110396.34578</v>
      </c>
      <c r="AV44" s="23">
        <f>求节点(节奏总纲!I$4:I$163,Q$5:Q$164,$AN44)*求节点(节奏总纲!I$4:I$163,V$5:V$164,$AN44)*AQ44*$AV$1</f>
        <v>10811379.265394513</v>
      </c>
      <c r="AW44" s="23">
        <f>求节点(节奏总纲!J$4:J$163,R$5:R$164,$AN44)*求节点(节奏总纲!J$4:J$163,W$5:W$164,$AN44)*AR44*$AV$1</f>
        <v>1081445.9447637277</v>
      </c>
      <c r="AX44" s="23">
        <f>求节点(节奏总纲!K$4:K$163,S$5:S$164,$AN44)*求节点(节奏总纲!K$4:K$163,X$5:X$164,$AN44)*AS44*$AV$1</f>
        <v>213127.06214212527</v>
      </c>
      <c r="AY44" s="23">
        <f>求节点(节奏总纲!L$4:L$163,T$5:T$164,$AN44)*求节点(节奏总纲!L$4:L$163,Y$5:Y$164,$AN44)*AT44*$AV$1</f>
        <v>74934.887433874086</v>
      </c>
      <c r="AZ44" s="23">
        <f t="shared" si="7"/>
        <v>24291283.505514242</v>
      </c>
    </row>
    <row r="45" spans="8:52" x14ac:dyDescent="0.2">
      <c r="H45" s="47">
        <f>[2]赛季服难度系数!K48</f>
        <v>6</v>
      </c>
      <c r="I45" s="47">
        <f>[2]赛季服难度系数!L48</f>
        <v>150</v>
      </c>
      <c r="J45" s="47">
        <f>[2]赛季服难度系数!M48</f>
        <v>3</v>
      </c>
      <c r="K45" s="47">
        <f>[2]赛季服难度系数!N48</f>
        <v>78</v>
      </c>
      <c r="O45" s="24">
        <v>41</v>
      </c>
      <c r="P45" s="49">
        <f>[2]攻城基础信息!X45</f>
        <v>1012.882356610799</v>
      </c>
      <c r="Q45" s="49">
        <f>[2]攻城基础信息!Y45</f>
        <v>1025.040752712453</v>
      </c>
      <c r="R45" s="49">
        <f>[2]攻城基础信息!Z45</f>
        <v>1037.9965896846556</v>
      </c>
      <c r="S45" s="49">
        <f>[2]攻城基础信息!AA45</f>
        <v>1084.4645856649183</v>
      </c>
      <c r="T45" s="49">
        <f>[2]攻城基础信息!AB45</f>
        <v>1110.9658656383951</v>
      </c>
      <c r="U45" s="49">
        <f>[2]攻城基础信息!AC45</f>
        <v>2.2000000000000024</v>
      </c>
      <c r="V45" s="49">
        <f>[2]攻城基础信息!AD45</f>
        <v>2.2000000000000024</v>
      </c>
      <c r="W45" s="49">
        <f>[2]攻城基础信息!AE45</f>
        <v>2.2000000000000024</v>
      </c>
      <c r="X45" s="49">
        <f>[2]攻城基础信息!AF45</f>
        <v>2.2000000000000024</v>
      </c>
      <c r="Y45" s="49">
        <f>[2]攻城基础信息!AG45</f>
        <v>2.2000000000000024</v>
      </c>
      <c r="AN45" s="23">
        <v>41</v>
      </c>
      <c r="AO45" s="23">
        <f t="shared" si="1"/>
        <v>90.713450292397667</v>
      </c>
      <c r="AP45" s="23">
        <f t="shared" si="2"/>
        <v>47.633424643636381</v>
      </c>
      <c r="AQ45" s="23">
        <f t="shared" si="3"/>
        <v>38.986314428396554</v>
      </c>
      <c r="AR45" s="23">
        <f t="shared" si="4"/>
        <v>3.4073224559202813</v>
      </c>
      <c r="AS45" s="23">
        <f t="shared" si="5"/>
        <v>0.54618205567251477</v>
      </c>
      <c r="AT45" s="23">
        <f t="shared" si="6"/>
        <v>0.14020670877192981</v>
      </c>
      <c r="AU45" s="23">
        <f>求节点(节奏总纲!H$4:H$163,P$5:P$164,$AN45)*求节点(节奏总纲!H$4:H$163,U$5:U$164,$AN45)*AP45*$AV$1</f>
        <v>12309809.419499245</v>
      </c>
      <c r="AV45" s="23">
        <f>求节点(节奏总纲!I$4:I$163,Q$5:Q$164,$AN45)*求节点(节奏总纲!I$4:I$163,V$5:V$164,$AN45)*AQ45*$AV$1</f>
        <v>11046883.459803956</v>
      </c>
      <c r="AW45" s="23">
        <f>求节点(节奏总纲!J$4:J$163,R$5:R$164,$AN45)*求节点(节奏总纲!J$4:J$163,W$5:W$164,$AN45)*AR45*$AV$1</f>
        <v>1101890.3996875903</v>
      </c>
      <c r="AX45" s="23">
        <f>求节点(节奏总纲!K$4:K$163,S$5:S$164,$AN45)*求节点(节奏总纲!K$4:K$163,X$5:X$164,$AN45)*AS45*$AV$1</f>
        <v>217439.63252303883</v>
      </c>
      <c r="AY45" s="23">
        <f>求节点(节奏总纲!L$4:L$163,T$5:T$164,$AN45)*求节点(节奏总纲!L$4:L$163,Y$5:Y$164,$AN45)*AT45*$AV$1</f>
        <v>76922.691903230021</v>
      </c>
      <c r="AZ45" s="23">
        <f t="shared" si="7"/>
        <v>24752945.603417061</v>
      </c>
    </row>
    <row r="46" spans="8:52" x14ac:dyDescent="0.2">
      <c r="H46" s="47">
        <f>[2]赛季服难度系数!K49</f>
        <v>6</v>
      </c>
      <c r="I46" s="47">
        <f>[2]赛季服难度系数!L49</f>
        <v>240</v>
      </c>
      <c r="J46" s="47">
        <f>[2]赛季服难度系数!M49</f>
        <v>4</v>
      </c>
      <c r="K46" s="47">
        <f>[2]赛季服难度系数!N49</f>
        <v>89</v>
      </c>
      <c r="O46" s="24">
        <v>42</v>
      </c>
      <c r="P46" s="49">
        <f>[2]攻城基础信息!X46</f>
        <v>1034.7077573230654</v>
      </c>
      <c r="Q46" s="49">
        <f>[2]攻城基础信息!Y46</f>
        <v>1043.0049246376359</v>
      </c>
      <c r="R46" s="49">
        <f>[2]攻城基础信息!Z46</f>
        <v>1054.9426568638214</v>
      </c>
      <c r="S46" s="49">
        <f>[2]攻城基础信息!AA46</f>
        <v>1110.1753681269684</v>
      </c>
      <c r="T46" s="49">
        <f>[2]攻城基础信息!AB46</f>
        <v>1135.614296404709</v>
      </c>
      <c r="U46" s="49">
        <f>[2]攻城基础信息!AC46</f>
        <v>2.2333333333333356</v>
      </c>
      <c r="V46" s="49">
        <f>[2]攻城基础信息!AD46</f>
        <v>2.2333333333333356</v>
      </c>
      <c r="W46" s="49">
        <f>[2]攻城基础信息!AE46</f>
        <v>2.2333333333333356</v>
      </c>
      <c r="X46" s="49">
        <f>[2]攻城基础信息!AF46</f>
        <v>2.2333333333333356</v>
      </c>
      <c r="Y46" s="49">
        <f>[2]攻城基础信息!AG46</f>
        <v>2.2333333333333356</v>
      </c>
      <c r="AN46" s="23">
        <v>42</v>
      </c>
      <c r="AO46" s="23">
        <f t="shared" si="1"/>
        <v>91.005847953216374</v>
      </c>
      <c r="AP46" s="23">
        <f t="shared" si="2"/>
        <v>47.690070664306241</v>
      </c>
      <c r="AQ46" s="23">
        <f t="shared" si="3"/>
        <v>39.203972954686414</v>
      </c>
      <c r="AR46" s="23">
        <f t="shared" si="4"/>
        <v>3.4205675959781057</v>
      </c>
      <c r="AS46" s="23">
        <f t="shared" si="5"/>
        <v>0.54970444350877212</v>
      </c>
      <c r="AT46" s="23">
        <f t="shared" si="6"/>
        <v>0.14153229473684209</v>
      </c>
      <c r="AU46" s="23">
        <f>求节点(节奏总纲!H$4:H$163,P$5:P$164,$AN46)*求节点(节奏总纲!H$4:H$163,U$5:U$164,$AN46)*AP46*$AV$1</f>
        <v>12509862.640619809</v>
      </c>
      <c r="AV46" s="23">
        <f>求节点(节奏总纲!I$4:I$163,Q$5:Q$164,$AN46)*求节点(节奏总纲!I$4:I$163,V$5:V$164,$AN46)*AQ46*$AV$1</f>
        <v>11275782.450360779</v>
      </c>
      <c r="AW46" s="23">
        <f>求节点(节奏总纲!J$4:J$163,R$5:R$164,$AN46)*求节点(节奏总纲!J$4:J$163,W$5:W$164,$AN46)*AR46*$AV$1</f>
        <v>1122452.7648839785</v>
      </c>
      <c r="AX46" s="23">
        <f>求节点(节奏总纲!K$4:K$163,S$5:S$164,$AN46)*求节点(节奏总纲!K$4:K$163,X$5:X$164,$AN46)*AS46*$AV$1</f>
        <v>221729.19549265728</v>
      </c>
      <c r="AY46" s="23">
        <f>求节点(节奏总纲!L$4:L$163,T$5:T$164,$AN46)*求节点(节奏总纲!L$4:L$163,Y$5:Y$164,$AN46)*AT46*$AV$1</f>
        <v>78941.157083802318</v>
      </c>
      <c r="AZ46" s="23">
        <f t="shared" si="7"/>
        <v>25208768.20844103</v>
      </c>
    </row>
    <row r="47" spans="8:52" x14ac:dyDescent="0.2">
      <c r="H47" s="47">
        <f>[2]赛季服难度系数!K50</f>
        <v>6</v>
      </c>
      <c r="I47" s="47">
        <f>[2]赛季服难度系数!L50</f>
        <v>360</v>
      </c>
      <c r="J47" s="47">
        <f>[2]赛季服难度系数!M50</f>
        <v>5</v>
      </c>
      <c r="K47" s="47">
        <f>[2]赛季服难度系数!N50</f>
        <v>95</v>
      </c>
      <c r="O47" s="24">
        <v>43</v>
      </c>
      <c r="P47" s="49">
        <f>[2]攻城基础信息!X47</f>
        <v>1059.04813042563</v>
      </c>
      <c r="Q47" s="49">
        <f>[2]攻城基础信息!Y47</f>
        <v>1061.2773033808021</v>
      </c>
      <c r="R47" s="49">
        <f>[2]攻城基础信息!Z47</f>
        <v>1072.1146641356588</v>
      </c>
      <c r="S47" s="49">
        <f>[2]攻城基础信息!AA47</f>
        <v>1135.5116834981914</v>
      </c>
      <c r="T47" s="49">
        <f>[2]攻城基础信息!AB47</f>
        <v>1157.0799075946038</v>
      </c>
      <c r="U47" s="49">
        <f>[2]攻城基础信息!AC47</f>
        <v>2.2666666666666688</v>
      </c>
      <c r="V47" s="49">
        <f>[2]攻城基础信息!AD47</f>
        <v>2.2666666666666688</v>
      </c>
      <c r="W47" s="49">
        <f>[2]攻城基础信息!AE47</f>
        <v>2.2666666666666688</v>
      </c>
      <c r="X47" s="49">
        <f>[2]攻城基础信息!AF47</f>
        <v>2.2666666666666688</v>
      </c>
      <c r="Y47" s="49">
        <f>[2]攻城基础信息!AG47</f>
        <v>2.2666666666666688</v>
      </c>
      <c r="AN47" s="23">
        <v>43</v>
      </c>
      <c r="AO47" s="23">
        <f t="shared" si="1"/>
        <v>91.298245614035082</v>
      </c>
      <c r="AP47" s="23">
        <f t="shared" si="2"/>
        <v>47.746094070143556</v>
      </c>
      <c r="AQ47" s="23">
        <f t="shared" si="3"/>
        <v>39.422222622929276</v>
      </c>
      <c r="AR47" s="23">
        <f t="shared" si="4"/>
        <v>3.4338272732429473</v>
      </c>
      <c r="AS47" s="23">
        <f t="shared" si="5"/>
        <v>0.55323815298245627</v>
      </c>
      <c r="AT47" s="23">
        <f t="shared" si="6"/>
        <v>0.14286349473684209</v>
      </c>
      <c r="AU47" s="23">
        <f>求节点(节奏总纲!H$4:H$163,P$5:P$164,$AN47)*求节点(节奏总纲!H$4:H$163,U$5:U$164,$AN47)*AP47*$AV$1</f>
        <v>12711076.745901031</v>
      </c>
      <c r="AV47" s="23">
        <f>求节点(节奏总纲!I$4:I$163,Q$5:Q$164,$AN47)*求节点(节奏总纲!I$4:I$163,V$5:V$164,$AN47)*AQ47*$AV$1</f>
        <v>11503932.585172493</v>
      </c>
      <c r="AW47" s="23">
        <f>求节点(节奏总纲!J$4:J$163,R$5:R$164,$AN47)*求节点(节奏总纲!J$4:J$163,W$5:W$164,$AN47)*AR47*$AV$1</f>
        <v>1142940.5100219555</v>
      </c>
      <c r="AX47" s="23">
        <f>求节点(节奏总纲!K$4:K$163,S$5:S$164,$AN47)*求节点(节奏总纲!K$4:K$163,X$5:X$164,$AN47)*AS47*$AV$1</f>
        <v>226075.8848450449</v>
      </c>
      <c r="AY47" s="23">
        <f>求节点(节奏总纲!L$4:L$163,T$5:T$164,$AN47)*求节点(节奏总纲!L$4:L$163,Y$5:Y$164,$AN47)*AT47*$AV$1</f>
        <v>80959.30743635635</v>
      </c>
      <c r="AZ47" s="23">
        <f t="shared" si="7"/>
        <v>25664985.03337688</v>
      </c>
    </row>
    <row r="48" spans="8:52" x14ac:dyDescent="0.2">
      <c r="H48" s="47">
        <f>[2]赛季服难度系数!K51</f>
        <v>6</v>
      </c>
      <c r="I48" s="47">
        <f>[2]赛季服难度系数!L51</f>
        <v>540</v>
      </c>
      <c r="J48" s="47">
        <f>[2]赛季服难度系数!M51</f>
        <v>8</v>
      </c>
      <c r="K48" s="47">
        <f>[2]赛季服难度系数!N51</f>
        <v>105</v>
      </c>
      <c r="O48" s="24">
        <v>44</v>
      </c>
      <c r="P48" s="49">
        <f>[2]攻城基础信息!X48</f>
        <v>1084.0611906874462</v>
      </c>
      <c r="Q48" s="49">
        <f>[2]攻城基础信息!Y48</f>
        <v>1080.9715672324251</v>
      </c>
      <c r="R48" s="49">
        <f>[2]攻城基础信息!Z48</f>
        <v>1091.7446227175428</v>
      </c>
      <c r="S48" s="49">
        <f>[2]攻城基础信息!AA48</f>
        <v>1161.0964640342108</v>
      </c>
      <c r="T48" s="49">
        <f>[2]攻城基础信息!AB48</f>
        <v>1181.8553880291784</v>
      </c>
      <c r="U48" s="49">
        <f>[2]攻城基础信息!AC48</f>
        <v>2.300000000000002</v>
      </c>
      <c r="V48" s="49">
        <f>[2]攻城基础信息!AD48</f>
        <v>2.300000000000002</v>
      </c>
      <c r="W48" s="49">
        <f>[2]攻城基础信息!AE48</f>
        <v>2.300000000000002</v>
      </c>
      <c r="X48" s="49">
        <f>[2]攻城基础信息!AF48</f>
        <v>2.300000000000002</v>
      </c>
      <c r="Y48" s="49">
        <f>[2]攻城基础信息!AG48</f>
        <v>2.300000000000002</v>
      </c>
      <c r="AN48" s="23">
        <v>44</v>
      </c>
      <c r="AO48" s="23">
        <f t="shared" si="1"/>
        <v>91.590643274853804</v>
      </c>
      <c r="AP48" s="23">
        <f t="shared" si="2"/>
        <v>47.801494861148349</v>
      </c>
      <c r="AQ48" s="23">
        <f t="shared" si="3"/>
        <v>39.641063433125154</v>
      </c>
      <c r="AR48" s="23">
        <f t="shared" si="4"/>
        <v>3.4471014877148072</v>
      </c>
      <c r="AS48" s="23">
        <f t="shared" si="5"/>
        <v>0.55678318409356742</v>
      </c>
      <c r="AT48" s="23">
        <f t="shared" si="6"/>
        <v>0.14420030877192982</v>
      </c>
      <c r="AU48" s="23">
        <f>求节点(节奏总纲!H$4:H$163,P$5:P$164,$AN48)*求节点(节奏总纲!H$4:H$163,U$5:U$164,$AN48)*AP48*$AV$1</f>
        <v>12913675.917437142</v>
      </c>
      <c r="AV48" s="23">
        <f>求节点(节奏总纲!I$4:I$163,Q$5:Q$164,$AN48)*求节点(节奏总纲!I$4:I$163,V$5:V$164,$AN48)*AQ48*$AV$1</f>
        <v>11735058.719036667</v>
      </c>
      <c r="AW48" s="23">
        <f>求节点(节奏总纲!J$4:J$163,R$5:R$164,$AN48)*求节点(节奏总纲!J$4:J$163,W$5:W$164,$AN48)*AR48*$AV$1</f>
        <v>1163650.4975289602</v>
      </c>
      <c r="AX48" s="23">
        <f>求节点(节奏总纲!K$4:K$163,S$5:S$164,$AN48)*求节点(节奏总纲!K$4:K$163,X$5:X$164,$AN48)*AS48*$AV$1</f>
        <v>230450.19030771588</v>
      </c>
      <c r="AY48" s="23">
        <f>求节点(节奏总纲!L$4:L$163,T$5:T$164,$AN48)*求节点(节奏总纲!L$4:L$163,Y$5:Y$164,$AN48)*AT48*$AV$1</f>
        <v>83011.419113726821</v>
      </c>
      <c r="AZ48" s="23">
        <f t="shared" si="7"/>
        <v>26125846.743424207</v>
      </c>
    </row>
    <row r="49" spans="8:52" x14ac:dyDescent="0.2">
      <c r="H49" s="47">
        <f>[2]赛季服难度系数!K52</f>
        <v>6</v>
      </c>
      <c r="I49" s="47">
        <f>[2]赛季服难度系数!L52</f>
        <v>720</v>
      </c>
      <c r="J49" s="47">
        <f>[2]赛季服难度系数!M52</f>
        <v>10</v>
      </c>
      <c r="K49" s="47">
        <f>[2]赛季服难度系数!N52</f>
        <v>106</v>
      </c>
      <c r="O49" s="24">
        <v>45</v>
      </c>
      <c r="P49" s="49">
        <f>[2]攻城基础信息!X49</f>
        <v>1129.4180366855915</v>
      </c>
      <c r="Q49" s="49">
        <f>[2]攻城基础信息!Y49</f>
        <v>1130.8174161217244</v>
      </c>
      <c r="R49" s="49">
        <f>[2]攻城基础信息!Z49</f>
        <v>1141.3076071687715</v>
      </c>
      <c r="S49" s="49">
        <f>[2]攻城基础信息!AA49</f>
        <v>1224.651113523641</v>
      </c>
      <c r="T49" s="49">
        <f>[2]攻城基础信息!AB49</f>
        <v>1243.847323573661</v>
      </c>
      <c r="U49" s="49">
        <f>[2]攻城基础信息!AC49</f>
        <v>2.3333333333333353</v>
      </c>
      <c r="V49" s="49">
        <f>[2]攻城基础信息!AD49</f>
        <v>2.3333333333333353</v>
      </c>
      <c r="W49" s="49">
        <f>[2]攻城基础信息!AE49</f>
        <v>2.3333333333333353</v>
      </c>
      <c r="X49" s="49">
        <f>[2]攻城基础信息!AF49</f>
        <v>2.3333333333333353</v>
      </c>
      <c r="Y49" s="49">
        <f>[2]攻城基础信息!AG49</f>
        <v>2.3333333333333353</v>
      </c>
      <c r="AN49" s="23">
        <v>45</v>
      </c>
      <c r="AO49" s="23">
        <f t="shared" si="1"/>
        <v>91.883040935672511</v>
      </c>
      <c r="AP49" s="23">
        <f t="shared" si="2"/>
        <v>47.856273037320591</v>
      </c>
      <c r="AQ49" s="23">
        <f t="shared" si="3"/>
        <v>39.860495385274028</v>
      </c>
      <c r="AR49" s="23">
        <f t="shared" si="4"/>
        <v>3.4603902393936843</v>
      </c>
      <c r="AS49" s="23">
        <f t="shared" si="5"/>
        <v>0.56033953684210547</v>
      </c>
      <c r="AT49" s="23">
        <f t="shared" si="6"/>
        <v>0.14554273684210525</v>
      </c>
      <c r="AU49" s="23">
        <f>求节点(节奏总纲!H$4:H$163,P$5:P$164,$AN49)*求节点(节奏总纲!H$4:H$163,U$5:U$164,$AN49)*AP49*$AV$1</f>
        <v>13105261.019538421</v>
      </c>
      <c r="AV49" s="23">
        <f>求节点(节奏总纲!I$4:I$163,Q$5:Q$164,$AN49)*求节点(节奏总纲!I$4:I$163,V$5:V$164,$AN49)*AQ49*$AV$1</f>
        <v>11965141.037198864</v>
      </c>
      <c r="AW49" s="23">
        <f>求节点(节奏总纲!J$4:J$163,R$5:R$164,$AN49)*求节点(节奏总纲!J$4:J$163,W$5:W$164,$AN49)*AR49*$AV$1</f>
        <v>1184304.1791467231</v>
      </c>
      <c r="AX49" s="23">
        <f>求节点(节奏总纲!K$4:K$163,S$5:S$164,$AN49)*求节点(节奏总纲!K$4:K$163,X$5:X$164,$AN49)*AS49*$AV$1</f>
        <v>234804.29023367987</v>
      </c>
      <c r="AY49" s="23">
        <f>求节点(节奏总纲!L$4:L$163,T$5:T$164,$AN49)*求节点(节奏总纲!L$4:L$163,Y$5:Y$164,$AN49)*AT49*$AV$1</f>
        <v>85074.24976855026</v>
      </c>
      <c r="AZ49" s="23">
        <f t="shared" si="7"/>
        <v>26574584.775886238</v>
      </c>
    </row>
    <row r="50" spans="8:52" x14ac:dyDescent="0.2">
      <c r="H50" s="47">
        <f>[2]赛季服难度系数!K53</f>
        <v>6</v>
      </c>
      <c r="I50" s="47">
        <f>[2]赛季服难度系数!L53</f>
        <v>900</v>
      </c>
      <c r="J50" s="47">
        <f>[2]赛季服难度系数!M53</f>
        <v>13</v>
      </c>
      <c r="K50" s="47">
        <f>[2]赛季服难度系数!N53</f>
        <v>106</v>
      </c>
      <c r="O50" s="24">
        <v>46</v>
      </c>
      <c r="P50" s="49">
        <f>[2]攻城基础信息!X50</f>
        <v>1148.4304014047216</v>
      </c>
      <c r="Q50" s="49">
        <f>[2]攻城基础信息!Y50</f>
        <v>1153.9544819306961</v>
      </c>
      <c r="R50" s="49">
        <f>[2]攻城基础信息!Z50</f>
        <v>1166.2168845606975</v>
      </c>
      <c r="S50" s="49">
        <f>[2]攻城基础信息!AA50</f>
        <v>1252.3824417029027</v>
      </c>
      <c r="T50" s="49">
        <f>[2]攻城基础信息!AB50</f>
        <v>1269.9489122010898</v>
      </c>
      <c r="U50" s="49">
        <f>[2]攻城基础信息!AC50</f>
        <v>2.3666666666666685</v>
      </c>
      <c r="V50" s="49">
        <f>[2]攻城基础信息!AD50</f>
        <v>2.3666666666666685</v>
      </c>
      <c r="W50" s="49">
        <f>[2]攻城基础信息!AE50</f>
        <v>2.3666666666666685</v>
      </c>
      <c r="X50" s="49">
        <f>[2]攻城基础信息!AF50</f>
        <v>2.3666666666666685</v>
      </c>
      <c r="Y50" s="49">
        <f>[2]攻城基础信息!AG50</f>
        <v>2.3666666666666685</v>
      </c>
      <c r="AN50" s="23">
        <v>46</v>
      </c>
      <c r="AO50" s="23">
        <f t="shared" si="1"/>
        <v>92.15789473684211</v>
      </c>
      <c r="AP50" s="23">
        <f t="shared" si="2"/>
        <v>47.901309750430642</v>
      </c>
      <c r="AQ50" s="23">
        <f t="shared" si="3"/>
        <v>40.072889907149154</v>
      </c>
      <c r="AR50" s="23">
        <f t="shared" si="4"/>
        <v>3.4730323761044213</v>
      </c>
      <c r="AS50" s="23">
        <f t="shared" si="5"/>
        <v>0.56379988210526333</v>
      </c>
      <c r="AT50" s="23">
        <f t="shared" si="6"/>
        <v>0.14686282105263157</v>
      </c>
      <c r="AU50" s="23">
        <f>求节点(节奏总纲!H$4:H$163,P$5:P$164,$AN50)*求节点(节奏总纲!H$4:H$163,U$5:U$164,$AN50)*AP50*$AV$1</f>
        <v>13291269.348782863</v>
      </c>
      <c r="AV50" s="23">
        <f>求节点(节奏总纲!I$4:I$163,Q$5:Q$164,$AN50)*求节点(节奏总纲!I$4:I$163,V$5:V$164,$AN50)*AQ50*$AV$1</f>
        <v>12193993.982200548</v>
      </c>
      <c r="AW50" s="23">
        <f>求节点(节奏总纲!J$4:J$163,R$5:R$164,$AN50)*求节点(节奏总纲!J$4:J$163,W$5:W$164,$AN50)*AR50*$AV$1</f>
        <v>1204230.3933048453</v>
      </c>
      <c r="AX50" s="23">
        <f>求节点(节奏总纲!K$4:K$163,S$5:S$164,$AN50)*求节点(节奏总纲!K$4:K$163,X$5:X$164,$AN50)*AS50*$AV$1</f>
        <v>239168.77028885329</v>
      </c>
      <c r="AY50" s="23">
        <f>求节点(节奏总纲!L$4:L$163,T$5:T$164,$AN50)*求节点(节奏总纲!L$4:L$163,Y$5:Y$164,$AN50)*AT50*$AV$1</f>
        <v>86982.959432517193</v>
      </c>
      <c r="AZ50" s="23">
        <f t="shared" si="7"/>
        <v>27015645.454009626</v>
      </c>
    </row>
    <row r="51" spans="8:52" x14ac:dyDescent="0.2">
      <c r="H51" s="47">
        <f>[2]赛季服难度系数!K54</f>
        <v>6</v>
      </c>
      <c r="I51" s="47">
        <f>[2]赛季服难度系数!L54</f>
        <v>1080</v>
      </c>
      <c r="J51" s="47">
        <f>[2]赛季服难度系数!M54</f>
        <v>15</v>
      </c>
      <c r="K51" s="47">
        <f>[2]赛季服难度系数!N54</f>
        <v>106</v>
      </c>
      <c r="O51" s="24">
        <v>47</v>
      </c>
      <c r="P51" s="49">
        <f>[2]攻城基础信息!X51</f>
        <v>1167.9471771524604</v>
      </c>
      <c r="Q51" s="49">
        <f>[2]攻城基础信息!Y51</f>
        <v>1176.3772426258934</v>
      </c>
      <c r="R51" s="49">
        <f>[2]攻城基础信息!Z51</f>
        <v>1194.1829237509908</v>
      </c>
      <c r="S51" s="49">
        <f>[2]攻城基础信息!AA51</f>
        <v>1280.2043384447318</v>
      </c>
      <c r="T51" s="49">
        <f>[2]攻城基础信息!AB51</f>
        <v>1296.4750971382375</v>
      </c>
      <c r="U51" s="49">
        <f>[2]攻城基础信息!AC51</f>
        <v>2.4000000000000017</v>
      </c>
      <c r="V51" s="49">
        <f>[2]攻城基础信息!AD51</f>
        <v>2.4000000000000017</v>
      </c>
      <c r="W51" s="49">
        <f>[2]攻城基础信息!AE51</f>
        <v>2.4000000000000017</v>
      </c>
      <c r="X51" s="49">
        <f>[2]攻城基础信息!AF51</f>
        <v>2.4000000000000017</v>
      </c>
      <c r="Y51" s="49">
        <f>[2]攻城基础信息!AG51</f>
        <v>2.4000000000000017</v>
      </c>
      <c r="AN51" s="23">
        <v>47</v>
      </c>
      <c r="AO51" s="23">
        <f t="shared" si="1"/>
        <v>92.421052631578945</v>
      </c>
      <c r="AP51" s="23">
        <f t="shared" si="2"/>
        <v>47.939694425741642</v>
      </c>
      <c r="AQ51" s="23">
        <f t="shared" si="3"/>
        <v>40.280742564803198</v>
      </c>
      <c r="AR51" s="23">
        <f t="shared" si="4"/>
        <v>3.4852471189288421</v>
      </c>
      <c r="AS51" s="23">
        <f t="shared" si="5"/>
        <v>0.56719909052631601</v>
      </c>
      <c r="AT51" s="23">
        <f t="shared" si="6"/>
        <v>0.14816943157894735</v>
      </c>
      <c r="AU51" s="23">
        <f>求节点(节奏总纲!H$4:H$163,P$5:P$164,$AN51)*求节点(节奏总纲!H$4:H$163,U$5:U$164,$AN51)*AP51*$AV$1</f>
        <v>13476678.114180861</v>
      </c>
      <c r="AV51" s="23">
        <f>求节点(节奏总纲!I$4:I$163,Q$5:Q$164,$AN51)*求节点(节奏总纲!I$4:I$163,V$5:V$164,$AN51)*AQ51*$AV$1</f>
        <v>12424113.781676438</v>
      </c>
      <c r="AW51" s="23">
        <f>求节点(节奏总纲!J$4:J$163,R$5:R$164,$AN51)*求节点(节奏总纲!J$4:J$163,W$5:W$164,$AN51)*AR51*$AV$1</f>
        <v>1224201.6261629504</v>
      </c>
      <c r="AX51" s="23">
        <f>求节点(节奏总纲!K$4:K$163,S$5:S$164,$AN51)*求节点(节奏总纲!K$4:K$163,X$5:X$164,$AN51)*AS51*$AV$1</f>
        <v>243532.80421264147</v>
      </c>
      <c r="AY51" s="23">
        <f>求节点(节奏总纲!L$4:L$163,T$5:T$164,$AN51)*求节点(节奏总纲!L$4:L$163,Y$5:Y$164,$AN51)*AT51*$AV$1</f>
        <v>88909.455411815623</v>
      </c>
      <c r="AZ51" s="23">
        <f t="shared" si="7"/>
        <v>27457435.781644702</v>
      </c>
    </row>
    <row r="52" spans="8:52" x14ac:dyDescent="0.2">
      <c r="H52" s="47">
        <f>[2]赛季服难度系数!K55</f>
        <v>7</v>
      </c>
      <c r="I52" s="47">
        <f>[2]赛季服难度系数!L55</f>
        <v>60</v>
      </c>
      <c r="J52" s="47">
        <f>[2]赛季服难度系数!M55</f>
        <v>1</v>
      </c>
      <c r="K52" s="47">
        <f>[2]赛季服难度系数!N55</f>
        <v>26</v>
      </c>
      <c r="O52" s="24">
        <v>48</v>
      </c>
      <c r="P52" s="49">
        <f>[2]攻城基础信息!X52</f>
        <v>1191.5985980662585</v>
      </c>
      <c r="Q52" s="49">
        <f>[2]攻城基础信息!Y52</f>
        <v>1200.0502244190902</v>
      </c>
      <c r="R52" s="49">
        <f>[2]攻城基础信息!Z52</f>
        <v>1224.6593684119316</v>
      </c>
      <c r="S52" s="49">
        <f>[2]攻城基础信息!AA52</f>
        <v>1308.4895497627263</v>
      </c>
      <c r="T52" s="49">
        <f>[2]攻城基础信息!AB52</f>
        <v>1323.3137402089949</v>
      </c>
      <c r="U52" s="49">
        <f>[2]攻城基础信息!AC52</f>
        <v>2.4333333333333349</v>
      </c>
      <c r="V52" s="49">
        <f>[2]攻城基础信息!AD52</f>
        <v>2.4333333333333349</v>
      </c>
      <c r="W52" s="49">
        <f>[2]攻城基础信息!AE52</f>
        <v>2.4333333333333349</v>
      </c>
      <c r="X52" s="49">
        <f>[2]攻城基础信息!AF52</f>
        <v>2.4333333333333349</v>
      </c>
      <c r="Y52" s="49">
        <f>[2]攻城基础信息!AG52</f>
        <v>2.4333333333333349</v>
      </c>
      <c r="AN52" s="23">
        <v>48</v>
      </c>
      <c r="AO52" s="23">
        <f t="shared" si="1"/>
        <v>92.684210526315795</v>
      </c>
      <c r="AP52" s="23">
        <f t="shared" si="2"/>
        <v>47.977518747703364</v>
      </c>
      <c r="AQ52" s="23">
        <f t="shared" si="3"/>
        <v>40.489127250214949</v>
      </c>
      <c r="AR52" s="23">
        <f t="shared" si="4"/>
        <v>3.4974749452395795</v>
      </c>
      <c r="AS52" s="23">
        <f t="shared" si="5"/>
        <v>0.57060848842105283</v>
      </c>
      <c r="AT52" s="23">
        <f t="shared" si="6"/>
        <v>0.1494810947368421</v>
      </c>
      <c r="AU52" s="23">
        <f>求节点(节奏总纲!H$4:H$163,P$5:P$164,$AN52)*求节点(节奏总纲!H$4:H$163,U$5:U$164,$AN52)*AP52*$AV$1</f>
        <v>13652264.03122413</v>
      </c>
      <c r="AV52" s="23">
        <f>求节点(节奏总纲!I$4:I$163,Q$5:Q$164,$AN52)*求节点(节奏总纲!I$4:I$163,V$5:V$164,$AN52)*AQ52*$AV$1</f>
        <v>12641345.403300483</v>
      </c>
      <c r="AW52" s="23">
        <f>求节点(节奏总纲!J$4:J$163,R$5:R$164,$AN52)*求节点(节奏总纲!J$4:J$163,W$5:W$164,$AN52)*AR52*$AV$1</f>
        <v>1244311.9954576725</v>
      </c>
      <c r="AX52" s="23">
        <f>求节点(节奏总纲!K$4:K$163,S$5:S$164,$AN52)*求节点(节奏总纲!K$4:K$163,X$5:X$164,$AN52)*AS52*$AV$1</f>
        <v>247621.56076674888</v>
      </c>
      <c r="AY52" s="23">
        <f>求节点(节奏总纲!L$4:L$163,T$5:T$164,$AN52)*求节点(节奏总纲!L$4:L$163,Y$5:Y$164,$AN52)*AT52*$AV$1</f>
        <v>90864.828461841098</v>
      </c>
      <c r="AZ52" s="23">
        <f t="shared" si="7"/>
        <v>27876407.819210872</v>
      </c>
    </row>
    <row r="53" spans="8:52" x14ac:dyDescent="0.2">
      <c r="H53" s="47">
        <f>[2]赛季服难度系数!K56</f>
        <v>7</v>
      </c>
      <c r="I53" s="47">
        <f>[2]赛季服难度系数!L56</f>
        <v>150</v>
      </c>
      <c r="J53" s="47">
        <f>[2]赛季服难度系数!M56</f>
        <v>3</v>
      </c>
      <c r="K53" s="47">
        <f>[2]赛季服难度系数!N56</f>
        <v>75</v>
      </c>
      <c r="O53" s="24">
        <v>49</v>
      </c>
      <c r="P53" s="49">
        <f>[2]攻城基础信息!X53</f>
        <v>1219.6927792803742</v>
      </c>
      <c r="Q53" s="49">
        <f>[2]攻城基础信息!Y53</f>
        <v>1224.2174011674076</v>
      </c>
      <c r="R53" s="49">
        <f>[2]攻城基础信息!Z53</f>
        <v>1255.928313731441</v>
      </c>
      <c r="S53" s="49">
        <f>[2]攻城基础信息!AA53</f>
        <v>1337.1656993700881</v>
      </c>
      <c r="T53" s="49">
        <f>[2]攻城基础信息!AB53</f>
        <v>1350.4449426008598</v>
      </c>
      <c r="U53" s="49">
        <f>[2]攻城基础信息!AC53</f>
        <v>2.4666666666666681</v>
      </c>
      <c r="V53" s="49">
        <f>[2]攻城基础信息!AD53</f>
        <v>2.4666666666666681</v>
      </c>
      <c r="W53" s="49">
        <f>[2]攻城基础信息!AE53</f>
        <v>2.4666666666666681</v>
      </c>
      <c r="X53" s="49">
        <f>[2]攻城基础信息!AF53</f>
        <v>2.4666666666666681</v>
      </c>
      <c r="Y53" s="49">
        <f>[2]攻城基础信息!AG53</f>
        <v>2.4666666666666681</v>
      </c>
      <c r="AN53" s="23">
        <v>49</v>
      </c>
      <c r="AO53" s="23">
        <f t="shared" si="1"/>
        <v>92.94736842105263</v>
      </c>
      <c r="AP53" s="23">
        <f t="shared" si="2"/>
        <v>48.014782716315807</v>
      </c>
      <c r="AQ53" s="23">
        <f t="shared" si="3"/>
        <v>40.6980439633844</v>
      </c>
      <c r="AR53" s="23">
        <f t="shared" si="4"/>
        <v>3.5097158550366316</v>
      </c>
      <c r="AS53" s="23">
        <f t="shared" si="5"/>
        <v>0.5740280757894739</v>
      </c>
      <c r="AT53" s="23">
        <f t="shared" si="6"/>
        <v>0.15079781052631577</v>
      </c>
      <c r="AU53" s="23">
        <f>求节点(节奏总纲!H$4:H$163,P$5:P$164,$AN53)*求节点(节奏总纲!H$4:H$163,U$5:U$164,$AN53)*AP53*$AV$1</f>
        <v>13817724.198529299</v>
      </c>
      <c r="AV53" s="23">
        <f>求节点(节奏总纲!I$4:I$163,Q$5:Q$164,$AN53)*求节点(节奏总纲!I$4:I$163,V$5:V$164,$AN53)*AQ53*$AV$1</f>
        <v>12847605.953533402</v>
      </c>
      <c r="AW53" s="23">
        <f>求节点(节奏总纲!J$4:J$163,R$5:R$164,$AN53)*求节点(节奏总纲!J$4:J$163,W$5:W$164,$AN53)*AR53*$AV$1</f>
        <v>1262052.0865018428</v>
      </c>
      <c r="AX53" s="23">
        <f>求节点(节奏总纲!K$4:K$163,S$5:S$164,$AN53)*求节点(节奏总纲!K$4:K$163,X$5:X$164,$AN53)*AS53*$AV$1</f>
        <v>251758.43787432555</v>
      </c>
      <c r="AY53" s="23">
        <f>求节点(节奏总纲!L$4:L$163,T$5:T$164,$AN53)*求节点(节奏总纲!L$4:L$163,Y$5:Y$164,$AN53)*AT53*$AV$1</f>
        <v>92652.229067091102</v>
      </c>
      <c r="AZ53" s="23">
        <f t="shared" si="7"/>
        <v>28271792.905505959</v>
      </c>
    </row>
    <row r="54" spans="8:52" x14ac:dyDescent="0.2">
      <c r="H54" s="47">
        <f>[2]赛季服难度系数!K57</f>
        <v>7</v>
      </c>
      <c r="I54" s="47">
        <f>[2]赛季服难度系数!L57</f>
        <v>240</v>
      </c>
      <c r="J54" s="47">
        <f>[2]赛季服难度系数!M57</f>
        <v>4</v>
      </c>
      <c r="K54" s="47">
        <f>[2]赛季服难度系数!N57</f>
        <v>86</v>
      </c>
      <c r="O54" s="24">
        <v>50</v>
      </c>
      <c r="P54" s="49">
        <f>[2]攻城基础信息!X54</f>
        <v>1252.7069360461408</v>
      </c>
      <c r="Q54" s="49">
        <f>[2]攻城基础信息!Y54</f>
        <v>1251.179993947831</v>
      </c>
      <c r="R54" s="49">
        <f>[2]攻城基础信息!Z54</f>
        <v>1282.205847872134</v>
      </c>
      <c r="S54" s="49">
        <f>[2]攻城基础信息!AA54</f>
        <v>1366.7365584998481</v>
      </c>
      <c r="T54" s="49">
        <f>[2]攻城基础信息!AB54</f>
        <v>1379.4142416384784</v>
      </c>
      <c r="U54" s="49">
        <f>[2]攻城基础信息!AC54</f>
        <v>2.5000000000000013</v>
      </c>
      <c r="V54" s="49">
        <f>[2]攻城基础信息!AD54</f>
        <v>2.5000000000000013</v>
      </c>
      <c r="W54" s="49">
        <f>[2]攻城基础信息!AE54</f>
        <v>2.5000000000000013</v>
      </c>
      <c r="X54" s="49">
        <f>[2]攻城基础信息!AF54</f>
        <v>2.5000000000000013</v>
      </c>
      <c r="Y54" s="49">
        <f>[2]攻城基础信息!AG54</f>
        <v>2.5000000000000013</v>
      </c>
      <c r="AN54" s="23">
        <v>50</v>
      </c>
      <c r="AO54" s="23">
        <f t="shared" si="1"/>
        <v>93.21052631578948</v>
      </c>
      <c r="AP54" s="23">
        <f t="shared" si="2"/>
        <v>48.051486331578964</v>
      </c>
      <c r="AQ54" s="23">
        <f t="shared" si="3"/>
        <v>40.907492704311565</v>
      </c>
      <c r="AR54" s="23">
        <f t="shared" si="4"/>
        <v>3.5219698483200004</v>
      </c>
      <c r="AS54" s="23">
        <f t="shared" si="5"/>
        <v>0.57745785263157912</v>
      </c>
      <c r="AT54" s="23">
        <f t="shared" si="6"/>
        <v>0.15211957894736841</v>
      </c>
      <c r="AU54" s="23">
        <f>求节点(节奏总纲!H$4:H$163,P$5:P$164,$AN54)*求节点(节奏总纲!H$4:H$163,U$5:U$164,$AN54)*AP54*$AV$1</f>
        <v>13984013.543678565</v>
      </c>
      <c r="AV54" s="23">
        <f>求节点(节奏总纲!I$4:I$163,Q$5:Q$164,$AN54)*求节点(节奏总纲!I$4:I$163,V$5:V$164,$AN54)*AQ54*$AV$1</f>
        <v>13056156.589505304</v>
      </c>
      <c r="AW54" s="23">
        <f>求节点(节奏总纲!J$4:J$163,R$5:R$164,$AN54)*求节点(节奏总纲!J$4:J$163,W$5:W$164,$AN54)*AR54*$AV$1</f>
        <v>1279951.3855430626</v>
      </c>
      <c r="AX54" s="23">
        <f>求节点(节奏总纲!K$4:K$163,S$5:S$164,$AN54)*求节点(节奏总纲!K$4:K$163,X$5:X$164,$AN54)*AS54*$AV$1</f>
        <v>255943.79634748524</v>
      </c>
      <c r="AY54" s="23">
        <f>求节点(节奏总纲!L$4:L$163,T$5:T$164,$AN54)*求节点(节奏总纲!L$4:L$163,Y$5:Y$164,$AN54)*AT54*$AV$1</f>
        <v>94423.422573767195</v>
      </c>
      <c r="AZ54" s="23">
        <f t="shared" si="7"/>
        <v>28670488.737648182</v>
      </c>
    </row>
    <row r="55" spans="8:52" x14ac:dyDescent="0.2">
      <c r="H55" s="47">
        <f>[2]赛季服难度系数!K58</f>
        <v>7</v>
      </c>
      <c r="I55" s="47">
        <f>[2]赛季服难度系数!L58</f>
        <v>360</v>
      </c>
      <c r="J55" s="47">
        <f>[2]赛季服难度系数!M58</f>
        <v>5</v>
      </c>
      <c r="K55" s="47">
        <f>[2]赛季服难度系数!N58</f>
        <v>92</v>
      </c>
      <c r="O55" s="24">
        <v>51</v>
      </c>
      <c r="P55" s="49">
        <f>[2]攻城基础信息!X55</f>
        <v>1288.9164391236654</v>
      </c>
      <c r="Q55" s="49">
        <f>[2]攻城基础信息!Y55</f>
        <v>1287.2742849423935</v>
      </c>
      <c r="R55" s="49">
        <f>[2]攻城基础信息!Z55</f>
        <v>1318.0507912783346</v>
      </c>
      <c r="S55" s="49">
        <f>[2]攻城基础信息!AA55</f>
        <v>1404.2931169104079</v>
      </c>
      <c r="T55" s="49">
        <f>[2]攻城基础信息!AB55</f>
        <v>1419.7124090683017</v>
      </c>
      <c r="U55" s="49">
        <f>[2]攻城基础信息!AC55</f>
        <v>2.5333333333333345</v>
      </c>
      <c r="V55" s="49">
        <f>[2]攻城基础信息!AD55</f>
        <v>2.5333333333333345</v>
      </c>
      <c r="W55" s="49">
        <f>[2]攻城基础信息!AE55</f>
        <v>2.5333333333333345</v>
      </c>
      <c r="X55" s="49">
        <f>[2]攻城基础信息!AF55</f>
        <v>2.5333333333333345</v>
      </c>
      <c r="Y55" s="49">
        <f>[2]攻城基础信息!AG55</f>
        <v>2.5333333333333345</v>
      </c>
      <c r="AN55" s="23">
        <v>51</v>
      </c>
      <c r="AO55" s="23">
        <f t="shared" si="1"/>
        <v>93.473684210526315</v>
      </c>
      <c r="AP55" s="23">
        <f t="shared" si="2"/>
        <v>48.087629593492842</v>
      </c>
      <c r="AQ55" s="23">
        <f t="shared" si="3"/>
        <v>41.117473472996423</v>
      </c>
      <c r="AR55" s="23">
        <f t="shared" si="4"/>
        <v>3.5342369250896843</v>
      </c>
      <c r="AS55" s="23">
        <f t="shared" si="5"/>
        <v>0.58089781894736858</v>
      </c>
      <c r="AT55" s="23">
        <f t="shared" si="6"/>
        <v>0.15344639999999998</v>
      </c>
      <c r="AU55" s="23">
        <f>求节点(节奏总纲!H$4:H$163,P$5:P$164,$AN55)*求节点(节奏总纲!H$4:H$163,U$5:U$164,$AN55)*AP55*$AV$1</f>
        <v>14151010.787838778</v>
      </c>
      <c r="AV55" s="23">
        <f>求节点(节奏总纲!I$4:I$163,Q$5:Q$164,$AN55)*求节点(节奏总纲!I$4:I$163,V$5:V$164,$AN55)*AQ55*$AV$1</f>
        <v>13267063.996922726</v>
      </c>
      <c r="AW55" s="23">
        <f>求节点(节奏总纲!J$4:J$163,R$5:R$164,$AN55)*求节点(节奏总纲!J$4:J$163,W$5:W$164,$AN55)*AR55*$AV$1</f>
        <v>1298010.6805677344</v>
      </c>
      <c r="AX55" s="23">
        <f>求节点(节奏总纲!K$4:K$163,S$5:S$164,$AN55)*求节点(节奏总纲!K$4:K$163,X$5:X$164,$AN55)*AS55*$AV$1</f>
        <v>263438.3371278359</v>
      </c>
      <c r="AY55" s="23">
        <f>求节点(节奏总纲!L$4:L$163,T$5:T$164,$AN55)*求节点(节奏总纲!L$4:L$163,Y$5:Y$164,$AN55)*AT55*$AV$1</f>
        <v>96218.388480536581</v>
      </c>
      <c r="AZ55" s="23">
        <f t="shared" si="7"/>
        <v>29075742.190937608</v>
      </c>
    </row>
    <row r="56" spans="8:52" x14ac:dyDescent="0.2">
      <c r="H56" s="47">
        <f>[2]赛季服难度系数!K59</f>
        <v>7</v>
      </c>
      <c r="I56" s="47">
        <f>[2]赛季服难度系数!L59</f>
        <v>540</v>
      </c>
      <c r="J56" s="47">
        <f>[2]赛季服难度系数!M59</f>
        <v>8</v>
      </c>
      <c r="K56" s="47">
        <f>[2]赛季服难度系数!N59</f>
        <v>101</v>
      </c>
      <c r="O56" s="24">
        <v>52</v>
      </c>
      <c r="P56" s="49">
        <f>[2]攻城基础信息!X56</f>
        <v>1326.3662640991797</v>
      </c>
      <c r="Q56" s="49">
        <f>[2]攻城基础信息!Y56</f>
        <v>1327.5653983812772</v>
      </c>
      <c r="R56" s="49">
        <f>[2]攻城基础信息!Z56</f>
        <v>1356.3894886640694</v>
      </c>
      <c r="S56" s="49">
        <f>[2]攻城基础信息!AA56</f>
        <v>1447.7649172481879</v>
      </c>
      <c r="T56" s="49">
        <f>[2]攻城基础信息!AB56</f>
        <v>1462.3180963538919</v>
      </c>
      <c r="U56" s="49">
        <f>[2]攻城基础信息!AC56</f>
        <v>2.5666666666666678</v>
      </c>
      <c r="V56" s="49">
        <f>[2]攻城基础信息!AD56</f>
        <v>2.5666666666666678</v>
      </c>
      <c r="W56" s="49">
        <f>[2]攻城基础信息!AE56</f>
        <v>2.5666666666666678</v>
      </c>
      <c r="X56" s="49">
        <f>[2]攻城基础信息!AF56</f>
        <v>2.5666666666666678</v>
      </c>
      <c r="Y56" s="49">
        <f>[2]攻城基础信息!AG56</f>
        <v>2.5666666666666678</v>
      </c>
      <c r="AN56" s="23">
        <v>52</v>
      </c>
      <c r="AO56" s="23">
        <f t="shared" si="1"/>
        <v>93.736842105263165</v>
      </c>
      <c r="AP56" s="23">
        <f t="shared" si="2"/>
        <v>48.123212502057434</v>
      </c>
      <c r="AQ56" s="23">
        <f t="shared" si="3"/>
        <v>41.327986269438988</v>
      </c>
      <c r="AR56" s="23">
        <f t="shared" si="4"/>
        <v>3.5465170853456849</v>
      </c>
      <c r="AS56" s="23">
        <f t="shared" si="5"/>
        <v>0.5843479747368423</v>
      </c>
      <c r="AT56" s="23">
        <f t="shared" si="6"/>
        <v>0.15477827368421052</v>
      </c>
      <c r="AU56" s="23">
        <f>求节点(节奏总纲!H$4:H$163,P$5:P$164,$AN56)*求节点(节奏总纲!H$4:H$163,U$5:U$164,$AN56)*AP56*$AV$1</f>
        <v>14311484.238204576</v>
      </c>
      <c r="AV56" s="23">
        <f>求节点(节奏总纲!I$4:I$163,Q$5:Q$164,$AN56)*求节点(节奏总纲!I$4:I$163,V$5:V$164,$AN56)*AQ56*$AV$1</f>
        <v>13481092.576633582</v>
      </c>
      <c r="AW56" s="23">
        <f>求节点(节奏总纲!J$4:J$163,R$5:R$164,$AN56)*求节点(节奏总纲!J$4:J$163,W$5:W$164,$AN56)*AR56*$AV$1</f>
        <v>1315933.5044152541</v>
      </c>
      <c r="AX56" s="23">
        <f>求节点(节奏总纲!K$4:K$163,S$5:S$164,$AN56)*求节点(节奏总纲!K$4:K$163,X$5:X$164,$AN56)*AS56*$AV$1</f>
        <v>271682.16650854296</v>
      </c>
      <c r="AY56" s="23">
        <f>求节点(节奏总纲!L$4:L$163,T$5:T$164,$AN56)*求节点(节奏总纲!L$4:L$163,Y$5:Y$164,$AN56)*AT56*$AV$1</f>
        <v>98010.432943524007</v>
      </c>
      <c r="AZ56" s="23">
        <f t="shared" si="7"/>
        <v>29478202.918705478</v>
      </c>
    </row>
    <row r="57" spans="8:52" x14ac:dyDescent="0.2">
      <c r="H57" s="47">
        <f>[2]赛季服难度系数!K60</f>
        <v>7</v>
      </c>
      <c r="I57" s="47">
        <f>[2]赛季服难度系数!L60</f>
        <v>720</v>
      </c>
      <c r="J57" s="47">
        <f>[2]赛季服难度系数!M60</f>
        <v>10</v>
      </c>
      <c r="K57" s="47">
        <f>[2]赛季服难度系数!N60</f>
        <v>102</v>
      </c>
      <c r="O57" s="24">
        <v>53</v>
      </c>
      <c r="P57" s="49">
        <f>[2]攻城基础信息!X57</f>
        <v>1364.7090241405588</v>
      </c>
      <c r="Q57" s="49">
        <f>[2]攻城基础信息!Y57</f>
        <v>1369.7164849207256</v>
      </c>
      <c r="R57" s="49">
        <f>[2]攻城基础信息!Z57</f>
        <v>1395.8581950906669</v>
      </c>
      <c r="S57" s="49">
        <f>[2]攻城基础信息!AA57</f>
        <v>1491.4870713430516</v>
      </c>
      <c r="T57" s="49">
        <f>[2]攻城基础信息!AB57</f>
        <v>1503.7212924730536</v>
      </c>
      <c r="U57" s="49">
        <f>[2]攻城基础信息!AC57</f>
        <v>2.600000000000001</v>
      </c>
      <c r="V57" s="49">
        <f>[2]攻城基础信息!AD57</f>
        <v>2.600000000000001</v>
      </c>
      <c r="W57" s="49">
        <f>[2]攻城基础信息!AE57</f>
        <v>2.600000000000001</v>
      </c>
      <c r="X57" s="49">
        <f>[2]攻城基础信息!AF57</f>
        <v>2.600000000000001</v>
      </c>
      <c r="Y57" s="49">
        <f>[2]攻城基础信息!AG57</f>
        <v>2.600000000000001</v>
      </c>
      <c r="AN57" s="23">
        <v>53</v>
      </c>
      <c r="AO57" s="23">
        <f t="shared" si="1"/>
        <v>94</v>
      </c>
      <c r="AP57" s="23">
        <f t="shared" si="2"/>
        <v>48.158235057272748</v>
      </c>
      <c r="AQ57" s="23">
        <f t="shared" si="3"/>
        <v>41.539031093639252</v>
      </c>
      <c r="AR57" s="23">
        <f t="shared" si="4"/>
        <v>3.5588103290880002</v>
      </c>
      <c r="AS57" s="23">
        <f t="shared" si="5"/>
        <v>0.58780832000000016</v>
      </c>
      <c r="AT57" s="23">
        <f t="shared" si="6"/>
        <v>0.15611519999999998</v>
      </c>
      <c r="AU57" s="23">
        <f>求节点(节奏总纲!H$4:H$163,P$5:P$164,$AN57)*求节点(节奏总纲!H$4:H$163,U$5:U$164,$AN57)*AP57*$AV$1</f>
        <v>14472687.378304239</v>
      </c>
      <c r="AV57" s="23">
        <f>求节点(节奏总纲!I$4:I$163,Q$5:Q$164,$AN57)*求节点(节奏总纲!I$4:I$163,V$5:V$164,$AN57)*AQ57*$AV$1</f>
        <v>13697455.600490676</v>
      </c>
      <c r="AW57" s="23">
        <f>求节点(节奏总纲!J$4:J$163,R$5:R$164,$AN57)*求节点(节奏总纲!J$4:J$163,W$5:W$164,$AN57)*AR57*$AV$1</f>
        <v>1333702.6577397103</v>
      </c>
      <c r="AX57" s="23">
        <f>求节点(节奏总纲!K$4:K$163,S$5:S$164,$AN57)*求节点(节奏总纲!K$4:K$163,X$5:X$164,$AN57)*AS57*$AV$1</f>
        <v>280046.79297350248</v>
      </c>
      <c r="AY57" s="23">
        <f>求节点(节奏总纲!L$4:L$163,T$5:T$164,$AN57)*求节点(节奏总纲!L$4:L$163,Y$5:Y$164,$AN57)*AT57*$AV$1</f>
        <v>99741.855500357386</v>
      </c>
      <c r="AZ57" s="23">
        <f t="shared" si="7"/>
        <v>29883634.28500849</v>
      </c>
    </row>
    <row r="58" spans="8:52" x14ac:dyDescent="0.2">
      <c r="H58" s="47">
        <f>[2]赛季服难度系数!K61</f>
        <v>7</v>
      </c>
      <c r="I58" s="47">
        <f>[2]赛季服难度系数!L61</f>
        <v>900</v>
      </c>
      <c r="J58" s="47">
        <f>[2]赛季服难度系数!M61</f>
        <v>13</v>
      </c>
      <c r="K58" s="47">
        <f>[2]赛季服难度系数!N61</f>
        <v>102</v>
      </c>
      <c r="O58" s="24">
        <v>54</v>
      </c>
      <c r="P58" s="49">
        <f>[2]攻城基础信息!X58</f>
        <v>1406.6990456584542</v>
      </c>
      <c r="Q58" s="49">
        <f>[2]攻城基础信息!Y58</f>
        <v>1413.6855600058343</v>
      </c>
      <c r="R58" s="49">
        <f>[2]攻城基础信息!Z58</f>
        <v>1436.5460997999971</v>
      </c>
      <c r="S58" s="49">
        <f>[2]攻城基础信息!AA58</f>
        <v>1530.5823791184353</v>
      </c>
      <c r="T58" s="49">
        <f>[2]攻城基础信息!AB58</f>
        <v>1541.2322530835227</v>
      </c>
      <c r="U58" s="49">
        <f>[2]攻城基础信息!AC58</f>
        <v>2.6333333333333342</v>
      </c>
      <c r="V58" s="49">
        <f>[2]攻城基础信息!AD58</f>
        <v>2.6333333333333342</v>
      </c>
      <c r="W58" s="49">
        <f>[2]攻城基础信息!AE58</f>
        <v>2.6333333333333342</v>
      </c>
      <c r="X58" s="49">
        <f>[2]攻城基础信息!AF58</f>
        <v>2.6333333333333342</v>
      </c>
      <c r="Y58" s="49">
        <f>[2]攻城基础信息!AG58</f>
        <v>2.6333333333333342</v>
      </c>
      <c r="AN58" s="23">
        <v>54</v>
      </c>
      <c r="AO58" s="23">
        <f t="shared" si="1"/>
        <v>94.238095238095241</v>
      </c>
      <c r="AP58" s="23">
        <f t="shared" si="2"/>
        <v>48.179883801038983</v>
      </c>
      <c r="AQ58" s="23">
        <f t="shared" si="3"/>
        <v>41.739507308032259</v>
      </c>
      <c r="AR58" s="23">
        <f t="shared" si="4"/>
        <v>3.5701671690240002</v>
      </c>
      <c r="AS58" s="23">
        <f t="shared" si="5"/>
        <v>0.59112164571428594</v>
      </c>
      <c r="AT58" s="23">
        <f t="shared" si="6"/>
        <v>0.15741531428571429</v>
      </c>
      <c r="AU58" s="23">
        <f>求节点(节奏总纲!H$4:H$163,P$5:P$164,$AN58)*求节点(节奏总纲!H$4:H$163,U$5:U$164,$AN58)*AP58*$AV$1</f>
        <v>14630725.373105694</v>
      </c>
      <c r="AV58" s="23">
        <f>求节点(节奏总纲!I$4:I$163,Q$5:Q$164,$AN58)*求节点(节奏总纲!I$4:I$163,V$5:V$164,$AN58)*AQ58*$AV$1</f>
        <v>13912468.931613114</v>
      </c>
      <c r="AW58" s="23">
        <f>求节点(节奏总纲!J$4:J$163,R$5:R$164,$AN58)*求节点(节奏总纲!J$4:J$163,W$5:W$164,$AN58)*AR58*$AV$1</f>
        <v>1351264.5941969033</v>
      </c>
      <c r="AX58" s="23">
        <f>求节点(节奏总纲!K$4:K$163,S$5:S$164,$AN58)*求节点(节奏总纲!K$4:K$163,X$5:X$164,$AN58)*AS58*$AV$1</f>
        <v>286818.78350890189</v>
      </c>
      <c r="AY58" s="23">
        <f>求节点(节奏总纲!L$4:L$163,T$5:T$164,$AN58)*求节点(节奏总纲!L$4:L$163,Y$5:Y$164,$AN58)*AT58*$AV$1</f>
        <v>101467.95591794037</v>
      </c>
      <c r="AZ58" s="23">
        <f t="shared" si="7"/>
        <v>30282745.638342552</v>
      </c>
    </row>
    <row r="59" spans="8:52" x14ac:dyDescent="0.2">
      <c r="H59" s="47">
        <f>[2]赛季服难度系数!K62</f>
        <v>7</v>
      </c>
      <c r="I59" s="47">
        <f>[2]赛季服难度系数!L62</f>
        <v>1080</v>
      </c>
      <c r="J59" s="47">
        <f>[2]赛季服难度系数!M62</f>
        <v>15</v>
      </c>
      <c r="K59" s="47">
        <f>[2]赛季服难度系数!N62</f>
        <v>102</v>
      </c>
      <c r="O59" s="24">
        <v>55</v>
      </c>
      <c r="P59" s="49">
        <f>[2]攻城基础信息!X59</f>
        <v>1452.6284628562321</v>
      </c>
      <c r="Q59" s="49">
        <f>[2]攻城基础信息!Y59</f>
        <v>1458.9219448390286</v>
      </c>
      <c r="R59" s="49">
        <f>[2]攻城基础信息!Z59</f>
        <v>1479.7851318450662</v>
      </c>
      <c r="S59" s="49">
        <f>[2]攻城基础信息!AA59</f>
        <v>1567.3079937343568</v>
      </c>
      <c r="T59" s="49">
        <f>[2]攻城基础信息!AB59</f>
        <v>1575.6273307386364</v>
      </c>
      <c r="U59" s="49">
        <f>[2]攻城基础信息!AC59</f>
        <v>2.6666666666666674</v>
      </c>
      <c r="V59" s="49">
        <f>[2]攻城基础信息!AD59</f>
        <v>2.6666666666666674</v>
      </c>
      <c r="W59" s="49">
        <f>[2]攻城基础信息!AE59</f>
        <v>2.6666666666666674</v>
      </c>
      <c r="X59" s="49">
        <f>[2]攻城基础信息!AF59</f>
        <v>2.6666666666666674</v>
      </c>
      <c r="Y59" s="49">
        <f>[2]攻城基础信息!AG59</f>
        <v>2.6666666666666674</v>
      </c>
      <c r="AN59" s="23">
        <v>55</v>
      </c>
      <c r="AO59" s="23">
        <f t="shared" si="1"/>
        <v>94.476190476190482</v>
      </c>
      <c r="AP59" s="23">
        <f t="shared" si="2"/>
        <v>48.201025558441586</v>
      </c>
      <c r="AQ59" s="23">
        <f t="shared" si="3"/>
        <v>41.94046488087271</v>
      </c>
      <c r="AR59" s="23">
        <f t="shared" si="4"/>
        <v>3.5815358464000004</v>
      </c>
      <c r="AS59" s="23">
        <f t="shared" si="5"/>
        <v>0.59444419047619068</v>
      </c>
      <c r="AT59" s="23">
        <f t="shared" si="6"/>
        <v>0.15871999999999997</v>
      </c>
      <c r="AU59" s="23">
        <f>求节点(节奏总纲!H$4:H$163,P$5:P$164,$AN59)*求节点(节奏总纲!H$4:H$163,U$5:U$164,$AN59)*AP59*$AV$1</f>
        <v>14787214.594618918</v>
      </c>
      <c r="AV59" s="23">
        <f>求节点(节奏总纲!I$4:I$163,Q$5:Q$164,$AN59)*求节点(节奏总纲!I$4:I$163,V$5:V$164,$AN59)*AQ59*$AV$1</f>
        <v>14126335.346417008</v>
      </c>
      <c r="AW59" s="23">
        <f>求节点(节奏总纲!J$4:J$163,R$5:R$164,$AN59)*求节点(节奏总纲!J$4:J$163,W$5:W$164,$AN59)*AR59*$AV$1</f>
        <v>1368971.824437123</v>
      </c>
      <c r="AX59" s="23">
        <f>求节点(节奏总纲!K$4:K$163,S$5:S$164,$AN59)*求节点(节奏总纲!K$4:K$163,X$5:X$164,$AN59)*AS59*$AV$1</f>
        <v>290916.41751029191</v>
      </c>
      <c r="AY59" s="23">
        <f>求节点(节奏总纲!L$4:L$163,T$5:T$164,$AN59)*求节点(节奏总纲!L$4:L$163,Y$5:Y$164,$AN59)*AT59*$AV$1</f>
        <v>103215.09805036882</v>
      </c>
      <c r="AZ59" s="23">
        <f t="shared" si="7"/>
        <v>30676653.28103371</v>
      </c>
    </row>
    <row r="60" spans="8:52" x14ac:dyDescent="0.2">
      <c r="H60" s="47">
        <f>[2]赛季服难度系数!K63</f>
        <v>8</v>
      </c>
      <c r="I60" s="47">
        <f>[2]赛季服难度系数!L63</f>
        <v>60</v>
      </c>
      <c r="J60" s="47">
        <f>[2]赛季服难度系数!M63</f>
        <v>1</v>
      </c>
      <c r="K60" s="47">
        <f>[2]赛季服难度系数!N63</f>
        <v>25</v>
      </c>
      <c r="O60" s="24">
        <v>56</v>
      </c>
      <c r="P60" s="49">
        <f>[2]攻城基础信息!X60</f>
        <v>1497.1329194738969</v>
      </c>
      <c r="Q60" s="49">
        <f>[2]攻城基础信息!Y60</f>
        <v>1505.7856845675885</v>
      </c>
      <c r="R60" s="49">
        <f>[2]攻城基础信息!Z60</f>
        <v>1524.6304993886799</v>
      </c>
      <c r="S60" s="49">
        <f>[2]攻城基础信息!AA60</f>
        <v>1604.9313244224056</v>
      </c>
      <c r="T60" s="49">
        <f>[2]攻城基础信息!AB60</f>
        <v>1610.5986864858028</v>
      </c>
      <c r="U60" s="49">
        <f>[2]攻城基础信息!AC60</f>
        <v>2.7000000000000006</v>
      </c>
      <c r="V60" s="49">
        <f>[2]攻城基础信息!AD60</f>
        <v>2.7000000000000006</v>
      </c>
      <c r="W60" s="49">
        <f>[2]攻城基础信息!AE60</f>
        <v>2.7000000000000006</v>
      </c>
      <c r="X60" s="49">
        <f>[2]攻城基础信息!AF60</f>
        <v>2.7000000000000006</v>
      </c>
      <c r="Y60" s="49">
        <f>[2]攻城基础信息!AG60</f>
        <v>2.7000000000000006</v>
      </c>
      <c r="AN60" s="23">
        <v>56</v>
      </c>
      <c r="AO60" s="23">
        <f t="shared" si="1"/>
        <v>94.714285714285708</v>
      </c>
      <c r="AP60" s="23">
        <f t="shared" si="2"/>
        <v>48.221660329480535</v>
      </c>
      <c r="AQ60" s="23">
        <f t="shared" si="3"/>
        <v>42.141903812160606</v>
      </c>
      <c r="AR60" s="23">
        <f t="shared" si="4"/>
        <v>3.592916361216</v>
      </c>
      <c r="AS60" s="23">
        <f t="shared" si="5"/>
        <v>0.59777595428571439</v>
      </c>
      <c r="AT60" s="23">
        <f t="shared" si="6"/>
        <v>0.1600292571428571</v>
      </c>
      <c r="AU60" s="23">
        <f>求节点(节奏总纲!H$4:H$163,P$5:P$164,$AN60)*求节点(节奏总纲!H$4:H$163,U$5:U$164,$AN60)*AP60*$AV$1</f>
        <v>14938764.971983982</v>
      </c>
      <c r="AV60" s="23">
        <f>求节点(节奏总纲!I$4:I$163,Q$5:Q$164,$AN60)*求节点(节奏总纲!I$4:I$163,V$5:V$164,$AN60)*AQ60*$AV$1</f>
        <v>14337462.991111679</v>
      </c>
      <c r="AW60" s="23">
        <f>求节点(节奏总纲!J$4:J$163,R$5:R$164,$AN60)*求节点(节奏总纲!J$4:J$163,W$5:W$164,$AN60)*AR60*$AV$1</f>
        <v>1386284.7201227287</v>
      </c>
      <c r="AX60" s="23">
        <f>求节点(节奏总纲!K$4:K$163,S$5:S$164,$AN60)*求节点(节奏总纲!K$4:K$163,X$5:X$164,$AN60)*AS60*$AV$1</f>
        <v>295055.92288501601</v>
      </c>
      <c r="AY60" s="23">
        <f>求节点(节奏总纲!L$4:L$163,T$5:T$164,$AN60)*求节点(节奏总纲!L$4:L$163,Y$5:Y$164,$AN60)*AT60*$AV$1</f>
        <v>104993.55189395772</v>
      </c>
      <c r="AZ60" s="23">
        <f t="shared" si="7"/>
        <v>31062562.157997362</v>
      </c>
    </row>
    <row r="61" spans="8:52" x14ac:dyDescent="0.2">
      <c r="H61" s="47">
        <f>[2]赛季服难度系数!K64</f>
        <v>8</v>
      </c>
      <c r="I61" s="47">
        <f>[2]赛季服难度系数!L64</f>
        <v>150</v>
      </c>
      <c r="J61" s="47">
        <f>[2]赛季服难度系数!M64</f>
        <v>3</v>
      </c>
      <c r="K61" s="47">
        <f>[2]赛季服难度系数!N64</f>
        <v>74</v>
      </c>
      <c r="O61" s="24">
        <v>57</v>
      </c>
      <c r="P61" s="49">
        <f>[2]攻城基础信息!X61</f>
        <v>1537.7676422559844</v>
      </c>
      <c r="Q61" s="49">
        <f>[2]攻城基础信息!Y61</f>
        <v>1554.0799431819387</v>
      </c>
      <c r="R61" s="49">
        <f>[2]攻城基础信息!Z61</f>
        <v>1571.0036880976181</v>
      </c>
      <c r="S61" s="49">
        <f>[2]攻城基础信息!AA61</f>
        <v>1643.7098004358636</v>
      </c>
      <c r="T61" s="49">
        <f>[2]攻城基础信息!AB61</f>
        <v>1646.1990489840882</v>
      </c>
      <c r="U61" s="49">
        <f>[2]攻城基础信息!AC61</f>
        <v>2.7333333333333338</v>
      </c>
      <c r="V61" s="49">
        <f>[2]攻城基础信息!AD61</f>
        <v>2.7333333333333338</v>
      </c>
      <c r="W61" s="49">
        <f>[2]攻城基础信息!AE61</f>
        <v>2.7333333333333338</v>
      </c>
      <c r="X61" s="49">
        <f>[2]攻城基础信息!AF61</f>
        <v>2.7333333333333338</v>
      </c>
      <c r="Y61" s="49">
        <f>[2]攻城基础信息!AG61</f>
        <v>2.7333333333333338</v>
      </c>
      <c r="AN61" s="23">
        <v>57</v>
      </c>
      <c r="AO61" s="23">
        <f t="shared" si="1"/>
        <v>94.952380952380949</v>
      </c>
      <c r="AP61" s="23">
        <f t="shared" si="2"/>
        <v>48.241788114155867</v>
      </c>
      <c r="AQ61" s="23">
        <f t="shared" si="3"/>
        <v>42.343824101895947</v>
      </c>
      <c r="AR61" s="23">
        <f t="shared" si="4"/>
        <v>3.6043087134720002</v>
      </c>
      <c r="AS61" s="23">
        <f t="shared" si="5"/>
        <v>0.6011169371428573</v>
      </c>
      <c r="AT61" s="23">
        <f t="shared" si="6"/>
        <v>0.16134308571428568</v>
      </c>
      <c r="AU61" s="23">
        <f>求节点(节奏总纲!H$4:H$163,P$5:P$164,$AN61)*求节点(节奏总纲!H$4:H$163,U$5:U$164,$AN61)*AP61*$AV$1</f>
        <v>15090885.675412096</v>
      </c>
      <c r="AV61" s="23">
        <f>求节点(节奏总纲!I$4:I$163,Q$5:Q$164,$AN61)*求节点(节奏总纲!I$4:I$163,V$5:V$164,$AN61)*AQ61*$AV$1</f>
        <v>14550723.077365153</v>
      </c>
      <c r="AW61" s="23">
        <f>求节点(节奏总纲!J$4:J$163,R$5:R$164,$AN61)*求节点(节奏总纲!J$4:J$163,W$5:W$164,$AN61)*AR61*$AV$1</f>
        <v>1403524.3724806991</v>
      </c>
      <c r="AX61" s="23">
        <f>求节点(节奏总纲!K$4:K$163,S$5:S$164,$AN61)*求节点(节奏总纲!K$4:K$163,X$5:X$164,$AN61)*AS61*$AV$1</f>
        <v>299237.57517353003</v>
      </c>
      <c r="AY61" s="23">
        <f>求节点(节奏总纲!L$4:L$163,T$5:T$164,$AN61)*求节点(节奏总纲!L$4:L$163,Y$5:Y$164,$AN61)*AT61*$AV$1</f>
        <v>106813.84637588877</v>
      </c>
      <c r="AZ61" s="23">
        <f t="shared" si="7"/>
        <v>31451184.546807367</v>
      </c>
    </row>
    <row r="62" spans="8:52" x14ac:dyDescent="0.2">
      <c r="H62" s="47">
        <f>[2]赛季服难度系数!K65</f>
        <v>8</v>
      </c>
      <c r="I62" s="47">
        <f>[2]赛季服难度系数!L65</f>
        <v>240</v>
      </c>
      <c r="J62" s="47">
        <f>[2]赛季服难度系数!M65</f>
        <v>4</v>
      </c>
      <c r="K62" s="47">
        <f>[2]赛季服难度系数!N65</f>
        <v>85</v>
      </c>
      <c r="O62" s="24">
        <v>58</v>
      </c>
      <c r="P62" s="49">
        <f>[2]攻城基础信息!X62</f>
        <v>1579.6568694330763</v>
      </c>
      <c r="Q62" s="49">
        <f>[2]攻城基础信息!Y62</f>
        <v>1602.5025519933938</v>
      </c>
      <c r="R62" s="49">
        <f>[2]攻城基础信息!Z62</f>
        <v>1618.6767198133925</v>
      </c>
      <c r="S62" s="49">
        <f>[2]攻城基础信息!AA62</f>
        <v>1683.0200790721487</v>
      </c>
      <c r="T62" s="49">
        <f>[2]攻城基础信息!AB62</f>
        <v>1682.4730353091873</v>
      </c>
      <c r="U62" s="49">
        <f>[2]攻城基础信息!AC62</f>
        <v>2.7666666666666671</v>
      </c>
      <c r="V62" s="49">
        <f>[2]攻城基础信息!AD62</f>
        <v>2.7666666666666671</v>
      </c>
      <c r="W62" s="49">
        <f>[2]攻城基础信息!AE62</f>
        <v>2.7666666666666671</v>
      </c>
      <c r="X62" s="49">
        <f>[2]攻城基础信息!AF62</f>
        <v>2.7666666666666671</v>
      </c>
      <c r="Y62" s="49">
        <f>[2]攻城基础信息!AG62</f>
        <v>2.7666666666666671</v>
      </c>
      <c r="AN62" s="23">
        <v>58</v>
      </c>
      <c r="AO62" s="23">
        <f t="shared" si="1"/>
        <v>95.19047619047619</v>
      </c>
      <c r="AP62" s="23">
        <f t="shared" si="2"/>
        <v>48.261408912467552</v>
      </c>
      <c r="AQ62" s="23">
        <f t="shared" si="3"/>
        <v>42.546225750078733</v>
      </c>
      <c r="AR62" s="23">
        <f t="shared" si="4"/>
        <v>3.6157129031680002</v>
      </c>
      <c r="AS62" s="23">
        <f t="shared" si="5"/>
        <v>0.60446713904761917</v>
      </c>
      <c r="AT62" s="23">
        <f t="shared" si="6"/>
        <v>0.16266148571428568</v>
      </c>
      <c r="AU62" s="23">
        <f>求节点(节奏总纲!H$4:H$163,P$5:P$164,$AN62)*求节点(节奏总纲!H$4:H$163,U$5:U$164,$AN62)*AP62*$AV$1</f>
        <v>15243572.862262204</v>
      </c>
      <c r="AV62" s="23">
        <f>求节点(节奏总纲!I$4:I$163,Q$5:Q$164,$AN62)*求节点(节奏总纲!I$4:I$163,V$5:V$164,$AN62)*AQ62*$AV$1</f>
        <v>14766129.079898737</v>
      </c>
      <c r="AW62" s="23">
        <f>求节点(节奏总纲!J$4:J$163,R$5:R$164,$AN62)*求节点(节奏总纲!J$4:J$163,W$5:W$164,$AN62)*AR62*$AV$1</f>
        <v>1420899.7659131067</v>
      </c>
      <c r="AX62" s="23">
        <f>求节点(节奏总纲!K$4:K$163,S$5:S$164,$AN62)*求节点(节奏总纲!K$4:K$163,X$5:X$164,$AN62)*AS62*$AV$1</f>
        <v>303370.91965994413</v>
      </c>
      <c r="AY62" s="23">
        <f>求节点(节奏总纲!L$4:L$163,T$5:T$164,$AN62)*求节点(节奏总纲!L$4:L$163,Y$5:Y$164,$AN62)*AT62*$AV$1</f>
        <v>108656.33650739207</v>
      </c>
      <c r="AZ62" s="23">
        <f t="shared" si="7"/>
        <v>31842628.964241382</v>
      </c>
    </row>
    <row r="63" spans="8:52" x14ac:dyDescent="0.2">
      <c r="H63" s="47">
        <f>[2]赛季服难度系数!K66</f>
        <v>8</v>
      </c>
      <c r="I63" s="47">
        <f>[2]赛季服难度系数!L66</f>
        <v>360</v>
      </c>
      <c r="J63" s="47">
        <f>[2]赛季服难度系数!M66</f>
        <v>5</v>
      </c>
      <c r="K63" s="47">
        <f>[2]赛季服难度系数!N66</f>
        <v>91</v>
      </c>
      <c r="O63" s="24">
        <v>59</v>
      </c>
      <c r="P63" s="49">
        <f>[2]攻城基础信息!X63</f>
        <v>1622.6041376406797</v>
      </c>
      <c r="Q63" s="49">
        <f>[2]攻城基础信息!Y63</f>
        <v>1645.1638369193547</v>
      </c>
      <c r="R63" s="49">
        <f>[2]攻城基础信息!Z63</f>
        <v>1667.7301037181476</v>
      </c>
      <c r="S63" s="49">
        <f>[2]攻城基础信息!AA63</f>
        <v>1728.3739025464015</v>
      </c>
      <c r="T63" s="49">
        <f>[2]攻城基础信息!AB63</f>
        <v>1717.9072322936318</v>
      </c>
      <c r="U63" s="49">
        <f>[2]攻城基础信息!AC63</f>
        <v>2.8000000000000003</v>
      </c>
      <c r="V63" s="49">
        <f>[2]攻城基础信息!AD63</f>
        <v>2.8000000000000003</v>
      </c>
      <c r="W63" s="49">
        <f>[2]攻城基础信息!AE63</f>
        <v>2.8000000000000003</v>
      </c>
      <c r="X63" s="49">
        <f>[2]攻城基础信息!AF63</f>
        <v>2.8000000000000003</v>
      </c>
      <c r="Y63" s="49">
        <f>[2]攻城基础信息!AG63</f>
        <v>2.8000000000000003</v>
      </c>
      <c r="AN63" s="23">
        <v>59</v>
      </c>
      <c r="AO63" s="23">
        <f t="shared" si="1"/>
        <v>95.428571428571431</v>
      </c>
      <c r="AP63" s="23">
        <f t="shared" si="2"/>
        <v>48.280522724415611</v>
      </c>
      <c r="AQ63" s="23">
        <f t="shared" si="3"/>
        <v>42.749108756708971</v>
      </c>
      <c r="AR63" s="23">
        <f t="shared" si="4"/>
        <v>3.6271289303040004</v>
      </c>
      <c r="AS63" s="23">
        <f t="shared" si="5"/>
        <v>0.60782656000000013</v>
      </c>
      <c r="AT63" s="23">
        <f t="shared" si="6"/>
        <v>0.16398445714285712</v>
      </c>
      <c r="AU63" s="23">
        <f>求节点(节奏总纲!H$4:H$163,P$5:P$164,$AN63)*求节点(节奏总纲!H$4:H$163,U$5:U$164,$AN63)*AP63*$AV$1</f>
        <v>15396052.335855667</v>
      </c>
      <c r="AV63" s="23">
        <f>求节点(节奏总纲!I$4:I$163,Q$5:Q$164,$AN63)*求节点(节奏总纲!I$4:I$163,V$5:V$164,$AN63)*AQ63*$AV$1</f>
        <v>14980864.939625259</v>
      </c>
      <c r="AW63" s="23">
        <f>求节点(节奏总纲!J$4:J$163,R$5:R$164,$AN63)*求节点(节奏总纲!J$4:J$163,W$5:W$164,$AN63)*AR63*$AV$1</f>
        <v>1438411.4995797838</v>
      </c>
      <c r="AX63" s="23">
        <f>求节点(节奏总纲!K$4:K$163,S$5:S$164,$AN63)*求节点(节奏总纲!K$4:K$163,X$5:X$164,$AN63)*AS63*$AV$1</f>
        <v>307480.83977628738</v>
      </c>
      <c r="AY63" s="23">
        <f>求节点(节奏总纲!L$4:L$163,T$5:T$164,$AN63)*求节点(节奏总纲!L$4:L$163,Y$5:Y$164,$AN63)*AT63*$AV$1</f>
        <v>110521.18999810891</v>
      </c>
      <c r="AZ63" s="23">
        <f t="shared" si="7"/>
        <v>32233330.804835107</v>
      </c>
    </row>
    <row r="64" spans="8:52" x14ac:dyDescent="0.2">
      <c r="H64" s="47">
        <f>[2]赛季服难度系数!K67</f>
        <v>8</v>
      </c>
      <c r="I64" s="47">
        <f>[2]赛季服难度系数!L67</f>
        <v>540</v>
      </c>
      <c r="J64" s="47">
        <f>[2]赛季服难度系数!M67</f>
        <v>8</v>
      </c>
      <c r="K64" s="47">
        <f>[2]赛季服难度系数!N67</f>
        <v>100</v>
      </c>
      <c r="O64" s="24">
        <v>60</v>
      </c>
      <c r="P64" s="49">
        <f>[2]攻城基础信息!X64</f>
        <v>1668.8024456586131</v>
      </c>
      <c r="Q64" s="49">
        <f>[2]攻城基础信息!Y64</f>
        <v>1691.2294513003262</v>
      </c>
      <c r="R64" s="49">
        <f>[2]攻城基础信息!Z64</f>
        <v>1719.2307106259921</v>
      </c>
      <c r="S64" s="49">
        <f>[2]攻城基础信息!AA64</f>
        <v>1776.2724576186224</v>
      </c>
      <c r="T64" s="49">
        <f>[2]攻城基础信息!AB64</f>
        <v>1753.4761974661228</v>
      </c>
      <c r="U64" s="49">
        <f>[2]攻城基础信息!AC64</f>
        <v>2.8333333333333335</v>
      </c>
      <c r="V64" s="49">
        <f>[2]攻城基础信息!AD64</f>
        <v>2.8333333333333335</v>
      </c>
      <c r="W64" s="49">
        <f>[2]攻城基础信息!AE64</f>
        <v>2.8333333333333335</v>
      </c>
      <c r="X64" s="49">
        <f>[2]攻城基础信息!AF64</f>
        <v>2.8333333333333335</v>
      </c>
      <c r="Y64" s="49">
        <f>[2]攻城基础信息!AG64</f>
        <v>2.8333333333333335</v>
      </c>
      <c r="AN64" s="23">
        <v>60</v>
      </c>
      <c r="AO64" s="23">
        <f t="shared" si="1"/>
        <v>95.666666666666671</v>
      </c>
      <c r="AP64" s="23">
        <f t="shared" si="2"/>
        <v>48.299129550000025</v>
      </c>
      <c r="AQ64" s="23">
        <f t="shared" si="3"/>
        <v>42.952473121786653</v>
      </c>
      <c r="AR64" s="23">
        <f t="shared" si="4"/>
        <v>3.6385567948800004</v>
      </c>
      <c r="AS64" s="23">
        <f t="shared" si="5"/>
        <v>0.61119520000000016</v>
      </c>
      <c r="AT64" s="23">
        <f t="shared" si="6"/>
        <v>0.16531199999999999</v>
      </c>
      <c r="AU64" s="23">
        <f>求节点(节奏总纲!H$4:H$163,P$5:P$164,$AN64)*求节点(节奏总纲!H$4:H$163,U$5:U$164,$AN64)*AP64*$AV$1</f>
        <v>15547140.277402896</v>
      </c>
      <c r="AV64" s="23">
        <f>求节点(节奏总纲!I$4:I$163,Q$5:Q$164,$AN64)*求节点(节奏总纲!I$4:I$163,V$5:V$164,$AN64)*AQ64*$AV$1</f>
        <v>15193497.052471947</v>
      </c>
      <c r="AW64" s="23">
        <f>求节点(节奏总纲!J$4:J$163,R$5:R$164,$AN64)*求节点(节奏总纲!J$4:J$163,W$5:W$164,$AN64)*AR64*$AV$1</f>
        <v>1455477.5834609142</v>
      </c>
      <c r="AX64" s="23">
        <f>求节点(节奏总纲!K$4:K$163,S$5:S$164,$AN64)*求节点(节奏总纲!K$4:K$163,X$5:X$164,$AN64)*AS64*$AV$1</f>
        <v>311630.76558093535</v>
      </c>
      <c r="AY64" s="23">
        <f>求节点(节奏总纲!L$4:L$163,T$5:T$164,$AN64)*求节点(节奏总纲!L$4:L$163,Y$5:Y$164,$AN64)*AT64*$AV$1</f>
        <v>112380.14752799596</v>
      </c>
      <c r="AZ64" s="23">
        <f t="shared" si="7"/>
        <v>32620125.826444689</v>
      </c>
    </row>
    <row r="65" spans="8:52" x14ac:dyDescent="0.2">
      <c r="H65" s="47">
        <f>[2]赛季服难度系数!K68</f>
        <v>8</v>
      </c>
      <c r="I65" s="47">
        <f>[2]赛季服难度系数!L68</f>
        <v>720</v>
      </c>
      <c r="J65" s="47">
        <f>[2]赛季服难度系数!M68</f>
        <v>10</v>
      </c>
      <c r="K65" s="47">
        <f>[2]赛季服难度系数!N68</f>
        <v>101</v>
      </c>
      <c r="O65" s="24">
        <v>61</v>
      </c>
      <c r="P65" s="49">
        <f>[2]攻城基础信息!X65</f>
        <v>1717.6409627589414</v>
      </c>
      <c r="Q65" s="49">
        <f>[2]攻城基础信息!Y65</f>
        <v>1739.768270525296</v>
      </c>
      <c r="R65" s="49">
        <f>[2]攻城基础信息!Z65</f>
        <v>1772.5423906284504</v>
      </c>
      <c r="S65" s="49">
        <f>[2]攻城基础信息!AA65</f>
        <v>1826.0336742318329</v>
      </c>
      <c r="T65" s="49">
        <f>[2]攻城基础信息!AB65</f>
        <v>1795.3026138813084</v>
      </c>
      <c r="U65" s="49">
        <f>[2]攻城基础信息!AC65</f>
        <v>2.8666666666666667</v>
      </c>
      <c r="V65" s="49">
        <f>[2]攻城基础信息!AD65</f>
        <v>2.8666666666666667</v>
      </c>
      <c r="W65" s="49">
        <f>[2]攻城基础信息!AE65</f>
        <v>2.8666666666666667</v>
      </c>
      <c r="X65" s="49">
        <f>[2]攻城基础信息!AF65</f>
        <v>2.8666666666666667</v>
      </c>
      <c r="Y65" s="49">
        <f>[2]攻城基础信息!AG65</f>
        <v>2.8666666666666667</v>
      </c>
      <c r="AN65" s="23">
        <v>61</v>
      </c>
      <c r="AO65" s="23">
        <f t="shared" si="1"/>
        <v>95.904761904761898</v>
      </c>
      <c r="AP65" s="23">
        <f t="shared" si="2"/>
        <v>48.338637548785734</v>
      </c>
      <c r="AQ65" s="23">
        <f t="shared" si="3"/>
        <v>43.135887933849361</v>
      </c>
      <c r="AR65" s="23">
        <f t="shared" si="4"/>
        <v>3.6494362426982399</v>
      </c>
      <c r="AS65" s="23">
        <f t="shared" si="5"/>
        <v>0.61424813371428588</v>
      </c>
      <c r="AT65" s="23">
        <f t="shared" si="6"/>
        <v>0.1665520457142857</v>
      </c>
      <c r="AU65" s="23">
        <f>求节点(节奏总纲!H$4:H$163,P$5:P$164,$AN65)*求节点(节奏总纲!H$4:H$163,U$5:U$164,$AN65)*AP65*$AV$1</f>
        <v>15705698.151887681</v>
      </c>
      <c r="AV65" s="23">
        <f>求节点(节奏总纲!I$4:I$163,Q$5:Q$164,$AN65)*求节点(节奏总纲!I$4:I$163,V$5:V$164,$AN65)*AQ65*$AV$1</f>
        <v>15400894.394115737</v>
      </c>
      <c r="AW65" s="23">
        <f>求节点(节奏总纲!J$4:J$163,R$5:R$164,$AN65)*求节点(节奏总纲!J$4:J$163,W$5:W$164,$AN65)*AR65*$AV$1</f>
        <v>1472109.4794327619</v>
      </c>
      <c r="AX65" s="23">
        <f>求节点(节奏总纲!K$4:K$163,S$5:S$164,$AN65)*求节点(节奏总纲!K$4:K$163,X$5:X$164,$AN65)*AS65*$AV$1</f>
        <v>315653.97367026372</v>
      </c>
      <c r="AY65" s="23">
        <f>求节点(节奏总纲!L$4:L$163,T$5:T$164,$AN65)*求节点(节奏总纲!L$4:L$163,Y$5:Y$164,$AN65)*AT65*$AV$1</f>
        <v>114164.8659422397</v>
      </c>
      <c r="AZ65" s="23">
        <f t="shared" si="7"/>
        <v>33008520.86504868</v>
      </c>
    </row>
    <row r="66" spans="8:52" x14ac:dyDescent="0.2">
      <c r="H66" s="47">
        <f>[2]赛季服难度系数!K69</f>
        <v>8</v>
      </c>
      <c r="I66" s="47">
        <f>[2]赛季服难度系数!L69</f>
        <v>900</v>
      </c>
      <c r="J66" s="47">
        <f>[2]赛季服难度系数!M69</f>
        <v>13</v>
      </c>
      <c r="K66" s="47">
        <f>[2]赛季服难度系数!N69</f>
        <v>101</v>
      </c>
      <c r="O66" s="24">
        <v>62</v>
      </c>
      <c r="P66" s="49">
        <f>[2]攻城基础信息!X66</f>
        <v>1761.306977320537</v>
      </c>
      <c r="Q66" s="49">
        <f>[2]攻城基础信息!Y66</f>
        <v>1788.9381372631055</v>
      </c>
      <c r="R66" s="49">
        <f>[2]攻城基础信息!Z66</f>
        <v>1818.874776287081</v>
      </c>
      <c r="S66" s="49">
        <f>[2]攻城基础信息!AA66</f>
        <v>1877.4586882828025</v>
      </c>
      <c r="T66" s="49">
        <f>[2]攻城基础信息!AB66</f>
        <v>1838.7489228770969</v>
      </c>
      <c r="U66" s="49">
        <f>[2]攻城基础信息!AC66</f>
        <v>2.9</v>
      </c>
      <c r="V66" s="49">
        <f>[2]攻城基础信息!AD66</f>
        <v>2.9</v>
      </c>
      <c r="W66" s="49">
        <f>[2]攻城基础信息!AE66</f>
        <v>2.9</v>
      </c>
      <c r="X66" s="49">
        <f>[2]攻城基础信息!AF66</f>
        <v>2.9</v>
      </c>
      <c r="Y66" s="49">
        <f>[2]攻城基础信息!AG66</f>
        <v>2.9</v>
      </c>
      <c r="AN66" s="23">
        <v>62</v>
      </c>
      <c r="AO66" s="23">
        <f t="shared" si="1"/>
        <v>96.129870129870127</v>
      </c>
      <c r="AP66" s="23">
        <f t="shared" si="2"/>
        <v>48.371209974116901</v>
      </c>
      <c r="AQ66" s="23">
        <f t="shared" si="3"/>
        <v>43.31383102102911</v>
      </c>
      <c r="AR66" s="23">
        <f t="shared" si="4"/>
        <v>3.6598303081267201</v>
      </c>
      <c r="AS66" s="23">
        <f t="shared" si="5"/>
        <v>0.61722528685714295</v>
      </c>
      <c r="AT66" s="23">
        <f t="shared" si="6"/>
        <v>0.16777353974025971</v>
      </c>
      <c r="AU66" s="23">
        <f>求节点(节奏总纲!H$4:H$163,P$5:P$164,$AN66)*求节点(节奏总纲!H$4:H$163,U$5:U$164,$AN66)*AP66*$AV$1</f>
        <v>15862787.786394484</v>
      </c>
      <c r="AV66" s="23">
        <f>求节点(节奏总纲!I$4:I$163,Q$5:Q$164,$AN66)*求节点(节奏总纲!I$4:I$163,V$5:V$164,$AN66)*AQ66*$AV$1</f>
        <v>15608083.297698034</v>
      </c>
      <c r="AW66" s="23">
        <f>求节点(节奏总纲!J$4:J$163,R$5:R$164,$AN66)*求节点(节奏总纲!J$4:J$163,W$5:W$164,$AN66)*AR66*$AV$1</f>
        <v>1488660.6086783118</v>
      </c>
      <c r="AX66" s="23">
        <f>求节点(节奏总纲!K$4:K$163,S$5:S$164,$AN66)*求节点(节奏总纲!K$4:K$163,X$5:X$164,$AN66)*AS66*$AV$1</f>
        <v>319500.70189007797</v>
      </c>
      <c r="AY66" s="23">
        <f>求节点(节奏总纲!L$4:L$163,T$5:T$164,$AN66)*求节点(节奏总纲!L$4:L$163,Y$5:Y$164,$AN66)*AT66*$AV$1</f>
        <v>115954.00113148169</v>
      </c>
      <c r="AZ66" s="23">
        <f t="shared" si="7"/>
        <v>33394986.395792391</v>
      </c>
    </row>
    <row r="67" spans="8:52" x14ac:dyDescent="0.2">
      <c r="H67" s="47">
        <f>[2]赛季服难度系数!K70</f>
        <v>8</v>
      </c>
      <c r="I67" s="47">
        <f>[2]赛季服难度系数!L70</f>
        <v>1080</v>
      </c>
      <c r="J67" s="47">
        <f>[2]赛季服难度系数!M70</f>
        <v>15</v>
      </c>
      <c r="K67" s="47">
        <f>[2]赛季服难度系数!N70</f>
        <v>101</v>
      </c>
      <c r="O67" s="24">
        <v>63</v>
      </c>
      <c r="P67" s="49">
        <f>[2]攻城基础信息!X67</f>
        <v>1800.8370440990759</v>
      </c>
      <c r="Q67" s="49">
        <f>[2]攻城基础信息!Y67</f>
        <v>1839.7098932687911</v>
      </c>
      <c r="R67" s="49">
        <f>[2]攻城基础信息!Z67</f>
        <v>1866.6266303470009</v>
      </c>
      <c r="S67" s="49">
        <f>[2]攻城基础信息!AA67</f>
        <v>1930.6338397509116</v>
      </c>
      <c r="T67" s="49">
        <f>[2]攻城基础信息!AB67</f>
        <v>1877.9861413130102</v>
      </c>
      <c r="U67" s="49">
        <f>[2]攻城基础信息!AC67</f>
        <v>2.9333333333333331</v>
      </c>
      <c r="V67" s="49">
        <f>[2]攻城基础信息!AD67</f>
        <v>2.9333333333333331</v>
      </c>
      <c r="W67" s="49">
        <f>[2]攻城基础信息!AE67</f>
        <v>2.9333333333333331</v>
      </c>
      <c r="X67" s="49">
        <f>[2]攻城基础信息!AF67</f>
        <v>2.9333333333333331</v>
      </c>
      <c r="Y67" s="49">
        <f>[2]攻城基础信息!AG67</f>
        <v>2.9333333333333331</v>
      </c>
      <c r="AN67" s="23">
        <v>63</v>
      </c>
      <c r="AO67" s="23">
        <f t="shared" si="1"/>
        <v>96.34632034632034</v>
      </c>
      <c r="AP67" s="23">
        <f t="shared" si="2"/>
        <v>48.39905426166235</v>
      </c>
      <c r="AQ67" s="23">
        <f t="shared" si="3"/>
        <v>43.488225299511441</v>
      </c>
      <c r="AR67" s="23">
        <f t="shared" si="4"/>
        <v>3.6699031452504438</v>
      </c>
      <c r="AS67" s="23">
        <f t="shared" si="5"/>
        <v>0.62015390171428586</v>
      </c>
      <c r="AT67" s="23">
        <f t="shared" si="6"/>
        <v>0.16898373818181814</v>
      </c>
      <c r="AU67" s="23">
        <f>求节点(节奏总纲!H$4:H$163,P$5:P$164,$AN67)*求节点(节奏总纲!H$4:H$163,U$5:U$164,$AN67)*AP67*$AV$1</f>
        <v>16019077.923686167</v>
      </c>
      <c r="AV67" s="23">
        <f>求节点(节奏总纲!I$4:I$163,Q$5:Q$164,$AN67)*求节点(节奏总纲!I$4:I$163,V$5:V$164,$AN67)*AQ67*$AV$1</f>
        <v>15814320.11592311</v>
      </c>
      <c r="AW67" s="23">
        <f>求节点(节奏总纲!J$4:J$163,R$5:R$164,$AN67)*求节点(节奏总纲!J$4:J$163,W$5:W$164,$AN67)*AR67*$AV$1</f>
        <v>1505193.7513195553</v>
      </c>
      <c r="AX67" s="23">
        <f>求节点(节奏总纲!K$4:K$163,S$5:S$164,$AN67)*求节点(节奏总纲!K$4:K$163,X$5:X$164,$AN67)*AS67*$AV$1</f>
        <v>323154.43379237602</v>
      </c>
      <c r="AY67" s="23">
        <f>求节点(节奏总纲!L$4:L$163,T$5:T$164,$AN67)*求节点(节奏总纲!L$4:L$163,Y$5:Y$164,$AN67)*AT67*$AV$1</f>
        <v>117752.36381032327</v>
      </c>
      <c r="AZ67" s="23">
        <f t="shared" si="7"/>
        <v>33779498.588531531</v>
      </c>
    </row>
    <row r="68" spans="8:52" x14ac:dyDescent="0.2">
      <c r="H68" s="47">
        <f>[2]赛季服难度系数!K71</f>
        <v>9</v>
      </c>
      <c r="I68" s="47">
        <f>[2]赛季服难度系数!L71</f>
        <v>60</v>
      </c>
      <c r="J68" s="47">
        <f>[2]赛季服难度系数!M71</f>
        <v>1</v>
      </c>
      <c r="K68" s="47">
        <f>[2]赛季服难度系数!N71</f>
        <v>25</v>
      </c>
      <c r="O68" s="24">
        <v>64</v>
      </c>
      <c r="P68" s="49">
        <f>[2]攻城基础信息!X68</f>
        <v>1840.7743335657901</v>
      </c>
      <c r="Q68" s="49">
        <f>[2]攻城基础信息!Y68</f>
        <v>1887.7950633124931</v>
      </c>
      <c r="R68" s="49">
        <f>[2]攻城基础信息!Z68</f>
        <v>1915.9812121434561</v>
      </c>
      <c r="S68" s="49">
        <f>[2]攻城基础信息!AA68</f>
        <v>1986.1317520845823</v>
      </c>
      <c r="T68" s="49">
        <f>[2]攻城基础信息!AB68</f>
        <v>1915.859666213375</v>
      </c>
      <c r="U68" s="49">
        <f>[2]攻城基础信息!AC68</f>
        <v>2.9666666666666663</v>
      </c>
      <c r="V68" s="49">
        <f>[2]攻城基础信息!AD68</f>
        <v>2.9666666666666663</v>
      </c>
      <c r="W68" s="49">
        <f>[2]攻城基础信息!AE68</f>
        <v>2.9666666666666663</v>
      </c>
      <c r="X68" s="49">
        <f>[2]攻城基础信息!AF68</f>
        <v>2.9666666666666663</v>
      </c>
      <c r="Y68" s="49">
        <f>[2]攻城基础信息!AG68</f>
        <v>2.9666666666666663</v>
      </c>
      <c r="AN68" s="23">
        <v>64</v>
      </c>
      <c r="AO68" s="23">
        <f t="shared" si="1"/>
        <v>96.562770562770567</v>
      </c>
      <c r="AP68" s="23">
        <f t="shared" si="2"/>
        <v>48.426534285896118</v>
      </c>
      <c r="AQ68" s="23">
        <f t="shared" si="3"/>
        <v>43.662964954358564</v>
      </c>
      <c r="AR68" s="23">
        <f t="shared" si="4"/>
        <v>3.6799842147756223</v>
      </c>
      <c r="AS68" s="23">
        <f t="shared" si="5"/>
        <v>0.62308943085714308</v>
      </c>
      <c r="AT68" s="23">
        <f t="shared" si="6"/>
        <v>0.17019767688311688</v>
      </c>
      <c r="AU68" s="23">
        <f>求节点(节奏总纲!H$4:H$163,P$5:P$164,$AN68)*求节点(节奏总纲!H$4:H$163,U$5:U$164,$AN68)*AP68*$AV$1</f>
        <v>16171602.457045637</v>
      </c>
      <c r="AV68" s="23">
        <f>求节点(节奏总纲!I$4:I$163,Q$5:Q$164,$AN68)*求节点(节奏总纲!I$4:I$163,V$5:V$164,$AN68)*AQ68*$AV$1</f>
        <v>16014827.144016085</v>
      </c>
      <c r="AW68" s="23">
        <f>求节点(节奏总纲!J$4:J$163,R$5:R$164,$AN68)*求节点(节奏总纲!J$4:J$163,W$5:W$164,$AN68)*AR68*$AV$1</f>
        <v>1521800.0637727296</v>
      </c>
      <c r="AX68" s="23">
        <f>求节点(节奏总纲!K$4:K$163,S$5:S$164,$AN68)*求节点(节奏总纲!K$4:K$163,X$5:X$164,$AN68)*AS68*$AV$1</f>
        <v>326838.58560635912</v>
      </c>
      <c r="AY68" s="23">
        <f>求节点(节奏总纲!L$4:L$163,T$5:T$164,$AN68)*求节点(节奏总纲!L$4:L$163,Y$5:Y$164,$AN68)*AT68*$AV$1</f>
        <v>119578.68729011451</v>
      </c>
      <c r="AZ68" s="23">
        <f t="shared" si="7"/>
        <v>34154646.937730931</v>
      </c>
    </row>
    <row r="69" spans="8:52" x14ac:dyDescent="0.2">
      <c r="H69" s="47">
        <f>[2]赛季服难度系数!K72</f>
        <v>9</v>
      </c>
      <c r="I69" s="47">
        <f>[2]赛季服难度系数!L72</f>
        <v>150</v>
      </c>
      <c r="J69" s="47">
        <f>[2]赛季服难度系数!M72</f>
        <v>3</v>
      </c>
      <c r="K69" s="47">
        <f>[2]赛季服难度系数!N72</f>
        <v>74</v>
      </c>
      <c r="O69" s="24">
        <v>65</v>
      </c>
      <c r="P69" s="49">
        <f>[2]攻城基础信息!X69</f>
        <v>1881.149306366382</v>
      </c>
      <c r="Q69" s="49">
        <f>[2]攻城基础信息!Y69</f>
        <v>1927.0775999332536</v>
      </c>
      <c r="R69" s="49">
        <f>[2]攻城基础信息!Z69</f>
        <v>1966.063303231537</v>
      </c>
      <c r="S69" s="49">
        <f>[2]攻城基础信息!AA69</f>
        <v>2043.0417853755123</v>
      </c>
      <c r="T69" s="49">
        <f>[2]攻城基础信息!AB69</f>
        <v>1953.6324771058382</v>
      </c>
      <c r="U69" s="49">
        <f>[2]攻城基础信息!AC69</f>
        <v>2.9999999999999996</v>
      </c>
      <c r="V69" s="49">
        <f>[2]攻城基础信息!AD69</f>
        <v>2.9999999999999996</v>
      </c>
      <c r="W69" s="49">
        <f>[2]攻城基础信息!AE69</f>
        <v>2.9999999999999996</v>
      </c>
      <c r="X69" s="49">
        <f>[2]攻城基础信息!AF69</f>
        <v>2.9999999999999996</v>
      </c>
      <c r="Y69" s="49">
        <f>[2]攻城基础信息!AG69</f>
        <v>2.9999999999999996</v>
      </c>
      <c r="AN69" s="23">
        <v>65</v>
      </c>
      <c r="AO69" s="23">
        <f t="shared" ref="AO69:AO132" si="8">MAX(求节点($AC$5:$AC$25,$AD$5:$AD$25,$AN69),求节点($AG$5:$AG$25,$AH$5:$AH$25,$AN69),求节点($AK$5:$AK$25,$AL$5:$AL$25,$AN69))</f>
        <v>96.779220779220779</v>
      </c>
      <c r="AP69" s="23">
        <f t="shared" ref="AP69:AP132" si="9">求节点($BB$5:$BB$10,BC$5:BC$10,$AN69)*$AO69</f>
        <v>48.453650046818197</v>
      </c>
      <c r="AQ69" s="23">
        <f t="shared" ref="AQ69:AQ132" si="10">求节点($BB$5:$BB$10,BD$5:BD$10,$AN69)*$AO69</f>
        <v>43.838049985570457</v>
      </c>
      <c r="AR69" s="23">
        <f t="shared" ref="AR69:AR132" si="11">求节点($BB$5:$BB$10,BE$5:BE$10,$AN69)*$AO69</f>
        <v>3.6900735167022547</v>
      </c>
      <c r="AS69" s="23">
        <f t="shared" ref="AS69:AS132" si="12">求节点($BB$5:$BB$10,BF$5:BF$10,$AN69)*$AO69</f>
        <v>0.6260318742857145</v>
      </c>
      <c r="AT69" s="23">
        <f t="shared" ref="AT69:AT132" si="13">求节点($BB$5:$BB$10,BG$5:BG$10,$AN69)*$AO69</f>
        <v>0.17141535584415582</v>
      </c>
      <c r="AU69" s="23">
        <f>求节点(节奏总纲!H$4:H$163,P$5:P$164,$AN69)*求节点(节奏总纲!H$4:H$163,U$5:U$164,$AN69)*AP69*$AV$1</f>
        <v>16324690.418225138</v>
      </c>
      <c r="AV69" s="23">
        <f>求节点(节奏总纲!I$4:I$163,Q$5:Q$164,$AN69)*求节点(节奏总纲!I$4:I$163,V$5:V$164,$AN69)*AQ69*$AV$1</f>
        <v>16217043.32598247</v>
      </c>
      <c r="AW69" s="23">
        <f>求节点(节奏总纲!J$4:J$163,R$5:R$164,$AN69)*求节点(节奏总纲!J$4:J$163,W$5:W$164,$AN69)*AR69*$AV$1</f>
        <v>1538348.6446018049</v>
      </c>
      <c r="AX69" s="23">
        <f>求节点(节奏总纲!K$4:K$163,S$5:S$164,$AN69)*求节点(节奏总纲!K$4:K$163,X$5:X$164,$AN69)*AS69*$AV$1</f>
        <v>330553.32237199979</v>
      </c>
      <c r="AY69" s="23">
        <f>求节点(节奏总纲!L$4:L$163,T$5:T$164,$AN69)*求节点(节奏总纲!L$4:L$163,Y$5:Y$164,$AN69)*AT69*$AV$1</f>
        <v>121440.53416148551</v>
      </c>
      <c r="AZ69" s="23">
        <f t="shared" si="7"/>
        <v>34532076.245342895</v>
      </c>
    </row>
    <row r="70" spans="8:52" x14ac:dyDescent="0.2">
      <c r="H70" s="47">
        <f>[2]赛季服难度系数!K73</f>
        <v>9</v>
      </c>
      <c r="I70" s="47">
        <f>[2]赛季服难度系数!L73</f>
        <v>240</v>
      </c>
      <c r="J70" s="47">
        <f>[2]赛季服难度系数!M73</f>
        <v>4</v>
      </c>
      <c r="K70" s="47">
        <f>[2]赛季服难度系数!N73</f>
        <v>84</v>
      </c>
      <c r="O70" s="24">
        <v>66</v>
      </c>
      <c r="P70" s="49">
        <f>[2]攻城基础信息!X70</f>
        <v>1914.6812140161176</v>
      </c>
      <c r="Q70" s="49">
        <f>[2]攻城基础信息!Y70</f>
        <v>1964.0436075967375</v>
      </c>
      <c r="R70" s="49">
        <f>[2]攻城基础信息!Z70</f>
        <v>2018.9176828956131</v>
      </c>
      <c r="S70" s="49">
        <f>[2]攻城基础信息!AA70</f>
        <v>2090.9773462289645</v>
      </c>
      <c r="T70" s="49">
        <f>[2]攻城基础信息!AB70</f>
        <v>1984.7992379657744</v>
      </c>
      <c r="U70" s="49">
        <f>[2]攻城基础信息!AC70</f>
        <v>3.0333333333333328</v>
      </c>
      <c r="V70" s="49">
        <f>[2]攻城基础信息!AD70</f>
        <v>3.0333333333333328</v>
      </c>
      <c r="W70" s="49">
        <f>[2]攻城基础信息!AE70</f>
        <v>3.0333333333333328</v>
      </c>
      <c r="X70" s="49">
        <f>[2]攻城基础信息!AF70</f>
        <v>3.0333333333333328</v>
      </c>
      <c r="Y70" s="49">
        <f>[2]攻城基础信息!AG70</f>
        <v>3.0333333333333328</v>
      </c>
      <c r="AN70" s="23">
        <v>66</v>
      </c>
      <c r="AO70" s="23">
        <f t="shared" si="8"/>
        <v>96.995670995670991</v>
      </c>
      <c r="AP70" s="23">
        <f t="shared" si="9"/>
        <v>48.480401544428588</v>
      </c>
      <c r="AQ70" s="23">
        <f t="shared" si="10"/>
        <v>44.013480393147134</v>
      </c>
      <c r="AR70" s="23">
        <f t="shared" si="11"/>
        <v>3.7001710510303418</v>
      </c>
      <c r="AS70" s="23">
        <f t="shared" si="12"/>
        <v>0.62898123200000011</v>
      </c>
      <c r="AT70" s="23">
        <f t="shared" si="13"/>
        <v>0.17263677506493502</v>
      </c>
      <c r="AU70" s="23">
        <f>求节点(节奏总纲!H$4:H$163,P$5:P$164,$AN70)*求节点(节奏总纲!H$4:H$163,U$5:U$164,$AN70)*AP70*$AV$1</f>
        <v>16478339.43747431</v>
      </c>
      <c r="AV70" s="23">
        <f>求节点(节奏总纲!I$4:I$163,Q$5:Q$164,$AN70)*求节点(节奏总纲!I$4:I$163,V$5:V$164,$AN70)*AQ70*$AV$1</f>
        <v>16420977.736176318</v>
      </c>
      <c r="AW70" s="23">
        <f>求节点(节奏总纲!J$4:J$163,R$5:R$164,$AN70)*求节点(节奏总纲!J$4:J$163,W$5:W$164,$AN70)*AR70*$AV$1</f>
        <v>1555009.8887623998</v>
      </c>
      <c r="AX70" s="23">
        <f>求节点(节奏总纲!K$4:K$163,S$5:S$164,$AN70)*求节点(节奏总纲!K$4:K$163,X$5:X$164,$AN70)*AS70*$AV$1</f>
        <v>334288.63625775208</v>
      </c>
      <c r="AY70" s="23">
        <f>求节点(节奏总纲!L$4:L$163,T$5:T$164,$AN70)*求节点(节奏总纲!L$4:L$163,Y$5:Y$164,$AN70)*AT70*$AV$1</f>
        <v>123322.59940389413</v>
      </c>
      <c r="AZ70" s="23">
        <f t="shared" ref="AZ70:AZ133" si="14">SUM(AU70:AY70)</f>
        <v>34911938.298074678</v>
      </c>
    </row>
    <row r="71" spans="8:52" x14ac:dyDescent="0.2">
      <c r="H71" s="47">
        <f>[2]赛季服难度系数!K74</f>
        <v>9</v>
      </c>
      <c r="I71" s="47">
        <f>[2]赛季服难度系数!L74</f>
        <v>360</v>
      </c>
      <c r="J71" s="47">
        <f>[2]赛季服难度系数!M74</f>
        <v>5</v>
      </c>
      <c r="K71" s="47">
        <f>[2]赛季服难度系数!N74</f>
        <v>90</v>
      </c>
      <c r="O71" s="24">
        <v>67</v>
      </c>
      <c r="P71" s="49">
        <f>[2]攻城基础信息!X71</f>
        <v>2046.1340289095033</v>
      </c>
      <c r="Q71" s="49">
        <f>[2]攻城基础信息!Y71</f>
        <v>2103.5682185471483</v>
      </c>
      <c r="R71" s="49">
        <f>[2]攻城基础信息!Z71</f>
        <v>2176.8107770930792</v>
      </c>
      <c r="S71" s="49">
        <f>[2]攻城基础信息!AA71</f>
        <v>2253.032530010968</v>
      </c>
      <c r="T71" s="49">
        <f>[2]攻城基础信息!AB71</f>
        <v>2150.1881173501847</v>
      </c>
      <c r="U71" s="49">
        <f>[2]攻城基础信息!AC71</f>
        <v>3.066666666666666</v>
      </c>
      <c r="V71" s="49">
        <f>[2]攻城基础信息!AD71</f>
        <v>3.066666666666666</v>
      </c>
      <c r="W71" s="49">
        <f>[2]攻城基础信息!AE71</f>
        <v>3.066666666666666</v>
      </c>
      <c r="X71" s="49">
        <f>[2]攻城基础信息!AF71</f>
        <v>3.066666666666666</v>
      </c>
      <c r="Y71" s="49">
        <f>[2]攻城基础信息!AG71</f>
        <v>3.066666666666666</v>
      </c>
      <c r="AN71" s="23">
        <v>67</v>
      </c>
      <c r="AO71" s="23">
        <f t="shared" si="8"/>
        <v>97.212121212121218</v>
      </c>
      <c r="AP71" s="23">
        <f t="shared" si="9"/>
        <v>48.506788778727291</v>
      </c>
      <c r="AQ71" s="23">
        <f t="shared" si="10"/>
        <v>44.189256177088595</v>
      </c>
      <c r="AR71" s="23">
        <f t="shared" si="11"/>
        <v>3.7102768177598846</v>
      </c>
      <c r="AS71" s="23">
        <f t="shared" si="12"/>
        <v>0.63193750400000026</v>
      </c>
      <c r="AT71" s="23">
        <f t="shared" si="13"/>
        <v>0.17386193454545451</v>
      </c>
      <c r="AU71" s="23">
        <f>求节点(节奏总纲!H$4:H$163,P$5:P$164,$AN71)*求节点(节奏总纲!H$4:H$163,U$5:U$164,$AN71)*AP71*$AV$1</f>
        <v>16632547.121435385</v>
      </c>
      <c r="AV71" s="23">
        <f>求节点(节奏总纲!I$4:I$163,Q$5:Q$164,$AN71)*求节点(节奏总纲!I$4:I$163,V$5:V$164,$AN71)*AQ71*$AV$1</f>
        <v>16626639.471884241</v>
      </c>
      <c r="AW71" s="23">
        <f>求节点(节奏总纲!J$4:J$163,R$5:R$164,$AN71)*求节点(节奏总纲!J$4:J$163,W$5:W$164,$AN71)*AR71*$AV$1</f>
        <v>1571784.2193285078</v>
      </c>
      <c r="AX71" s="23">
        <f>求节点(节奏总纲!K$4:K$163,S$5:S$164,$AN71)*求节点(节奏总纲!K$4:K$163,X$5:X$164,$AN71)*AS71*$AV$1</f>
        <v>337926.98972102493</v>
      </c>
      <c r="AY71" s="23">
        <f>求节点(节奏总纲!L$4:L$163,T$5:T$164,$AN71)*求节点(节奏总纲!L$4:L$163,Y$5:Y$164,$AN71)*AT71*$AV$1</f>
        <v>125225.01807203241</v>
      </c>
      <c r="AZ71" s="23">
        <f t="shared" si="14"/>
        <v>35294122.820441186</v>
      </c>
    </row>
    <row r="72" spans="8:52" x14ac:dyDescent="0.2">
      <c r="H72" s="47">
        <f>[2]赛季服难度系数!K75</f>
        <v>9</v>
      </c>
      <c r="I72" s="47">
        <f>[2]赛季服难度系数!L75</f>
        <v>540</v>
      </c>
      <c r="J72" s="47">
        <f>[2]赛季服难度系数!M75</f>
        <v>8</v>
      </c>
      <c r="K72" s="47">
        <f>[2]赛季服难度系数!N75</f>
        <v>99</v>
      </c>
      <c r="O72" s="24">
        <v>68</v>
      </c>
      <c r="P72" s="49">
        <f>[2]攻城基础信息!X72</f>
        <v>2081.0038383651204</v>
      </c>
      <c r="Q72" s="49">
        <f>[2]攻城基础信息!Y72</f>
        <v>2142.4785351711002</v>
      </c>
      <c r="R72" s="49">
        <f>[2]攻城基础信息!Z72</f>
        <v>2219.298968703099</v>
      </c>
      <c r="S72" s="49">
        <f>[2]攻城基础信息!AA72</f>
        <v>2302.0573283812641</v>
      </c>
      <c r="T72" s="49">
        <f>[2]攻城基础信息!AB72</f>
        <v>2196.7905528333658</v>
      </c>
      <c r="U72" s="49">
        <f>[2]攻城基础信息!AC72</f>
        <v>3.0999999999999992</v>
      </c>
      <c r="V72" s="49">
        <f>[2]攻城基础信息!AD72</f>
        <v>3.0999999999999992</v>
      </c>
      <c r="W72" s="49">
        <f>[2]攻城基础信息!AE72</f>
        <v>3.0999999999999992</v>
      </c>
      <c r="X72" s="49">
        <f>[2]攻城基础信息!AF72</f>
        <v>3.0999999999999992</v>
      </c>
      <c r="Y72" s="49">
        <f>[2]攻城基础信息!AG72</f>
        <v>3.0999999999999992</v>
      </c>
      <c r="AN72" s="23">
        <v>68</v>
      </c>
      <c r="AO72" s="23">
        <f t="shared" si="8"/>
        <v>97.428571428571431</v>
      </c>
      <c r="AP72" s="23">
        <f t="shared" si="9"/>
        <v>48.532811749714298</v>
      </c>
      <c r="AQ72" s="23">
        <f t="shared" si="10"/>
        <v>44.365377337394818</v>
      </c>
      <c r="AR72" s="23">
        <f t="shared" si="11"/>
        <v>3.7203908168908804</v>
      </c>
      <c r="AS72" s="23">
        <f t="shared" si="12"/>
        <v>0.6349006902857145</v>
      </c>
      <c r="AT72" s="23">
        <f t="shared" si="13"/>
        <v>0.17509083428571426</v>
      </c>
      <c r="AU72" s="23">
        <f>求节点(节奏总纲!H$4:H$163,P$5:P$164,$AN72)*求节点(节奏总纲!H$4:H$163,U$5:U$164,$AN72)*AP72*$AV$1</f>
        <v>16779170.711000048</v>
      </c>
      <c r="AV72" s="23">
        <f>求节点(节奏总纲!I$4:I$163,Q$5:Q$164,$AN72)*求节点(节奏总纲!I$4:I$163,V$5:V$164,$AN72)*AQ72*$AV$1</f>
        <v>16826803.331353892</v>
      </c>
      <c r="AW72" s="23">
        <f>求节点(节奏总纲!J$4:J$163,R$5:R$164,$AN72)*求节点(节奏总纲!J$4:J$163,W$5:W$164,$AN72)*AR72*$AV$1</f>
        <v>1588672.0599284584</v>
      </c>
      <c r="AX72" s="23">
        <f>求节点(节奏总纲!K$4:K$163,S$5:S$164,$AN72)*求节点(节奏总纲!K$4:K$163,X$5:X$164,$AN72)*AS72*$AV$1</f>
        <v>341594.31489959051</v>
      </c>
      <c r="AY72" s="23">
        <f>求节点(节奏总纲!L$4:L$163,T$5:T$164,$AN72)*求节点(节奏总纲!L$4:L$163,Y$5:Y$164,$AN72)*AT72*$AV$1</f>
        <v>127147.92564299617</v>
      </c>
      <c r="AZ72" s="23">
        <f t="shared" si="14"/>
        <v>35663388.342824996</v>
      </c>
    </row>
    <row r="73" spans="8:52" x14ac:dyDescent="0.2">
      <c r="H73" s="47">
        <f>[2]赛季服难度系数!K76</f>
        <v>9</v>
      </c>
      <c r="I73" s="47">
        <f>[2]赛季服难度系数!L76</f>
        <v>720</v>
      </c>
      <c r="J73" s="47">
        <f>[2]赛季服难度系数!M76</f>
        <v>10</v>
      </c>
      <c r="K73" s="47">
        <f>[2]赛季服难度系数!N76</f>
        <v>100</v>
      </c>
      <c r="O73" s="24">
        <v>69</v>
      </c>
      <c r="P73" s="49">
        <f>[2]攻城基础信息!X73</f>
        <v>2116.1140756399354</v>
      </c>
      <c r="Q73" s="49">
        <f>[2]攻城基础信息!Y73</f>
        <v>2180.7022135294019</v>
      </c>
      <c r="R73" s="49">
        <f>[2]攻城基础信息!Z73</f>
        <v>2264.9387423553403</v>
      </c>
      <c r="S73" s="49">
        <f>[2]攻城基础信息!AA73</f>
        <v>2352.7753640604251</v>
      </c>
      <c r="T73" s="49">
        <f>[2]攻城基础信息!AB73</f>
        <v>2249.5391789996388</v>
      </c>
      <c r="U73" s="49">
        <f>[2]攻城基础信息!AC73</f>
        <v>3.1333333333333324</v>
      </c>
      <c r="V73" s="49">
        <f>[2]攻城基础信息!AD73</f>
        <v>3.1333333333333324</v>
      </c>
      <c r="W73" s="49">
        <f>[2]攻城基础信息!AE73</f>
        <v>3.1333333333333324</v>
      </c>
      <c r="X73" s="49">
        <f>[2]攻城基础信息!AF73</f>
        <v>3.1333333333333324</v>
      </c>
      <c r="Y73" s="49">
        <f>[2]攻城基础信息!AG73</f>
        <v>3.1333333333333324</v>
      </c>
      <c r="AN73" s="23">
        <v>69</v>
      </c>
      <c r="AO73" s="23">
        <f t="shared" si="8"/>
        <v>97.645021645021643</v>
      </c>
      <c r="AP73" s="23">
        <f t="shared" si="9"/>
        <v>48.558470457389625</v>
      </c>
      <c r="AQ73" s="23">
        <f t="shared" si="10"/>
        <v>44.541843874065833</v>
      </c>
      <c r="AR73" s="23">
        <f t="shared" si="11"/>
        <v>3.7305130484233309</v>
      </c>
      <c r="AS73" s="23">
        <f t="shared" si="12"/>
        <v>0.63787079085714304</v>
      </c>
      <c r="AT73" s="23">
        <f t="shared" si="13"/>
        <v>0.17632347428571427</v>
      </c>
      <c r="AU73" s="23">
        <f>求节点(节奏总纲!H$4:H$163,P$5:P$164,$AN73)*求节点(节奏总纲!H$4:H$163,U$5:U$164,$AN73)*AP73*$AV$1</f>
        <v>16914366.281449649</v>
      </c>
      <c r="AV73" s="23">
        <f>求节点(节奏总纲!I$4:I$163,Q$5:Q$164,$AN73)*求节点(节奏总纲!I$4:I$163,V$5:V$164,$AN73)*AQ73*$AV$1</f>
        <v>17022149.857300103</v>
      </c>
      <c r="AW73" s="23">
        <f>求节点(节奏总纲!J$4:J$163,R$5:R$164,$AN73)*求节点(节奏总纲!J$4:J$163,W$5:W$164,$AN73)*AR73*$AV$1</f>
        <v>1614356.3503552852</v>
      </c>
      <c r="AX73" s="23">
        <f>求节点(节奏总纲!K$4:K$163,S$5:S$164,$AN73)*求节点(节奏总纲!K$4:K$163,X$5:X$164,$AN73)*AS73*$AV$1</f>
        <v>345290.76260050462</v>
      </c>
      <c r="AY73" s="23">
        <f>求节点(节奏总纲!L$4:L$163,T$5:T$164,$AN73)*求节点(节奏总纲!L$4:L$163,Y$5:Y$164,$AN73)*AT73*$AV$1</f>
        <v>129075.49421243343</v>
      </c>
      <c r="AZ73" s="23">
        <f t="shared" si="14"/>
        <v>36025238.745917968</v>
      </c>
    </row>
    <row r="74" spans="8:52" x14ac:dyDescent="0.2">
      <c r="H74" s="47">
        <f>[2]赛季服难度系数!K77</f>
        <v>9</v>
      </c>
      <c r="I74" s="47">
        <f>[2]赛季服难度系数!L77</f>
        <v>900</v>
      </c>
      <c r="J74" s="47">
        <f>[2]赛季服难度系数!M77</f>
        <v>13</v>
      </c>
      <c r="K74" s="47">
        <f>[2]赛季服难度系数!N77</f>
        <v>100</v>
      </c>
      <c r="O74" s="24">
        <v>70</v>
      </c>
      <c r="P74" s="49">
        <f>[2]攻城基础信息!X74</f>
        <v>2151.233814978008</v>
      </c>
      <c r="Q74" s="49">
        <f>[2]攻城基础信息!Y74</f>
        <v>2219.247746456776</v>
      </c>
      <c r="R74" s="49">
        <f>[2]攻城基础信息!Z74</f>
        <v>2301.409957886538</v>
      </c>
      <c r="S74" s="49">
        <f>[2]攻城基础信息!AA74</f>
        <v>2396.5427996527183</v>
      </c>
      <c r="T74" s="49">
        <f>[2]攻城基础信息!AB74</f>
        <v>2310.4897475400944</v>
      </c>
      <c r="U74" s="49">
        <f>[2]攻城基础信息!AC74</f>
        <v>3.1666666666666656</v>
      </c>
      <c r="V74" s="49">
        <f>[2]攻城基础信息!AD74</f>
        <v>3.1666666666666656</v>
      </c>
      <c r="W74" s="49">
        <f>[2]攻城基础信息!AE74</f>
        <v>3.1666666666666656</v>
      </c>
      <c r="X74" s="49">
        <f>[2]攻城基础信息!AF74</f>
        <v>3.1666666666666656</v>
      </c>
      <c r="Y74" s="49">
        <f>[2]攻城基础信息!AG74</f>
        <v>3.1666666666666656</v>
      </c>
      <c r="AN74" s="23">
        <v>70</v>
      </c>
      <c r="AO74" s="23">
        <f t="shared" si="8"/>
        <v>97.861471861471856</v>
      </c>
      <c r="AP74" s="23">
        <f t="shared" si="9"/>
        <v>48.583764901753256</v>
      </c>
      <c r="AQ74" s="23">
        <f t="shared" si="10"/>
        <v>44.718655787101618</v>
      </c>
      <c r="AR74" s="23">
        <f t="shared" si="11"/>
        <v>3.7406435123572361</v>
      </c>
      <c r="AS74" s="23">
        <f t="shared" si="12"/>
        <v>0.6408478057142859</v>
      </c>
      <c r="AT74" s="23">
        <f t="shared" si="13"/>
        <v>0.1775598545454545</v>
      </c>
      <c r="AU74" s="23">
        <f>求节点(节奏总纲!H$4:H$163,P$5:P$164,$AN74)*求节点(节奏总纲!H$4:H$163,U$5:U$164,$AN74)*AP74*$AV$1</f>
        <v>17049975.980814073</v>
      </c>
      <c r="AV74" s="23">
        <f>求节点(节奏总纲!I$4:I$163,Q$5:Q$164,$AN74)*求节点(节奏总纲!I$4:I$163,V$5:V$164,$AN74)*AQ74*$AV$1</f>
        <v>17219059.790075969</v>
      </c>
      <c r="AW74" s="23">
        <f>求节点(节奏总纲!J$4:J$163,R$5:R$164,$AN74)*求节点(节奏总纲!J$4:J$163,W$5:W$164,$AN74)*AR74*$AV$1</f>
        <v>1648644.810390963</v>
      </c>
      <c r="AX74" s="23">
        <f>求节点(节奏总纲!K$4:K$163,S$5:S$164,$AN74)*求节点(节奏总纲!K$4:K$163,X$5:X$164,$AN74)*AS74*$AV$1</f>
        <v>349016.48401705053</v>
      </c>
      <c r="AY74" s="23">
        <f>求节点(节奏总纲!L$4:L$163,T$5:T$164,$AN74)*求节点(节奏总纲!L$4:L$163,Y$5:Y$164,$AN74)*AT74*$AV$1</f>
        <v>131021.21192315302</v>
      </c>
      <c r="AZ74" s="23">
        <f t="shared" si="14"/>
        <v>36397718.27722121</v>
      </c>
    </row>
    <row r="75" spans="8:52" x14ac:dyDescent="0.2">
      <c r="H75" s="47">
        <f>[2]赛季服难度系数!K78</f>
        <v>9</v>
      </c>
      <c r="I75" s="47">
        <f>[2]赛季服难度系数!L78</f>
        <v>1080</v>
      </c>
      <c r="J75" s="47">
        <f>[2]赛季服难度系数!M78</f>
        <v>15</v>
      </c>
      <c r="K75" s="47">
        <f>[2]赛季服难度系数!N78</f>
        <v>100</v>
      </c>
      <c r="O75" s="24">
        <v>71</v>
      </c>
      <c r="P75" s="49">
        <f>[2]攻城基础信息!X75</f>
        <v>2189.2991004755836</v>
      </c>
      <c r="Q75" s="49">
        <f>[2]攻城基础信息!Y75</f>
        <v>2260.95270312604</v>
      </c>
      <c r="R75" s="49">
        <f>[2]攻城基础信息!Z75</f>
        <v>2337.8607943987595</v>
      </c>
      <c r="S75" s="49">
        <f>[2]攻城基础信息!AA75</f>
        <v>2440.3732890822466</v>
      </c>
      <c r="T75" s="49">
        <f>[2]攻城基础信息!AB75</f>
        <v>2373.3738871570758</v>
      </c>
      <c r="U75" s="49">
        <f>[2]攻城基础信息!AC75</f>
        <v>3.1999999999999988</v>
      </c>
      <c r="V75" s="49">
        <f>[2]攻城基础信息!AD75</f>
        <v>3.1999999999999988</v>
      </c>
      <c r="W75" s="49">
        <f>[2]攻城基础信息!AE75</f>
        <v>3.1999999999999988</v>
      </c>
      <c r="X75" s="49">
        <f>[2]攻城基础信息!AF75</f>
        <v>3.1999999999999988</v>
      </c>
      <c r="Y75" s="49">
        <f>[2]攻城基础信息!AG75</f>
        <v>3.1999999999999988</v>
      </c>
      <c r="AN75" s="23">
        <v>71</v>
      </c>
      <c r="AO75" s="23">
        <f t="shared" si="8"/>
        <v>98.071146245059282</v>
      </c>
      <c r="AP75" s="23">
        <f t="shared" si="9"/>
        <v>48.605336891822141</v>
      </c>
      <c r="AQ75" s="23">
        <f t="shared" si="10"/>
        <v>44.892711394500772</v>
      </c>
      <c r="AR75" s="23">
        <f t="shared" si="11"/>
        <v>3.7505230813292476</v>
      </c>
      <c r="AS75" s="23">
        <f t="shared" si="12"/>
        <v>0.64378725495652189</v>
      </c>
      <c r="AT75" s="23">
        <f t="shared" si="13"/>
        <v>0.17878762245059285</v>
      </c>
      <c r="AU75" s="23">
        <f>求节点(节奏总纲!H$4:H$163,P$5:P$164,$AN75)*求节点(节奏总纲!H$4:H$163,U$5:U$164,$AN75)*AP75*$AV$1</f>
        <v>17184810.279388245</v>
      </c>
      <c r="AV75" s="23">
        <f>求节点(节奏总纲!I$4:I$163,Q$5:Q$164,$AN75)*求节点(节奏总纲!I$4:I$163,V$5:V$164,$AN75)*AQ75*$AV$1</f>
        <v>17416337.71201368</v>
      </c>
      <c r="AW75" s="23">
        <f>求节点(节奏总纲!J$4:J$163,R$5:R$164,$AN75)*求节点(节奏总纲!J$4:J$163,W$5:W$164,$AN75)*AR75*$AV$1</f>
        <v>1683102.492906288</v>
      </c>
      <c r="AX75" s="23">
        <f>求节点(节奏总纲!K$4:K$163,S$5:S$164,$AN75)*求节点(节奏总纲!K$4:K$163,X$5:X$164,$AN75)*AS75*$AV$1</f>
        <v>352922.38298967032</v>
      </c>
      <c r="AY75" s="23">
        <f>求节点(节奏总纲!L$4:L$163,T$5:T$164,$AN75)*求节点(节奏总纲!L$4:L$163,Y$5:Y$164,$AN75)*AT75*$AV$1</f>
        <v>132978.21805041464</v>
      </c>
      <c r="AZ75" s="23">
        <f t="shared" si="14"/>
        <v>36770151.085348293</v>
      </c>
    </row>
    <row r="76" spans="8:52" x14ac:dyDescent="0.2">
      <c r="H76" s="47">
        <f>[2]赛季服难度系数!K79</f>
        <v>10</v>
      </c>
      <c r="I76" s="47">
        <f>[2]赛季服难度系数!L79</f>
        <v>60</v>
      </c>
      <c r="J76" s="47">
        <f>[2]赛季服难度系数!M79</f>
        <v>1</v>
      </c>
      <c r="K76" s="47">
        <f>[2]赛季服难度系数!N79</f>
        <v>25</v>
      </c>
      <c r="O76" s="24">
        <v>72</v>
      </c>
      <c r="P76" s="49">
        <f>[2]攻城基础信息!X76</f>
        <v>2230.35349434818</v>
      </c>
      <c r="Q76" s="49">
        <f>[2]攻城基础信息!Y76</f>
        <v>2302.6488238829365</v>
      </c>
      <c r="R76" s="49">
        <f>[2]攻城基础信息!Z76</f>
        <v>2373.0847980513672</v>
      </c>
      <c r="S76" s="49">
        <f>[2]攻城基础信息!AA76</f>
        <v>2504.0336689931828</v>
      </c>
      <c r="T76" s="49">
        <f>[2]攻城基础信息!AB76</f>
        <v>2460.2809367084774</v>
      </c>
      <c r="U76" s="49">
        <f>[2]攻城基础信息!AC76</f>
        <v>3.2333333333333321</v>
      </c>
      <c r="V76" s="49">
        <f>[2]攻城基础信息!AD76</f>
        <v>3.2333333333333321</v>
      </c>
      <c r="W76" s="49">
        <f>[2]攻城基础信息!AE76</f>
        <v>3.2333333333333321</v>
      </c>
      <c r="X76" s="49">
        <f>[2]攻城基础信息!AF76</f>
        <v>3.2333333333333321</v>
      </c>
      <c r="Y76" s="49">
        <f>[2]攻城基础信息!AG76</f>
        <v>3.2333333333333321</v>
      </c>
      <c r="AN76" s="23">
        <v>72</v>
      </c>
      <c r="AO76" s="23">
        <f t="shared" si="8"/>
        <v>98.268774703557312</v>
      </c>
      <c r="AP76" s="23">
        <f t="shared" si="9"/>
        <v>48.620596040324124</v>
      </c>
      <c r="AQ76" s="23">
        <f t="shared" si="10"/>
        <v>45.061577854674248</v>
      </c>
      <c r="AR76" s="23">
        <f t="shared" si="11"/>
        <v>3.7599497250490592</v>
      </c>
      <c r="AS76" s="23">
        <f t="shared" si="12"/>
        <v>0.64665413426086982</v>
      </c>
      <c r="AT76" s="23">
        <f t="shared" si="13"/>
        <v>0.17999694924901183</v>
      </c>
      <c r="AU76" s="23">
        <f>求节点(节奏总纲!H$4:H$163,P$5:P$164,$AN76)*求节点(节奏总纲!H$4:H$163,U$5:U$164,$AN76)*AP76*$AV$1</f>
        <v>17317917.825041641</v>
      </c>
      <c r="AV76" s="23">
        <f>求节点(节奏总纲!I$4:I$163,Q$5:Q$164,$AN76)*求节点(节奏总纲!I$4:I$163,V$5:V$164,$AN76)*AQ76*$AV$1</f>
        <v>17613013.538215011</v>
      </c>
      <c r="AW76" s="23">
        <f>求节点(节奏总纲!J$4:J$163,R$5:R$164,$AN76)*求节点(节奏总纲!J$4:J$163,W$5:W$164,$AN76)*AR76*$AV$1</f>
        <v>1717632.0113786422</v>
      </c>
      <c r="AX76" s="23">
        <f>求节点(节奏总纲!K$4:K$163,S$5:S$164,$AN76)*求节点(节奏总纲!K$4:K$163,X$5:X$164,$AN76)*AS76*$AV$1</f>
        <v>357095.10110399482</v>
      </c>
      <c r="AY76" s="23">
        <f>求节点(节奏总纲!L$4:L$163,T$5:T$164,$AN76)*求节点(节奏总纲!L$4:L$163,Y$5:Y$164,$AN76)*AT76*$AV$1</f>
        <v>134939.05830306653</v>
      </c>
      <c r="AZ76" s="23">
        <f t="shared" si="14"/>
        <v>37140597.534042351</v>
      </c>
    </row>
    <row r="77" spans="8:52" x14ac:dyDescent="0.2">
      <c r="H77" s="47">
        <f>[2]赛季服难度系数!K80</f>
        <v>10</v>
      </c>
      <c r="I77" s="47">
        <f>[2]赛季服难度系数!L80</f>
        <v>150</v>
      </c>
      <c r="J77" s="47">
        <f>[2]赛季服难度系数!M80</f>
        <v>3</v>
      </c>
      <c r="K77" s="47">
        <f>[2]赛季服难度系数!N80</f>
        <v>74</v>
      </c>
      <c r="O77" s="24">
        <v>73</v>
      </c>
      <c r="P77" s="49">
        <f>[2]攻城基础信息!X77</f>
        <v>2271.6214110641458</v>
      </c>
      <c r="Q77" s="49">
        <f>[2]攻城基础信息!Y77</f>
        <v>2343.7244673563832</v>
      </c>
      <c r="R77" s="49">
        <f>[2]攻城基础信息!Z77</f>
        <v>2403.8163192171878</v>
      </c>
      <c r="S77" s="49">
        <f>[2]攻城基础信息!AA77</f>
        <v>2579.5555497220112</v>
      </c>
      <c r="T77" s="49">
        <f>[2]攻城基础信息!AB77</f>
        <v>2552.1278355351533</v>
      </c>
      <c r="U77" s="49">
        <f>[2]攻城基础信息!AC77</f>
        <v>3.2666666666666653</v>
      </c>
      <c r="V77" s="49">
        <f>[2]攻城基础信息!AD77</f>
        <v>3.2666666666666653</v>
      </c>
      <c r="W77" s="49">
        <f>[2]攻城基础信息!AE77</f>
        <v>3.2666666666666653</v>
      </c>
      <c r="X77" s="49">
        <f>[2]攻城基础信息!AF77</f>
        <v>3.2666666666666653</v>
      </c>
      <c r="Y77" s="49">
        <f>[2]攻城基础信息!AG77</f>
        <v>3.2666666666666653</v>
      </c>
      <c r="AN77" s="23">
        <v>73</v>
      </c>
      <c r="AO77" s="23">
        <f t="shared" si="8"/>
        <v>98.466403162055329</v>
      </c>
      <c r="AP77" s="23">
        <f t="shared" si="9"/>
        <v>48.635522600584984</v>
      </c>
      <c r="AQ77" s="23">
        <f t="shared" si="10"/>
        <v>45.23075965848512</v>
      </c>
      <c r="AR77" s="23">
        <f t="shared" si="11"/>
        <v>3.7693838853093289</v>
      </c>
      <c r="AS77" s="23">
        <f t="shared" si="12"/>
        <v>0.64952732660869572</v>
      </c>
      <c r="AT77" s="23">
        <f t="shared" si="13"/>
        <v>0.18120969106719362</v>
      </c>
      <c r="AU77" s="23">
        <f>求节点(节奏总纲!H$4:H$163,P$5:P$164,$AN77)*求节点(节奏总纲!H$4:H$163,U$5:U$164,$AN77)*AP77*$AV$1</f>
        <v>17443496.552255072</v>
      </c>
      <c r="AV77" s="23">
        <f>求节点(节奏总纲!I$4:I$163,Q$5:Q$164,$AN77)*求节点(节奏总纲!I$4:I$163,V$5:V$164,$AN77)*AQ77*$AV$1</f>
        <v>17796914.597643543</v>
      </c>
      <c r="AW77" s="23">
        <f>求节点(节奏总纲!J$4:J$163,R$5:R$164,$AN77)*求节点(节奏总纲!J$4:J$163,W$5:W$164,$AN77)*AR77*$AV$1</f>
        <v>1752437.3854082271</v>
      </c>
      <c r="AX77" s="23">
        <f>求节点(节奏总纲!K$4:K$163,S$5:S$164,$AN77)*求节点(节奏总纲!K$4:K$163,X$5:X$164,$AN77)*AS77*$AV$1</f>
        <v>361302.19393948338</v>
      </c>
      <c r="AY77" s="23">
        <f>求节点(节奏总纲!L$4:L$163,T$5:T$164,$AN77)*求节点(节奏总纲!L$4:L$163,Y$5:Y$164,$AN77)*AT77*$AV$1</f>
        <v>136888.23555457671</v>
      </c>
      <c r="AZ77" s="23">
        <f t="shared" si="14"/>
        <v>37491038.964800909</v>
      </c>
    </row>
    <row r="78" spans="8:52" x14ac:dyDescent="0.2">
      <c r="H78" s="47">
        <f>[2]赛季服难度系数!K81</f>
        <v>10</v>
      </c>
      <c r="I78" s="47">
        <f>[2]赛季服难度系数!L81</f>
        <v>240</v>
      </c>
      <c r="J78" s="47">
        <f>[2]赛季服难度系数!M81</f>
        <v>4</v>
      </c>
      <c r="K78" s="47">
        <f>[2]赛季服难度系数!N81</f>
        <v>84</v>
      </c>
      <c r="O78" s="24">
        <v>74</v>
      </c>
      <c r="P78" s="49">
        <f>[2]攻城基础信息!X78</f>
        <v>2313.2295096031794</v>
      </c>
      <c r="Q78" s="49">
        <f>[2]攻城基础信息!Y78</f>
        <v>2385.6617946488782</v>
      </c>
      <c r="R78" s="49">
        <f>[2]攻城基础信息!Z78</f>
        <v>2435.0984957851938</v>
      </c>
      <c r="S78" s="49">
        <f>[2]攻城基础信息!AA78</f>
        <v>2644.6871393941783</v>
      </c>
      <c r="T78" s="49">
        <f>[2]攻城基础信息!AB78</f>
        <v>2637.2206199316793</v>
      </c>
      <c r="U78" s="49">
        <f>[2]攻城基础信息!AC78</f>
        <v>3.2999999999999985</v>
      </c>
      <c r="V78" s="49">
        <f>[2]攻城基础信息!AD78</f>
        <v>3.2999999999999985</v>
      </c>
      <c r="W78" s="49">
        <f>[2]攻城基础信息!AE78</f>
        <v>3.2999999999999985</v>
      </c>
      <c r="X78" s="49">
        <f>[2]攻城基础信息!AF78</f>
        <v>3.2999999999999985</v>
      </c>
      <c r="Y78" s="49">
        <f>[2]攻城基础信息!AG78</f>
        <v>3.2999999999999985</v>
      </c>
      <c r="AN78" s="23">
        <v>74</v>
      </c>
      <c r="AO78" s="23">
        <f t="shared" si="8"/>
        <v>98.664031620553359</v>
      </c>
      <c r="AP78" s="23">
        <f t="shared" si="9"/>
        <v>48.650116572604752</v>
      </c>
      <c r="AQ78" s="23">
        <f t="shared" si="10"/>
        <v>45.40025680593341</v>
      </c>
      <c r="AR78" s="23">
        <f t="shared" si="11"/>
        <v>3.7788255621100575</v>
      </c>
      <c r="AS78" s="23">
        <f t="shared" si="12"/>
        <v>0.65240683200000016</v>
      </c>
      <c r="AT78" s="23">
        <f t="shared" si="13"/>
        <v>0.18242584790513833</v>
      </c>
      <c r="AU78" s="23">
        <f>求节点(节奏总纲!H$4:H$163,P$5:P$164,$AN78)*求节点(节奏总纲!H$4:H$163,U$5:U$164,$AN78)*AP78*$AV$1</f>
        <v>17560926.977638815</v>
      </c>
      <c r="AV78" s="23">
        <f>求节点(节奏总纲!I$4:I$163,Q$5:Q$164,$AN78)*求节点(节奏总纲!I$4:I$163,V$5:V$164,$AN78)*AQ78*$AV$1</f>
        <v>17972581.248108674</v>
      </c>
      <c r="AW78" s="23">
        <f>求节点(节奏总纲!J$4:J$163,R$5:R$164,$AN78)*求节点(节奏总纲!J$4:J$163,W$5:W$164,$AN78)*AR78*$AV$1</f>
        <v>1773463.2989530533</v>
      </c>
      <c r="AX78" s="23">
        <f>求节点(节奏总纲!K$4:K$163,S$5:S$164,$AN78)*求节点(节奏总纲!K$4:K$163,X$5:X$164,$AN78)*AS78*$AV$1</f>
        <v>365543.8414100309</v>
      </c>
      <c r="AY78" s="23">
        <f>求节点(节奏总纲!L$4:L$163,T$5:T$164,$AN78)*求节点(节奏总纲!L$4:L$163,Y$5:Y$164,$AN78)*AT78*$AV$1</f>
        <v>138745.38837285637</v>
      </c>
      <c r="AZ78" s="23">
        <f t="shared" si="14"/>
        <v>37811260.754483432</v>
      </c>
    </row>
    <row r="79" spans="8:52" x14ac:dyDescent="0.2">
      <c r="H79" s="47">
        <f>[2]赛季服难度系数!K82</f>
        <v>10</v>
      </c>
      <c r="I79" s="47">
        <f>[2]赛季服难度系数!L82</f>
        <v>360</v>
      </c>
      <c r="J79" s="47">
        <f>[2]赛季服难度系数!M82</f>
        <v>5</v>
      </c>
      <c r="K79" s="47">
        <f>[2]赛季服难度系数!N82</f>
        <v>90</v>
      </c>
      <c r="O79" s="24">
        <v>75</v>
      </c>
      <c r="P79" s="49">
        <f>[2]攻城基础信息!X79</f>
        <v>2355.0703055604954</v>
      </c>
      <c r="Q79" s="49">
        <f>[2]攻城基础信息!Y79</f>
        <v>2424.3948085610718</v>
      </c>
      <c r="R79" s="49">
        <f>[2]攻城基础信息!Z79</f>
        <v>2478.0914650033269</v>
      </c>
      <c r="S79" s="49">
        <f>[2]攻城基础信息!AA79</f>
        <v>2694.255110931208</v>
      </c>
      <c r="T79" s="49">
        <f>[2]攻城基础信息!AB79</f>
        <v>2707.9238152535531</v>
      </c>
      <c r="U79" s="49">
        <f>[2]攻城基础信息!AC79</f>
        <v>3.3333333333333317</v>
      </c>
      <c r="V79" s="49">
        <f>[2]攻城基础信息!AD79</f>
        <v>3.3333333333333317</v>
      </c>
      <c r="W79" s="49">
        <f>[2]攻城基础信息!AE79</f>
        <v>3.3333333333333317</v>
      </c>
      <c r="X79" s="49">
        <f>[2]攻城基础信息!AF79</f>
        <v>3.3333333333333317</v>
      </c>
      <c r="Y79" s="49">
        <f>[2]攻城基础信息!AG79</f>
        <v>3.3333333333333317</v>
      </c>
      <c r="AN79" s="23">
        <v>75</v>
      </c>
      <c r="AO79" s="23">
        <f t="shared" si="8"/>
        <v>98.861660079051376</v>
      </c>
      <c r="AP79" s="23">
        <f t="shared" si="9"/>
        <v>48.664377956383404</v>
      </c>
      <c r="AQ79" s="23">
        <f t="shared" si="10"/>
        <v>45.570069297019096</v>
      </c>
      <c r="AR79" s="23">
        <f t="shared" si="11"/>
        <v>3.7882747554512437</v>
      </c>
      <c r="AS79" s="23">
        <f t="shared" si="12"/>
        <v>0.65529265043478269</v>
      </c>
      <c r="AT79" s="23">
        <f t="shared" si="13"/>
        <v>0.18364541976284579</v>
      </c>
      <c r="AU79" s="23">
        <f>求节点(节奏总纲!H$4:H$163,P$5:P$164,$AN79)*求节点(节奏总纲!H$4:H$163,U$5:U$164,$AN79)*AP79*$AV$1</f>
        <v>17678626.334195428</v>
      </c>
      <c r="AV79" s="23">
        <f>求节点(节奏总纲!I$4:I$163,Q$5:Q$164,$AN79)*求节点(节奏总纲!I$4:I$163,V$5:V$164,$AN79)*AQ79*$AV$1</f>
        <v>18149490.302344002</v>
      </c>
      <c r="AW79" s="23">
        <f>求节点(节奏总纲!J$4:J$163,R$5:R$164,$AN79)*求节点(节奏总纲!J$4:J$163,W$5:W$164,$AN79)*AR79*$AV$1</f>
        <v>1788784.2775616087</v>
      </c>
      <c r="AX79" s="23">
        <f>求节点(节奏总纲!K$4:K$163,S$5:S$164,$AN79)*求节点(节奏总纲!K$4:K$163,X$5:X$164,$AN79)*AS79*$AV$1</f>
        <v>369820.22388438199</v>
      </c>
      <c r="AY79" s="23">
        <f>求节点(节奏总纲!L$4:L$163,T$5:T$164,$AN79)*求节点(节奏总纲!L$4:L$163,Y$5:Y$164,$AN79)*AT79*$AV$1</f>
        <v>140620.23025602929</v>
      </c>
      <c r="AZ79" s="23">
        <f t="shared" si="14"/>
        <v>38127341.368241444</v>
      </c>
    </row>
    <row r="80" spans="8:52" x14ac:dyDescent="0.2">
      <c r="H80" s="47">
        <f>[2]赛季服难度系数!K83</f>
        <v>10</v>
      </c>
      <c r="I80" s="47">
        <f>[2]赛季服难度系数!L83</f>
        <v>540</v>
      </c>
      <c r="J80" s="47">
        <f>[2]赛季服难度系数!M83</f>
        <v>8</v>
      </c>
      <c r="K80" s="47">
        <f>[2]赛季服难度系数!N83</f>
        <v>99</v>
      </c>
      <c r="O80" s="24">
        <v>76</v>
      </c>
      <c r="P80" s="49">
        <f>[2]攻城基础信息!X80</f>
        <v>2398.6017576353706</v>
      </c>
      <c r="Q80" s="49">
        <f>[2]攻城基础信息!Y80</f>
        <v>2459.9810969290947</v>
      </c>
      <c r="R80" s="49">
        <f>[2]攻城基础信息!Z80</f>
        <v>2526.9820795190935</v>
      </c>
      <c r="S80" s="49">
        <f>[2]攻城基础信息!AA80</f>
        <v>2744.6917215664507</v>
      </c>
      <c r="T80" s="49">
        <f>[2]攻城基础信息!AB80</f>
        <v>2775.540397651574</v>
      </c>
      <c r="U80" s="49">
        <f>[2]攻城基础信息!AC80</f>
        <v>3.3666666666666649</v>
      </c>
      <c r="V80" s="49">
        <f>[2]攻城基础信息!AD80</f>
        <v>3.3666666666666649</v>
      </c>
      <c r="W80" s="49">
        <f>[2]攻城基础信息!AE80</f>
        <v>3.3666666666666649</v>
      </c>
      <c r="X80" s="49">
        <f>[2]攻城基础信息!AF80</f>
        <v>3.3666666666666649</v>
      </c>
      <c r="Y80" s="49">
        <f>[2]攻城基础信息!AG80</f>
        <v>3.3666666666666649</v>
      </c>
      <c r="AN80" s="23">
        <v>76</v>
      </c>
      <c r="AO80" s="23">
        <f t="shared" si="8"/>
        <v>99.059288537549406</v>
      </c>
      <c r="AP80" s="23">
        <f t="shared" si="9"/>
        <v>48.678306751920957</v>
      </c>
      <c r="AQ80" s="23">
        <f t="shared" si="10"/>
        <v>45.7401971317422</v>
      </c>
      <c r="AR80" s="23">
        <f t="shared" si="11"/>
        <v>3.7977314653328902</v>
      </c>
      <c r="AS80" s="23">
        <f t="shared" si="12"/>
        <v>0.65818478191304364</v>
      </c>
      <c r="AT80" s="23">
        <f t="shared" si="13"/>
        <v>0.18486840664031617</v>
      </c>
      <c r="AU80" s="23">
        <f>求节点(节奏总纲!H$4:H$163,P$5:P$164,$AN80)*求节点(节奏总纲!H$4:H$163,U$5:U$164,$AN80)*AP80*$AV$1</f>
        <v>17796592.59776035</v>
      </c>
      <c r="AV80" s="23">
        <f>求节点(节奏总纲!I$4:I$163,Q$5:Q$164,$AN80)*求节点(节奏总纲!I$4:I$163,V$5:V$164,$AN80)*AQ80*$AV$1</f>
        <v>18327647.426055614</v>
      </c>
      <c r="AW80" s="23">
        <f>求节点(节奏总纲!J$4:J$163,R$5:R$164,$AN80)*求节点(节奏总纲!J$4:J$163,W$5:W$164,$AN80)*AR80*$AV$1</f>
        <v>1804193.7654743504</v>
      </c>
      <c r="AX80" s="23">
        <f>求节点(节奏总纲!K$4:K$163,S$5:S$164,$AN80)*求节点(节奏总纲!K$4:K$163,X$5:X$164,$AN80)*AS80*$AV$1</f>
        <v>374186.17744995997</v>
      </c>
      <c r="AY80" s="23">
        <f>求节点(节奏总纲!L$4:L$163,T$5:T$164,$AN80)*求节点(节奏总纲!L$4:L$163,Y$5:Y$164,$AN80)*AT80*$AV$1</f>
        <v>142512.86508556502</v>
      </c>
      <c r="AZ80" s="23">
        <f t="shared" si="14"/>
        <v>38445132.83182583</v>
      </c>
    </row>
    <row r="81" spans="8:52" x14ac:dyDescent="0.2">
      <c r="H81" s="47">
        <f>[2]赛季服难度系数!K84</f>
        <v>10</v>
      </c>
      <c r="I81" s="47">
        <f>[2]赛季服难度系数!L84</f>
        <v>720</v>
      </c>
      <c r="J81" s="47">
        <f>[2]赛季服难度系数!M84</f>
        <v>10</v>
      </c>
      <c r="K81" s="47">
        <f>[2]赛季服难度系数!N84</f>
        <v>100</v>
      </c>
      <c r="O81" s="24">
        <v>77</v>
      </c>
      <c r="P81" s="49">
        <f>[2]攻城基础信息!X81</f>
        <v>2442.4006787060748</v>
      </c>
      <c r="Q81" s="49">
        <f>[2]攻城基础信息!Y81</f>
        <v>2495.7721731876118</v>
      </c>
      <c r="R81" s="49">
        <f>[2]攻城基础信息!Z81</f>
        <v>2576.59577071895</v>
      </c>
      <c r="S81" s="49">
        <f>[2]攻城基础信息!AA81</f>
        <v>2795.4932876775288</v>
      </c>
      <c r="T81" s="49">
        <f>[2]攻城基础信息!AB81</f>
        <v>2845.3251722495665</v>
      </c>
      <c r="U81" s="49">
        <f>[2]攻城基础信息!AC81</f>
        <v>3.3999999999999981</v>
      </c>
      <c r="V81" s="49">
        <f>[2]攻城基础信息!AD81</f>
        <v>3.3999999999999981</v>
      </c>
      <c r="W81" s="49">
        <f>[2]攻城基础信息!AE81</f>
        <v>3.3999999999999981</v>
      </c>
      <c r="X81" s="49">
        <f>[2]攻城基础信息!AF81</f>
        <v>3.3999999999999981</v>
      </c>
      <c r="Y81" s="49">
        <f>[2]攻城基础信息!AG81</f>
        <v>3.3999999999999981</v>
      </c>
      <c r="AN81" s="23">
        <v>77</v>
      </c>
      <c r="AO81" s="23">
        <f t="shared" si="8"/>
        <v>99.256916996047437</v>
      </c>
      <c r="AP81" s="23">
        <f t="shared" si="9"/>
        <v>48.691902959217401</v>
      </c>
      <c r="AQ81" s="23">
        <f t="shared" si="10"/>
        <v>45.910640310102707</v>
      </c>
      <c r="AR81" s="23">
        <f t="shared" si="11"/>
        <v>3.8071956917549943</v>
      </c>
      <c r="AS81" s="23">
        <f t="shared" si="12"/>
        <v>0.6610832264347829</v>
      </c>
      <c r="AT81" s="23">
        <f t="shared" si="13"/>
        <v>0.18609480853754939</v>
      </c>
      <c r="AU81" s="23">
        <f>求节点(节奏总纲!H$4:H$163,P$5:P$164,$AN81)*求节点(节奏总纲!H$4:H$163,U$5:U$164,$AN81)*AP81*$AV$1</f>
        <v>17914823.730947156</v>
      </c>
      <c r="AV81" s="23">
        <f>求节点(节奏总纲!I$4:I$163,Q$5:Q$164,$AN81)*求节点(节奏总纲!I$4:I$163,V$5:V$164,$AN81)*AQ81*$AV$1</f>
        <v>18507058.297535099</v>
      </c>
      <c r="AW81" s="23">
        <f>求节点(节奏总纲!J$4:J$163,R$5:R$164,$AN81)*求节点(节奏总纲!J$4:J$163,W$5:W$164,$AN81)*AR81*$AV$1</f>
        <v>1819692.0564914795</v>
      </c>
      <c r="AX81" s="23">
        <f>求节点(节奏总纲!K$4:K$163,S$5:S$164,$AN81)*求节点(节奏总纲!K$4:K$163,X$5:X$164,$AN81)*AS81*$AV$1</f>
        <v>378665.7989341456</v>
      </c>
      <c r="AY81" s="23">
        <f>求节点(节奏总纲!L$4:L$163,T$5:T$164,$AN81)*求节点(节奏总纲!L$4:L$163,Y$5:Y$164,$AN81)*AT81*$AV$1</f>
        <v>144423.39702874722</v>
      </c>
      <c r="AZ81" s="23">
        <f t="shared" si="14"/>
        <v>38764663.280936629</v>
      </c>
    </row>
    <row r="82" spans="8:52" x14ac:dyDescent="0.2">
      <c r="H82" s="47">
        <f>[2]赛季服难度系数!K85</f>
        <v>10</v>
      </c>
      <c r="I82" s="47">
        <f>[2]赛季服难度系数!L85</f>
        <v>900</v>
      </c>
      <c r="J82" s="47">
        <f>[2]赛季服难度系数!M85</f>
        <v>13</v>
      </c>
      <c r="K82" s="47">
        <f>[2]赛季服难度系数!N85</f>
        <v>100</v>
      </c>
      <c r="O82" s="24">
        <v>78</v>
      </c>
      <c r="P82" s="49">
        <f>[2]攻城基础信息!X82</f>
        <v>2486.2148355369177</v>
      </c>
      <c r="Q82" s="49">
        <f>[2]攻城基础信息!Y82</f>
        <v>2539.1017989939096</v>
      </c>
      <c r="R82" s="49">
        <f>[2]攻城基础信息!Z82</f>
        <v>2627.6123246984489</v>
      </c>
      <c r="S82" s="49">
        <f>[2]攻城基础信息!AA82</f>
        <v>2846.6486030905526</v>
      </c>
      <c r="T82" s="49">
        <f>[2]攻城基础信息!AB82</f>
        <v>2914.901272254232</v>
      </c>
      <c r="U82" s="49">
        <f>[2]攻城基础信息!AC82</f>
        <v>3.4333333333333313</v>
      </c>
      <c r="V82" s="49">
        <f>[2]攻城基础信息!AD82</f>
        <v>3.4333333333333313</v>
      </c>
      <c r="W82" s="49">
        <f>[2]攻城基础信息!AE82</f>
        <v>3.4333333333333313</v>
      </c>
      <c r="X82" s="49">
        <f>[2]攻城基础信息!AF82</f>
        <v>3.4333333333333313</v>
      </c>
      <c r="Y82" s="49">
        <f>[2]攻城基础信息!AG82</f>
        <v>3.4333333333333313</v>
      </c>
      <c r="AN82" s="23">
        <v>78</v>
      </c>
      <c r="AO82" s="23">
        <f t="shared" si="8"/>
        <v>99.454545454545453</v>
      </c>
      <c r="AP82" s="23">
        <f t="shared" si="9"/>
        <v>48.705166578272731</v>
      </c>
      <c r="AQ82" s="23">
        <f t="shared" si="10"/>
        <v>46.081398832100618</v>
      </c>
      <c r="AR82" s="23">
        <f t="shared" si="11"/>
        <v>3.8166674347175564</v>
      </c>
      <c r="AS82" s="23">
        <f t="shared" si="12"/>
        <v>0.66398798400000014</v>
      </c>
      <c r="AT82" s="23">
        <f t="shared" si="13"/>
        <v>0.18732462545454542</v>
      </c>
      <c r="AU82" s="23">
        <f>求节点(节奏总纲!H$4:H$163,P$5:P$164,$AN82)*求节点(节奏总纲!H$4:H$163,U$5:U$164,$AN82)*AP82*$AV$1</f>
        <v>18031891.343443718</v>
      </c>
      <c r="AV82" s="23">
        <f>求节点(节奏总纲!I$4:I$163,Q$5:Q$164,$AN82)*求节点(节奏总纲!I$4:I$163,V$5:V$164,$AN82)*AQ82*$AV$1</f>
        <v>18683234.082288399</v>
      </c>
      <c r="AW82" s="23">
        <f>求节点(节奏总纲!J$4:J$163,R$5:R$164,$AN82)*求节点(节奏总纲!J$4:J$163,W$5:W$164,$AN82)*AR82*$AV$1</f>
        <v>1835279.4447769448</v>
      </c>
      <c r="AX82" s="23">
        <f>求节点(节奏总纲!K$4:K$163,S$5:S$164,$AN82)*求节点(节奏总纲!K$4:K$163,X$5:X$164,$AN82)*AS82*$AV$1</f>
        <v>383182.01523373678</v>
      </c>
      <c r="AY82" s="23">
        <f>求节点(节奏总纲!L$4:L$163,T$5:T$164,$AN82)*求节点(节奏总纲!L$4:L$163,Y$5:Y$164,$AN82)*AT82*$AV$1</f>
        <v>146333.57236342086</v>
      </c>
      <c r="AZ82" s="23">
        <f t="shared" si="14"/>
        <v>39079920.458106227</v>
      </c>
    </row>
    <row r="83" spans="8:52" x14ac:dyDescent="0.2">
      <c r="H83" s="47">
        <f>[2]赛季服难度系数!K86</f>
        <v>10</v>
      </c>
      <c r="I83" s="47">
        <f>[2]赛季服难度系数!L86</f>
        <v>1080</v>
      </c>
      <c r="J83" s="47">
        <f>[2]赛季服难度系数!M86</f>
        <v>15</v>
      </c>
      <c r="K83" s="47">
        <f>[2]赛季服难度系数!N86</f>
        <v>100</v>
      </c>
      <c r="O83" s="24">
        <v>79</v>
      </c>
      <c r="P83" s="49">
        <f>[2]攻城基础信息!X83</f>
        <v>2527.5862223833719</v>
      </c>
      <c r="Q83" s="49">
        <f>[2]攻城基础信息!Y83</f>
        <v>2588.7745469668007</v>
      </c>
      <c r="R83" s="49">
        <f>[2]攻城基础信息!Z83</f>
        <v>2686.601963322466</v>
      </c>
      <c r="S83" s="49">
        <f>[2]攻城基础信息!AA83</f>
        <v>2919.0737707679709</v>
      </c>
      <c r="T83" s="49">
        <f>[2]攻城基础信息!AB83</f>
        <v>2995.4981738895749</v>
      </c>
      <c r="U83" s="49">
        <f>[2]攻城基础信息!AC83</f>
        <v>3.4666666666666646</v>
      </c>
      <c r="V83" s="49">
        <f>[2]攻城基础信息!AD83</f>
        <v>3.4666666666666646</v>
      </c>
      <c r="W83" s="49">
        <f>[2]攻城基础信息!AE83</f>
        <v>3.4666666666666646</v>
      </c>
      <c r="X83" s="49">
        <f>[2]攻城基础信息!AF83</f>
        <v>3.4666666666666646</v>
      </c>
      <c r="Y83" s="49">
        <f>[2]攻城基础信息!AG83</f>
        <v>3.4666666666666646</v>
      </c>
      <c r="AN83" s="23">
        <v>79</v>
      </c>
      <c r="AO83" s="23">
        <f t="shared" si="8"/>
        <v>99.652173913043484</v>
      </c>
      <c r="AP83" s="23">
        <f t="shared" si="9"/>
        <v>48.718097609086968</v>
      </c>
      <c r="AQ83" s="23">
        <f t="shared" si="10"/>
        <v>46.252472697735939</v>
      </c>
      <c r="AR83" s="23">
        <f t="shared" si="11"/>
        <v>3.8261466942205775</v>
      </c>
      <c r="AS83" s="23">
        <f t="shared" si="12"/>
        <v>0.66689905460869592</v>
      </c>
      <c r="AT83" s="23">
        <f t="shared" si="13"/>
        <v>0.18855785739130432</v>
      </c>
      <c r="AU83" s="23">
        <f>求节点(节奏总纲!H$4:H$163,P$5:P$164,$AN83)*求节点(节奏总纲!H$4:H$163,U$5:U$164,$AN83)*AP83*$AV$1</f>
        <v>18143721.764668304</v>
      </c>
      <c r="AV83" s="23">
        <f>求节点(节奏总纲!I$4:I$163,Q$5:Q$164,$AN83)*求节点(节奏总纲!I$4:I$163,V$5:V$164,$AN83)*AQ83*$AV$1</f>
        <v>18852234.961043414</v>
      </c>
      <c r="AW83" s="23">
        <f>求节点(节奏总纲!J$4:J$163,R$5:R$164,$AN83)*求节点(节奏总纲!J$4:J$163,W$5:W$164,$AN83)*AR83*$AV$1</f>
        <v>1850291.4540136501</v>
      </c>
      <c r="AX83" s="23">
        <f>求节点(节奏总纲!K$4:K$163,S$5:S$164,$AN83)*求节点(节奏总纲!K$4:K$163,X$5:X$164,$AN83)*AS83*$AV$1</f>
        <v>387735.01427745249</v>
      </c>
      <c r="AY83" s="23">
        <f>求节点(节奏总纲!L$4:L$163,T$5:T$164,$AN83)*求节点(节奏总纲!L$4:L$163,Y$5:Y$164,$AN83)*AT83*$AV$1</f>
        <v>148150.63090538298</v>
      </c>
      <c r="AZ83" s="23">
        <f t="shared" si="14"/>
        <v>39382133.824908204</v>
      </c>
    </row>
    <row r="84" spans="8:52" x14ac:dyDescent="0.2">
      <c r="O84" s="24">
        <v>80</v>
      </c>
      <c r="P84" s="49">
        <f>[2]攻城基础信息!X84</f>
        <v>2569.2650942933087</v>
      </c>
      <c r="Q84" s="49">
        <f>[2]攻城基础信息!Y84</f>
        <v>2638.494102468876</v>
      </c>
      <c r="R84" s="49">
        <f>[2]攻城基础信息!Z84</f>
        <v>2745.5638386716009</v>
      </c>
      <c r="S84" s="49">
        <f>[2]攻城基础信息!AA84</f>
        <v>2992.5874604024543</v>
      </c>
      <c r="T84" s="49">
        <f>[2]攻城基础信息!AB84</f>
        <v>3078.6455605677284</v>
      </c>
      <c r="U84" s="50">
        <f>MIN(5,U83*2-U82)</f>
        <v>3.4999999999999978</v>
      </c>
      <c r="V84" s="50">
        <f t="shared" ref="V84:Y84" si="15">MIN(5,V83*2-V82)</f>
        <v>3.4999999999999978</v>
      </c>
      <c r="W84" s="50">
        <f t="shared" si="15"/>
        <v>3.4999999999999978</v>
      </c>
      <c r="X84" s="50">
        <f t="shared" si="15"/>
        <v>3.4999999999999978</v>
      </c>
      <c r="Y84" s="50">
        <f t="shared" si="15"/>
        <v>3.4999999999999978</v>
      </c>
      <c r="AN84" s="23">
        <v>80</v>
      </c>
      <c r="AO84" s="23">
        <f t="shared" si="8"/>
        <v>99.8498023715415</v>
      </c>
      <c r="AP84" s="23">
        <f t="shared" si="9"/>
        <v>48.730696051660082</v>
      </c>
      <c r="AQ84" s="23">
        <f t="shared" si="10"/>
        <v>46.423861907008664</v>
      </c>
      <c r="AR84" s="23">
        <f t="shared" si="11"/>
        <v>3.8356334702640575</v>
      </c>
      <c r="AS84" s="23">
        <f t="shared" si="12"/>
        <v>0.66981643826086967</v>
      </c>
      <c r="AT84" s="23">
        <f t="shared" si="13"/>
        <v>0.18979450434782608</v>
      </c>
      <c r="AU84" s="23">
        <f>求节点(节奏总纲!H$4:H$163,P$5:P$164,$AN84)*求节点(节奏总纲!H$4:H$163,U$5:U$164,$AN84)*AP84*$AV$1</f>
        <v>18255768.392061364</v>
      </c>
      <c r="AV84" s="23">
        <f>求节点(节奏总纲!I$4:I$163,Q$5:Q$164,$AN84)*求节点(节奏总纲!I$4:I$163,V$5:V$164,$AN84)*AQ84*$AV$1</f>
        <v>19022348.394732106</v>
      </c>
      <c r="AW84" s="23">
        <f>求节点(节奏总纲!J$4:J$163,R$5:R$164,$AN84)*求节点(节奏总纲!J$4:J$163,W$5:W$164,$AN84)*AR84*$AV$1</f>
        <v>1865161.8660987476</v>
      </c>
      <c r="AX84" s="23">
        <f>求节点(节奏总纲!K$4:K$163,S$5:S$164,$AN84)*求节点(节奏总纲!K$4:K$163,X$5:X$164,$AN84)*AS84*$AV$1</f>
        <v>392324.98445723474</v>
      </c>
      <c r="AY84" s="23">
        <f>求节点(节奏总纲!L$4:L$163,T$5:T$164,$AN84)*求节点(节奏总纲!L$4:L$163,Y$5:Y$164,$AN84)*AT84*$AV$1</f>
        <v>149983.65402174796</v>
      </c>
      <c r="AZ84" s="23">
        <f t="shared" si="14"/>
        <v>39685587.291371197</v>
      </c>
    </row>
    <row r="85" spans="8:52" x14ac:dyDescent="0.2">
      <c r="O85" s="24">
        <v>81</v>
      </c>
      <c r="P85" s="49">
        <f>[2]攻城基础信息!X85</f>
        <v>2620.9709331842428</v>
      </c>
      <c r="Q85" s="49">
        <f>[2]攻城基础信息!Y85</f>
        <v>2701.2402024904577</v>
      </c>
      <c r="R85" s="49">
        <f>[2]攻城基础信息!Z85</f>
        <v>2807.8436136838318</v>
      </c>
      <c r="S85" s="49">
        <f>[2]攻城基础信息!AA85</f>
        <v>3056.9502877263762</v>
      </c>
      <c r="T85" s="49">
        <f>[2]攻城基础信息!AB85</f>
        <v>3155.7795714167592</v>
      </c>
      <c r="U85" s="50">
        <f t="shared" ref="U85:U148" si="16">MIN(5,U84*2-U83)</f>
        <v>3.533333333333331</v>
      </c>
      <c r="V85" s="50">
        <f t="shared" ref="V85:V148" si="17">MIN(5,V84*2-V83)</f>
        <v>3.533333333333331</v>
      </c>
      <c r="W85" s="50">
        <f t="shared" ref="W85:W148" si="18">MIN(5,W84*2-W83)</f>
        <v>3.533333333333331</v>
      </c>
      <c r="X85" s="50">
        <f t="shared" ref="X85:X148" si="19">MIN(5,X84*2-X83)</f>
        <v>3.533333333333331</v>
      </c>
      <c r="Y85" s="50">
        <f t="shared" ref="Y85:Y148" si="20">MIN(5,Y84*2-Y83)</f>
        <v>3.533333333333331</v>
      </c>
      <c r="AN85" s="23">
        <v>81</v>
      </c>
      <c r="AO85" s="23">
        <f t="shared" si="8"/>
        <v>100</v>
      </c>
      <c r="AP85" s="23">
        <f t="shared" si="9"/>
        <v>48.719853675000003</v>
      </c>
      <c r="AQ85" s="23">
        <f t="shared" si="10"/>
        <v>46.573476273543996</v>
      </c>
      <c r="AR85" s="23">
        <f t="shared" si="11"/>
        <v>3.8433048514560002</v>
      </c>
      <c r="AS85" s="23">
        <f t="shared" si="12"/>
        <v>0.67242120000000016</v>
      </c>
      <c r="AT85" s="23">
        <f t="shared" si="13"/>
        <v>0.19094399999999997</v>
      </c>
      <c r="AU85" s="23">
        <f>求节点(节奏总纲!H$4:H$163,P$5:P$164,$AN85)*求节点(节奏总纲!H$4:H$163,U$5:U$164,$AN85)*AP85*$AV$1</f>
        <v>18359321.269310862</v>
      </c>
      <c r="AV85" s="23">
        <f>求节点(节奏总纲!I$4:I$163,Q$5:Q$164,$AN85)*求节点(节奏总纲!I$4:I$163,V$5:V$164,$AN85)*AQ85*$AV$1</f>
        <v>19184479.795854401</v>
      </c>
      <c r="AW85" s="23">
        <f>求节点(节奏总纲!J$4:J$163,R$5:R$164,$AN85)*求节点(节奏总纲!J$4:J$163,W$5:W$164,$AN85)*AR85*$AV$1</f>
        <v>1879221.2015890409</v>
      </c>
      <c r="AX85" s="23">
        <f>求节点(节奏总纲!K$4:K$163,S$5:S$164,$AN85)*求节点(节奏总纲!K$4:K$163,X$5:X$164,$AN85)*AS85*$AV$1</f>
        <v>396739.75795588363</v>
      </c>
      <c r="AY85" s="23">
        <f>求节点(节奏总纲!L$4:L$163,T$5:T$164,$AN85)*求节点(节奏总纲!L$4:L$163,Y$5:Y$164,$AN85)*AT85*$AV$1</f>
        <v>151760.74785925547</v>
      </c>
      <c r="AZ85" s="23">
        <f t="shared" si="14"/>
        <v>39971522.772569448</v>
      </c>
    </row>
    <row r="86" spans="8:52" x14ac:dyDescent="0.2">
      <c r="O86" s="24">
        <v>82</v>
      </c>
      <c r="P86" s="49">
        <f>[2]攻城基础信息!X86</f>
        <v>2676.880791739773</v>
      </c>
      <c r="Q86" s="49">
        <f>[2]攻城基础信息!Y86</f>
        <v>2768.9237801657378</v>
      </c>
      <c r="R86" s="49">
        <f>[2]攻城基础信息!Z86</f>
        <v>2874.487129910905</v>
      </c>
      <c r="S86" s="49">
        <f>[2]攻城基础信息!AA86</f>
        <v>3121.7773062563629</v>
      </c>
      <c r="T86" s="49">
        <f>[2]攻城基础信息!AB86</f>
        <v>3224.2258388257742</v>
      </c>
      <c r="U86" s="50">
        <f t="shared" si="16"/>
        <v>3.5666666666666642</v>
      </c>
      <c r="V86" s="50">
        <f t="shared" si="17"/>
        <v>3.5666666666666642</v>
      </c>
      <c r="W86" s="50">
        <f t="shared" si="18"/>
        <v>3.5666666666666642</v>
      </c>
      <c r="X86" s="50">
        <f t="shared" si="19"/>
        <v>3.5666666666666642</v>
      </c>
      <c r="Y86" s="50">
        <f t="shared" si="20"/>
        <v>3.5666666666666642</v>
      </c>
      <c r="AN86" s="23">
        <v>82</v>
      </c>
      <c r="AO86" s="23">
        <f t="shared" si="8"/>
        <v>100</v>
      </c>
      <c r="AP86" s="23">
        <f t="shared" si="9"/>
        <v>48.63570885</v>
      </c>
      <c r="AQ86" s="23">
        <f t="shared" si="10"/>
        <v>46.653258213807995</v>
      </c>
      <c r="AR86" s="23">
        <f t="shared" si="11"/>
        <v>3.8452065361920003</v>
      </c>
      <c r="AS86" s="23">
        <f t="shared" si="12"/>
        <v>0.67401840000000013</v>
      </c>
      <c r="AT86" s="23">
        <f t="shared" si="13"/>
        <v>0.19180799999999998</v>
      </c>
      <c r="AU86" s="23">
        <f>求节点(节奏总纲!H$4:H$163,P$5:P$164,$AN86)*求节点(节奏总纲!H$4:H$163,U$5:U$164,$AN86)*AP86*$AV$1</f>
        <v>18435324.866389327</v>
      </c>
      <c r="AV86" s="23">
        <f>求节点(节奏总纲!I$4:I$163,Q$5:Q$164,$AN86)*求节点(节奏总纲!I$4:I$163,V$5:V$164,$AN86)*AQ86*$AV$1</f>
        <v>19318590.019712903</v>
      </c>
      <c r="AW86" s="23">
        <f>求节点(节奏总纲!J$4:J$163,R$5:R$164,$AN86)*求节点(节奏总纲!J$4:J$163,W$5:W$164,$AN86)*AR86*$AV$1</f>
        <v>1890510.8298135968</v>
      </c>
      <c r="AX86" s="23">
        <f>求节点(节奏总纲!K$4:K$163,S$5:S$164,$AN86)*求节点(节奏总纲!K$4:K$163,X$5:X$164,$AN86)*AS86*$AV$1</f>
        <v>400068.42430485814</v>
      </c>
      <c r="AY86" s="23">
        <f>求节点(节奏总纲!L$4:L$163,T$5:T$164,$AN86)*求节点(节奏总纲!L$4:L$163,Y$5:Y$164,$AN86)*AT86*$AV$1</f>
        <v>153322.21399401667</v>
      </c>
      <c r="AZ86" s="23">
        <f t="shared" si="14"/>
        <v>40197816.354214706</v>
      </c>
    </row>
    <row r="87" spans="8:52" x14ac:dyDescent="0.2">
      <c r="O87" s="24">
        <v>83</v>
      </c>
      <c r="P87" s="49">
        <f>[2]攻城基础信息!X87</f>
        <v>2735.3097798575254</v>
      </c>
      <c r="Q87" s="49">
        <f>[2]攻城基础信息!Y87</f>
        <v>2828.9436359690376</v>
      </c>
      <c r="R87" s="49">
        <f>[2]攻城基础信息!Z87</f>
        <v>2935.516211702829</v>
      </c>
      <c r="S87" s="49">
        <f>[2]攻城基础信息!AA87</f>
        <v>3186.870470928</v>
      </c>
      <c r="T87" s="49">
        <f>[2]攻城基础信息!AB87</f>
        <v>3280.0280002457903</v>
      </c>
      <c r="U87" s="50">
        <f t="shared" si="16"/>
        <v>3.5999999999999974</v>
      </c>
      <c r="V87" s="50">
        <f t="shared" si="17"/>
        <v>3.5999999999999974</v>
      </c>
      <c r="W87" s="50">
        <f t="shared" si="18"/>
        <v>3.5999999999999974</v>
      </c>
      <c r="X87" s="50">
        <f t="shared" si="19"/>
        <v>3.5999999999999974</v>
      </c>
      <c r="Y87" s="50">
        <f t="shared" si="20"/>
        <v>3.5999999999999974</v>
      </c>
      <c r="AN87" s="23">
        <v>83</v>
      </c>
      <c r="AO87" s="23">
        <f t="shared" si="8"/>
        <v>100</v>
      </c>
      <c r="AP87" s="23">
        <f t="shared" si="9"/>
        <v>48.551564025000005</v>
      </c>
      <c r="AQ87" s="23">
        <f t="shared" si="10"/>
        <v>46.733040154071993</v>
      </c>
      <c r="AR87" s="23">
        <f t="shared" si="11"/>
        <v>3.8471082209279999</v>
      </c>
      <c r="AS87" s="23">
        <f t="shared" si="12"/>
        <v>0.6756156000000002</v>
      </c>
      <c r="AT87" s="23">
        <f t="shared" si="13"/>
        <v>0.19267199999999998</v>
      </c>
      <c r="AU87" s="23">
        <f>求节点(节奏总纲!H$4:H$163,P$5:P$164,$AN87)*求节点(节奏总纲!H$4:H$163,U$5:U$164,$AN87)*AP87*$AV$1</f>
        <v>18511238.689161699</v>
      </c>
      <c r="AV87" s="23">
        <f>求节点(节奏总纲!I$4:I$163,Q$5:Q$164,$AN87)*求节点(节奏总纲!I$4:I$163,V$5:V$164,$AN87)*AQ87*$AV$1</f>
        <v>19453294.429806937</v>
      </c>
      <c r="AW87" s="23">
        <f>求节点(节奏总纲!J$4:J$163,R$5:R$164,$AN87)*求节点(节奏总纲!J$4:J$163,W$5:W$164,$AN87)*AR87*$AV$1</f>
        <v>1901836.4318226443</v>
      </c>
      <c r="AX87" s="23">
        <f>求节点(节奏总纲!K$4:K$163,S$5:S$164,$AN87)*求节点(节奏总纲!K$4:K$163,X$5:X$164,$AN87)*AS87*$AV$1</f>
        <v>403414.27001641615</v>
      </c>
      <c r="AY87" s="23">
        <f>求节点(节奏总纲!L$4:L$163,T$5:T$164,$AN87)*求节点(节奏总纲!L$4:L$163,Y$5:Y$164,$AN87)*AT87*$AV$1</f>
        <v>154893.69184685743</v>
      </c>
      <c r="AZ87" s="23">
        <f t="shared" si="14"/>
        <v>40424677.51265455</v>
      </c>
    </row>
    <row r="88" spans="8:52" x14ac:dyDescent="0.2">
      <c r="O88" s="24">
        <v>84</v>
      </c>
      <c r="P88" s="49">
        <f>[2]攻城基础信息!X88</f>
        <v>2795.3141671028397</v>
      </c>
      <c r="Q88" s="49">
        <f>[2]攻城基础信息!Y88</f>
        <v>2889.4711021080388</v>
      </c>
      <c r="R88" s="49">
        <f>[2]攻城基础信息!Z88</f>
        <v>2994.9576509732606</v>
      </c>
      <c r="S88" s="49">
        <f>[2]攻城基础信息!AA88</f>
        <v>3239.8287017446596</v>
      </c>
      <c r="T88" s="49">
        <f>[2]攻城基础信息!AB88</f>
        <v>3336.8407036678927</v>
      </c>
      <c r="U88" s="50">
        <f t="shared" si="16"/>
        <v>3.6333333333333306</v>
      </c>
      <c r="V88" s="50">
        <f t="shared" si="17"/>
        <v>3.6333333333333306</v>
      </c>
      <c r="W88" s="50">
        <f t="shared" si="18"/>
        <v>3.6333333333333306</v>
      </c>
      <c r="X88" s="50">
        <f t="shared" si="19"/>
        <v>3.6333333333333306</v>
      </c>
      <c r="Y88" s="50">
        <f t="shared" si="20"/>
        <v>3.6333333333333306</v>
      </c>
      <c r="AN88" s="23">
        <v>84</v>
      </c>
      <c r="AO88" s="23">
        <f t="shared" si="8"/>
        <v>100</v>
      </c>
      <c r="AP88" s="23">
        <f t="shared" si="9"/>
        <v>48.467419200000002</v>
      </c>
      <c r="AQ88" s="23">
        <f t="shared" si="10"/>
        <v>46.812822094335992</v>
      </c>
      <c r="AR88" s="23">
        <f t="shared" si="11"/>
        <v>3.8490099056640004</v>
      </c>
      <c r="AS88" s="23">
        <f t="shared" si="12"/>
        <v>0.67721280000000017</v>
      </c>
      <c r="AT88" s="23">
        <f t="shared" si="13"/>
        <v>0.19353599999999996</v>
      </c>
      <c r="AU88" s="23">
        <f>求节点(节奏总纲!H$4:H$163,P$5:P$164,$AN88)*求节点(节奏总纲!H$4:H$163,U$5:U$164,$AN88)*AP88*$AV$1</f>
        <v>18583472.369987667</v>
      </c>
      <c r="AV88" s="23">
        <f>求节点(节奏总纲!I$4:I$163,Q$5:Q$164,$AN88)*求节点(节奏总纲!I$4:I$163,V$5:V$164,$AN88)*AQ88*$AV$1</f>
        <v>19692183.126291171</v>
      </c>
      <c r="AW88" s="23">
        <f>求节点(节奏总纲!J$4:J$163,R$5:R$164,$AN88)*求节点(节奏总纲!J$4:J$163,W$5:W$164,$AN88)*AR88*$AV$1</f>
        <v>1912965.9529063751</v>
      </c>
      <c r="AX88" s="23">
        <f>求节点(节奏总纲!K$4:K$163,S$5:S$164,$AN88)*求节点(节奏总纲!K$4:K$163,X$5:X$164,$AN88)*AS88*$AV$1</f>
        <v>406777.33672122128</v>
      </c>
      <c r="AY88" s="23">
        <f>求节点(节奏总纲!L$4:L$163,T$5:T$164,$AN88)*求节点(节奏总纲!L$4:L$163,Y$5:Y$164,$AN88)*AT88*$AV$1</f>
        <v>156328.90227190155</v>
      </c>
      <c r="AZ88" s="23">
        <f t="shared" si="14"/>
        <v>40751727.688178338</v>
      </c>
    </row>
    <row r="89" spans="8:52" x14ac:dyDescent="0.2">
      <c r="O89" s="24">
        <v>85</v>
      </c>
      <c r="P89" s="49">
        <f>[2]攻城基础信息!X89</f>
        <v>2824.2792000432946</v>
      </c>
      <c r="Q89" s="49">
        <f>[2]攻城基础信息!Y89</f>
        <v>2915.5134828362152</v>
      </c>
      <c r="R89" s="49">
        <f>[2]攻城基础信息!Z89</f>
        <v>3025.2854920097325</v>
      </c>
      <c r="S89" s="49">
        <f>[2]攻城基础信息!AA89</f>
        <v>3267.1222514250558</v>
      </c>
      <c r="T89" s="49">
        <f>[2]攻城基础信息!AB89</f>
        <v>3376.7545893973665</v>
      </c>
      <c r="U89" s="50">
        <f t="shared" si="16"/>
        <v>3.6666666666666639</v>
      </c>
      <c r="V89" s="50">
        <f t="shared" si="17"/>
        <v>3.6666666666666639</v>
      </c>
      <c r="W89" s="50">
        <f t="shared" si="18"/>
        <v>3.6666666666666639</v>
      </c>
      <c r="X89" s="50">
        <f t="shared" si="19"/>
        <v>3.6666666666666639</v>
      </c>
      <c r="Y89" s="50">
        <f t="shared" si="20"/>
        <v>3.6666666666666639</v>
      </c>
      <c r="AN89" s="23">
        <v>85</v>
      </c>
      <c r="AO89" s="23">
        <f t="shared" si="8"/>
        <v>100</v>
      </c>
      <c r="AP89" s="23">
        <f t="shared" si="9"/>
        <v>48.383274374999999</v>
      </c>
      <c r="AQ89" s="23">
        <f t="shared" si="10"/>
        <v>46.892604034599991</v>
      </c>
      <c r="AR89" s="23">
        <f t="shared" si="11"/>
        <v>3.8509115904000004</v>
      </c>
      <c r="AS89" s="23">
        <f t="shared" si="12"/>
        <v>0.67881000000000014</v>
      </c>
      <c r="AT89" s="23">
        <f t="shared" si="13"/>
        <v>0.19439999999999999</v>
      </c>
      <c r="AU89" s="23">
        <f>求节点(节奏总纲!H$4:H$163,P$5:P$164,$AN89)*求节点(节奏总纲!H$4:H$163,U$5:U$164,$AN89)*AP89*$AV$1</f>
        <v>18652685.939809199</v>
      </c>
      <c r="AV89" s="23">
        <f>求节点(节奏总纲!I$4:I$163,Q$5:Q$164,$AN89)*求节点(节奏总纲!I$4:I$163,V$5:V$164,$AN89)*AQ89*$AV$1</f>
        <v>19988926.536146365</v>
      </c>
      <c r="AW89" s="23">
        <f>求节点(节奏总纲!J$4:J$163,R$5:R$164,$AN89)*求节点(节奏总纲!J$4:J$163,W$5:W$164,$AN89)*AR89*$AV$1</f>
        <v>1922156.5285237245</v>
      </c>
      <c r="AX89" s="23">
        <f>求节点(节奏总纲!K$4:K$163,S$5:S$164,$AN89)*求节点(节奏总纲!K$4:K$163,X$5:X$164,$AN89)*AS89*$AV$1</f>
        <v>410157.66604993725</v>
      </c>
      <c r="AY89" s="23">
        <f>求节点(节奏总纲!L$4:L$163,T$5:T$164,$AN89)*求节点(节奏总纲!L$4:L$163,Y$5:Y$164,$AN89)*AT89*$AV$1</f>
        <v>157728.0961060964</v>
      </c>
      <c r="AZ89" s="23">
        <f t="shared" si="14"/>
        <v>41131654.766635321</v>
      </c>
    </row>
    <row r="90" spans="8:52" x14ac:dyDescent="0.2">
      <c r="O90" s="24">
        <v>86</v>
      </c>
      <c r="P90" s="49">
        <f>[2]攻城基础信息!X90</f>
        <v>2848.4133661145797</v>
      </c>
      <c r="Q90" s="49">
        <f>[2]攻城基础信息!Y90</f>
        <v>2939.769366272777</v>
      </c>
      <c r="R90" s="49">
        <f>[2]攻城基础信息!Z90</f>
        <v>3050.7902310733589</v>
      </c>
      <c r="S90" s="49">
        <f>[2]攻城基础信息!AA90</f>
        <v>3294.4823356113438</v>
      </c>
      <c r="T90" s="49">
        <f>[2]攻城基础信息!AB90</f>
        <v>3404.0223196632096</v>
      </c>
      <c r="U90" s="50">
        <f t="shared" si="16"/>
        <v>3.6999999999999971</v>
      </c>
      <c r="V90" s="50">
        <f t="shared" si="17"/>
        <v>3.6999999999999971</v>
      </c>
      <c r="W90" s="50">
        <f t="shared" si="18"/>
        <v>3.6999999999999971</v>
      </c>
      <c r="X90" s="50">
        <f t="shared" si="19"/>
        <v>3.6999999999999971</v>
      </c>
      <c r="Y90" s="50">
        <f t="shared" si="20"/>
        <v>3.6999999999999971</v>
      </c>
      <c r="AN90" s="23">
        <v>86</v>
      </c>
      <c r="AO90" s="23">
        <f t="shared" si="8"/>
        <v>100</v>
      </c>
      <c r="AP90" s="23">
        <f t="shared" si="9"/>
        <v>48.299129549999996</v>
      </c>
      <c r="AQ90" s="23">
        <f t="shared" si="10"/>
        <v>46.972385974863997</v>
      </c>
      <c r="AR90" s="23">
        <f t="shared" si="11"/>
        <v>3.852813275136</v>
      </c>
      <c r="AS90" s="23">
        <f t="shared" si="12"/>
        <v>0.68040720000000021</v>
      </c>
      <c r="AT90" s="23">
        <f t="shared" si="13"/>
        <v>0.19526399999999999</v>
      </c>
      <c r="AU90" s="23">
        <f>求节点(节奏总纲!H$4:H$163,P$5:P$164,$AN90)*求节点(节奏总纲!H$4:H$163,U$5:U$164,$AN90)*AP90*$AV$1</f>
        <v>18721794.259481285</v>
      </c>
      <c r="AV90" s="23">
        <f>求节点(节奏总纲!I$4:I$163,Q$5:Q$164,$AN90)*求节点(节奏总纲!I$4:I$163,V$5:V$164,$AN90)*AQ90*$AV$1</f>
        <v>20287382.902993422</v>
      </c>
      <c r="AW90" s="23">
        <f>求节点(节奏总纲!J$4:J$163,R$5:R$164,$AN90)*求节点(节奏总纲!J$4:J$163,W$5:W$164,$AN90)*AR90*$AV$1</f>
        <v>1931372.2411499091</v>
      </c>
      <c r="AX90" s="23">
        <f>求节点(节奏总纲!K$4:K$163,S$5:S$164,$AN90)*求节点(节奏总纲!K$4:K$163,X$5:X$164,$AN90)*AS90*$AV$1</f>
        <v>413555.29963322799</v>
      </c>
      <c r="AY90" s="23">
        <f>求节点(节奏总纲!L$4:L$163,T$5:T$164,$AN90)*求节点(节奏总纲!L$4:L$163,Y$5:Y$164,$AN90)*AT90*$AV$1</f>
        <v>159134.95386239522</v>
      </c>
      <c r="AZ90" s="23">
        <f t="shared" si="14"/>
        <v>41513239.657120243</v>
      </c>
    </row>
    <row r="91" spans="8:52" x14ac:dyDescent="0.2">
      <c r="O91" s="24">
        <v>87</v>
      </c>
      <c r="P91" s="49">
        <f>[2]攻城基础信息!X91</f>
        <v>2872.5600765953354</v>
      </c>
      <c r="Q91" s="49">
        <f>[2]攻城基础信息!Y91</f>
        <v>2964.6672047359848</v>
      </c>
      <c r="R91" s="49">
        <f>[2]攻城基础信息!Z91</f>
        <v>3076.6481573794172</v>
      </c>
      <c r="S91" s="49">
        <f>[2]攻城基础信息!AA91</f>
        <v>3321.6835943803808</v>
      </c>
      <c r="T91" s="49">
        <f>[2]攻城基础信息!AB91</f>
        <v>3431.1245298293588</v>
      </c>
      <c r="U91" s="50">
        <f t="shared" si="16"/>
        <v>3.7333333333333303</v>
      </c>
      <c r="V91" s="50">
        <f t="shared" si="17"/>
        <v>3.7333333333333303</v>
      </c>
      <c r="W91" s="50">
        <f t="shared" si="18"/>
        <v>3.7333333333333303</v>
      </c>
      <c r="X91" s="50">
        <f t="shared" si="19"/>
        <v>3.7333333333333303</v>
      </c>
      <c r="Y91" s="50">
        <f t="shared" si="20"/>
        <v>3.7333333333333303</v>
      </c>
      <c r="AN91" s="23">
        <v>87</v>
      </c>
      <c r="AO91" s="23">
        <f t="shared" si="8"/>
        <v>100</v>
      </c>
      <c r="AP91" s="23">
        <f t="shared" si="9"/>
        <v>48.214984725000001</v>
      </c>
      <c r="AQ91" s="23">
        <f t="shared" si="10"/>
        <v>47.052167915127995</v>
      </c>
      <c r="AR91" s="23">
        <f t="shared" si="11"/>
        <v>3.8547149598720001</v>
      </c>
      <c r="AS91" s="23">
        <f t="shared" si="12"/>
        <v>0.68200440000000018</v>
      </c>
      <c r="AT91" s="23">
        <f t="shared" si="13"/>
        <v>0.19612799999999997</v>
      </c>
      <c r="AU91" s="23">
        <f>求节点(节奏总纲!H$4:H$163,P$5:P$164,$AN91)*求节点(节奏总纲!H$4:H$163,U$5:U$164,$AN91)*AP91*$AV$1</f>
        <v>18790796.034343299</v>
      </c>
      <c r="AV91" s="23">
        <f>求节点(节奏总纲!I$4:I$163,Q$5:Q$164,$AN91)*求节点(节奏总纲!I$4:I$163,V$5:V$164,$AN91)*AQ91*$AV$1</f>
        <v>20587556.391922459</v>
      </c>
      <c r="AW91" s="23">
        <f>求节点(节奏总纲!J$4:J$163,R$5:R$164,$AN91)*求节点(节奏总纲!J$4:J$163,W$5:W$164,$AN91)*AR91*$AV$1</f>
        <v>1940613.1159478668</v>
      </c>
      <c r="AX91" s="23">
        <f>求节点(节奏总纲!K$4:K$163,S$5:S$164,$AN91)*求节点(节奏总纲!K$4:K$163,X$5:X$164,$AN91)*AS91*$AV$1</f>
        <v>416898.44528284768</v>
      </c>
      <c r="AY91" s="23">
        <f>求节点(节奏总纲!L$4:L$163,T$5:T$164,$AN91)*求节点(节奏总纲!L$4:L$163,Y$5:Y$164,$AN91)*AT91*$AV$1</f>
        <v>160549.49452537476</v>
      </c>
      <c r="AZ91" s="23">
        <f t="shared" si="14"/>
        <v>41896413.482021846</v>
      </c>
    </row>
    <row r="92" spans="8:52" x14ac:dyDescent="0.2">
      <c r="O92" s="24">
        <v>88</v>
      </c>
      <c r="P92" s="49">
        <f>[2]攻城基础信息!X92</f>
        <v>3028.0384005310707</v>
      </c>
      <c r="Q92" s="49">
        <f>[2]攻城基础信息!Y92</f>
        <v>3126.9704809769819</v>
      </c>
      <c r="R92" s="49">
        <f>[2]攻城基础信息!Z92</f>
        <v>3247.7130192755776</v>
      </c>
      <c r="S92" s="49">
        <f>[2]攻城基础信息!AA92</f>
        <v>3510.9277326122165</v>
      </c>
      <c r="T92" s="49">
        <f>[2]攻城基础信息!AB92</f>
        <v>3631.4933920729109</v>
      </c>
      <c r="U92" s="50">
        <f t="shared" si="16"/>
        <v>3.7666666666666635</v>
      </c>
      <c r="V92" s="50">
        <f t="shared" si="17"/>
        <v>3.7666666666666635</v>
      </c>
      <c r="W92" s="50">
        <f t="shared" si="18"/>
        <v>3.7666666666666635</v>
      </c>
      <c r="X92" s="50">
        <f t="shared" si="19"/>
        <v>3.7666666666666635</v>
      </c>
      <c r="Y92" s="50">
        <f t="shared" si="20"/>
        <v>3.7666666666666635</v>
      </c>
      <c r="AN92" s="23">
        <v>88</v>
      </c>
      <c r="AO92" s="23">
        <f t="shared" si="8"/>
        <v>100</v>
      </c>
      <c r="AP92" s="23">
        <f t="shared" si="9"/>
        <v>48.130839899999998</v>
      </c>
      <c r="AQ92" s="23">
        <f t="shared" si="10"/>
        <v>47.131949855391994</v>
      </c>
      <c r="AR92" s="23">
        <f t="shared" si="11"/>
        <v>3.8566166446080006</v>
      </c>
      <c r="AS92" s="23">
        <f t="shared" si="12"/>
        <v>0.68360160000000025</v>
      </c>
      <c r="AT92" s="23">
        <f t="shared" si="13"/>
        <v>0.19699199999999994</v>
      </c>
      <c r="AU92" s="23">
        <f>求节点(节奏总纲!H$4:H$163,P$5:P$164,$AN92)*求节点(节奏总纲!H$4:H$163,U$5:U$164,$AN92)*AP92*$AV$1</f>
        <v>18859689.969734564</v>
      </c>
      <c r="AV92" s="23">
        <f>求节点(节奏总纲!I$4:I$163,Q$5:Q$164,$AN92)*求节点(节奏总纲!I$4:I$163,V$5:V$164,$AN92)*AQ92*$AV$1</f>
        <v>20889451.16802359</v>
      </c>
      <c r="AW92" s="23">
        <f>求节点(节奏总纲!J$4:J$163,R$5:R$164,$AN92)*求节点(节奏总纲!J$4:J$163,W$5:W$164,$AN92)*AR92*$AV$1</f>
        <v>1949879.1780805346</v>
      </c>
      <c r="AX92" s="23">
        <f>求节点(节奏总纲!K$4:K$163,S$5:S$164,$AN92)*求节点(节奏总纲!K$4:K$163,X$5:X$164,$AN92)*AS92*$AV$1</f>
        <v>419776.01101207576</v>
      </c>
      <c r="AY92" s="23">
        <f>求节点(节奏总纲!L$4:L$163,T$5:T$164,$AN92)*求节点(节奏总纲!L$4:L$163,Y$5:Y$164,$AN92)*AT92*$AV$1</f>
        <v>161971.73707961172</v>
      </c>
      <c r="AZ92" s="23">
        <f t="shared" si="14"/>
        <v>42280768.063930377</v>
      </c>
    </row>
    <row r="93" spans="8:52" x14ac:dyDescent="0.2">
      <c r="O93" s="24">
        <v>89</v>
      </c>
      <c r="P93" s="49">
        <f>[2]攻城基础信息!X93</f>
        <v>3052.8105204102344</v>
      </c>
      <c r="Q93" s="49">
        <f>[2]攻城基础信息!Y93</f>
        <v>3151.680821753599</v>
      </c>
      <c r="R93" s="49">
        <f>[2]攻城基础信息!Z93</f>
        <v>3271.9360540110411</v>
      </c>
      <c r="S93" s="49">
        <f>[2]攻城基础信息!AA93</f>
        <v>3534.7743542064109</v>
      </c>
      <c r="T93" s="49">
        <f>[2]攻城基础信息!AB93</f>
        <v>3648.5124036520438</v>
      </c>
      <c r="U93" s="50">
        <f t="shared" si="16"/>
        <v>3.7999999999999967</v>
      </c>
      <c r="V93" s="50">
        <f t="shared" si="17"/>
        <v>3.7999999999999967</v>
      </c>
      <c r="W93" s="50">
        <f t="shared" si="18"/>
        <v>3.7999999999999967</v>
      </c>
      <c r="X93" s="50">
        <f t="shared" si="19"/>
        <v>3.7999999999999967</v>
      </c>
      <c r="Y93" s="50">
        <f t="shared" si="20"/>
        <v>3.7999999999999967</v>
      </c>
      <c r="AN93" s="23">
        <v>89</v>
      </c>
      <c r="AO93" s="23">
        <f t="shared" si="8"/>
        <v>100</v>
      </c>
      <c r="AP93" s="23">
        <f t="shared" si="9"/>
        <v>48.046695074999995</v>
      </c>
      <c r="AQ93" s="23">
        <f t="shared" si="10"/>
        <v>47.211731795656</v>
      </c>
      <c r="AR93" s="23">
        <f t="shared" si="11"/>
        <v>3.8585183293440002</v>
      </c>
      <c r="AS93" s="23">
        <f t="shared" si="12"/>
        <v>0.68519880000000011</v>
      </c>
      <c r="AT93" s="23">
        <f t="shared" si="13"/>
        <v>0.19785599999999998</v>
      </c>
      <c r="AU93" s="23">
        <f>求节点(节奏总纲!H$4:H$163,P$5:P$164,$AN93)*求节点(节奏总纲!H$4:H$163,U$5:U$164,$AN93)*AP93*$AV$1</f>
        <v>18928474.770994436</v>
      </c>
      <c r="AV93" s="23">
        <f>求节点(节奏总纲!I$4:I$163,Q$5:Q$164,$AN93)*求节点(节奏总纲!I$4:I$163,V$5:V$164,$AN93)*AQ93*$AV$1</f>
        <v>21193071.39638694</v>
      </c>
      <c r="AW93" s="23">
        <f>求节点(节奏总纲!J$4:J$163,R$5:R$164,$AN93)*求节点(节奏总纲!J$4:J$163,W$5:W$164,$AN93)*AR93*$AV$1</f>
        <v>1959170.4527108469</v>
      </c>
      <c r="AX93" s="23">
        <f>求节点(节奏总纲!K$4:K$163,S$5:S$164,$AN93)*求节点(节奏总纲!K$4:K$163,X$5:X$164,$AN93)*AS93*$AV$1</f>
        <v>422666.39904200769</v>
      </c>
      <c r="AY93" s="23">
        <f>求节点(节奏总纲!L$4:L$163,T$5:T$164,$AN93)*求节点(节奏总纲!L$4:L$163,Y$5:Y$164,$AN93)*AT93*$AV$1</f>
        <v>163401.70050968282</v>
      </c>
      <c r="AZ93" s="23">
        <f t="shared" si="14"/>
        <v>42666784.719643913</v>
      </c>
    </row>
    <row r="94" spans="8:52" x14ac:dyDescent="0.2">
      <c r="O94" s="24">
        <v>90</v>
      </c>
      <c r="P94" s="49">
        <f>[2]攻城基础信息!X94</f>
        <v>3076.9263356907345</v>
      </c>
      <c r="Q94" s="49">
        <f>[2]攻城基础信息!Y94</f>
        <v>3175.2994546508953</v>
      </c>
      <c r="R94" s="49">
        <f>[2]攻城基础信息!Z94</f>
        <v>3295.3809822075377</v>
      </c>
      <c r="S94" s="49">
        <f>[2]攻城基础信息!AA94</f>
        <v>3558.0674495542744</v>
      </c>
      <c r="T94" s="49">
        <f>[2]攻城基础信息!AB94</f>
        <v>3648.5124036520438</v>
      </c>
      <c r="U94" s="50">
        <f t="shared" si="16"/>
        <v>3.8333333333333299</v>
      </c>
      <c r="V94" s="50">
        <f t="shared" si="17"/>
        <v>3.8333333333333299</v>
      </c>
      <c r="W94" s="50">
        <f t="shared" si="18"/>
        <v>3.8333333333333299</v>
      </c>
      <c r="X94" s="50">
        <f t="shared" si="19"/>
        <v>3.8333333333333299</v>
      </c>
      <c r="Y94" s="50">
        <f t="shared" si="20"/>
        <v>3.8333333333333299</v>
      </c>
      <c r="AN94" s="23">
        <v>90</v>
      </c>
      <c r="AO94" s="23">
        <f t="shared" si="8"/>
        <v>100</v>
      </c>
      <c r="AP94" s="23">
        <f t="shared" si="9"/>
        <v>47.96255025</v>
      </c>
      <c r="AQ94" s="23">
        <f t="shared" si="10"/>
        <v>47.291513735919999</v>
      </c>
      <c r="AR94" s="23">
        <f t="shared" si="11"/>
        <v>3.8604200140800002</v>
      </c>
      <c r="AS94" s="23">
        <f t="shared" si="12"/>
        <v>0.68679600000000018</v>
      </c>
      <c r="AT94" s="23">
        <f t="shared" si="13"/>
        <v>0.19871999999999998</v>
      </c>
      <c r="AU94" s="23">
        <f>求节点(节奏总纲!H$4:H$163,P$5:P$164,$AN94)*求节点(节奏总纲!H$4:H$163,U$5:U$164,$AN94)*AP94*$AV$1</f>
        <v>18988594.974045023</v>
      </c>
      <c r="AV94" s="23">
        <f>求节点(节奏总纲!I$4:I$163,Q$5:Q$164,$AN94)*求节点(节奏总纲!I$4:I$163,V$5:V$164,$AN94)*AQ94*$AV$1</f>
        <v>21407592.773125179</v>
      </c>
      <c r="AW94" s="23">
        <f>求节点(节奏总纲!J$4:J$163,R$5:R$164,$AN94)*求节点(节奏总纲!J$4:J$163,W$5:W$164,$AN94)*AR94*$AV$1</f>
        <v>1968486.9650017435</v>
      </c>
      <c r="AX94" s="23">
        <f>求节点(节奏总纲!K$4:K$163,S$5:S$164,$AN94)*求节点(节奏总纲!K$4:K$163,X$5:X$164,$AN94)*AS94*$AV$1</f>
        <v>425569.63691167993</v>
      </c>
      <c r="AY94" s="23">
        <f>求节点(节奏总纲!L$4:L$163,T$5:T$164,$AN94)*求节点(节奏总纲!L$4:L$163,Y$5:Y$164,$AN94)*AT94*$AV$1</f>
        <v>164801.09567887633</v>
      </c>
      <c r="AZ94" s="23">
        <f t="shared" si="14"/>
        <v>42955045.444762506</v>
      </c>
    </row>
    <row r="95" spans="8:52" x14ac:dyDescent="0.2">
      <c r="O95" s="24">
        <v>91</v>
      </c>
      <c r="P95" s="49">
        <f>[2]攻城基础信息!X95</f>
        <v>3101.1502004741487</v>
      </c>
      <c r="Q95" s="49">
        <f>[2]攻城基础信息!Y95</f>
        <v>3199.6972330687581</v>
      </c>
      <c r="R95" s="49">
        <f>[2]攻城基础信息!Z95</f>
        <v>3320.2691836125587</v>
      </c>
      <c r="S95" s="49">
        <f>[2]攻城基础信息!AA95</f>
        <v>3558.0674495542744</v>
      </c>
      <c r="T95" s="49">
        <f>[2]攻城基础信息!AB95</f>
        <v>3648.5124036520438</v>
      </c>
      <c r="U95" s="50">
        <f t="shared" si="16"/>
        <v>3.8666666666666631</v>
      </c>
      <c r="V95" s="50">
        <f t="shared" si="17"/>
        <v>3.8666666666666631</v>
      </c>
      <c r="W95" s="50">
        <f t="shared" si="18"/>
        <v>3.8666666666666631</v>
      </c>
      <c r="X95" s="50">
        <f t="shared" si="19"/>
        <v>3.8666666666666631</v>
      </c>
      <c r="Y95" s="50">
        <f t="shared" si="20"/>
        <v>3.8666666666666631</v>
      </c>
      <c r="AN95" s="23">
        <v>91</v>
      </c>
      <c r="AO95" s="23">
        <f t="shared" si="8"/>
        <v>100</v>
      </c>
      <c r="AP95" s="23">
        <f t="shared" si="9"/>
        <v>47.96255025</v>
      </c>
      <c r="AQ95" s="23">
        <f t="shared" si="10"/>
        <v>47.291513735919999</v>
      </c>
      <c r="AR95" s="23">
        <f t="shared" si="11"/>
        <v>3.8604200140800002</v>
      </c>
      <c r="AS95" s="23">
        <f t="shared" si="12"/>
        <v>0.68679600000000018</v>
      </c>
      <c r="AT95" s="23">
        <f t="shared" si="13"/>
        <v>0.19871999999999998</v>
      </c>
      <c r="AU95" s="23">
        <f>求节点(节奏总纲!H$4:H$163,P$5:P$164,$AN95)*求节点(节奏总纲!H$4:H$163,U$5:U$164,$AN95)*AP95*$AV$1</f>
        <v>19073168.583580282</v>
      </c>
      <c r="AV95" s="23">
        <f>求节点(节奏总纲!I$4:I$163,Q$5:Q$164,$AN95)*求节点(节奏总纲!I$4:I$163,V$5:V$164,$AN95)*AQ95*$AV$1</f>
        <v>21506380.553006448</v>
      </c>
      <c r="AW95" s="23">
        <f>求节点(节奏总纲!J$4:J$163,R$5:R$164,$AN95)*求节点(节奏总纲!J$4:J$163,W$5:W$164,$AN95)*AR95*$AV$1</f>
        <v>1976545.8876257744</v>
      </c>
      <c r="AX95" s="23">
        <f>求节点(节奏总纲!K$4:K$163,S$5:S$164,$AN95)*求节点(节奏总纲!K$4:K$163,X$5:X$164,$AN95)*AS95*$AV$1</f>
        <v>427491.58568179875</v>
      </c>
      <c r="AY95" s="23">
        <f>求节点(节奏总纲!L$4:L$163,T$5:T$164,$AN95)*求节点(节奏总纲!L$4:L$163,Y$5:Y$164,$AN95)*AT95*$AV$1</f>
        <v>165479.02573132413</v>
      </c>
      <c r="AZ95" s="23">
        <f t="shared" si="14"/>
        <v>43149065.635625623</v>
      </c>
    </row>
    <row r="96" spans="8:52" x14ac:dyDescent="0.2">
      <c r="O96" s="24">
        <v>92</v>
      </c>
      <c r="P96" s="49">
        <f>[2]攻城基础信息!X96</f>
        <v>3125.1710952657113</v>
      </c>
      <c r="Q96" s="49">
        <f>[2]攻城基础信息!Y96</f>
        <v>3223.0868125012366</v>
      </c>
      <c r="R96" s="49">
        <f>[2]攻城基础信息!Z96</f>
        <v>3320.2691836125587</v>
      </c>
      <c r="S96" s="49">
        <f>[2]攻城基础信息!AA96</f>
        <v>3558.0674495542744</v>
      </c>
      <c r="T96" s="49">
        <f>[2]攻城基础信息!AB96</f>
        <v>3648.5124036520438</v>
      </c>
      <c r="U96" s="50">
        <f t="shared" si="16"/>
        <v>3.8999999999999964</v>
      </c>
      <c r="V96" s="50">
        <f t="shared" si="17"/>
        <v>3.8999999999999964</v>
      </c>
      <c r="W96" s="50">
        <f t="shared" si="18"/>
        <v>3.8999999999999964</v>
      </c>
      <c r="X96" s="50">
        <f t="shared" si="19"/>
        <v>3.8999999999999964</v>
      </c>
      <c r="Y96" s="50">
        <f t="shared" si="20"/>
        <v>3.8999999999999964</v>
      </c>
      <c r="AN96" s="23">
        <v>92</v>
      </c>
      <c r="AO96" s="23">
        <f t="shared" si="8"/>
        <v>100</v>
      </c>
      <c r="AP96" s="23">
        <f t="shared" si="9"/>
        <v>47.96255025</v>
      </c>
      <c r="AQ96" s="23">
        <f t="shared" si="10"/>
        <v>47.291513735919999</v>
      </c>
      <c r="AR96" s="23">
        <f t="shared" si="11"/>
        <v>3.8604200140800002</v>
      </c>
      <c r="AS96" s="23">
        <f t="shared" si="12"/>
        <v>0.68679600000000018</v>
      </c>
      <c r="AT96" s="23">
        <f t="shared" si="13"/>
        <v>0.19871999999999998</v>
      </c>
      <c r="AU96" s="23">
        <f>求节点(节奏总纲!H$4:H$163,P$5:P$164,$AN96)*求节点(节奏总纲!H$4:H$163,U$5:U$164,$AN96)*AP96*$AV$1</f>
        <v>19157920.041354623</v>
      </c>
      <c r="AV96" s="23">
        <f>求节点(节奏总纲!I$4:I$163,Q$5:Q$164,$AN96)*求节点(节奏总纲!I$4:I$163,V$5:V$164,$AN96)*AQ96*$AV$1</f>
        <v>21605380.467997644</v>
      </c>
      <c r="AW96" s="23">
        <f>求节点(节奏总纲!J$4:J$163,R$5:R$164,$AN96)*求节点(节奏总纲!J$4:J$163,W$5:W$164,$AN96)*AR96*$AV$1</f>
        <v>1984583.7001971079</v>
      </c>
      <c r="AX96" s="23">
        <f>求节点(节奏总纲!K$4:K$163,S$5:S$164,$AN96)*求节点(节奏总纲!K$4:K$163,X$5:X$164,$AN96)*AS96*$AV$1</f>
        <v>429417.4817137674</v>
      </c>
      <c r="AY96" s="23">
        <f>求节点(节奏总纲!L$4:L$163,T$5:T$164,$AN96)*求节点(节奏总纲!L$4:L$163,Y$5:Y$164,$AN96)*AT96*$AV$1</f>
        <v>166158.21992059401</v>
      </c>
      <c r="AZ96" s="23">
        <f t="shared" si="14"/>
        <v>43343459.91118373</v>
      </c>
    </row>
    <row r="97" spans="15:52" x14ac:dyDescent="0.2">
      <c r="O97" s="24">
        <v>93</v>
      </c>
      <c r="P97" s="49">
        <f>[2]攻城基础信息!X97</f>
        <v>3145.5108784172817</v>
      </c>
      <c r="Q97" s="49">
        <f>[2]攻城基础信息!Y97</f>
        <v>3223.0868125012366</v>
      </c>
      <c r="R97" s="49">
        <f>[2]攻城基础信息!Z97</f>
        <v>3320.2691836125587</v>
      </c>
      <c r="S97" s="49">
        <f>[2]攻城基础信息!AA97</f>
        <v>3558.0674495542744</v>
      </c>
      <c r="T97" s="49">
        <f>[2]攻城基础信息!AB97</f>
        <v>3648.5124036520438</v>
      </c>
      <c r="U97" s="50">
        <f t="shared" si="16"/>
        <v>3.9333333333333296</v>
      </c>
      <c r="V97" s="50">
        <f t="shared" si="17"/>
        <v>3.9333333333333296</v>
      </c>
      <c r="W97" s="50">
        <f t="shared" si="18"/>
        <v>3.9333333333333296</v>
      </c>
      <c r="X97" s="50">
        <f t="shared" si="19"/>
        <v>3.9333333333333296</v>
      </c>
      <c r="Y97" s="50">
        <f t="shared" si="20"/>
        <v>3.9333333333333296</v>
      </c>
      <c r="AN97" s="23">
        <v>93</v>
      </c>
      <c r="AO97" s="23">
        <f t="shared" si="8"/>
        <v>100</v>
      </c>
      <c r="AP97" s="23">
        <f t="shared" si="9"/>
        <v>47.96255025</v>
      </c>
      <c r="AQ97" s="23">
        <f t="shared" si="10"/>
        <v>47.291513735919999</v>
      </c>
      <c r="AR97" s="23">
        <f t="shared" si="11"/>
        <v>3.8604200140800002</v>
      </c>
      <c r="AS97" s="23">
        <f t="shared" si="12"/>
        <v>0.68679600000000018</v>
      </c>
      <c r="AT97" s="23">
        <f t="shared" si="13"/>
        <v>0.19871999999999998</v>
      </c>
      <c r="AU97" s="23">
        <f>求节点(节奏总纲!H$4:H$163,P$5:P$164,$AN97)*求节点(节奏总纲!H$4:H$163,U$5:U$164,$AN97)*AP97*$AV$1</f>
        <v>19242849.34736805</v>
      </c>
      <c r="AV97" s="23">
        <f>求节点(节奏总纲!I$4:I$163,Q$5:Q$164,$AN97)*求节点(节奏总纲!I$4:I$163,V$5:V$164,$AN97)*AQ97*$AV$1</f>
        <v>21704592.518098772</v>
      </c>
      <c r="AW97" s="23">
        <f>求节点(节奏总纲!J$4:J$163,R$5:R$164,$AN97)*求节点(节奏总纲!J$4:J$163,W$5:W$164,$AN97)*AR97*$AV$1</f>
        <v>1992637.1643336266</v>
      </c>
      <c r="AX97" s="23">
        <f>求节点(节奏总纲!K$4:K$163,S$5:S$164,$AN97)*求节点(节奏总纲!K$4:K$163,X$5:X$164,$AN97)*AS97*$AV$1</f>
        <v>431347.32500758587</v>
      </c>
      <c r="AY97" s="23">
        <f>求节点(节奏总纲!L$4:L$163,T$5:T$164,$AN97)*求节点(节奏总纲!L$4:L$163,Y$5:Y$164,$AN97)*AT97*$AV$1</f>
        <v>166838.67824668597</v>
      </c>
      <c r="AZ97" s="23">
        <f t="shared" si="14"/>
        <v>43538265.033054717</v>
      </c>
    </row>
    <row r="98" spans="15:52" x14ac:dyDescent="0.2">
      <c r="O98" s="24">
        <v>94</v>
      </c>
      <c r="P98" s="49">
        <f>[2]攻城基础信息!X98</f>
        <v>3145.5108784172817</v>
      </c>
      <c r="Q98" s="49">
        <f>[2]攻城基础信息!Y98</f>
        <v>3223.0868125012366</v>
      </c>
      <c r="R98" s="49">
        <f>[2]攻城基础信息!Z98</f>
        <v>3320.2691836125587</v>
      </c>
      <c r="S98" s="49">
        <f>[2]攻城基础信息!AA98</f>
        <v>3558.0674495542744</v>
      </c>
      <c r="T98" s="49">
        <f>[2]攻城基础信息!AB98</f>
        <v>3648.5124036520438</v>
      </c>
      <c r="U98" s="50">
        <f t="shared" si="16"/>
        <v>3.9666666666666628</v>
      </c>
      <c r="V98" s="50">
        <f t="shared" si="17"/>
        <v>3.9666666666666628</v>
      </c>
      <c r="W98" s="50">
        <f t="shared" si="18"/>
        <v>3.9666666666666628</v>
      </c>
      <c r="X98" s="50">
        <f t="shared" si="19"/>
        <v>3.9666666666666628</v>
      </c>
      <c r="Y98" s="50">
        <f t="shared" si="20"/>
        <v>3.9666666666666628</v>
      </c>
      <c r="AN98" s="23">
        <v>94</v>
      </c>
      <c r="AO98" s="23">
        <f t="shared" si="8"/>
        <v>100</v>
      </c>
      <c r="AP98" s="23">
        <f t="shared" si="9"/>
        <v>47.96255025</v>
      </c>
      <c r="AQ98" s="23">
        <f t="shared" si="10"/>
        <v>47.291513735919999</v>
      </c>
      <c r="AR98" s="23">
        <f t="shared" si="11"/>
        <v>3.8604200140800002</v>
      </c>
      <c r="AS98" s="23">
        <f t="shared" si="12"/>
        <v>0.68679600000000018</v>
      </c>
      <c r="AT98" s="23">
        <f t="shared" si="13"/>
        <v>0.19871999999999998</v>
      </c>
      <c r="AU98" s="23">
        <f>求节点(节奏总纲!H$4:H$163,P$5:P$164,$AN98)*求节点(节奏总纲!H$4:H$163,U$5:U$164,$AN98)*AP98*$AV$1</f>
        <v>19327956.501620568</v>
      </c>
      <c r="AV98" s="23">
        <f>求节点(节奏总纲!I$4:I$163,Q$5:Q$164,$AN98)*求节点(节奏总纲!I$4:I$163,V$5:V$164,$AN98)*AQ98*$AV$1</f>
        <v>21804016.703309845</v>
      </c>
      <c r="AW98" s="23">
        <f>求节点(节奏总纲!J$4:J$163,R$5:R$164,$AN98)*求节点(节奏总纲!J$4:J$163,W$5:W$164,$AN98)*AR98*$AV$1</f>
        <v>2000706.2800353304</v>
      </c>
      <c r="AX98" s="23">
        <f>求节点(节奏总纲!K$4:K$163,S$5:S$164,$AN98)*求节点(节奏总纲!K$4:K$163,X$5:X$164,$AN98)*AS98*$AV$1</f>
        <v>433190.18157888605</v>
      </c>
      <c r="AY98" s="23">
        <f>求节点(节奏总纲!L$4:L$163,T$5:T$164,$AN98)*求节点(节奏总纲!L$4:L$163,Y$5:Y$164,$AN98)*AT98*$AV$1</f>
        <v>167520.40070960004</v>
      </c>
      <c r="AZ98" s="23">
        <f t="shared" si="14"/>
        <v>43733390.06725423</v>
      </c>
    </row>
    <row r="99" spans="15:52" x14ac:dyDescent="0.2">
      <c r="O99" s="24">
        <v>95</v>
      </c>
      <c r="P99" s="49">
        <f>[2]攻城基础信息!X99</f>
        <v>3145.5108784172817</v>
      </c>
      <c r="Q99" s="49">
        <f>[2]攻城基础信息!Y99</f>
        <v>3223.0868125012366</v>
      </c>
      <c r="R99" s="49">
        <f>[2]攻城基础信息!Z99</f>
        <v>3320.2691836125587</v>
      </c>
      <c r="S99" s="49">
        <f>[2]攻城基础信息!AA99</f>
        <v>3558.0674495542744</v>
      </c>
      <c r="T99" s="49">
        <f>[2]攻城基础信息!AB99</f>
        <v>3648.5124036520438</v>
      </c>
      <c r="U99" s="50">
        <f t="shared" si="16"/>
        <v>3.999999999999996</v>
      </c>
      <c r="V99" s="50">
        <f t="shared" si="17"/>
        <v>3.999999999999996</v>
      </c>
      <c r="W99" s="50">
        <f t="shared" si="18"/>
        <v>3.999999999999996</v>
      </c>
      <c r="X99" s="50">
        <f t="shared" si="19"/>
        <v>3.999999999999996</v>
      </c>
      <c r="Y99" s="50">
        <f t="shared" si="20"/>
        <v>3.999999999999996</v>
      </c>
      <c r="AN99" s="23">
        <v>95</v>
      </c>
      <c r="AO99" s="23">
        <f t="shared" si="8"/>
        <v>100</v>
      </c>
      <c r="AP99" s="23">
        <f t="shared" si="9"/>
        <v>47.96255025</v>
      </c>
      <c r="AQ99" s="23">
        <f t="shared" si="10"/>
        <v>47.291513735919999</v>
      </c>
      <c r="AR99" s="23">
        <f t="shared" si="11"/>
        <v>3.8604200140800002</v>
      </c>
      <c r="AS99" s="23">
        <f t="shared" si="12"/>
        <v>0.68679600000000018</v>
      </c>
      <c r="AT99" s="23">
        <f t="shared" si="13"/>
        <v>0.19871999999999998</v>
      </c>
      <c r="AU99" s="23">
        <f>求节点(节奏总纲!H$4:H$163,P$5:P$164,$AN99)*求节点(节奏总纲!H$4:H$163,U$5:U$164,$AN99)*AP99*$AV$1</f>
        <v>19413241.504112165</v>
      </c>
      <c r="AV99" s="23">
        <f>求节点(节奏总纲!I$4:I$163,Q$5:Q$164,$AN99)*求节点(节奏总纲!I$4:I$163,V$5:V$164,$AN99)*AQ99*$AV$1</f>
        <v>21903653.023630861</v>
      </c>
      <c r="AW99" s="23">
        <f>求节点(节奏总纲!J$4:J$163,R$5:R$164,$AN99)*求节点(节奏总纲!J$4:J$163,W$5:W$164,$AN99)*AR99*$AV$1</f>
        <v>2008791.0473022191</v>
      </c>
      <c r="AX99" s="23">
        <f>求节点(节奏总纲!K$4:K$163,S$5:S$164,$AN99)*求节点(节奏总纲!K$4:K$163,X$5:X$164,$AN99)*AS99*$AV$1</f>
        <v>435011.8005887554</v>
      </c>
      <c r="AY99" s="23">
        <f>求节点(节奏总纲!L$4:L$163,T$5:T$164,$AN99)*求节点(节奏总纲!L$4:L$163,Y$5:Y$164,$AN99)*AT99*$AV$1</f>
        <v>168203.38730933616</v>
      </c>
      <c r="AZ99" s="23">
        <f t="shared" si="14"/>
        <v>43928900.762943335</v>
      </c>
    </row>
    <row r="100" spans="15:52" x14ac:dyDescent="0.2">
      <c r="O100" s="24">
        <v>96</v>
      </c>
      <c r="P100" s="49">
        <f>[2]攻城基础信息!X100</f>
        <v>3145.5108784172817</v>
      </c>
      <c r="Q100" s="49">
        <f>[2]攻城基础信息!Y100</f>
        <v>3223.0868125012366</v>
      </c>
      <c r="R100" s="49">
        <f>[2]攻城基础信息!Z100</f>
        <v>3320.2691836125587</v>
      </c>
      <c r="S100" s="49">
        <f>[2]攻城基础信息!AA100</f>
        <v>3558.0674495542744</v>
      </c>
      <c r="T100" s="49">
        <f>[2]攻城基础信息!AB100</f>
        <v>3648.5124036520438</v>
      </c>
      <c r="U100" s="50">
        <f t="shared" si="16"/>
        <v>4.0333333333333297</v>
      </c>
      <c r="V100" s="50">
        <f t="shared" si="17"/>
        <v>4.0333333333333297</v>
      </c>
      <c r="W100" s="50">
        <f t="shared" si="18"/>
        <v>4.0333333333333297</v>
      </c>
      <c r="X100" s="50">
        <f t="shared" si="19"/>
        <v>4.0333333333333297</v>
      </c>
      <c r="Y100" s="50">
        <f t="shared" si="20"/>
        <v>4.0333333333333297</v>
      </c>
      <c r="AN100" s="23">
        <v>96</v>
      </c>
      <c r="AO100" s="23">
        <f t="shared" si="8"/>
        <v>100</v>
      </c>
      <c r="AP100" s="23">
        <f t="shared" si="9"/>
        <v>47.96255025</v>
      </c>
      <c r="AQ100" s="23">
        <f t="shared" si="10"/>
        <v>47.291513735919999</v>
      </c>
      <c r="AR100" s="23">
        <f t="shared" si="11"/>
        <v>3.8604200140800002</v>
      </c>
      <c r="AS100" s="23">
        <f t="shared" si="12"/>
        <v>0.68679600000000018</v>
      </c>
      <c r="AT100" s="23">
        <f t="shared" si="13"/>
        <v>0.19871999999999998</v>
      </c>
      <c r="AU100" s="23">
        <f>求节点(节奏总纲!H$4:H$163,P$5:P$164,$AN100)*求节点(节奏总纲!H$4:H$163,U$5:U$164,$AN100)*AP100*$AV$1</f>
        <v>19498704.354842849</v>
      </c>
      <c r="AV100" s="23">
        <f>求节点(节奏总纲!I$4:I$163,Q$5:Q$164,$AN100)*求节点(节奏总纲!I$4:I$163,V$5:V$164,$AN100)*AQ100*$AV$1</f>
        <v>22002523.524324112</v>
      </c>
      <c r="AW100" s="23">
        <f>求节点(节奏总纲!J$4:J$163,R$5:R$164,$AN100)*求节点(节奏总纲!J$4:J$163,W$5:W$164,$AN100)*AR100*$AV$1</f>
        <v>2016891.4661342939</v>
      </c>
      <c r="AX100" s="23">
        <f>求节点(节奏总纲!K$4:K$163,S$5:S$164,$AN100)*求节点(节奏总纲!K$4:K$163,X$5:X$164,$AN100)*AS100*$AV$1</f>
        <v>436836.89101861598</v>
      </c>
      <c r="AY100" s="23">
        <f>求节点(节奏总纲!L$4:L$163,T$5:T$164,$AN100)*求节点(节奏总纲!L$4:L$163,Y$5:Y$164,$AN100)*AT100*$AV$1</f>
        <v>168829.16181521409</v>
      </c>
      <c r="AZ100" s="23">
        <f t="shared" si="14"/>
        <v>44123785.398135081</v>
      </c>
    </row>
    <row r="101" spans="15:52" x14ac:dyDescent="0.2">
      <c r="O101" s="24">
        <v>97</v>
      </c>
      <c r="P101" s="49">
        <f>[2]攻城基础信息!X101</f>
        <v>3145.5108784172817</v>
      </c>
      <c r="Q101" s="49">
        <f>[2]攻城基础信息!Y101</f>
        <v>3223.0868125012366</v>
      </c>
      <c r="R101" s="49">
        <f>[2]攻城基础信息!Z101</f>
        <v>3320.2691836125587</v>
      </c>
      <c r="S101" s="49">
        <f>[2]攻城基础信息!AA101</f>
        <v>3558.0674495542744</v>
      </c>
      <c r="T101" s="49">
        <f>[2]攻城基础信息!AB101</f>
        <v>3648.5124036520438</v>
      </c>
      <c r="U101" s="50">
        <f t="shared" si="16"/>
        <v>4.0666666666666629</v>
      </c>
      <c r="V101" s="50">
        <f t="shared" si="17"/>
        <v>4.0666666666666629</v>
      </c>
      <c r="W101" s="50">
        <f t="shared" si="18"/>
        <v>4.0666666666666629</v>
      </c>
      <c r="X101" s="50">
        <f t="shared" si="19"/>
        <v>4.0666666666666629</v>
      </c>
      <c r="Y101" s="50">
        <f t="shared" si="20"/>
        <v>4.0666666666666629</v>
      </c>
      <c r="AN101" s="23">
        <v>97</v>
      </c>
      <c r="AO101" s="23">
        <f t="shared" si="8"/>
        <v>100</v>
      </c>
      <c r="AP101" s="23">
        <f t="shared" si="9"/>
        <v>47.96255025</v>
      </c>
      <c r="AQ101" s="23">
        <f t="shared" si="10"/>
        <v>47.291513735919999</v>
      </c>
      <c r="AR101" s="23">
        <f t="shared" si="11"/>
        <v>3.8604200140800002</v>
      </c>
      <c r="AS101" s="23">
        <f t="shared" si="12"/>
        <v>0.68679600000000018</v>
      </c>
      <c r="AT101" s="23">
        <f t="shared" si="13"/>
        <v>0.19871999999999998</v>
      </c>
      <c r="AU101" s="23">
        <f>求节点(节奏总纲!H$4:H$163,P$5:P$164,$AN101)*求节点(节奏总纲!H$4:H$163,U$5:U$164,$AN101)*AP101*$AV$1</f>
        <v>19721252.096780069</v>
      </c>
      <c r="AV101" s="23">
        <f>求节点(节奏总纲!I$4:I$163,Q$5:Q$164,$AN101)*求节点(节奏总纲!I$4:I$163,V$5:V$164,$AN101)*AQ101*$AV$1</f>
        <v>22096764.549137279</v>
      </c>
      <c r="AW101" s="23">
        <f>求节点(节奏总纲!J$4:J$163,R$5:R$164,$AN101)*求节点(节奏总纲!J$4:J$163,W$5:W$164,$AN101)*AR101*$AV$1</f>
        <v>2024812.6808574011</v>
      </c>
      <c r="AX101" s="23">
        <f>求节点(节奏总纲!K$4:K$163,S$5:S$164,$AN101)*求节点(节奏总纲!K$4:K$163,X$5:X$164,$AN101)*AS101*$AV$1</f>
        <v>438665.45286846766</v>
      </c>
      <c r="AY101" s="23">
        <f>求节点(节奏总纲!L$4:L$163,T$5:T$164,$AN101)*求节点(节奏总纲!L$4:L$163,Y$5:Y$164,$AN101)*AT101*$AV$1</f>
        <v>169347.51216892578</v>
      </c>
      <c r="AZ101" s="23">
        <f t="shared" si="14"/>
        <v>44450842.291812144</v>
      </c>
    </row>
    <row r="102" spans="15:52" x14ac:dyDescent="0.2">
      <c r="O102" s="24">
        <v>98</v>
      </c>
      <c r="P102" s="49">
        <f>[2]攻城基础信息!X102</f>
        <v>3145.5108784172817</v>
      </c>
      <c r="Q102" s="49">
        <f>[2]攻城基础信息!Y102</f>
        <v>3223.0868125012366</v>
      </c>
      <c r="R102" s="49">
        <f>[2]攻城基础信息!Z102</f>
        <v>3320.2691836125587</v>
      </c>
      <c r="S102" s="49">
        <f>[2]攻城基础信息!AA102</f>
        <v>3558.0674495542744</v>
      </c>
      <c r="T102" s="49">
        <f>[2]攻城基础信息!AB102</f>
        <v>3648.5124036520438</v>
      </c>
      <c r="U102" s="50">
        <f t="shared" si="16"/>
        <v>4.0999999999999961</v>
      </c>
      <c r="V102" s="50">
        <f t="shared" si="17"/>
        <v>4.0999999999999961</v>
      </c>
      <c r="W102" s="50">
        <f t="shared" si="18"/>
        <v>4.0999999999999961</v>
      </c>
      <c r="X102" s="50">
        <f t="shared" si="19"/>
        <v>4.0999999999999961</v>
      </c>
      <c r="Y102" s="50">
        <f t="shared" si="20"/>
        <v>4.0999999999999961</v>
      </c>
      <c r="AN102" s="23">
        <v>98</v>
      </c>
      <c r="AO102" s="23">
        <f t="shared" si="8"/>
        <v>100</v>
      </c>
      <c r="AP102" s="23">
        <f t="shared" si="9"/>
        <v>47.96255025</v>
      </c>
      <c r="AQ102" s="23">
        <f t="shared" si="10"/>
        <v>47.291513735919999</v>
      </c>
      <c r="AR102" s="23">
        <f t="shared" si="11"/>
        <v>3.8604200140800002</v>
      </c>
      <c r="AS102" s="23">
        <f t="shared" si="12"/>
        <v>0.68679600000000018</v>
      </c>
      <c r="AT102" s="23">
        <f t="shared" si="13"/>
        <v>0.19871999999999998</v>
      </c>
      <c r="AU102" s="23">
        <f>求节点(节奏总纲!H$4:H$163,P$5:P$164,$AN102)*求节点(节奏总纲!H$4:H$163,U$5:U$164,$AN102)*AP102*$AV$1</f>
        <v>19945212.574448071</v>
      </c>
      <c r="AV102" s="23">
        <f>求节点(节奏总纲!I$4:I$163,Q$5:Q$164,$AN102)*求节点(节奏总纲!I$4:I$163,V$5:V$164,$AN102)*AQ102*$AV$1</f>
        <v>22191194.626162566</v>
      </c>
      <c r="AW102" s="23">
        <f>求节点(节奏总纲!J$4:J$163,R$5:R$164,$AN102)*求节点(节奏总纲!J$4:J$163,W$5:W$164,$AN102)*AR102*$AV$1</f>
        <v>2032475.0230954466</v>
      </c>
      <c r="AX102" s="23">
        <f>求节点(节奏总纲!K$4:K$163,S$5:S$164,$AN102)*求节点(节奏总纲!K$4:K$163,X$5:X$164,$AN102)*AS102*$AV$1</f>
        <v>440497.48613831034</v>
      </c>
      <c r="AY102" s="23">
        <f>求节点(节奏总纲!L$4:L$163,T$5:T$164,$AN102)*求节点(节奏总纲!L$4:L$163,Y$5:Y$164,$AN102)*AT102*$AV$1</f>
        <v>169866.64325820628</v>
      </c>
      <c r="AZ102" s="23">
        <f t="shared" si="14"/>
        <v>44779246.353102602</v>
      </c>
    </row>
    <row r="103" spans="15:52" x14ac:dyDescent="0.2">
      <c r="O103" s="24">
        <v>99</v>
      </c>
      <c r="P103" s="49">
        <f>[2]攻城基础信息!X103</f>
        <v>3145.5108784172817</v>
      </c>
      <c r="Q103" s="49">
        <f>[2]攻城基础信息!Y103</f>
        <v>3223.0868125012366</v>
      </c>
      <c r="R103" s="49">
        <f>[2]攻城基础信息!Z103</f>
        <v>3320.2691836125587</v>
      </c>
      <c r="S103" s="49">
        <f>[2]攻城基础信息!AA103</f>
        <v>3558.0674495542744</v>
      </c>
      <c r="T103" s="49">
        <f>[2]攻城基础信息!AB103</f>
        <v>3648.5124036520438</v>
      </c>
      <c r="U103" s="50">
        <f t="shared" si="16"/>
        <v>4.1333333333333293</v>
      </c>
      <c r="V103" s="50">
        <f t="shared" si="17"/>
        <v>4.1333333333333293</v>
      </c>
      <c r="W103" s="50">
        <f t="shared" si="18"/>
        <v>4.1333333333333293</v>
      </c>
      <c r="X103" s="50">
        <f t="shared" si="19"/>
        <v>4.1333333333333293</v>
      </c>
      <c r="Y103" s="50">
        <f t="shared" si="20"/>
        <v>4.1333333333333293</v>
      </c>
      <c r="AN103" s="23">
        <v>99</v>
      </c>
      <c r="AO103" s="23">
        <f t="shared" si="8"/>
        <v>100</v>
      </c>
      <c r="AP103" s="23">
        <f t="shared" si="9"/>
        <v>47.96255025</v>
      </c>
      <c r="AQ103" s="23">
        <f t="shared" si="10"/>
        <v>47.291513735919999</v>
      </c>
      <c r="AR103" s="23">
        <f t="shared" si="11"/>
        <v>3.8604200140800002</v>
      </c>
      <c r="AS103" s="23">
        <f t="shared" si="12"/>
        <v>0.68679600000000018</v>
      </c>
      <c r="AT103" s="23">
        <f t="shared" si="13"/>
        <v>0.19871999999999998</v>
      </c>
      <c r="AU103" s="23">
        <f>求节点(节奏总纲!H$4:H$163,P$5:P$164,$AN103)*求节点(节奏总纲!H$4:H$163,U$5:U$164,$AN103)*AP103*$AV$1</f>
        <v>20169780.005307555</v>
      </c>
      <c r="AV103" s="23">
        <f>求节点(节奏总纲!I$4:I$163,Q$5:Q$164,$AN103)*求节点(节奏总纲!I$4:I$163,V$5:V$164,$AN103)*AQ103*$AV$1</f>
        <v>22285813.755399957</v>
      </c>
      <c r="AW103" s="23">
        <f>求节点(节奏总纲!J$4:J$163,R$5:R$164,$AN103)*求节点(节奏总纲!J$4:J$163,W$5:W$164,$AN103)*AR103*$AV$1</f>
        <v>2040151.3557487307</v>
      </c>
      <c r="AX103" s="23">
        <f>求节点(节奏总纲!K$4:K$163,S$5:S$164,$AN103)*求节点(节奏总纲!K$4:K$163,X$5:X$164,$AN103)*AS103*$AV$1</f>
        <v>442332.99082814425</v>
      </c>
      <c r="AY103" s="23">
        <f>求节点(节奏总纲!L$4:L$163,T$5:T$164,$AN103)*求节点(节奏总纲!L$4:L$163,Y$5:Y$164,$AN103)*AT103*$AV$1</f>
        <v>170386.55508305551</v>
      </c>
      <c r="AZ103" s="23">
        <f t="shared" si="14"/>
        <v>45108464.662367441</v>
      </c>
    </row>
    <row r="104" spans="15:52" x14ac:dyDescent="0.2">
      <c r="O104" s="24">
        <v>100</v>
      </c>
      <c r="P104" s="49">
        <f>[2]攻城基础信息!X104</f>
        <v>3145.5108784172817</v>
      </c>
      <c r="Q104" s="49">
        <f>[2]攻城基础信息!Y104</f>
        <v>3223.0868125012366</v>
      </c>
      <c r="R104" s="49">
        <f>[2]攻城基础信息!Z104</f>
        <v>3320.2691836125587</v>
      </c>
      <c r="S104" s="49">
        <f>[2]攻城基础信息!AA104</f>
        <v>3558.0674495542744</v>
      </c>
      <c r="T104" s="49">
        <f>[2]攻城基础信息!AB104</f>
        <v>3648.5124036520438</v>
      </c>
      <c r="U104" s="50">
        <f t="shared" si="16"/>
        <v>4.1666666666666625</v>
      </c>
      <c r="V104" s="50">
        <f t="shared" si="17"/>
        <v>4.1666666666666625</v>
      </c>
      <c r="W104" s="50">
        <f t="shared" si="18"/>
        <v>4.1666666666666625</v>
      </c>
      <c r="X104" s="50">
        <f t="shared" si="19"/>
        <v>4.1666666666666625</v>
      </c>
      <c r="Y104" s="50">
        <f t="shared" si="20"/>
        <v>4.1666666666666625</v>
      </c>
      <c r="AN104" s="23">
        <v>100</v>
      </c>
      <c r="AO104" s="23">
        <f t="shared" si="8"/>
        <v>100</v>
      </c>
      <c r="AP104" s="23">
        <f t="shared" si="9"/>
        <v>47.96255025</v>
      </c>
      <c r="AQ104" s="23">
        <f t="shared" si="10"/>
        <v>47.291513735919999</v>
      </c>
      <c r="AR104" s="23">
        <f t="shared" si="11"/>
        <v>3.8604200140800002</v>
      </c>
      <c r="AS104" s="23">
        <f t="shared" si="12"/>
        <v>0.68679600000000018</v>
      </c>
      <c r="AT104" s="23">
        <f t="shared" si="13"/>
        <v>0.19871999999999998</v>
      </c>
      <c r="AU104" s="23">
        <f>求节点(节奏总纲!H$4:H$163,P$5:P$164,$AN104)*求节点(节奏总纲!H$4:H$163,U$5:U$164,$AN104)*AP104*$AV$1</f>
        <v>20394954.389358517</v>
      </c>
      <c r="AV104" s="23">
        <f>求节点(节奏总纲!I$4:I$163,Q$5:Q$164,$AN104)*求节点(节奏总纲!I$4:I$163,V$5:V$164,$AN104)*AQ104*$AV$1</f>
        <v>22380621.936849464</v>
      </c>
      <c r="AW104" s="23">
        <f>求节点(节奏总纲!J$4:J$163,R$5:R$164,$AN104)*求节点(节奏总纲!J$4:J$163,W$5:W$164,$AN104)*AR104*$AV$1</f>
        <v>2047841.6788172533</v>
      </c>
      <c r="AX104" s="23">
        <f>求节点(节奏总纲!K$4:K$163,S$5:S$164,$AN104)*求节点(节奏总纲!K$4:K$163,X$5:X$164,$AN104)*AS104*$AV$1</f>
        <v>444171.96693796909</v>
      </c>
      <c r="AY104" s="23">
        <f>求节点(节奏总纲!L$4:L$163,T$5:T$164,$AN104)*求节点(节奏总纲!L$4:L$163,Y$5:Y$164,$AN104)*AT104*$AV$1</f>
        <v>170907.2476434735</v>
      </c>
      <c r="AZ104" s="23">
        <f t="shared" si="14"/>
        <v>45438497.219606668</v>
      </c>
    </row>
    <row r="105" spans="15:52" x14ac:dyDescent="0.2">
      <c r="O105" s="24">
        <v>101</v>
      </c>
      <c r="P105" s="49">
        <f>[2]攻城基础信息!X105</f>
        <v>3145.5108784172817</v>
      </c>
      <c r="Q105" s="49">
        <f>[2]攻城基础信息!Y105</f>
        <v>3223.0868125012366</v>
      </c>
      <c r="R105" s="49">
        <f>[2]攻城基础信息!Z105</f>
        <v>3320.2691836125587</v>
      </c>
      <c r="S105" s="49">
        <f>[2]攻城基础信息!AA105</f>
        <v>3558.0674495542744</v>
      </c>
      <c r="T105" s="49">
        <f>[2]攻城基础信息!AB105</f>
        <v>3648.5124036520438</v>
      </c>
      <c r="U105" s="50">
        <f t="shared" si="16"/>
        <v>4.1999999999999957</v>
      </c>
      <c r="V105" s="50">
        <f t="shared" si="17"/>
        <v>4.1999999999999957</v>
      </c>
      <c r="W105" s="50">
        <f t="shared" si="18"/>
        <v>4.1999999999999957</v>
      </c>
      <c r="X105" s="50">
        <f t="shared" si="19"/>
        <v>4.1999999999999957</v>
      </c>
      <c r="Y105" s="50">
        <f t="shared" si="20"/>
        <v>4.1999999999999957</v>
      </c>
      <c r="AN105" s="23">
        <v>101</v>
      </c>
      <c r="AO105" s="23">
        <f t="shared" si="8"/>
        <v>100</v>
      </c>
      <c r="AP105" s="23">
        <f t="shared" si="9"/>
        <v>47.96255025</v>
      </c>
      <c r="AQ105" s="23">
        <f t="shared" si="10"/>
        <v>47.291513735919999</v>
      </c>
      <c r="AR105" s="23">
        <f t="shared" si="11"/>
        <v>3.8604200140800002</v>
      </c>
      <c r="AS105" s="23">
        <f t="shared" si="12"/>
        <v>0.68679600000000018</v>
      </c>
      <c r="AT105" s="23">
        <f t="shared" si="13"/>
        <v>0.19871999999999998</v>
      </c>
      <c r="AU105" s="23">
        <f>求节点(节奏总纲!H$4:H$163,P$5:P$164,$AN105)*求节点(节奏总纲!H$4:H$163,U$5:U$164,$AN105)*AP105*$AV$1</f>
        <v>20620735.726600956</v>
      </c>
      <c r="AV105" s="23">
        <f>求节点(节奏总纲!I$4:I$163,Q$5:Q$164,$AN105)*求节点(节奏总纲!I$4:I$163,V$5:V$164,$AN105)*AQ105*$AV$1</f>
        <v>22475619.170511093</v>
      </c>
      <c r="AW105" s="23">
        <f>求节点(节奏总纲!J$4:J$163,R$5:R$164,$AN105)*求节点(节奏总纲!J$4:J$163,W$5:W$164,$AN105)*AR105*$AV$1</f>
        <v>2055545.9923010143</v>
      </c>
      <c r="AX105" s="23">
        <f>求节点(节奏总纲!K$4:K$163,S$5:S$164,$AN105)*求节点(节奏总纲!K$4:K$163,X$5:X$164,$AN105)*AS105*$AV$1</f>
        <v>445887.83253914776</v>
      </c>
      <c r="AY105" s="23">
        <f>求节点(节奏总纲!L$4:L$163,T$5:T$164,$AN105)*求节点(节奏总纲!L$4:L$163,Y$5:Y$164,$AN105)*AT105*$AV$1</f>
        <v>171428.72093946021</v>
      </c>
      <c r="AZ105" s="23">
        <f t="shared" si="14"/>
        <v>45769217.442891672</v>
      </c>
    </row>
    <row r="106" spans="15:52" x14ac:dyDescent="0.2">
      <c r="O106" s="24">
        <v>102</v>
      </c>
      <c r="P106" s="49">
        <f>[2]攻城基础信息!X106</f>
        <v>3145.5108784172817</v>
      </c>
      <c r="Q106" s="49">
        <f>[2]攻城基础信息!Y106</f>
        <v>3223.0868125012366</v>
      </c>
      <c r="R106" s="49">
        <f>[2]攻城基础信息!Z106</f>
        <v>3320.2691836125587</v>
      </c>
      <c r="S106" s="49">
        <f>[2]攻城基础信息!AA106</f>
        <v>3558.0674495542744</v>
      </c>
      <c r="T106" s="49">
        <f>[2]攻城基础信息!AB106</f>
        <v>3648.5124036520438</v>
      </c>
      <c r="U106" s="50">
        <f t="shared" si="16"/>
        <v>4.233333333333329</v>
      </c>
      <c r="V106" s="50">
        <f t="shared" si="17"/>
        <v>4.233333333333329</v>
      </c>
      <c r="W106" s="50">
        <f t="shared" si="18"/>
        <v>4.233333333333329</v>
      </c>
      <c r="X106" s="50">
        <f t="shared" si="19"/>
        <v>4.233333333333329</v>
      </c>
      <c r="Y106" s="50">
        <f t="shared" si="20"/>
        <v>4.233333333333329</v>
      </c>
      <c r="AN106" s="23">
        <v>102</v>
      </c>
      <c r="AO106" s="23">
        <f t="shared" si="8"/>
        <v>100</v>
      </c>
      <c r="AP106" s="23">
        <f t="shared" si="9"/>
        <v>47.96255025</v>
      </c>
      <c r="AQ106" s="23">
        <f t="shared" si="10"/>
        <v>47.291513735919999</v>
      </c>
      <c r="AR106" s="23">
        <f t="shared" si="11"/>
        <v>3.8604200140800002</v>
      </c>
      <c r="AS106" s="23">
        <f t="shared" si="12"/>
        <v>0.68679600000000018</v>
      </c>
      <c r="AT106" s="23">
        <f t="shared" si="13"/>
        <v>0.19871999999999998</v>
      </c>
      <c r="AU106" s="23">
        <f>求节点(节奏总纲!H$4:H$163,P$5:P$164,$AN106)*求节点(节奏总纲!H$4:H$163,U$5:U$164,$AN106)*AP106*$AV$1</f>
        <v>20847124.017034885</v>
      </c>
      <c r="AV106" s="23">
        <f>求节点(节奏总纲!I$4:I$163,Q$5:Q$164,$AN106)*求节点(节奏总纲!I$4:I$163,V$5:V$164,$AN106)*AQ106*$AV$1</f>
        <v>22570805.45638483</v>
      </c>
      <c r="AW106" s="23">
        <f>求节点(节奏总纲!J$4:J$163,R$5:R$164,$AN106)*求节点(节奏总纲!J$4:J$163,W$5:W$164,$AN106)*AR106*$AV$1</f>
        <v>2063264.2962000135</v>
      </c>
      <c r="AX106" s="23">
        <f>求节点(节奏总纲!K$4:K$163,S$5:S$164,$AN106)*求节点(节奏总纲!K$4:K$163,X$5:X$164,$AN106)*AS106*$AV$1</f>
        <v>447601.69788901816</v>
      </c>
      <c r="AY106" s="23">
        <f>求节点(节奏总纲!L$4:L$163,T$5:T$164,$AN106)*求节点(节奏总纲!L$4:L$163,Y$5:Y$164,$AN106)*AT106*$AV$1</f>
        <v>171950.9749710157</v>
      </c>
      <c r="AZ106" s="23">
        <f t="shared" si="14"/>
        <v>46100746.442479759</v>
      </c>
    </row>
    <row r="107" spans="15:52" x14ac:dyDescent="0.2">
      <c r="O107" s="24">
        <v>103</v>
      </c>
      <c r="P107" s="49">
        <f>[2]攻城基础信息!X107</f>
        <v>3145.5108784172817</v>
      </c>
      <c r="Q107" s="49">
        <f>[2]攻城基础信息!Y107</f>
        <v>3223.0868125012366</v>
      </c>
      <c r="R107" s="49">
        <f>[2]攻城基础信息!Z107</f>
        <v>3320.2691836125587</v>
      </c>
      <c r="S107" s="49">
        <f>[2]攻城基础信息!AA107</f>
        <v>3558.0674495542744</v>
      </c>
      <c r="T107" s="49">
        <f>[2]攻城基础信息!AB107</f>
        <v>3648.5124036520438</v>
      </c>
      <c r="U107" s="50">
        <f t="shared" si="16"/>
        <v>4.2666666666666622</v>
      </c>
      <c r="V107" s="50">
        <f t="shared" si="17"/>
        <v>4.2666666666666622</v>
      </c>
      <c r="W107" s="50">
        <f t="shared" si="18"/>
        <v>4.2666666666666622</v>
      </c>
      <c r="X107" s="50">
        <f t="shared" si="19"/>
        <v>4.2666666666666622</v>
      </c>
      <c r="Y107" s="50">
        <f t="shared" si="20"/>
        <v>4.2666666666666622</v>
      </c>
      <c r="AN107" s="23">
        <v>103</v>
      </c>
      <c r="AO107" s="23">
        <f t="shared" si="8"/>
        <v>100</v>
      </c>
      <c r="AP107" s="23">
        <f t="shared" si="9"/>
        <v>47.96255025</v>
      </c>
      <c r="AQ107" s="23">
        <f t="shared" si="10"/>
        <v>47.291513735919999</v>
      </c>
      <c r="AR107" s="23">
        <f t="shared" si="11"/>
        <v>3.8604200140800002</v>
      </c>
      <c r="AS107" s="23">
        <f t="shared" si="12"/>
        <v>0.68679600000000018</v>
      </c>
      <c r="AT107" s="23">
        <f t="shared" si="13"/>
        <v>0.19871999999999998</v>
      </c>
      <c r="AU107" s="23">
        <f>求节点(节奏总纲!H$4:H$163,P$5:P$164,$AN107)*求节点(节奏总纲!H$4:H$163,U$5:U$164,$AN107)*AP107*$AV$1</f>
        <v>21069413.174459249</v>
      </c>
      <c r="AV107" s="23">
        <f>求节点(节奏总纲!I$4:I$163,Q$5:Q$164,$AN107)*求节点(节奏总纲!I$4:I$163,V$5:V$164,$AN107)*AQ107*$AV$1</f>
        <v>22661534.884578563</v>
      </c>
      <c r="AW107" s="23">
        <f>求节点(节奏总纲!J$4:J$163,R$5:R$164,$AN107)*求节点(节奏总纲!J$4:J$163,W$5:W$164,$AN107)*AR107*$AV$1</f>
        <v>2070996.5905142515</v>
      </c>
      <c r="AX107" s="23">
        <f>求节点(节奏总纲!K$4:K$163,S$5:S$164,$AN107)*求节点(节奏总纲!K$4:K$163,X$5:X$164,$AN107)*AS107*$AV$1</f>
        <v>449318.55045693921</v>
      </c>
      <c r="AY107" s="23">
        <f>求节点(节奏总纲!L$4:L$163,T$5:T$164,$AN107)*求节点(节奏总纲!L$4:L$163,Y$5:Y$164,$AN107)*AT107*$AV$1</f>
        <v>172445.1705660866</v>
      </c>
      <c r="AZ107" s="23">
        <f t="shared" si="14"/>
        <v>46423708.370575093</v>
      </c>
    </row>
    <row r="108" spans="15:52" x14ac:dyDescent="0.2">
      <c r="O108" s="24">
        <v>104</v>
      </c>
      <c r="P108" s="49">
        <f>[2]攻城基础信息!X108</f>
        <v>3145.5108784172817</v>
      </c>
      <c r="Q108" s="49">
        <f>[2]攻城基础信息!Y108</f>
        <v>3223.0868125012366</v>
      </c>
      <c r="R108" s="49">
        <f>[2]攻城基础信息!Z108</f>
        <v>3320.2691836125587</v>
      </c>
      <c r="S108" s="49">
        <f>[2]攻城基础信息!AA108</f>
        <v>3558.0674495542744</v>
      </c>
      <c r="T108" s="49">
        <f>[2]攻城基础信息!AB108</f>
        <v>3648.5124036520438</v>
      </c>
      <c r="U108" s="50">
        <f t="shared" si="16"/>
        <v>4.2999999999999954</v>
      </c>
      <c r="V108" s="50">
        <f t="shared" si="17"/>
        <v>4.2999999999999954</v>
      </c>
      <c r="W108" s="50">
        <f t="shared" si="18"/>
        <v>4.2999999999999954</v>
      </c>
      <c r="X108" s="50">
        <f t="shared" si="19"/>
        <v>4.2999999999999954</v>
      </c>
      <c r="Y108" s="50">
        <f t="shared" si="20"/>
        <v>4.2999999999999954</v>
      </c>
      <c r="AN108" s="23">
        <v>104</v>
      </c>
      <c r="AO108" s="23">
        <f t="shared" si="8"/>
        <v>100</v>
      </c>
      <c r="AP108" s="23">
        <f t="shared" si="9"/>
        <v>47.96255025</v>
      </c>
      <c r="AQ108" s="23">
        <f t="shared" si="10"/>
        <v>47.291513735919999</v>
      </c>
      <c r="AR108" s="23">
        <f t="shared" si="11"/>
        <v>3.8604200140800002</v>
      </c>
      <c r="AS108" s="23">
        <f t="shared" si="12"/>
        <v>0.68679600000000018</v>
      </c>
      <c r="AT108" s="23">
        <f t="shared" si="13"/>
        <v>0.19871999999999998</v>
      </c>
      <c r="AU108" s="23">
        <f>求节点(节奏总纲!H$4:H$163,P$5:P$164,$AN108)*求节点(节奏总纲!H$4:H$163,U$5:U$164,$AN108)*AP108*$AV$1</f>
        <v>21148286.059038978</v>
      </c>
      <c r="AV108" s="23">
        <f>求节点(节奏总纲!I$4:I$163,Q$5:Q$164,$AN108)*求节点(节奏总纲!I$4:I$163,V$5:V$164,$AN108)*AQ108*$AV$1</f>
        <v>22747562.428569239</v>
      </c>
      <c r="AW108" s="23">
        <f>求节点(节奏总纲!J$4:J$163,R$5:R$164,$AN108)*求节点(节奏总纲!J$4:J$163,W$5:W$164,$AN108)*AR108*$AV$1</f>
        <v>2077990.2442438824</v>
      </c>
      <c r="AX108" s="23">
        <f>求节点(节奏总纲!K$4:K$163,S$5:S$164,$AN108)*求节点(节奏总纲!K$4:K$163,X$5:X$164,$AN108)*AS108*$AV$1</f>
        <v>451038.39024291112</v>
      </c>
      <c r="AY108" s="23">
        <f>求节点(节奏总纲!L$4:L$163,T$5:T$164,$AN108)*求节点(节奏总纲!L$4:L$163,Y$5:Y$164,$AN108)*AT108*$AV$1</f>
        <v>172906.84725026056</v>
      </c>
      <c r="AZ108" s="23">
        <f t="shared" si="14"/>
        <v>46597783.969345272</v>
      </c>
    </row>
    <row r="109" spans="15:52" x14ac:dyDescent="0.2">
      <c r="O109" s="24">
        <v>105</v>
      </c>
      <c r="P109" s="49">
        <f>[2]攻城基础信息!X109</f>
        <v>3145.5108784172817</v>
      </c>
      <c r="Q109" s="49">
        <f>[2]攻城基础信息!Y109</f>
        <v>3223.0868125012366</v>
      </c>
      <c r="R109" s="49">
        <f>[2]攻城基础信息!Z109</f>
        <v>3320.2691836125587</v>
      </c>
      <c r="S109" s="49">
        <f>[2]攻城基础信息!AA109</f>
        <v>3558.0674495542744</v>
      </c>
      <c r="T109" s="49">
        <f>[2]攻城基础信息!AB109</f>
        <v>3648.5124036520438</v>
      </c>
      <c r="U109" s="50">
        <f t="shared" si="16"/>
        <v>4.3333333333333286</v>
      </c>
      <c r="V109" s="50">
        <f t="shared" si="17"/>
        <v>4.3333333333333286</v>
      </c>
      <c r="W109" s="50">
        <f t="shared" si="18"/>
        <v>4.3333333333333286</v>
      </c>
      <c r="X109" s="50">
        <f t="shared" si="19"/>
        <v>4.3333333333333286</v>
      </c>
      <c r="Y109" s="50">
        <f t="shared" si="20"/>
        <v>4.3333333333333286</v>
      </c>
      <c r="AN109" s="23">
        <v>105</v>
      </c>
      <c r="AO109" s="23">
        <f t="shared" si="8"/>
        <v>100</v>
      </c>
      <c r="AP109" s="23">
        <f t="shared" si="9"/>
        <v>47.96255025</v>
      </c>
      <c r="AQ109" s="23">
        <f t="shared" si="10"/>
        <v>47.291513735919999</v>
      </c>
      <c r="AR109" s="23">
        <f t="shared" si="11"/>
        <v>3.8604200140800002</v>
      </c>
      <c r="AS109" s="23">
        <f t="shared" si="12"/>
        <v>0.68679600000000018</v>
      </c>
      <c r="AT109" s="23">
        <f t="shared" si="13"/>
        <v>0.19871999999999998</v>
      </c>
      <c r="AU109" s="23">
        <f>求节点(节奏总纲!H$4:H$163,P$5:P$164,$AN109)*求节点(节奏总纲!H$4:H$163,U$5:U$164,$AN109)*AP109*$AV$1</f>
        <v>21227299.105166271</v>
      </c>
      <c r="AV109" s="23">
        <f>求节点(节奏总纲!I$4:I$163,Q$5:Q$164,$AN109)*求节点(节奏总纲!I$4:I$163,V$5:V$164,$AN109)*AQ109*$AV$1</f>
        <v>22833742.918891065</v>
      </c>
      <c r="AW109" s="23">
        <f>求节点(节奏总纲!J$4:J$163,R$5:R$164,$AN109)*求节点(节奏总纲!J$4:J$163,W$5:W$164,$AN109)*AR109*$AV$1</f>
        <v>2084643.0080763577</v>
      </c>
      <c r="AX109" s="23">
        <f>求节点(节奏总纲!K$4:K$163,S$5:S$164,$AN109)*求节点(节奏总纲!K$4:K$163,X$5:X$164,$AN109)*AS109*$AV$1</f>
        <v>452761.21724693367</v>
      </c>
      <c r="AY109" s="23">
        <f>求节点(节奏总纲!L$4:L$163,T$5:T$164,$AN109)*求节点(节奏总纲!L$4:L$163,Y$5:Y$164,$AN109)*AT109*$AV$1</f>
        <v>173369.13896207407</v>
      </c>
      <c r="AZ109" s="23">
        <f t="shared" si="14"/>
        <v>46771815.388342701</v>
      </c>
    </row>
    <row r="110" spans="15:52" x14ac:dyDescent="0.2">
      <c r="O110" s="24">
        <v>106</v>
      </c>
      <c r="P110" s="49">
        <f>[2]攻城基础信息!X110</f>
        <v>3145.5108784172817</v>
      </c>
      <c r="Q110" s="49">
        <f>[2]攻城基础信息!Y110</f>
        <v>3223.0868125012366</v>
      </c>
      <c r="R110" s="49">
        <f>[2]攻城基础信息!Z110</f>
        <v>3320.2691836125587</v>
      </c>
      <c r="S110" s="49">
        <f>[2]攻城基础信息!AA110</f>
        <v>3558.0674495542744</v>
      </c>
      <c r="T110" s="49">
        <f>[2]攻城基础信息!AB110</f>
        <v>3648.5124036520438</v>
      </c>
      <c r="U110" s="50">
        <f t="shared" si="16"/>
        <v>4.3666666666666618</v>
      </c>
      <c r="V110" s="50">
        <f t="shared" si="17"/>
        <v>4.3666666666666618</v>
      </c>
      <c r="W110" s="50">
        <f t="shared" si="18"/>
        <v>4.3666666666666618</v>
      </c>
      <c r="X110" s="50">
        <f t="shared" si="19"/>
        <v>4.3666666666666618</v>
      </c>
      <c r="Y110" s="50">
        <f t="shared" si="20"/>
        <v>4.3666666666666618</v>
      </c>
      <c r="AN110" s="23">
        <v>106</v>
      </c>
      <c r="AO110" s="23">
        <f t="shared" si="8"/>
        <v>100</v>
      </c>
      <c r="AP110" s="23">
        <f t="shared" si="9"/>
        <v>47.96255025</v>
      </c>
      <c r="AQ110" s="23">
        <f t="shared" si="10"/>
        <v>47.291513735919999</v>
      </c>
      <c r="AR110" s="23">
        <f t="shared" si="11"/>
        <v>3.8604200140800002</v>
      </c>
      <c r="AS110" s="23">
        <f t="shared" si="12"/>
        <v>0.68679600000000018</v>
      </c>
      <c r="AT110" s="23">
        <f t="shared" si="13"/>
        <v>0.19871999999999998</v>
      </c>
      <c r="AU110" s="23">
        <f>求节点(节奏总纲!H$4:H$163,P$5:P$164,$AN110)*求节点(节奏总纲!H$4:H$163,U$5:U$164,$AN110)*AP110*$AV$1</f>
        <v>21306452.312841143</v>
      </c>
      <c r="AV110" s="23">
        <f>求节点(节奏总纲!I$4:I$163,Q$5:Q$164,$AN110)*求节点(节奏总纲!I$4:I$163,V$5:V$164,$AN110)*AQ110*$AV$1</f>
        <v>22920076.355544038</v>
      </c>
      <c r="AW110" s="23">
        <f>求节点(节奏总纲!J$4:J$163,R$5:R$164,$AN110)*求节点(节奏总纲!J$4:J$163,W$5:W$164,$AN110)*AR110*$AV$1</f>
        <v>2091306.2678864195</v>
      </c>
      <c r="AX110" s="23">
        <f>求节点(节奏总纲!K$4:K$163,S$5:S$164,$AN110)*求节点(节奏总纲!K$4:K$163,X$5:X$164,$AN110)*AS110*$AV$1</f>
        <v>454487.03146900702</v>
      </c>
      <c r="AY110" s="23">
        <f>求节点(节奏总纲!L$4:L$163,T$5:T$164,$AN110)*求节点(节奏总纲!L$4:L$163,Y$5:Y$164,$AN110)*AT110*$AV$1</f>
        <v>173832.04570152704</v>
      </c>
      <c r="AZ110" s="23">
        <f t="shared" si="14"/>
        <v>46946154.013442136</v>
      </c>
    </row>
    <row r="111" spans="15:52" x14ac:dyDescent="0.2">
      <c r="O111" s="24">
        <v>107</v>
      </c>
      <c r="P111" s="49">
        <f>[2]攻城基础信息!X111</f>
        <v>3145.5108784172817</v>
      </c>
      <c r="Q111" s="49">
        <f>[2]攻城基础信息!Y111</f>
        <v>3223.0868125012366</v>
      </c>
      <c r="R111" s="49">
        <f>[2]攻城基础信息!Z111</f>
        <v>3320.2691836125587</v>
      </c>
      <c r="S111" s="49">
        <f>[2]攻城基础信息!AA111</f>
        <v>3558.0674495542744</v>
      </c>
      <c r="T111" s="49">
        <f>[2]攻城基础信息!AB111</f>
        <v>3648.5124036520438</v>
      </c>
      <c r="U111" s="50">
        <f t="shared" si="16"/>
        <v>4.399999999999995</v>
      </c>
      <c r="V111" s="50">
        <f t="shared" si="17"/>
        <v>4.399999999999995</v>
      </c>
      <c r="W111" s="50">
        <f t="shared" si="18"/>
        <v>4.399999999999995</v>
      </c>
      <c r="X111" s="50">
        <f t="shared" si="19"/>
        <v>4.399999999999995</v>
      </c>
      <c r="Y111" s="50">
        <f t="shared" si="20"/>
        <v>4.399999999999995</v>
      </c>
      <c r="AN111" s="23">
        <v>107</v>
      </c>
      <c r="AO111" s="23">
        <f t="shared" si="8"/>
        <v>100</v>
      </c>
      <c r="AP111" s="23">
        <f t="shared" si="9"/>
        <v>47.96255025</v>
      </c>
      <c r="AQ111" s="23">
        <f t="shared" si="10"/>
        <v>47.291513735919999</v>
      </c>
      <c r="AR111" s="23">
        <f t="shared" si="11"/>
        <v>3.8604200140800002</v>
      </c>
      <c r="AS111" s="23">
        <f t="shared" si="12"/>
        <v>0.68679600000000018</v>
      </c>
      <c r="AT111" s="23">
        <f t="shared" si="13"/>
        <v>0.19871999999999998</v>
      </c>
      <c r="AU111" s="23">
        <f>求节点(节奏总纲!H$4:H$163,P$5:P$164,$AN111)*求节点(节奏总纲!H$4:H$163,U$5:U$164,$AN111)*AP111*$AV$1</f>
        <v>21385745.682063572</v>
      </c>
      <c r="AV111" s="23">
        <f>求节点(节奏总纲!I$4:I$163,Q$5:Q$164,$AN111)*求节点(节奏总纲!I$4:I$163,V$5:V$164,$AN111)*AQ111*$AV$1</f>
        <v>23006562.738528159</v>
      </c>
      <c r="AW111" s="23">
        <f>求节点(节奏总纲!J$4:J$163,R$5:R$164,$AN111)*求节点(节奏总纲!J$4:J$163,W$5:W$164,$AN111)*AR111*$AV$1</f>
        <v>2097980.0236740652</v>
      </c>
      <c r="AX111" s="23">
        <f>求节点(节奏总纲!K$4:K$163,S$5:S$164,$AN111)*求节点(节奏总纲!K$4:K$163,X$5:X$164,$AN111)*AS111*$AV$1</f>
        <v>456215.83290913125</v>
      </c>
      <c r="AY111" s="23">
        <f>求节点(节奏总纲!L$4:L$163,T$5:T$164,$AN111)*求节点(节奏总纲!L$4:L$163,Y$5:Y$164,$AN111)*AT111*$AV$1</f>
        <v>174295.5674686195</v>
      </c>
      <c r="AZ111" s="23">
        <f t="shared" si="14"/>
        <v>47120799.844643541</v>
      </c>
    </row>
    <row r="112" spans="15:52" x14ac:dyDescent="0.2">
      <c r="O112" s="24">
        <v>108</v>
      </c>
      <c r="P112" s="49">
        <f>[2]攻城基础信息!X112</f>
        <v>3145.5108784172817</v>
      </c>
      <c r="Q112" s="49">
        <f>[2]攻城基础信息!Y112</f>
        <v>3223.0868125012366</v>
      </c>
      <c r="R112" s="49">
        <f>[2]攻城基础信息!Z112</f>
        <v>3320.2691836125587</v>
      </c>
      <c r="S112" s="49">
        <f>[2]攻城基础信息!AA112</f>
        <v>3558.0674495542744</v>
      </c>
      <c r="T112" s="49">
        <f>[2]攻城基础信息!AB112</f>
        <v>3648.5124036520438</v>
      </c>
      <c r="U112" s="50">
        <f t="shared" si="16"/>
        <v>4.4333333333333282</v>
      </c>
      <c r="V112" s="50">
        <f t="shared" si="17"/>
        <v>4.4333333333333282</v>
      </c>
      <c r="W112" s="50">
        <f t="shared" si="18"/>
        <v>4.4333333333333282</v>
      </c>
      <c r="X112" s="50">
        <f t="shared" si="19"/>
        <v>4.4333333333333282</v>
      </c>
      <c r="Y112" s="50">
        <f t="shared" si="20"/>
        <v>4.4333333333333282</v>
      </c>
      <c r="AN112" s="23">
        <v>108</v>
      </c>
      <c r="AO112" s="23">
        <f t="shared" si="8"/>
        <v>100</v>
      </c>
      <c r="AP112" s="23">
        <f t="shared" si="9"/>
        <v>47.96255025</v>
      </c>
      <c r="AQ112" s="23">
        <f t="shared" si="10"/>
        <v>47.291513735919999</v>
      </c>
      <c r="AR112" s="23">
        <f t="shared" si="11"/>
        <v>3.8604200140800002</v>
      </c>
      <c r="AS112" s="23">
        <f t="shared" si="12"/>
        <v>0.68679600000000018</v>
      </c>
      <c r="AT112" s="23">
        <f t="shared" si="13"/>
        <v>0.19871999999999998</v>
      </c>
      <c r="AU112" s="23">
        <f>求节点(节奏总纲!H$4:H$163,P$5:P$164,$AN112)*求节点(节奏总纲!H$4:H$163,U$5:U$164,$AN112)*AP112*$AV$1</f>
        <v>21465179.212833576</v>
      </c>
      <c r="AV112" s="23">
        <f>求节点(节奏总纲!I$4:I$163,Q$5:Q$164,$AN112)*求节点(节奏总纲!I$4:I$163,V$5:V$164,$AN112)*AQ112*$AV$1</f>
        <v>23093202.067843426</v>
      </c>
      <c r="AW112" s="23">
        <f>求节点(节奏总纲!J$4:J$163,R$5:R$164,$AN112)*求节点(节奏总纲!J$4:J$163,W$5:W$164,$AN112)*AR112*$AV$1</f>
        <v>2104664.2754392973</v>
      </c>
      <c r="AX112" s="23">
        <f>求节点(节奏总纲!K$4:K$163,S$5:S$164,$AN112)*求节点(节奏总纲!K$4:K$163,X$5:X$164,$AN112)*AS112*$AV$1</f>
        <v>457904.72821618227</v>
      </c>
      <c r="AY112" s="23">
        <f>求节点(节奏总纲!L$4:L$163,T$5:T$164,$AN112)*求节点(节奏总纲!L$4:L$163,Y$5:Y$164,$AN112)*AT112*$AV$1</f>
        <v>174759.70426335145</v>
      </c>
      <c r="AZ112" s="23">
        <f t="shared" si="14"/>
        <v>47295709.988595836</v>
      </c>
    </row>
    <row r="113" spans="15:52" x14ac:dyDescent="0.2">
      <c r="O113" s="24">
        <v>109</v>
      </c>
      <c r="P113" s="49">
        <f>[2]攻城基础信息!X113</f>
        <v>3145.5108784172817</v>
      </c>
      <c r="Q113" s="49">
        <f>[2]攻城基础信息!Y113</f>
        <v>3223.0868125012366</v>
      </c>
      <c r="R113" s="49">
        <f>[2]攻城基础信息!Z113</f>
        <v>3320.2691836125587</v>
      </c>
      <c r="S113" s="49">
        <f>[2]攻城基础信息!AA113</f>
        <v>3558.0674495542744</v>
      </c>
      <c r="T113" s="49">
        <f>[2]攻城基础信息!AB113</f>
        <v>3648.5124036520438</v>
      </c>
      <c r="U113" s="50">
        <f t="shared" si="16"/>
        <v>4.4666666666666615</v>
      </c>
      <c r="V113" s="50">
        <f t="shared" si="17"/>
        <v>4.4666666666666615</v>
      </c>
      <c r="W113" s="50">
        <f t="shared" si="18"/>
        <v>4.4666666666666615</v>
      </c>
      <c r="X113" s="50">
        <f t="shared" si="19"/>
        <v>4.4666666666666615</v>
      </c>
      <c r="Y113" s="50">
        <f t="shared" si="20"/>
        <v>4.4666666666666615</v>
      </c>
      <c r="AN113" s="23">
        <v>109</v>
      </c>
      <c r="AO113" s="23">
        <f t="shared" si="8"/>
        <v>100</v>
      </c>
      <c r="AP113" s="23">
        <f t="shared" si="9"/>
        <v>47.96255025</v>
      </c>
      <c r="AQ113" s="23">
        <f t="shared" si="10"/>
        <v>47.291513735919999</v>
      </c>
      <c r="AR113" s="23">
        <f t="shared" si="11"/>
        <v>3.8604200140800002</v>
      </c>
      <c r="AS113" s="23">
        <f t="shared" si="12"/>
        <v>0.68679600000000018</v>
      </c>
      <c r="AT113" s="23">
        <f t="shared" si="13"/>
        <v>0.19871999999999998</v>
      </c>
      <c r="AU113" s="23">
        <f>求节点(节奏总纲!H$4:H$163,P$5:P$164,$AN113)*求节点(节奏总纲!H$4:H$163,U$5:U$164,$AN113)*AP113*$AV$1</f>
        <v>21544752.905151155</v>
      </c>
      <c r="AV113" s="23">
        <f>求节点(节奏总纲!I$4:I$163,Q$5:Q$164,$AN113)*求节点(节奏总纲!I$4:I$163,V$5:V$164,$AN113)*AQ113*$AV$1</f>
        <v>23179994.343489841</v>
      </c>
      <c r="AW113" s="23">
        <f>求节点(节奏总纲!J$4:J$163,R$5:R$164,$AN113)*求节点(节奏总纲!J$4:J$163,W$5:W$164,$AN113)*AR113*$AV$1</f>
        <v>2111359.0231821137</v>
      </c>
      <c r="AX113" s="23">
        <f>求节点(节奏总纲!K$4:K$163,S$5:S$164,$AN113)*求节点(节奏总纲!K$4:K$163,X$5:X$164,$AN113)*AS113*$AV$1</f>
        <v>459565.24664219853</v>
      </c>
      <c r="AY113" s="23">
        <f>求节点(节奏总纲!L$4:L$163,T$5:T$164,$AN113)*求节点(节奏总纲!L$4:L$163,Y$5:Y$164,$AN113)*AT113*$AV$1</f>
        <v>175222.97784230195</v>
      </c>
      <c r="AZ113" s="23">
        <f t="shared" si="14"/>
        <v>47470894.496307619</v>
      </c>
    </row>
    <row r="114" spans="15:52" x14ac:dyDescent="0.2">
      <c r="O114" s="24">
        <v>110</v>
      </c>
      <c r="P114" s="49">
        <f>[2]攻城基础信息!X114</f>
        <v>3145.5108784172817</v>
      </c>
      <c r="Q114" s="49">
        <f>[2]攻城基础信息!Y114</f>
        <v>3223.0868125012366</v>
      </c>
      <c r="R114" s="49">
        <f>[2]攻城基础信息!Z114</f>
        <v>3320.2691836125587</v>
      </c>
      <c r="S114" s="49">
        <f>[2]攻城基础信息!AA114</f>
        <v>3558.0674495542744</v>
      </c>
      <c r="T114" s="49">
        <f>[2]攻城基础信息!AB114</f>
        <v>3648.5124036520438</v>
      </c>
      <c r="U114" s="50">
        <f t="shared" si="16"/>
        <v>4.4999999999999947</v>
      </c>
      <c r="V114" s="50">
        <f t="shared" si="17"/>
        <v>4.4999999999999947</v>
      </c>
      <c r="W114" s="50">
        <f t="shared" si="18"/>
        <v>4.4999999999999947</v>
      </c>
      <c r="X114" s="50">
        <f t="shared" si="19"/>
        <v>4.4999999999999947</v>
      </c>
      <c r="Y114" s="50">
        <f t="shared" si="20"/>
        <v>4.4999999999999947</v>
      </c>
      <c r="AN114" s="23">
        <v>110</v>
      </c>
      <c r="AO114" s="23">
        <f t="shared" si="8"/>
        <v>100</v>
      </c>
      <c r="AP114" s="23">
        <f t="shared" si="9"/>
        <v>47.96255025</v>
      </c>
      <c r="AQ114" s="23">
        <f t="shared" si="10"/>
        <v>47.291513735919999</v>
      </c>
      <c r="AR114" s="23">
        <f t="shared" si="11"/>
        <v>3.8604200140800002</v>
      </c>
      <c r="AS114" s="23">
        <f t="shared" si="12"/>
        <v>0.68679600000000018</v>
      </c>
      <c r="AT114" s="23">
        <f t="shared" si="13"/>
        <v>0.19871999999999998</v>
      </c>
      <c r="AU114" s="23">
        <f>求节点(节奏总纲!H$4:H$163,P$5:P$164,$AN114)*求节点(节奏总纲!H$4:H$163,U$5:U$164,$AN114)*AP114*$AV$1</f>
        <v>21624466.759016294</v>
      </c>
      <c r="AV114" s="23">
        <f>求节点(节奏总纲!I$4:I$163,Q$5:Q$164,$AN114)*求节点(节奏总纲!I$4:I$163,V$5:V$164,$AN114)*AQ114*$AV$1</f>
        <v>23266864.847134132</v>
      </c>
      <c r="AW114" s="23">
        <f>求节点(节奏总纲!J$4:J$163,R$5:R$164,$AN114)*求节点(节奏总纲!J$4:J$163,W$5:W$164,$AN114)*AR114*$AV$1</f>
        <v>2118064.2669025157</v>
      </c>
      <c r="AX114" s="23">
        <f>求节点(节奏总纲!K$4:K$163,S$5:S$164,$AN114)*求节点(节奏总纲!K$4:K$163,X$5:X$164,$AN114)*AS114*$AV$1</f>
        <v>461228.4967714526</v>
      </c>
      <c r="AY114" s="23">
        <f>求节点(节奏总纲!L$4:L$163,T$5:T$164,$AN114)*求节点(节奏总纲!L$4:L$163,Y$5:Y$164,$AN114)*AT114*$AV$1</f>
        <v>175660.3634507067</v>
      </c>
      <c r="AZ114" s="23">
        <f t="shared" si="14"/>
        <v>47646284.733275101</v>
      </c>
    </row>
    <row r="115" spans="15:52" x14ac:dyDescent="0.2">
      <c r="O115" s="24">
        <v>111</v>
      </c>
      <c r="P115" s="49">
        <f>[2]攻城基础信息!X115</f>
        <v>3145.5108784172817</v>
      </c>
      <c r="Q115" s="49">
        <f>[2]攻城基础信息!Y115</f>
        <v>3223.0868125012366</v>
      </c>
      <c r="R115" s="49">
        <f>[2]攻城基础信息!Z115</f>
        <v>3320.2691836125587</v>
      </c>
      <c r="S115" s="49">
        <f>[2]攻城基础信息!AA115</f>
        <v>3558.0674495542744</v>
      </c>
      <c r="T115" s="49">
        <f>[2]攻城基础信息!AB115</f>
        <v>3648.5124036520438</v>
      </c>
      <c r="U115" s="50">
        <f t="shared" si="16"/>
        <v>4.5333333333333279</v>
      </c>
      <c r="V115" s="50">
        <f t="shared" si="17"/>
        <v>4.5333333333333279</v>
      </c>
      <c r="W115" s="50">
        <f t="shared" si="18"/>
        <v>4.5333333333333279</v>
      </c>
      <c r="X115" s="50">
        <f t="shared" si="19"/>
        <v>4.5333333333333279</v>
      </c>
      <c r="Y115" s="50">
        <f t="shared" si="20"/>
        <v>4.5333333333333279</v>
      </c>
      <c r="AN115" s="23">
        <v>111</v>
      </c>
      <c r="AO115" s="23">
        <f t="shared" si="8"/>
        <v>100</v>
      </c>
      <c r="AP115" s="23">
        <f t="shared" si="9"/>
        <v>47.96255025</v>
      </c>
      <c r="AQ115" s="23">
        <f t="shared" si="10"/>
        <v>47.291513735919999</v>
      </c>
      <c r="AR115" s="23">
        <f t="shared" si="11"/>
        <v>3.8604200140800002</v>
      </c>
      <c r="AS115" s="23">
        <f t="shared" si="12"/>
        <v>0.68679600000000018</v>
      </c>
      <c r="AT115" s="23">
        <f t="shared" si="13"/>
        <v>0.19871999999999998</v>
      </c>
      <c r="AU115" s="23">
        <f>求节点(节奏总纲!H$4:H$163,P$5:P$164,$AN115)*求节点(节奏总纲!H$4:H$163,U$5:U$164,$AN115)*AP115*$AV$1</f>
        <v>21701450.935707517</v>
      </c>
      <c r="AV115" s="23">
        <f>求节点(节奏总纲!I$4:I$163,Q$5:Q$164,$AN115)*求节点(节奏总纲!I$4:I$163,V$5:V$164,$AN115)*AQ115*$AV$1</f>
        <v>23351523.315269668</v>
      </c>
      <c r="AW115" s="23">
        <f>求节点(节奏总纲!J$4:J$163,R$5:R$164,$AN115)*求节点(节奏总纲!J$4:J$163,W$5:W$164,$AN115)*AR115*$AV$1</f>
        <v>2124507.488149629</v>
      </c>
      <c r="AX115" s="23">
        <f>求节点(节奏总纲!K$4:K$163,S$5:S$164,$AN115)*求节点(节奏总纲!K$4:K$163,X$5:X$164,$AN115)*AS115*$AV$1</f>
        <v>462894.47860394442</v>
      </c>
      <c r="AY115" s="23">
        <f>求节点(节奏总纲!L$4:L$163,T$5:T$164,$AN115)*求节点(节奏总纲!L$4:L$163,Y$5:Y$164,$AN115)*AT115*$AV$1</f>
        <v>176098.2921992816</v>
      </c>
      <c r="AZ115" s="23">
        <f t="shared" si="14"/>
        <v>47816474.509930044</v>
      </c>
    </row>
    <row r="116" spans="15:52" x14ac:dyDescent="0.2">
      <c r="O116" s="24">
        <v>112</v>
      </c>
      <c r="P116" s="49">
        <f>[2]攻城基础信息!X116</f>
        <v>3145.5108784172817</v>
      </c>
      <c r="Q116" s="49">
        <f>[2]攻城基础信息!Y116</f>
        <v>3223.0868125012366</v>
      </c>
      <c r="R116" s="49">
        <f>[2]攻城基础信息!Z116</f>
        <v>3320.2691836125587</v>
      </c>
      <c r="S116" s="49">
        <f>[2]攻城基础信息!AA116</f>
        <v>3558.0674495542744</v>
      </c>
      <c r="T116" s="49">
        <f>[2]攻城基础信息!AB116</f>
        <v>3648.5124036520438</v>
      </c>
      <c r="U116" s="50">
        <f t="shared" si="16"/>
        <v>4.5666666666666611</v>
      </c>
      <c r="V116" s="50">
        <f t="shared" si="17"/>
        <v>4.5666666666666611</v>
      </c>
      <c r="W116" s="50">
        <f t="shared" si="18"/>
        <v>4.5666666666666611</v>
      </c>
      <c r="X116" s="50">
        <f t="shared" si="19"/>
        <v>4.5666666666666611</v>
      </c>
      <c r="Y116" s="50">
        <f t="shared" si="20"/>
        <v>4.5666666666666611</v>
      </c>
      <c r="AN116" s="23">
        <v>112</v>
      </c>
      <c r="AO116" s="23">
        <f t="shared" si="8"/>
        <v>100</v>
      </c>
      <c r="AP116" s="23">
        <f t="shared" si="9"/>
        <v>47.96255025</v>
      </c>
      <c r="AQ116" s="23">
        <f t="shared" si="10"/>
        <v>47.291513735919999</v>
      </c>
      <c r="AR116" s="23">
        <f t="shared" si="11"/>
        <v>3.8604200140800002</v>
      </c>
      <c r="AS116" s="23">
        <f t="shared" si="12"/>
        <v>0.68679600000000018</v>
      </c>
      <c r="AT116" s="23">
        <f t="shared" si="13"/>
        <v>0.19871999999999998</v>
      </c>
      <c r="AU116" s="23">
        <f>求节点(节奏总纲!H$4:H$163,P$5:P$164,$AN116)*求节点(节奏总纲!H$4:H$163,U$5:U$164,$AN116)*AP116*$AV$1</f>
        <v>21776392.555971172</v>
      </c>
      <c r="AV116" s="23">
        <f>求节点(节奏总纲!I$4:I$163,Q$5:Q$164,$AN116)*求节点(节奏总纲!I$4:I$163,V$5:V$164,$AN116)*AQ116*$AV$1</f>
        <v>23436323.323425092</v>
      </c>
      <c r="AW116" s="23">
        <f>求节点(节奏总纲!J$4:J$163,R$5:R$164,$AN116)*求节点(节奏总纲!J$4:J$163,W$5:W$164,$AN116)*AR116*$AV$1</f>
        <v>2130581.353208669</v>
      </c>
      <c r="AX116" s="23">
        <f>求节点(节奏总纲!K$4:K$163,S$5:S$164,$AN116)*求节点(节奏总纲!K$4:K$163,X$5:X$164,$AN116)*AS116*$AV$1</f>
        <v>464563.19213967415</v>
      </c>
      <c r="AY116" s="23">
        <f>求节点(节奏总纲!L$4:L$163,T$5:T$164,$AN116)*求节点(节奏总纲!L$4:L$163,Y$5:Y$164,$AN116)*AT116*$AV$1</f>
        <v>176536.76408802668</v>
      </c>
      <c r="AZ116" s="23">
        <f t="shared" si="14"/>
        <v>47984397.188832633</v>
      </c>
    </row>
    <row r="117" spans="15:52" x14ac:dyDescent="0.2">
      <c r="O117" s="24">
        <v>113</v>
      </c>
      <c r="P117" s="49">
        <f>[2]攻城基础信息!X117</f>
        <v>3145.5108784172817</v>
      </c>
      <c r="Q117" s="49">
        <f>[2]攻城基础信息!Y117</f>
        <v>3223.0868125012366</v>
      </c>
      <c r="R117" s="49">
        <f>[2]攻城基础信息!Z117</f>
        <v>3320.2691836125587</v>
      </c>
      <c r="S117" s="49">
        <f>[2]攻城基础信息!AA117</f>
        <v>3558.0674495542744</v>
      </c>
      <c r="T117" s="49">
        <f>[2]攻城基础信息!AB117</f>
        <v>3648.5124036520438</v>
      </c>
      <c r="U117" s="50">
        <f t="shared" si="16"/>
        <v>4.5999999999999943</v>
      </c>
      <c r="V117" s="50">
        <f t="shared" si="17"/>
        <v>4.5999999999999943</v>
      </c>
      <c r="W117" s="50">
        <f t="shared" si="18"/>
        <v>4.5999999999999943</v>
      </c>
      <c r="X117" s="50">
        <f t="shared" si="19"/>
        <v>4.5999999999999943</v>
      </c>
      <c r="Y117" s="50">
        <f t="shared" si="20"/>
        <v>4.5999999999999943</v>
      </c>
      <c r="AN117" s="23">
        <v>113</v>
      </c>
      <c r="AO117" s="23">
        <f t="shared" si="8"/>
        <v>100</v>
      </c>
      <c r="AP117" s="23">
        <f t="shared" si="9"/>
        <v>47.96255025</v>
      </c>
      <c r="AQ117" s="23">
        <f t="shared" si="10"/>
        <v>47.291513735919999</v>
      </c>
      <c r="AR117" s="23">
        <f t="shared" si="11"/>
        <v>3.8604200140800002</v>
      </c>
      <c r="AS117" s="23">
        <f t="shared" si="12"/>
        <v>0.68679600000000018</v>
      </c>
      <c r="AT117" s="23">
        <f t="shared" si="13"/>
        <v>0.19871999999999998</v>
      </c>
      <c r="AU117" s="23">
        <f>求节点(节奏总纲!H$4:H$163,P$5:P$164,$AN117)*求节点(节奏总纲!H$4:H$163,U$5:U$164,$AN117)*AP117*$AV$1</f>
        <v>21851457.035262849</v>
      </c>
      <c r="AV117" s="23">
        <f>求节点(节奏总纲!I$4:I$163,Q$5:Q$164,$AN117)*求节点(节奏总纲!I$4:I$163,V$5:V$164,$AN117)*AQ117*$AV$1</f>
        <v>23521264.871600404</v>
      </c>
      <c r="AW117" s="23">
        <f>求节点(节奏总纲!J$4:J$163,R$5:R$164,$AN117)*求节点(节奏总纲!J$4:J$163,W$5:W$164,$AN117)*AR117*$AV$1</f>
        <v>2136663.7617005692</v>
      </c>
      <c r="AX117" s="23">
        <f>求节点(节奏总纲!K$4:K$163,S$5:S$164,$AN117)*求节点(节奏总纲!K$4:K$163,X$5:X$164,$AN117)*AS117*$AV$1</f>
        <v>466234.63737864164</v>
      </c>
      <c r="AY117" s="23">
        <f>求节点(节奏总纲!L$4:L$163,T$5:T$164,$AN117)*求节点(节奏总纲!L$4:L$163,Y$5:Y$164,$AN117)*AT117*$AV$1</f>
        <v>176975.77911694188</v>
      </c>
      <c r="AZ117" s="23">
        <f t="shared" si="14"/>
        <v>48152596.085059412</v>
      </c>
    </row>
    <row r="118" spans="15:52" x14ac:dyDescent="0.2">
      <c r="O118" s="24">
        <v>114</v>
      </c>
      <c r="P118" s="49">
        <f>[2]攻城基础信息!X118</f>
        <v>3145.5108784172817</v>
      </c>
      <c r="Q118" s="49">
        <f>[2]攻城基础信息!Y118</f>
        <v>3223.0868125012366</v>
      </c>
      <c r="R118" s="49">
        <f>[2]攻城基础信息!Z118</f>
        <v>3320.2691836125587</v>
      </c>
      <c r="S118" s="49">
        <f>[2]攻城基础信息!AA118</f>
        <v>3558.0674495542744</v>
      </c>
      <c r="T118" s="49">
        <f>[2]攻城基础信息!AB118</f>
        <v>3648.5124036520438</v>
      </c>
      <c r="U118" s="50">
        <f t="shared" si="16"/>
        <v>4.6333333333333275</v>
      </c>
      <c r="V118" s="50">
        <f t="shared" si="17"/>
        <v>4.6333333333333275</v>
      </c>
      <c r="W118" s="50">
        <f t="shared" si="18"/>
        <v>4.6333333333333275</v>
      </c>
      <c r="X118" s="50">
        <f t="shared" si="19"/>
        <v>4.6333333333333275</v>
      </c>
      <c r="Y118" s="50">
        <f t="shared" si="20"/>
        <v>4.6333333333333275</v>
      </c>
      <c r="AN118" s="23">
        <v>114</v>
      </c>
      <c r="AO118" s="23">
        <f t="shared" si="8"/>
        <v>100</v>
      </c>
      <c r="AP118" s="23">
        <f t="shared" si="9"/>
        <v>47.96255025</v>
      </c>
      <c r="AQ118" s="23">
        <f t="shared" si="10"/>
        <v>47.291513735919999</v>
      </c>
      <c r="AR118" s="23">
        <f t="shared" si="11"/>
        <v>3.8604200140800002</v>
      </c>
      <c r="AS118" s="23">
        <f t="shared" si="12"/>
        <v>0.68679600000000018</v>
      </c>
      <c r="AT118" s="23">
        <f t="shared" si="13"/>
        <v>0.19871999999999998</v>
      </c>
      <c r="AU118" s="23">
        <f>求节点(节奏总纲!H$4:H$163,P$5:P$164,$AN118)*求节点(节奏总纲!H$4:H$163,U$5:U$164,$AN118)*AP118*$AV$1</f>
        <v>21926644.373582531</v>
      </c>
      <c r="AV118" s="23">
        <f>求节点(节奏总纲!I$4:I$163,Q$5:Q$164,$AN118)*求节点(节奏总纲!I$4:I$163,V$5:V$164,$AN118)*AQ118*$AV$1</f>
        <v>23606347.959795609</v>
      </c>
      <c r="AW118" s="23">
        <f>求节点(节奏总纲!J$4:J$163,R$5:R$164,$AN118)*求节点(节奏总纲!J$4:J$163,W$5:W$164,$AN118)*AR118*$AV$1</f>
        <v>2142754.7136253286</v>
      </c>
      <c r="AX118" s="23">
        <f>求节点(节奏总纲!K$4:K$163,S$5:S$164,$AN118)*求节点(节奏总纲!K$4:K$163,X$5:X$164,$AN118)*AS118*$AV$1</f>
        <v>467908.8143208471</v>
      </c>
      <c r="AY118" s="23">
        <f>求节点(节奏总纲!L$4:L$163,T$5:T$164,$AN118)*求节点(节奏总纲!L$4:L$163,Y$5:Y$164,$AN118)*AT118*$AV$1</f>
        <v>177415.33728602724</v>
      </c>
      <c r="AZ118" s="23">
        <f t="shared" si="14"/>
        <v>48321071.198610336</v>
      </c>
    </row>
    <row r="119" spans="15:52" x14ac:dyDescent="0.2">
      <c r="O119" s="24">
        <v>115</v>
      </c>
      <c r="P119" s="49">
        <f>[2]攻城基础信息!X119</f>
        <v>3145.5108784172817</v>
      </c>
      <c r="Q119" s="49">
        <f>[2]攻城基础信息!Y119</f>
        <v>3223.0868125012366</v>
      </c>
      <c r="R119" s="49">
        <f>[2]攻城基础信息!Z119</f>
        <v>3320.2691836125587</v>
      </c>
      <c r="S119" s="49">
        <f>[2]攻城基础信息!AA119</f>
        <v>3558.0674495542744</v>
      </c>
      <c r="T119" s="49">
        <f>[2]攻城基础信息!AB119</f>
        <v>3648.5124036520438</v>
      </c>
      <c r="U119" s="50">
        <f t="shared" si="16"/>
        <v>4.6666666666666607</v>
      </c>
      <c r="V119" s="50">
        <f t="shared" si="17"/>
        <v>4.6666666666666607</v>
      </c>
      <c r="W119" s="50">
        <f t="shared" si="18"/>
        <v>4.6666666666666607</v>
      </c>
      <c r="X119" s="50">
        <f t="shared" si="19"/>
        <v>4.6666666666666607</v>
      </c>
      <c r="Y119" s="50">
        <f t="shared" si="20"/>
        <v>4.6666666666666607</v>
      </c>
      <c r="AN119" s="23">
        <v>115</v>
      </c>
      <c r="AO119" s="23">
        <f t="shared" si="8"/>
        <v>100</v>
      </c>
      <c r="AP119" s="23">
        <f t="shared" si="9"/>
        <v>47.96255025</v>
      </c>
      <c r="AQ119" s="23">
        <f t="shared" si="10"/>
        <v>47.291513735919999</v>
      </c>
      <c r="AR119" s="23">
        <f t="shared" si="11"/>
        <v>3.8604200140800002</v>
      </c>
      <c r="AS119" s="23">
        <f t="shared" si="12"/>
        <v>0.68679600000000018</v>
      </c>
      <c r="AT119" s="23">
        <f t="shared" si="13"/>
        <v>0.19871999999999998</v>
      </c>
      <c r="AU119" s="23">
        <f>求节点(节奏总纲!H$4:H$163,P$5:P$164,$AN119)*求节点(节奏总纲!H$4:H$163,U$5:U$164,$AN119)*AP119*$AV$1</f>
        <v>22001954.57093025</v>
      </c>
      <c r="AV119" s="23">
        <f>求节点(节奏总纲!I$4:I$163,Q$5:Q$164,$AN119)*求节点(节奏总纲!I$4:I$163,V$5:V$164,$AN119)*AQ119*$AV$1</f>
        <v>23691572.588010702</v>
      </c>
      <c r="AW119" s="23">
        <f>求节点(节奏总纲!J$4:J$163,R$5:R$164,$AN119)*求节点(节奏总纲!J$4:J$163,W$5:W$164,$AN119)*AR119*$AV$1</f>
        <v>2148854.2089829482</v>
      </c>
      <c r="AX119" s="23">
        <f>求节点(节奏总纲!K$4:K$163,S$5:S$164,$AN119)*求节点(节奏总纲!K$4:K$163,X$5:X$164,$AN119)*AS119*$AV$1</f>
        <v>469585.72296629008</v>
      </c>
      <c r="AY119" s="23">
        <f>求节点(节奏总纲!L$4:L$163,T$5:T$164,$AN119)*求节点(节奏总纲!L$4:L$163,Y$5:Y$164,$AN119)*AT119*$AV$1</f>
        <v>177855.4385952827</v>
      </c>
      <c r="AZ119" s="23">
        <f t="shared" si="14"/>
        <v>48489822.529485472</v>
      </c>
    </row>
    <row r="120" spans="15:52" x14ac:dyDescent="0.2">
      <c r="O120" s="24">
        <v>116</v>
      </c>
      <c r="P120" s="49">
        <f>[2]攻城基础信息!X120</f>
        <v>3145.5108784172817</v>
      </c>
      <c r="Q120" s="49">
        <f>[2]攻城基础信息!Y120</f>
        <v>3223.0868125012366</v>
      </c>
      <c r="R120" s="49">
        <f>[2]攻城基础信息!Z120</f>
        <v>3320.2691836125587</v>
      </c>
      <c r="S120" s="49">
        <f>[2]攻城基础信息!AA120</f>
        <v>3558.0674495542744</v>
      </c>
      <c r="T120" s="49">
        <f>[2]攻城基础信息!AB120</f>
        <v>3648.5124036520438</v>
      </c>
      <c r="U120" s="50">
        <f t="shared" si="16"/>
        <v>4.699999999999994</v>
      </c>
      <c r="V120" s="50">
        <f t="shared" si="17"/>
        <v>4.699999999999994</v>
      </c>
      <c r="W120" s="50">
        <f t="shared" si="18"/>
        <v>4.699999999999994</v>
      </c>
      <c r="X120" s="50">
        <f t="shared" si="19"/>
        <v>4.699999999999994</v>
      </c>
      <c r="Y120" s="50">
        <f t="shared" si="20"/>
        <v>4.699999999999994</v>
      </c>
      <c r="AN120" s="23">
        <v>116</v>
      </c>
      <c r="AO120" s="23">
        <f t="shared" si="8"/>
        <v>100</v>
      </c>
      <c r="AP120" s="23">
        <f t="shared" si="9"/>
        <v>47.96255025</v>
      </c>
      <c r="AQ120" s="23">
        <f t="shared" si="10"/>
        <v>47.291513735919999</v>
      </c>
      <c r="AR120" s="23">
        <f t="shared" si="11"/>
        <v>3.8604200140800002</v>
      </c>
      <c r="AS120" s="23">
        <f t="shared" si="12"/>
        <v>0.68679600000000018</v>
      </c>
      <c r="AT120" s="23">
        <f t="shared" si="13"/>
        <v>0.19871999999999998</v>
      </c>
      <c r="AU120" s="23">
        <f>求节点(节奏总纲!H$4:H$163,P$5:P$164,$AN120)*求节点(节奏总纲!H$4:H$163,U$5:U$164,$AN120)*AP120*$AV$1</f>
        <v>22077387.627305973</v>
      </c>
      <c r="AV120" s="23">
        <f>求节点(节奏总纲!I$4:I$163,Q$5:Q$164,$AN120)*求节点(节奏总纲!I$4:I$163,V$5:V$164,$AN120)*AQ120*$AV$1</f>
        <v>23776938.756245688</v>
      </c>
      <c r="AW120" s="23">
        <f>求节点(节奏总纲!J$4:J$163,R$5:R$164,$AN120)*求节点(节奏总纲!J$4:J$163,W$5:W$164,$AN120)*AR120*$AV$1</f>
        <v>2154962.2477734275</v>
      </c>
      <c r="AX120" s="23">
        <f>求节点(节奏总纲!K$4:K$163,S$5:S$164,$AN120)*求节点(节奏总纲!K$4:K$163,X$5:X$164,$AN120)*AS120*$AV$1</f>
        <v>471598.24333768571</v>
      </c>
      <c r="AY120" s="23">
        <f>求节点(节奏总纲!L$4:L$163,T$5:T$164,$AN120)*求节点(节奏总纲!L$4:L$163,Y$5:Y$164,$AN120)*AT120*$AV$1</f>
        <v>178589.60916503388</v>
      </c>
      <c r="AZ120" s="23">
        <f t="shared" si="14"/>
        <v>48659476.4838278</v>
      </c>
    </row>
    <row r="121" spans="15:52" x14ac:dyDescent="0.2">
      <c r="O121" s="24">
        <v>117</v>
      </c>
      <c r="P121" s="49">
        <f>[2]攻城基础信息!X121</f>
        <v>3145.5108784172817</v>
      </c>
      <c r="Q121" s="49">
        <f>[2]攻城基础信息!Y121</f>
        <v>3223.0868125012366</v>
      </c>
      <c r="R121" s="49">
        <f>[2]攻城基础信息!Z121</f>
        <v>3320.2691836125587</v>
      </c>
      <c r="S121" s="49">
        <f>[2]攻城基础信息!AA121</f>
        <v>3558.0674495542744</v>
      </c>
      <c r="T121" s="49">
        <f>[2]攻城基础信息!AB121</f>
        <v>3648.5124036520438</v>
      </c>
      <c r="U121" s="50">
        <f t="shared" si="16"/>
        <v>4.7333333333333272</v>
      </c>
      <c r="V121" s="50">
        <f t="shared" si="17"/>
        <v>4.7333333333333272</v>
      </c>
      <c r="W121" s="50">
        <f t="shared" si="18"/>
        <v>4.7333333333333272</v>
      </c>
      <c r="X121" s="50">
        <f t="shared" si="19"/>
        <v>4.7333333333333272</v>
      </c>
      <c r="Y121" s="50">
        <f t="shared" si="20"/>
        <v>4.7333333333333272</v>
      </c>
      <c r="AN121" s="23">
        <v>117</v>
      </c>
      <c r="AO121" s="23">
        <f t="shared" si="8"/>
        <v>100</v>
      </c>
      <c r="AP121" s="23">
        <f t="shared" si="9"/>
        <v>47.96255025</v>
      </c>
      <c r="AQ121" s="23">
        <f t="shared" si="10"/>
        <v>47.291513735919999</v>
      </c>
      <c r="AR121" s="23">
        <f t="shared" si="11"/>
        <v>3.8604200140800002</v>
      </c>
      <c r="AS121" s="23">
        <f t="shared" si="12"/>
        <v>0.68679600000000018</v>
      </c>
      <c r="AT121" s="23">
        <f t="shared" si="13"/>
        <v>0.19871999999999998</v>
      </c>
      <c r="AU121" s="23">
        <f>求节点(节奏总纲!H$4:H$163,P$5:P$164,$AN121)*求节点(节奏总纲!H$4:H$163,U$5:U$164,$AN121)*AP121*$AV$1</f>
        <v>22152943.542709719</v>
      </c>
      <c r="AV121" s="23">
        <f>求节点(节奏总纲!I$4:I$163,Q$5:Q$164,$AN121)*求节点(节奏总纲!I$4:I$163,V$5:V$164,$AN121)*AQ121*$AV$1</f>
        <v>23862446.464500554</v>
      </c>
      <c r="AW121" s="23">
        <f>求节点(节奏总纲!J$4:J$163,R$5:R$164,$AN121)*求节点(节奏总纲!J$4:J$163,W$5:W$164,$AN121)*AR121*$AV$1</f>
        <v>2161078.8299967665</v>
      </c>
      <c r="AX121" s="23">
        <f>求节点(节奏总纲!K$4:K$163,S$5:S$164,$AN121)*求节点(节奏总纲!K$4:K$163,X$5:X$164,$AN121)*AS121*$AV$1</f>
        <v>473681.58429047803</v>
      </c>
      <c r="AY121" s="23">
        <f>求节点(节奏总纲!L$4:L$163,T$5:T$164,$AN121)*求节点(节奏总纲!L$4:L$163,Y$5:Y$164,$AN121)*AT121*$AV$1</f>
        <v>180204.92763625633</v>
      </c>
      <c r="AZ121" s="23">
        <f t="shared" si="14"/>
        <v>48830355.349133767</v>
      </c>
    </row>
    <row r="122" spans="15:52" x14ac:dyDescent="0.2">
      <c r="O122" s="24">
        <v>118</v>
      </c>
      <c r="P122" s="49">
        <f>[2]攻城基础信息!X122</f>
        <v>3145.5108784172817</v>
      </c>
      <c r="Q122" s="49">
        <f>[2]攻城基础信息!Y122</f>
        <v>3223.0868125012366</v>
      </c>
      <c r="R122" s="49">
        <f>[2]攻城基础信息!Z122</f>
        <v>3320.2691836125587</v>
      </c>
      <c r="S122" s="49">
        <f>[2]攻城基础信息!AA122</f>
        <v>3558.0674495542744</v>
      </c>
      <c r="T122" s="49">
        <f>[2]攻城基础信息!AB122</f>
        <v>3648.5124036520438</v>
      </c>
      <c r="U122" s="50">
        <f t="shared" si="16"/>
        <v>4.7666666666666604</v>
      </c>
      <c r="V122" s="50">
        <f t="shared" si="17"/>
        <v>4.7666666666666604</v>
      </c>
      <c r="W122" s="50">
        <f t="shared" si="18"/>
        <v>4.7666666666666604</v>
      </c>
      <c r="X122" s="50">
        <f t="shared" si="19"/>
        <v>4.7666666666666604</v>
      </c>
      <c r="Y122" s="50">
        <f t="shared" si="20"/>
        <v>4.7666666666666604</v>
      </c>
      <c r="AN122" s="23">
        <v>118</v>
      </c>
      <c r="AO122" s="23">
        <f t="shared" si="8"/>
        <v>100</v>
      </c>
      <c r="AP122" s="23">
        <f t="shared" si="9"/>
        <v>47.96255025</v>
      </c>
      <c r="AQ122" s="23">
        <f t="shared" si="10"/>
        <v>47.291513735919999</v>
      </c>
      <c r="AR122" s="23">
        <f t="shared" si="11"/>
        <v>3.8604200140800002</v>
      </c>
      <c r="AS122" s="23">
        <f t="shared" si="12"/>
        <v>0.68679600000000018</v>
      </c>
      <c r="AT122" s="23">
        <f t="shared" si="13"/>
        <v>0.19871999999999998</v>
      </c>
      <c r="AU122" s="23">
        <f>求节点(节奏总纲!H$4:H$163,P$5:P$164,$AN122)*求节点(节奏总纲!H$4:H$163,U$5:U$164,$AN122)*AP122*$AV$1</f>
        <v>22228622.317141492</v>
      </c>
      <c r="AV122" s="23">
        <f>求节点(节奏总纲!I$4:I$163,Q$5:Q$164,$AN122)*求节点(节奏总纲!I$4:I$163,V$5:V$164,$AN122)*AQ122*$AV$1</f>
        <v>23948095.712775312</v>
      </c>
      <c r="AW122" s="23">
        <f>求节点(节奏总纲!J$4:J$163,R$5:R$164,$AN122)*求节点(节奏总纲!J$4:J$163,W$5:W$164,$AN122)*AR122*$AV$1</f>
        <v>2167203.9556529652</v>
      </c>
      <c r="AX122" s="23">
        <f>求节点(节奏总纲!K$4:K$163,S$5:S$164,$AN122)*求节点(节奏总纲!K$4:K$163,X$5:X$164,$AN122)*AS122*$AV$1</f>
        <v>475768.60123421787</v>
      </c>
      <c r="AY122" s="23">
        <f>求节点(节奏总纲!L$4:L$163,T$5:T$164,$AN122)*求节点(节奏总纲!L$4:L$163,Y$5:Y$164,$AN122)*AT122*$AV$1</f>
        <v>181823.60446852568</v>
      </c>
      <c r="AZ122" s="23">
        <f t="shared" si="14"/>
        <v>49001514.19127252</v>
      </c>
    </row>
    <row r="123" spans="15:52" x14ac:dyDescent="0.2">
      <c r="O123" s="24">
        <v>119</v>
      </c>
      <c r="P123" s="49">
        <f>[2]攻城基础信息!X123</f>
        <v>3145.5108784172817</v>
      </c>
      <c r="Q123" s="49">
        <f>[2]攻城基础信息!Y123</f>
        <v>3223.0868125012366</v>
      </c>
      <c r="R123" s="49">
        <f>[2]攻城基础信息!Z123</f>
        <v>3320.2691836125587</v>
      </c>
      <c r="S123" s="49">
        <f>[2]攻城基础信息!AA123</f>
        <v>3558.0674495542744</v>
      </c>
      <c r="T123" s="49">
        <f>[2]攻城基础信息!AB123</f>
        <v>3648.5124036520438</v>
      </c>
      <c r="U123" s="50">
        <f t="shared" si="16"/>
        <v>4.7999999999999936</v>
      </c>
      <c r="V123" s="50">
        <f t="shared" si="17"/>
        <v>4.7999999999999936</v>
      </c>
      <c r="W123" s="50">
        <f t="shared" si="18"/>
        <v>4.7999999999999936</v>
      </c>
      <c r="X123" s="50">
        <f t="shared" si="19"/>
        <v>4.7999999999999936</v>
      </c>
      <c r="Y123" s="50">
        <f t="shared" si="20"/>
        <v>4.7999999999999936</v>
      </c>
      <c r="AN123" s="23">
        <v>119</v>
      </c>
      <c r="AO123" s="23">
        <f t="shared" si="8"/>
        <v>100</v>
      </c>
      <c r="AP123" s="23">
        <f t="shared" si="9"/>
        <v>47.96255025</v>
      </c>
      <c r="AQ123" s="23">
        <f t="shared" si="10"/>
        <v>47.291513735919999</v>
      </c>
      <c r="AR123" s="23">
        <f t="shared" si="11"/>
        <v>3.8604200140800002</v>
      </c>
      <c r="AS123" s="23">
        <f t="shared" si="12"/>
        <v>0.68679600000000018</v>
      </c>
      <c r="AT123" s="23">
        <f t="shared" si="13"/>
        <v>0.19871999999999998</v>
      </c>
      <c r="AU123" s="23">
        <f>求节点(节奏总纲!H$4:H$163,P$5:P$164,$AN123)*求节点(节奏总纲!H$4:H$163,U$5:U$164,$AN123)*AP123*$AV$1</f>
        <v>22301525.90125576</v>
      </c>
      <c r="AV123" s="23">
        <f>求节点(节奏总纲!I$4:I$163,Q$5:Q$164,$AN123)*求节点(节奏总纲!I$4:I$163,V$5:V$164,$AN123)*AQ123*$AV$1</f>
        <v>24029171.777286414</v>
      </c>
      <c r="AW123" s="23">
        <f>求节点(节奏总纲!J$4:J$163,R$5:R$164,$AN123)*求节点(节奏总纲!J$4:J$163,W$5:W$164,$AN123)*AR123*$AV$1</f>
        <v>2173578.0553092947</v>
      </c>
      <c r="AX123" s="23">
        <f>求节点(节奏总纲!K$4:K$163,S$5:S$164,$AN123)*求节点(节奏总纲!K$4:K$163,X$5:X$164,$AN123)*AS123*$AV$1</f>
        <v>477859.29416890506</v>
      </c>
      <c r="AY123" s="23">
        <f>求节点(节奏总纲!L$4:L$163,T$5:T$164,$AN123)*求节点(节奏总纲!L$4:L$163,Y$5:Y$164,$AN123)*AT123*$AV$1</f>
        <v>183445.63966184211</v>
      </c>
      <c r="AZ123" s="23">
        <f t="shared" si="14"/>
        <v>49165580.667682216</v>
      </c>
    </row>
    <row r="124" spans="15:52" x14ac:dyDescent="0.2">
      <c r="O124" s="24">
        <v>120</v>
      </c>
      <c r="P124" s="49">
        <f>[2]攻城基础信息!X124</f>
        <v>3145.5108784172817</v>
      </c>
      <c r="Q124" s="49">
        <f>[2]攻城基础信息!Y124</f>
        <v>3223.0868125012366</v>
      </c>
      <c r="R124" s="49">
        <f>[2]攻城基础信息!Z124</f>
        <v>3320.2691836125587</v>
      </c>
      <c r="S124" s="49">
        <f>[2]攻城基础信息!AA124</f>
        <v>3558.0674495542744</v>
      </c>
      <c r="T124" s="49">
        <f>[2]攻城基础信息!AB124</f>
        <v>3648.5124036520438</v>
      </c>
      <c r="U124" s="50">
        <f t="shared" si="16"/>
        <v>4.8333333333333268</v>
      </c>
      <c r="V124" s="50">
        <f t="shared" si="17"/>
        <v>4.8333333333333268</v>
      </c>
      <c r="W124" s="50">
        <f t="shared" si="18"/>
        <v>4.8333333333333268</v>
      </c>
      <c r="X124" s="50">
        <f t="shared" si="19"/>
        <v>4.8333333333333268</v>
      </c>
      <c r="Y124" s="50">
        <f t="shared" si="20"/>
        <v>4.8333333333333268</v>
      </c>
      <c r="AN124" s="23">
        <v>120</v>
      </c>
      <c r="AO124" s="23">
        <f t="shared" si="8"/>
        <v>100</v>
      </c>
      <c r="AP124" s="23">
        <f t="shared" si="9"/>
        <v>47.96255025</v>
      </c>
      <c r="AQ124" s="23">
        <f t="shared" si="10"/>
        <v>47.291513735919999</v>
      </c>
      <c r="AR124" s="23">
        <f t="shared" si="11"/>
        <v>3.8604200140800002</v>
      </c>
      <c r="AS124" s="23">
        <f t="shared" si="12"/>
        <v>0.68679600000000018</v>
      </c>
      <c r="AT124" s="23">
        <f t="shared" si="13"/>
        <v>0.19871999999999998</v>
      </c>
      <c r="AU124" s="23">
        <f>求节点(节奏总纲!H$4:H$163,P$5:P$164,$AN124)*求节点(节奏总纲!H$4:H$163,U$5:U$164,$AN124)*AP124*$AV$1</f>
        <v>22372369.422594234</v>
      </c>
      <c r="AV124" s="23">
        <f>求节点(节奏总纲!I$4:I$163,Q$5:Q$164,$AN124)*求节点(节奏总纲!I$4:I$163,V$5:V$164,$AN124)*AQ124*$AV$1</f>
        <v>24110211.740024842</v>
      </c>
      <c r="AW124" s="23">
        <f>求节点(节奏总纲!J$4:J$163,R$5:R$164,$AN124)*求节点(节奏总纲!J$4:J$163,W$5:W$164,$AN124)*AR124*$AV$1</f>
        <v>2180531.4392335028</v>
      </c>
      <c r="AX124" s="23">
        <f>求节点(节奏总纲!K$4:K$163,S$5:S$164,$AN124)*求节点(节奏总纲!K$4:K$163,X$5:X$164,$AN124)*AS124*$AV$1</f>
        <v>479953.66309453966</v>
      </c>
      <c r="AY124" s="23">
        <f>求节点(节奏总纲!L$4:L$163,T$5:T$164,$AN124)*求节点(节奏总纲!L$4:L$163,Y$5:Y$164,$AN124)*AT124*$AV$1</f>
        <v>185071.03321620543</v>
      </c>
      <c r="AZ124" s="23">
        <f t="shared" si="14"/>
        <v>49328137.298163332</v>
      </c>
    </row>
    <row r="125" spans="15:52" x14ac:dyDescent="0.2">
      <c r="O125" s="24">
        <v>121</v>
      </c>
      <c r="P125" s="49">
        <f>[2]攻城基础信息!X125</f>
        <v>3145.5108784172817</v>
      </c>
      <c r="Q125" s="49">
        <f>[2]攻城基础信息!Y125</f>
        <v>3223.0868125012366</v>
      </c>
      <c r="R125" s="49">
        <f>[2]攻城基础信息!Z125</f>
        <v>3320.2691836125587</v>
      </c>
      <c r="S125" s="49">
        <f>[2]攻城基础信息!AA125</f>
        <v>3558.0674495542744</v>
      </c>
      <c r="T125" s="49">
        <f>[2]攻城基础信息!AB125</f>
        <v>3648.5124036520438</v>
      </c>
      <c r="U125" s="50">
        <f t="shared" si="16"/>
        <v>4.86666666666666</v>
      </c>
      <c r="V125" s="50">
        <f t="shared" si="17"/>
        <v>4.86666666666666</v>
      </c>
      <c r="W125" s="50">
        <f t="shared" si="18"/>
        <v>4.86666666666666</v>
      </c>
      <c r="X125" s="50">
        <f t="shared" si="19"/>
        <v>4.86666666666666</v>
      </c>
      <c r="Y125" s="50">
        <f t="shared" si="20"/>
        <v>4.86666666666666</v>
      </c>
      <c r="AN125" s="23">
        <v>121</v>
      </c>
      <c r="AO125" s="23">
        <f t="shared" si="8"/>
        <v>100</v>
      </c>
      <c r="AP125" s="23">
        <f t="shared" si="9"/>
        <v>47.96255025</v>
      </c>
      <c r="AQ125" s="23">
        <f t="shared" si="10"/>
        <v>47.291513735919999</v>
      </c>
      <c r="AR125" s="23">
        <f t="shared" si="11"/>
        <v>3.8604200140800002</v>
      </c>
      <c r="AS125" s="23">
        <f t="shared" si="12"/>
        <v>0.68679600000000018</v>
      </c>
      <c r="AT125" s="23">
        <f t="shared" si="13"/>
        <v>0.19871999999999998</v>
      </c>
      <c r="AU125" s="23">
        <f>求节点(节奏总纲!H$4:H$163,P$5:P$164,$AN125)*求节点(节奏总纲!H$4:H$163,U$5:U$164,$AN125)*AP125*$AV$1</f>
        <v>22443319.927874528</v>
      </c>
      <c r="AV125" s="23">
        <f>求节点(节奏总纲!I$4:I$163,Q$5:Q$164,$AN125)*求节点(节奏总纲!I$4:I$163,V$5:V$164,$AN125)*AQ125*$AV$1</f>
        <v>24191377.626975156</v>
      </c>
      <c r="AW125" s="23">
        <f>求节点(节奏总纲!J$4:J$163,R$5:R$164,$AN125)*求节点(节奏总纲!J$4:J$163,W$5:W$164,$AN125)*AR125*$AV$1</f>
        <v>2187495.106872404</v>
      </c>
      <c r="AX125" s="23">
        <f>求节点(节奏总纲!K$4:K$163,S$5:S$164,$AN125)*求节点(节奏总纲!K$4:K$163,X$5:X$164,$AN125)*AS125*$AV$1</f>
        <v>482051.70801112178</v>
      </c>
      <c r="AY125" s="23">
        <f>求节点(节奏总纲!L$4:L$163,T$5:T$164,$AN125)*求节点(节奏总纲!L$4:L$163,Y$5:Y$164,$AN125)*AT125*$AV$1</f>
        <v>186699.78513161576</v>
      </c>
      <c r="AZ125" s="23">
        <f t="shared" si="14"/>
        <v>49490944.154864825</v>
      </c>
    </row>
    <row r="126" spans="15:52" x14ac:dyDescent="0.2">
      <c r="O126" s="24">
        <v>122</v>
      </c>
      <c r="P126" s="49">
        <f>[2]攻城基础信息!X126</f>
        <v>3145.5108784172817</v>
      </c>
      <c r="Q126" s="49">
        <f>[2]攻城基础信息!Y126</f>
        <v>3223.0868125012366</v>
      </c>
      <c r="R126" s="49">
        <f>[2]攻城基础信息!Z126</f>
        <v>3320.2691836125587</v>
      </c>
      <c r="S126" s="49">
        <f>[2]攻城基础信息!AA126</f>
        <v>3558.0674495542744</v>
      </c>
      <c r="T126" s="49">
        <f>[2]攻城基础信息!AB126</f>
        <v>3648.5124036520438</v>
      </c>
      <c r="U126" s="50">
        <f t="shared" si="16"/>
        <v>4.8999999999999932</v>
      </c>
      <c r="V126" s="50">
        <f t="shared" si="17"/>
        <v>4.8999999999999932</v>
      </c>
      <c r="W126" s="50">
        <f t="shared" si="18"/>
        <v>4.8999999999999932</v>
      </c>
      <c r="X126" s="50">
        <f t="shared" si="19"/>
        <v>4.8999999999999932</v>
      </c>
      <c r="Y126" s="50">
        <f t="shared" si="20"/>
        <v>4.8999999999999932</v>
      </c>
      <c r="AN126" s="23">
        <v>122</v>
      </c>
      <c r="AO126" s="23">
        <f t="shared" si="8"/>
        <v>100</v>
      </c>
      <c r="AP126" s="23">
        <f t="shared" si="9"/>
        <v>47.96255025</v>
      </c>
      <c r="AQ126" s="23">
        <f t="shared" si="10"/>
        <v>47.291513735919999</v>
      </c>
      <c r="AR126" s="23">
        <f t="shared" si="11"/>
        <v>3.8604200140800002</v>
      </c>
      <c r="AS126" s="23">
        <f t="shared" si="12"/>
        <v>0.68679600000000018</v>
      </c>
      <c r="AT126" s="23">
        <f t="shared" si="13"/>
        <v>0.19871999999999998</v>
      </c>
      <c r="AU126" s="23">
        <f>求节点(节奏总纲!H$4:H$163,P$5:P$164,$AN126)*求节点(节奏总纲!H$4:H$163,U$5:U$164,$AN126)*AP126*$AV$1</f>
        <v>22514377.417096652</v>
      </c>
      <c r="AV126" s="23">
        <f>求节点(节奏总纲!I$4:I$163,Q$5:Q$164,$AN126)*求节点(节奏总纲!I$4:I$163,V$5:V$164,$AN126)*AQ126*$AV$1</f>
        <v>24272669.438137345</v>
      </c>
      <c r="AW126" s="23">
        <f>求节点(节奏总纲!J$4:J$163,R$5:R$164,$AN126)*求节点(节奏总纲!J$4:J$163,W$5:W$164,$AN126)*AR126*$AV$1</f>
        <v>2194469.0582259987</v>
      </c>
      <c r="AX126" s="23">
        <f>求节点(节奏总纲!K$4:K$163,S$5:S$164,$AN126)*求节点(节奏总纲!K$4:K$163,X$5:X$164,$AN126)*AS126*$AV$1</f>
        <v>484153.42891865136</v>
      </c>
      <c r="AY126" s="23">
        <f>求节点(节奏总纲!L$4:L$163,T$5:T$164,$AN126)*求节点(节奏总纲!L$4:L$163,Y$5:Y$164,$AN126)*AT126*$AV$1</f>
        <v>188331.89540807303</v>
      </c>
      <c r="AZ126" s="23">
        <f t="shared" si="14"/>
        <v>49654001.237786718</v>
      </c>
    </row>
    <row r="127" spans="15:52" x14ac:dyDescent="0.2">
      <c r="O127" s="24">
        <v>123</v>
      </c>
      <c r="P127" s="49">
        <f>[2]攻城基础信息!X127</f>
        <v>3145.5108784172817</v>
      </c>
      <c r="Q127" s="49">
        <f>[2]攻城基础信息!Y127</f>
        <v>3223.0868125012366</v>
      </c>
      <c r="R127" s="49">
        <f>[2]攻城基础信息!Z127</f>
        <v>3320.2691836125587</v>
      </c>
      <c r="S127" s="49">
        <f>[2]攻城基础信息!AA127</f>
        <v>3558.0674495542744</v>
      </c>
      <c r="T127" s="49">
        <f>[2]攻城基础信息!AB127</f>
        <v>3648.5124036520438</v>
      </c>
      <c r="U127" s="50">
        <f t="shared" si="16"/>
        <v>4.9333333333333265</v>
      </c>
      <c r="V127" s="50">
        <f t="shared" si="17"/>
        <v>4.9333333333333265</v>
      </c>
      <c r="W127" s="50">
        <f t="shared" si="18"/>
        <v>4.9333333333333265</v>
      </c>
      <c r="X127" s="50">
        <f t="shared" si="19"/>
        <v>4.9333333333333265</v>
      </c>
      <c r="Y127" s="50">
        <f t="shared" si="20"/>
        <v>4.9333333333333265</v>
      </c>
      <c r="AN127" s="23">
        <v>123</v>
      </c>
      <c r="AO127" s="23">
        <f t="shared" si="8"/>
        <v>100</v>
      </c>
      <c r="AP127" s="23">
        <f t="shared" si="9"/>
        <v>47.96255025</v>
      </c>
      <c r="AQ127" s="23">
        <f t="shared" si="10"/>
        <v>47.291513735919999</v>
      </c>
      <c r="AR127" s="23">
        <f t="shared" si="11"/>
        <v>3.8604200140800002</v>
      </c>
      <c r="AS127" s="23">
        <f t="shared" si="12"/>
        <v>0.68679600000000018</v>
      </c>
      <c r="AT127" s="23">
        <f t="shared" si="13"/>
        <v>0.19871999999999998</v>
      </c>
      <c r="AU127" s="23">
        <f>求节点(节奏总纲!H$4:H$163,P$5:P$164,$AN127)*求节点(节奏总纲!H$4:H$163,U$5:U$164,$AN127)*AP127*$AV$1</f>
        <v>22585541.8902606</v>
      </c>
      <c r="AV127" s="23">
        <f>求节点(节奏总纲!I$4:I$163,Q$5:Q$164,$AN127)*求节点(节奏总纲!I$4:I$163,V$5:V$164,$AN127)*AQ127*$AV$1</f>
        <v>24354087.173511408</v>
      </c>
      <c r="AW127" s="23">
        <f>求节点(节奏总纲!J$4:J$163,R$5:R$164,$AN127)*求节点(节奏总纲!J$4:J$163,W$5:W$164,$AN127)*AR127*$AV$1</f>
        <v>2201453.2932942868</v>
      </c>
      <c r="AX127" s="23">
        <f>求节点(节奏总纲!K$4:K$163,S$5:S$164,$AN127)*求节点(节奏总纲!K$4:K$163,X$5:X$164,$AN127)*AS127*$AV$1</f>
        <v>486258.82581712829</v>
      </c>
      <c r="AY127" s="23">
        <f>求节点(节奏总纲!L$4:L$163,T$5:T$164,$AN127)*求节点(节奏总纲!L$4:L$163,Y$5:Y$164,$AN127)*AT127*$AV$1</f>
        <v>189967.36404557733</v>
      </c>
      <c r="AZ127" s="23">
        <f t="shared" si="14"/>
        <v>49817308.546929002</v>
      </c>
    </row>
    <row r="128" spans="15:52" x14ac:dyDescent="0.2">
      <c r="O128" s="24">
        <v>124</v>
      </c>
      <c r="P128" s="49">
        <f>[2]攻城基础信息!X128</f>
        <v>3145.5108784172817</v>
      </c>
      <c r="Q128" s="49">
        <f>[2]攻城基础信息!Y128</f>
        <v>3223.0868125012366</v>
      </c>
      <c r="R128" s="49">
        <f>[2]攻城基础信息!Z128</f>
        <v>3320.2691836125587</v>
      </c>
      <c r="S128" s="49">
        <f>[2]攻城基础信息!AA128</f>
        <v>3558.0674495542744</v>
      </c>
      <c r="T128" s="49">
        <f>[2]攻城基础信息!AB128</f>
        <v>3648.5124036520438</v>
      </c>
      <c r="U128" s="50">
        <f t="shared" si="16"/>
        <v>4.9666666666666597</v>
      </c>
      <c r="V128" s="50">
        <f t="shared" si="17"/>
        <v>4.9666666666666597</v>
      </c>
      <c r="W128" s="50">
        <f t="shared" si="18"/>
        <v>4.9666666666666597</v>
      </c>
      <c r="X128" s="50">
        <f t="shared" si="19"/>
        <v>4.9666666666666597</v>
      </c>
      <c r="Y128" s="50">
        <f t="shared" si="20"/>
        <v>4.9666666666666597</v>
      </c>
      <c r="AN128" s="23">
        <v>124</v>
      </c>
      <c r="AO128" s="23">
        <f t="shared" si="8"/>
        <v>100</v>
      </c>
      <c r="AP128" s="23">
        <f t="shared" si="9"/>
        <v>47.96255025</v>
      </c>
      <c r="AQ128" s="23">
        <f t="shared" si="10"/>
        <v>47.291513735919999</v>
      </c>
      <c r="AR128" s="23">
        <f t="shared" si="11"/>
        <v>3.8604200140800002</v>
      </c>
      <c r="AS128" s="23">
        <f t="shared" si="12"/>
        <v>0.68679600000000018</v>
      </c>
      <c r="AT128" s="23">
        <f t="shared" si="13"/>
        <v>0.19871999999999998</v>
      </c>
      <c r="AU128" s="23">
        <f>求节点(节奏总纲!H$4:H$163,P$5:P$164,$AN128)*求节点(节奏总纲!H$4:H$163,U$5:U$164,$AN128)*AP128*$AV$1</f>
        <v>22656813.347366378</v>
      </c>
      <c r="AV128" s="23">
        <f>求节点(节奏总纲!I$4:I$163,Q$5:Q$164,$AN128)*求节点(节奏总纲!I$4:I$163,V$5:V$164,$AN128)*AQ128*$AV$1</f>
        <v>24435630.833097354</v>
      </c>
      <c r="AW128" s="23">
        <f>求节点(节奏总纲!J$4:J$163,R$5:R$164,$AN128)*求节点(节奏总纲!J$4:J$163,W$5:W$164,$AN128)*AR128*$AV$1</f>
        <v>2208447.812077268</v>
      </c>
      <c r="AX128" s="23">
        <f>求节点(节奏总纲!K$4:K$163,S$5:S$164,$AN128)*求节点(节奏总纲!K$4:K$163,X$5:X$164,$AN128)*AS128*$AV$1</f>
        <v>488272.29697774781</v>
      </c>
      <c r="AY128" s="23">
        <f>求节点(节奏总纲!L$4:L$163,T$5:T$164,$AN128)*求节点(节奏总纲!L$4:L$163,Y$5:Y$164,$AN128)*AT128*$AV$1</f>
        <v>190556.67805571138</v>
      </c>
      <c r="AZ128" s="23">
        <f t="shared" si="14"/>
        <v>49979720.967574462</v>
      </c>
    </row>
    <row r="129" spans="15:52" x14ac:dyDescent="0.2">
      <c r="O129" s="24">
        <v>125</v>
      </c>
      <c r="P129" s="49">
        <f>[2]攻城基础信息!X129</f>
        <v>3145.5108784172817</v>
      </c>
      <c r="Q129" s="49">
        <f>[2]攻城基础信息!Y129</f>
        <v>3223.0868125012366</v>
      </c>
      <c r="R129" s="49">
        <f>[2]攻城基础信息!Z129</f>
        <v>3320.2691836125587</v>
      </c>
      <c r="S129" s="49">
        <f>[2]攻城基础信息!AA129</f>
        <v>3558.0674495542744</v>
      </c>
      <c r="T129" s="49">
        <f>[2]攻城基础信息!AB129</f>
        <v>3648.5124036520438</v>
      </c>
      <c r="U129" s="50">
        <f t="shared" si="16"/>
        <v>4.9999999999999929</v>
      </c>
      <c r="V129" s="50">
        <f t="shared" si="17"/>
        <v>4.9999999999999929</v>
      </c>
      <c r="W129" s="50">
        <f t="shared" si="18"/>
        <v>4.9999999999999929</v>
      </c>
      <c r="X129" s="50">
        <f t="shared" si="19"/>
        <v>4.9999999999999929</v>
      </c>
      <c r="Y129" s="50">
        <f t="shared" si="20"/>
        <v>4.9999999999999929</v>
      </c>
      <c r="AN129" s="23">
        <v>125</v>
      </c>
      <c r="AO129" s="23">
        <f t="shared" si="8"/>
        <v>100</v>
      </c>
      <c r="AP129" s="23">
        <f t="shared" si="9"/>
        <v>47.96255025</v>
      </c>
      <c r="AQ129" s="23">
        <f t="shared" si="10"/>
        <v>47.291513735919999</v>
      </c>
      <c r="AR129" s="23">
        <f t="shared" si="11"/>
        <v>3.8604200140800002</v>
      </c>
      <c r="AS129" s="23">
        <f t="shared" si="12"/>
        <v>0.68679600000000018</v>
      </c>
      <c r="AT129" s="23">
        <f t="shared" si="13"/>
        <v>0.19871999999999998</v>
      </c>
      <c r="AU129" s="23">
        <f>求节点(节奏总纲!H$4:H$163,P$5:P$164,$AN129)*求节点(节奏总纲!H$4:H$163,U$5:U$164,$AN129)*AP129*$AV$1</f>
        <v>22728191.788413972</v>
      </c>
      <c r="AV129" s="23">
        <f>求节点(节奏总纲!I$4:I$163,Q$5:Q$164,$AN129)*求节点(节奏总纲!I$4:I$163,V$5:V$164,$AN129)*AQ129*$AV$1</f>
        <v>24517300.416895166</v>
      </c>
      <c r="AW129" s="23">
        <f>求节点(节奏总纲!J$4:J$163,R$5:R$164,$AN129)*求节点(节奏总纲!J$4:J$163,W$5:W$164,$AN129)*AR129*$AV$1</f>
        <v>2215452.6145749423</v>
      </c>
      <c r="AX129" s="23">
        <f>求节点(节奏总纲!K$4:K$163,S$5:S$164,$AN129)*求节点(节奏总纲!K$4:K$163,X$5:X$164,$AN129)*AS129*$AV$1</f>
        <v>490276.71671905933</v>
      </c>
      <c r="AY129" s="23">
        <f>求节点(节奏总纲!L$4:L$163,T$5:T$164,$AN129)*求节点(节奏总纲!L$4:L$163,Y$5:Y$164,$AN129)*AT129*$AV$1</f>
        <v>190903.63467839669</v>
      </c>
      <c r="AZ129" s="23">
        <f t="shared" si="14"/>
        <v>50142125.171281531</v>
      </c>
    </row>
    <row r="130" spans="15:52" x14ac:dyDescent="0.2">
      <c r="O130" s="24">
        <v>126</v>
      </c>
      <c r="P130" s="49">
        <f>[2]攻城基础信息!X130</f>
        <v>3145.5108784172817</v>
      </c>
      <c r="Q130" s="49">
        <f>[2]攻城基础信息!Y130</f>
        <v>3223.0868125012366</v>
      </c>
      <c r="R130" s="49">
        <f>[2]攻城基础信息!Z130</f>
        <v>3320.2691836125587</v>
      </c>
      <c r="S130" s="49">
        <f>[2]攻城基础信息!AA130</f>
        <v>3558.0674495542744</v>
      </c>
      <c r="T130" s="49">
        <f>[2]攻城基础信息!AB130</f>
        <v>3648.5124036520438</v>
      </c>
      <c r="U130" s="50">
        <f t="shared" si="16"/>
        <v>5</v>
      </c>
      <c r="V130" s="50">
        <f t="shared" si="17"/>
        <v>5</v>
      </c>
      <c r="W130" s="50">
        <f t="shared" si="18"/>
        <v>5</v>
      </c>
      <c r="X130" s="50">
        <f t="shared" si="19"/>
        <v>5</v>
      </c>
      <c r="Y130" s="50">
        <f t="shared" si="20"/>
        <v>5</v>
      </c>
      <c r="AN130" s="23">
        <v>126</v>
      </c>
      <c r="AO130" s="23">
        <f t="shared" si="8"/>
        <v>100</v>
      </c>
      <c r="AP130" s="23">
        <f t="shared" si="9"/>
        <v>47.96255025</v>
      </c>
      <c r="AQ130" s="23">
        <f t="shared" si="10"/>
        <v>47.291513735919999</v>
      </c>
      <c r="AR130" s="23">
        <f t="shared" si="11"/>
        <v>3.8604200140800002</v>
      </c>
      <c r="AS130" s="23">
        <f t="shared" si="12"/>
        <v>0.68679600000000018</v>
      </c>
      <c r="AT130" s="23">
        <f t="shared" si="13"/>
        <v>0.19871999999999998</v>
      </c>
      <c r="AU130" s="23">
        <f>求节点(节奏总纲!H$4:H$163,P$5:P$164,$AN130)*求节点(节奏总纲!H$4:H$163,U$5:U$164,$AN130)*AP130*$AV$1</f>
        <v>22799677.2134034</v>
      </c>
      <c r="AV130" s="23">
        <f>求节点(节奏总纲!I$4:I$163,Q$5:Q$164,$AN130)*求节点(节奏总纲!I$4:I$163,V$5:V$164,$AN130)*AQ130*$AV$1</f>
        <v>24599095.924904853</v>
      </c>
      <c r="AW130" s="23">
        <f>求节点(节奏总纲!J$4:J$163,R$5:R$164,$AN130)*求节点(节奏总纲!J$4:J$163,W$5:W$164,$AN130)*AR130*$AV$1</f>
        <v>2222467.7007873096</v>
      </c>
      <c r="AX130" s="23">
        <f>求节点(节奏总纲!K$4:K$163,S$5:S$164,$AN130)*求节点(节奏总纲!K$4:K$163,X$5:X$164,$AN130)*AS130*$AV$1</f>
        <v>492284.42419803754</v>
      </c>
      <c r="AY130" s="23">
        <f>求节点(节奏总纲!L$4:L$163,T$5:T$164,$AN130)*求节点(节奏总纲!L$4:L$163,Y$5:Y$164,$AN130)*AT130*$AV$1</f>
        <v>191250.87708975616</v>
      </c>
      <c r="AZ130" s="23">
        <f t="shared" si="14"/>
        <v>50304776.140383355</v>
      </c>
    </row>
    <row r="131" spans="15:52" x14ac:dyDescent="0.2">
      <c r="O131" s="24">
        <v>127</v>
      </c>
      <c r="P131" s="49">
        <f>[2]攻城基础信息!X131</f>
        <v>3145.5108784172817</v>
      </c>
      <c r="Q131" s="49">
        <f>[2]攻城基础信息!Y131</f>
        <v>3223.0868125012366</v>
      </c>
      <c r="R131" s="49">
        <f>[2]攻城基础信息!Z131</f>
        <v>3320.2691836125587</v>
      </c>
      <c r="S131" s="49">
        <f>[2]攻城基础信息!AA131</f>
        <v>3558.0674495542744</v>
      </c>
      <c r="T131" s="49">
        <f>[2]攻城基础信息!AB131</f>
        <v>3648.5124036520438</v>
      </c>
      <c r="U131" s="50">
        <f t="shared" si="16"/>
        <v>5</v>
      </c>
      <c r="V131" s="50">
        <f t="shared" si="17"/>
        <v>5</v>
      </c>
      <c r="W131" s="50">
        <f t="shared" si="18"/>
        <v>5</v>
      </c>
      <c r="X131" s="50">
        <f t="shared" si="19"/>
        <v>5</v>
      </c>
      <c r="Y131" s="50">
        <f t="shared" si="20"/>
        <v>5</v>
      </c>
      <c r="AN131" s="23">
        <v>127</v>
      </c>
      <c r="AO131" s="23">
        <f t="shared" si="8"/>
        <v>100</v>
      </c>
      <c r="AP131" s="23">
        <f t="shared" si="9"/>
        <v>47.96255025</v>
      </c>
      <c r="AQ131" s="23">
        <f t="shared" si="10"/>
        <v>47.291513735919999</v>
      </c>
      <c r="AR131" s="23">
        <f t="shared" si="11"/>
        <v>3.8604200140800002</v>
      </c>
      <c r="AS131" s="23">
        <f t="shared" si="12"/>
        <v>0.68679600000000018</v>
      </c>
      <c r="AT131" s="23">
        <f t="shared" si="13"/>
        <v>0.19871999999999998</v>
      </c>
      <c r="AU131" s="23">
        <f>求节点(节奏总纲!H$4:H$163,P$5:P$164,$AN131)*求节点(节奏总纲!H$4:H$163,U$5:U$164,$AN131)*AP131*$AV$1</f>
        <v>22871269.622334648</v>
      </c>
      <c r="AV131" s="23">
        <f>求节点(节奏总纲!I$4:I$163,Q$5:Q$164,$AN131)*求节点(节奏总纲!I$4:I$163,V$5:V$164,$AN131)*AQ131*$AV$1</f>
        <v>24679593.493193999</v>
      </c>
      <c r="AW131" s="23">
        <f>求节点(节奏总纲!J$4:J$163,R$5:R$164,$AN131)*求节点(节奏总纲!J$4:J$163,W$5:W$164,$AN131)*AR131*$AV$1</f>
        <v>2229493.0707143713</v>
      </c>
      <c r="AX131" s="23">
        <f>求节点(节奏总纲!K$4:K$163,S$5:S$164,$AN131)*求节点(节奏总纲!K$4:K$163,X$5:X$164,$AN131)*AS131*$AV$1</f>
        <v>494295.41941468231</v>
      </c>
      <c r="AY131" s="23">
        <f>求节点(节奏总纲!L$4:L$163,T$5:T$164,$AN131)*求节点(节奏总纲!L$4:L$163,Y$5:Y$164,$AN131)*AT131*$AV$1</f>
        <v>191598.40528978978</v>
      </c>
      <c r="AZ131" s="23">
        <f t="shared" si="14"/>
        <v>50466250.010947488</v>
      </c>
    </row>
    <row r="132" spans="15:52" x14ac:dyDescent="0.2">
      <c r="O132" s="24">
        <v>128</v>
      </c>
      <c r="P132" s="49">
        <f>[2]攻城基础信息!X132</f>
        <v>3145.5108784172817</v>
      </c>
      <c r="Q132" s="49">
        <f>[2]攻城基础信息!Y132</f>
        <v>3223.0868125012366</v>
      </c>
      <c r="R132" s="49">
        <f>[2]攻城基础信息!Z132</f>
        <v>3320.2691836125587</v>
      </c>
      <c r="S132" s="49">
        <f>[2]攻城基础信息!AA132</f>
        <v>3558.0674495542744</v>
      </c>
      <c r="T132" s="49">
        <f>[2]攻城基础信息!AB132</f>
        <v>3648.5124036520438</v>
      </c>
      <c r="U132" s="50">
        <f t="shared" si="16"/>
        <v>5</v>
      </c>
      <c r="V132" s="50">
        <f t="shared" si="17"/>
        <v>5</v>
      </c>
      <c r="W132" s="50">
        <f t="shared" si="18"/>
        <v>5</v>
      </c>
      <c r="X132" s="50">
        <f t="shared" si="19"/>
        <v>5</v>
      </c>
      <c r="Y132" s="50">
        <f t="shared" si="20"/>
        <v>5</v>
      </c>
      <c r="AN132" s="23">
        <v>128</v>
      </c>
      <c r="AO132" s="23">
        <f t="shared" si="8"/>
        <v>100</v>
      </c>
      <c r="AP132" s="23">
        <f t="shared" si="9"/>
        <v>47.96255025</v>
      </c>
      <c r="AQ132" s="23">
        <f t="shared" si="10"/>
        <v>47.291513735919999</v>
      </c>
      <c r="AR132" s="23">
        <f t="shared" si="11"/>
        <v>3.8604200140800002</v>
      </c>
      <c r="AS132" s="23">
        <f t="shared" si="12"/>
        <v>0.68679600000000018</v>
      </c>
      <c r="AT132" s="23">
        <f t="shared" si="13"/>
        <v>0.19871999999999998</v>
      </c>
      <c r="AU132" s="23">
        <f>求节点(节奏总纲!H$4:H$163,P$5:P$164,$AN132)*求节点(节奏总纲!H$4:H$163,U$5:U$164,$AN132)*AP132*$AV$1</f>
        <v>22941576.830589648</v>
      </c>
      <c r="AV132" s="23">
        <f>求节点(节奏总纲!I$4:I$163,Q$5:Q$164,$AN132)*求节点(节奏总纲!I$4:I$163,V$5:V$164,$AN132)*AQ132*$AV$1</f>
        <v>24758229.649872791</v>
      </c>
      <c r="AW132" s="23">
        <f>求节点(节奏总纲!J$4:J$163,R$5:R$164,$AN132)*求节点(节奏总纲!J$4:J$163,W$5:W$164,$AN132)*AR132*$AV$1</f>
        <v>2236670.7447841964</v>
      </c>
      <c r="AX132" s="23">
        <f>求节点(节奏总纲!K$4:K$163,S$5:S$164,$AN132)*求节点(节奏总纲!K$4:K$163,X$5:X$164,$AN132)*AS132*$AV$1</f>
        <v>496309.70236899389</v>
      </c>
      <c r="AY132" s="23">
        <f>求节点(节奏总纲!L$4:L$163,T$5:T$164,$AN132)*求节点(节奏总纲!L$4:L$163,Y$5:Y$164,$AN132)*AT132*$AV$1</f>
        <v>191946.21927849759</v>
      </c>
      <c r="AZ132" s="23">
        <f t="shared" si="14"/>
        <v>50624733.146894135</v>
      </c>
    </row>
    <row r="133" spans="15:52" x14ac:dyDescent="0.2">
      <c r="O133" s="24">
        <v>129</v>
      </c>
      <c r="P133" s="49">
        <f>[2]攻城基础信息!X133</f>
        <v>3145.5108784172817</v>
      </c>
      <c r="Q133" s="49">
        <f>[2]攻城基础信息!Y133</f>
        <v>3223.0868125012366</v>
      </c>
      <c r="R133" s="49">
        <f>[2]攻城基础信息!Z133</f>
        <v>3320.2691836125587</v>
      </c>
      <c r="S133" s="49">
        <f>[2]攻城基础信息!AA133</f>
        <v>3558.0674495542744</v>
      </c>
      <c r="T133" s="49">
        <f>[2]攻城基础信息!AB133</f>
        <v>3648.5124036520438</v>
      </c>
      <c r="U133" s="50">
        <f t="shared" si="16"/>
        <v>5</v>
      </c>
      <c r="V133" s="50">
        <f t="shared" si="17"/>
        <v>5</v>
      </c>
      <c r="W133" s="50">
        <f t="shared" si="18"/>
        <v>5</v>
      </c>
      <c r="X133" s="50">
        <f t="shared" si="19"/>
        <v>5</v>
      </c>
      <c r="Y133" s="50">
        <f t="shared" si="20"/>
        <v>5</v>
      </c>
      <c r="AN133" s="23">
        <v>129</v>
      </c>
      <c r="AO133" s="23">
        <f t="shared" ref="AO133:AO196" si="21">MAX(求节点($AC$5:$AC$25,$AD$5:$AD$25,$AN133),求节点($AG$5:$AG$25,$AH$5:$AH$25,$AN133),求节点($AK$5:$AK$25,$AL$5:$AL$25,$AN133))</f>
        <v>100</v>
      </c>
      <c r="AP133" s="23">
        <f t="shared" ref="AP133:AP196" si="22">求节点($BB$5:$BB$10,BC$5:BC$10,$AN133)*$AO133</f>
        <v>47.96255025</v>
      </c>
      <c r="AQ133" s="23">
        <f t="shared" ref="AQ133:AQ196" si="23">求节点($BB$5:$BB$10,BD$5:BD$10,$AN133)*$AO133</f>
        <v>47.291513735919999</v>
      </c>
      <c r="AR133" s="23">
        <f t="shared" ref="AR133:AR196" si="24">求节点($BB$5:$BB$10,BE$5:BE$10,$AN133)*$AO133</f>
        <v>3.8604200140800002</v>
      </c>
      <c r="AS133" s="23">
        <f t="shared" ref="AS133:AS196" si="25">求节点($BB$5:$BB$10,BF$5:BF$10,$AN133)*$AO133</f>
        <v>0.68679600000000018</v>
      </c>
      <c r="AT133" s="23">
        <f t="shared" ref="AT133:AT196" si="26">求节点($BB$5:$BB$10,BG$5:BG$10,$AN133)*$AO133</f>
        <v>0.19871999999999998</v>
      </c>
      <c r="AU133" s="23">
        <f>求节点(节奏总纲!H$4:H$163,P$5:P$164,$AN133)*求节点(节奏总纲!H$4:H$163,U$5:U$164,$AN133)*AP133*$AV$1</f>
        <v>23011984.985144317</v>
      </c>
      <c r="AV133" s="23">
        <f>求节点(节奏总纲!I$4:I$163,Q$5:Q$164,$AN133)*求节点(节奏总纲!I$4:I$163,V$5:V$164,$AN133)*AQ133*$AV$1</f>
        <v>24836981.960769165</v>
      </c>
      <c r="AW133" s="23">
        <f>求节点(节奏总纲!J$4:J$163,R$5:R$164,$AN133)*求节点(节奏总纲!J$4:J$163,W$5:W$164,$AN133)*AR133*$AV$1</f>
        <v>2243946.5889184861</v>
      </c>
      <c r="AX133" s="23">
        <f>求节点(节奏总纲!K$4:K$163,S$5:S$164,$AN133)*求节点(节奏总纲!K$4:K$163,X$5:X$164,$AN133)*AS133*$AV$1</f>
        <v>498327.27306097205</v>
      </c>
      <c r="AY133" s="23">
        <f>求节点(节奏总纲!L$4:L$163,T$5:T$164,$AN133)*求节点(节奏总纲!L$4:L$163,Y$5:Y$164,$AN133)*AT133*$AV$1</f>
        <v>192294.31905587955</v>
      </c>
      <c r="AZ133" s="23">
        <f t="shared" si="14"/>
        <v>50783535.126948811</v>
      </c>
    </row>
    <row r="134" spans="15:52" x14ac:dyDescent="0.2">
      <c r="O134" s="24">
        <v>130</v>
      </c>
      <c r="P134" s="49">
        <f>[2]攻城基础信息!X134</f>
        <v>3145.5108784172817</v>
      </c>
      <c r="Q134" s="49">
        <f>[2]攻城基础信息!Y134</f>
        <v>3223.0868125012366</v>
      </c>
      <c r="R134" s="49">
        <f>[2]攻城基础信息!Z134</f>
        <v>3320.2691836125587</v>
      </c>
      <c r="S134" s="49">
        <f>[2]攻城基础信息!AA134</f>
        <v>3558.0674495542744</v>
      </c>
      <c r="T134" s="49">
        <f>[2]攻城基础信息!AB134</f>
        <v>3648.5124036520438</v>
      </c>
      <c r="U134" s="50">
        <f t="shared" si="16"/>
        <v>5</v>
      </c>
      <c r="V134" s="50">
        <f t="shared" si="17"/>
        <v>5</v>
      </c>
      <c r="W134" s="50">
        <f t="shared" si="18"/>
        <v>5</v>
      </c>
      <c r="X134" s="50">
        <f t="shared" si="19"/>
        <v>5</v>
      </c>
      <c r="Y134" s="50">
        <f t="shared" si="20"/>
        <v>5</v>
      </c>
      <c r="AN134" s="23">
        <v>130</v>
      </c>
      <c r="AO134" s="23">
        <f t="shared" si="21"/>
        <v>100</v>
      </c>
      <c r="AP134" s="23">
        <f t="shared" si="22"/>
        <v>47.96255025</v>
      </c>
      <c r="AQ134" s="23">
        <f t="shared" si="23"/>
        <v>47.291513735919999</v>
      </c>
      <c r="AR134" s="23">
        <f t="shared" si="24"/>
        <v>3.8604200140800002</v>
      </c>
      <c r="AS134" s="23">
        <f t="shared" si="25"/>
        <v>0.68679600000000018</v>
      </c>
      <c r="AT134" s="23">
        <f t="shared" si="26"/>
        <v>0.19871999999999998</v>
      </c>
      <c r="AU134" s="23">
        <f>求节点(节奏总纲!H$4:H$163,P$5:P$164,$AN134)*求节点(节奏总纲!H$4:H$163,U$5:U$164,$AN134)*AP134*$AV$1</f>
        <v>23082494.085998654</v>
      </c>
      <c r="AV134" s="23">
        <f>求节点(节奏总纲!I$4:I$163,Q$5:Q$164,$AN134)*求节点(节奏总纲!I$4:I$163,V$5:V$164,$AN134)*AQ134*$AV$1</f>
        <v>24915850.425883114</v>
      </c>
      <c r="AW134" s="23">
        <f>求节点(节奏总纲!J$4:J$163,R$5:R$164,$AN134)*求节点(节奏总纲!J$4:J$163,W$5:W$164,$AN134)*AR134*$AV$1</f>
        <v>2251232.9866727651</v>
      </c>
      <c r="AX134" s="23">
        <f>求节点(节奏总纲!K$4:K$163,S$5:S$164,$AN134)*求节点(节奏总纲!K$4:K$163,X$5:X$164,$AN134)*AS134*$AV$1</f>
        <v>500348.13149061688</v>
      </c>
      <c r="AY134" s="23">
        <f>求节点(节奏总纲!L$4:L$163,T$5:T$164,$AN134)*求节点(节奏总纲!L$4:L$163,Y$5:Y$164,$AN134)*AT134*$AV$1</f>
        <v>192642.70462193564</v>
      </c>
      <c r="AZ134" s="23">
        <f t="shared" ref="AZ134:AZ197" si="27">SUM(AU134:AY134)</f>
        <v>50942568.334667087</v>
      </c>
    </row>
    <row r="135" spans="15:52" x14ac:dyDescent="0.2">
      <c r="O135" s="24">
        <v>131</v>
      </c>
      <c r="P135" s="49">
        <f>[2]攻城基础信息!X135</f>
        <v>3145.5108784172817</v>
      </c>
      <c r="Q135" s="49">
        <f>[2]攻城基础信息!Y135</f>
        <v>3223.0868125012366</v>
      </c>
      <c r="R135" s="49">
        <f>[2]攻城基础信息!Z135</f>
        <v>3320.2691836125587</v>
      </c>
      <c r="S135" s="49">
        <f>[2]攻城基础信息!AA135</f>
        <v>3558.0674495542744</v>
      </c>
      <c r="T135" s="49">
        <f>[2]攻城基础信息!AB135</f>
        <v>3648.5124036520438</v>
      </c>
      <c r="U135" s="50">
        <f t="shared" si="16"/>
        <v>5</v>
      </c>
      <c r="V135" s="50">
        <f t="shared" si="17"/>
        <v>5</v>
      </c>
      <c r="W135" s="50">
        <f t="shared" si="18"/>
        <v>5</v>
      </c>
      <c r="X135" s="50">
        <f t="shared" si="19"/>
        <v>5</v>
      </c>
      <c r="Y135" s="50">
        <f t="shared" si="20"/>
        <v>5</v>
      </c>
      <c r="AN135" s="23">
        <v>131</v>
      </c>
      <c r="AO135" s="23">
        <f t="shared" si="21"/>
        <v>100</v>
      </c>
      <c r="AP135" s="23">
        <f t="shared" si="22"/>
        <v>47.96255025</v>
      </c>
      <c r="AQ135" s="23">
        <f t="shared" si="23"/>
        <v>47.291513735919999</v>
      </c>
      <c r="AR135" s="23">
        <f t="shared" si="24"/>
        <v>3.8604200140800002</v>
      </c>
      <c r="AS135" s="23">
        <f t="shared" si="25"/>
        <v>0.68679600000000018</v>
      </c>
      <c r="AT135" s="23">
        <f t="shared" si="26"/>
        <v>0.19871999999999998</v>
      </c>
      <c r="AU135" s="23">
        <f>求节点(节奏总纲!H$4:H$163,P$5:P$164,$AN135)*求节点(节奏总纲!H$4:H$163,U$5:U$164,$AN135)*AP135*$AV$1</f>
        <v>23153104.133152656</v>
      </c>
      <c r="AV135" s="23">
        <f>求节点(节奏总纲!I$4:I$163,Q$5:Q$164,$AN135)*求节点(节奏总纲!I$4:I$163,V$5:V$164,$AN135)*AQ135*$AV$1</f>
        <v>24994835.045214638</v>
      </c>
      <c r="AW135" s="23">
        <f>求节点(节奏总纲!J$4:J$163,R$5:R$164,$AN135)*求节点(节奏总纲!J$4:J$163,W$5:W$164,$AN135)*AR135*$AV$1</f>
        <v>2258529.9380470328</v>
      </c>
      <c r="AX135" s="23">
        <f>求节点(节奏总纲!K$4:K$163,S$5:S$164,$AN135)*求节点(节奏总纲!K$4:K$163,X$5:X$164,$AN135)*AS135*$AV$1</f>
        <v>502372.27765792847</v>
      </c>
      <c r="AY135" s="23">
        <f>求节点(节奏总纲!L$4:L$163,T$5:T$164,$AN135)*求节点(节奏总纲!L$4:L$163,Y$5:Y$164,$AN135)*AT135*$AV$1</f>
        <v>192940.52976383889</v>
      </c>
      <c r="AZ135" s="23">
        <f t="shared" si="27"/>
        <v>51101781.92383609</v>
      </c>
    </row>
    <row r="136" spans="15:52" x14ac:dyDescent="0.2">
      <c r="O136" s="24">
        <v>132</v>
      </c>
      <c r="P136" s="49">
        <f>[2]攻城基础信息!X136</f>
        <v>3145.5108784172817</v>
      </c>
      <c r="Q136" s="49">
        <f>[2]攻城基础信息!Y136</f>
        <v>3223.0868125012366</v>
      </c>
      <c r="R136" s="49">
        <f>[2]攻城基础信息!Z136</f>
        <v>3320.2691836125587</v>
      </c>
      <c r="S136" s="49">
        <f>[2]攻城基础信息!AA136</f>
        <v>3558.0674495542744</v>
      </c>
      <c r="T136" s="49">
        <f>[2]攻城基础信息!AB136</f>
        <v>3648.5124036520438</v>
      </c>
      <c r="U136" s="50">
        <f t="shared" si="16"/>
        <v>5</v>
      </c>
      <c r="V136" s="50">
        <f t="shared" si="17"/>
        <v>5</v>
      </c>
      <c r="W136" s="50">
        <f t="shared" si="18"/>
        <v>5</v>
      </c>
      <c r="X136" s="50">
        <f t="shared" si="19"/>
        <v>5</v>
      </c>
      <c r="Y136" s="50">
        <f t="shared" si="20"/>
        <v>5</v>
      </c>
      <c r="AN136" s="23">
        <v>132</v>
      </c>
      <c r="AO136" s="23">
        <f t="shared" si="21"/>
        <v>100</v>
      </c>
      <c r="AP136" s="23">
        <f t="shared" si="22"/>
        <v>47.96255025</v>
      </c>
      <c r="AQ136" s="23">
        <f t="shared" si="23"/>
        <v>47.291513735919999</v>
      </c>
      <c r="AR136" s="23">
        <f t="shared" si="24"/>
        <v>3.8604200140800002</v>
      </c>
      <c r="AS136" s="23">
        <f t="shared" si="25"/>
        <v>0.68679600000000018</v>
      </c>
      <c r="AT136" s="23">
        <f t="shared" si="26"/>
        <v>0.19871999999999998</v>
      </c>
      <c r="AU136" s="23">
        <f>求节点(节奏总纲!H$4:H$163,P$5:P$164,$AN136)*求节点(节奏总纲!H$4:H$163,U$5:U$164,$AN136)*AP136*$AV$1</f>
        <v>23223815.126606319</v>
      </c>
      <c r="AV136" s="23">
        <f>求节点(节奏总纲!I$4:I$163,Q$5:Q$164,$AN136)*求节点(节奏总纲!I$4:I$163,V$5:V$164,$AN136)*AQ136*$AV$1</f>
        <v>25073935.81876374</v>
      </c>
      <c r="AW136" s="23">
        <f>求节点(节奏总纲!J$4:J$163,R$5:R$164,$AN136)*求节点(节奏总纲!J$4:J$163,W$5:W$164,$AN136)*AR136*$AV$1</f>
        <v>2265837.4430412897</v>
      </c>
      <c r="AX136" s="23">
        <f>求节点(节奏总纲!K$4:K$163,S$5:S$164,$AN136)*求节点(节奏总纲!K$4:K$163,X$5:X$164,$AN136)*AS136*$AV$1</f>
        <v>504262.88484403933</v>
      </c>
      <c r="AY136" s="23">
        <f>求节点(节奏总纲!L$4:L$163,T$5:T$164,$AN136)*求节点(节奏总纲!L$4:L$163,Y$5:Y$164,$AN136)*AT136*$AV$1</f>
        <v>193155.7184870817</v>
      </c>
      <c r="AZ136" s="23">
        <f t="shared" si="27"/>
        <v>51261006.991742477</v>
      </c>
    </row>
    <row r="137" spans="15:52" x14ac:dyDescent="0.2">
      <c r="O137" s="24">
        <v>133</v>
      </c>
      <c r="P137" s="49">
        <f>[2]攻城基础信息!X137</f>
        <v>3145.5108784172817</v>
      </c>
      <c r="Q137" s="49">
        <f>[2]攻城基础信息!Y137</f>
        <v>3223.0868125012366</v>
      </c>
      <c r="R137" s="49">
        <f>[2]攻城基础信息!Z137</f>
        <v>3320.2691836125587</v>
      </c>
      <c r="S137" s="49">
        <f>[2]攻城基础信息!AA137</f>
        <v>3558.0674495542744</v>
      </c>
      <c r="T137" s="49">
        <f>[2]攻城基础信息!AB137</f>
        <v>3648.5124036520438</v>
      </c>
      <c r="U137" s="50">
        <f t="shared" si="16"/>
        <v>5</v>
      </c>
      <c r="V137" s="50">
        <f t="shared" si="17"/>
        <v>5</v>
      </c>
      <c r="W137" s="50">
        <f t="shared" si="18"/>
        <v>5</v>
      </c>
      <c r="X137" s="50">
        <f t="shared" si="19"/>
        <v>5</v>
      </c>
      <c r="Y137" s="50">
        <f t="shared" si="20"/>
        <v>5</v>
      </c>
      <c r="AN137" s="23">
        <v>133</v>
      </c>
      <c r="AO137" s="23">
        <f t="shared" si="21"/>
        <v>100</v>
      </c>
      <c r="AP137" s="23">
        <f t="shared" si="22"/>
        <v>47.96255025</v>
      </c>
      <c r="AQ137" s="23">
        <f t="shared" si="23"/>
        <v>47.291513735919999</v>
      </c>
      <c r="AR137" s="23">
        <f t="shared" si="24"/>
        <v>3.8604200140800002</v>
      </c>
      <c r="AS137" s="23">
        <f t="shared" si="25"/>
        <v>0.68679600000000018</v>
      </c>
      <c r="AT137" s="23">
        <f t="shared" si="26"/>
        <v>0.19871999999999998</v>
      </c>
      <c r="AU137" s="23">
        <f>求节点(节奏总纲!H$4:H$163,P$5:P$164,$AN137)*求节点(节奏总纲!H$4:H$163,U$5:U$164,$AN137)*AP137*$AV$1</f>
        <v>23294627.066359658</v>
      </c>
      <c r="AV137" s="23">
        <f>求节点(节奏总纲!I$4:I$163,Q$5:Q$164,$AN137)*求节点(节奏总纲!I$4:I$163,V$5:V$164,$AN137)*AQ137*$AV$1</f>
        <v>25153152.746530421</v>
      </c>
      <c r="AW137" s="23">
        <f>求节点(节奏总纲!J$4:J$163,R$5:R$164,$AN137)*求节点(节奏总纲!J$4:J$163,W$5:W$164,$AN137)*AR137*$AV$1</f>
        <v>2273155.5016555358</v>
      </c>
      <c r="AX137" s="23">
        <f>求节点(节奏总纲!K$4:K$163,S$5:S$164,$AN137)*求节点(节奏总纲!K$4:K$163,X$5:X$164,$AN137)*AS137*$AV$1</f>
        <v>505967.2321578628</v>
      </c>
      <c r="AY137" s="23">
        <f>求节点(节奏总纲!L$4:L$163,T$5:T$164,$AN137)*求节点(节奏总纲!L$4:L$163,Y$5:Y$164,$AN137)*AT137*$AV$1</f>
        <v>193370.90721032454</v>
      </c>
      <c r="AZ137" s="23">
        <f t="shared" si="27"/>
        <v>51420273.453913808</v>
      </c>
    </row>
    <row r="138" spans="15:52" x14ac:dyDescent="0.2">
      <c r="O138" s="24">
        <v>134</v>
      </c>
      <c r="P138" s="49">
        <f>[2]攻城基础信息!X138</f>
        <v>3145.5108784172817</v>
      </c>
      <c r="Q138" s="49">
        <f>[2]攻城基础信息!Y138</f>
        <v>3223.0868125012366</v>
      </c>
      <c r="R138" s="49">
        <f>[2]攻城基础信息!Z138</f>
        <v>3320.2691836125587</v>
      </c>
      <c r="S138" s="49">
        <f>[2]攻城基础信息!AA138</f>
        <v>3558.0674495542744</v>
      </c>
      <c r="T138" s="49">
        <f>[2]攻城基础信息!AB138</f>
        <v>3648.5124036520438</v>
      </c>
      <c r="U138" s="50">
        <f t="shared" si="16"/>
        <v>5</v>
      </c>
      <c r="V138" s="50">
        <f t="shared" si="17"/>
        <v>5</v>
      </c>
      <c r="W138" s="50">
        <f t="shared" si="18"/>
        <v>5</v>
      </c>
      <c r="X138" s="50">
        <f t="shared" si="19"/>
        <v>5</v>
      </c>
      <c r="Y138" s="50">
        <f t="shared" si="20"/>
        <v>5</v>
      </c>
      <c r="AN138" s="23">
        <v>134</v>
      </c>
      <c r="AO138" s="23">
        <f t="shared" si="21"/>
        <v>100</v>
      </c>
      <c r="AP138" s="23">
        <f t="shared" si="22"/>
        <v>47.96255025</v>
      </c>
      <c r="AQ138" s="23">
        <f t="shared" si="23"/>
        <v>47.291513735919999</v>
      </c>
      <c r="AR138" s="23">
        <f t="shared" si="24"/>
        <v>3.8604200140800002</v>
      </c>
      <c r="AS138" s="23">
        <f t="shared" si="25"/>
        <v>0.68679600000000018</v>
      </c>
      <c r="AT138" s="23">
        <f t="shared" si="26"/>
        <v>0.19871999999999998</v>
      </c>
      <c r="AU138" s="23">
        <f>求节点(节奏总纲!H$4:H$163,P$5:P$164,$AN138)*求节点(节奏总纲!H$4:H$163,U$5:U$164,$AN138)*AP138*$AV$1</f>
        <v>23365539.952412657</v>
      </c>
      <c r="AV138" s="23">
        <f>求节点(节奏总纲!I$4:I$163,Q$5:Q$164,$AN138)*求节点(节奏总纲!I$4:I$163,V$5:V$164,$AN138)*AQ138*$AV$1</f>
        <v>25232485.828514677</v>
      </c>
      <c r="AW138" s="23">
        <f>求节点(节奏总纲!J$4:J$163,R$5:R$164,$AN138)*求节点(节奏总纲!J$4:J$163,W$5:W$164,$AN138)*AR138*$AV$1</f>
        <v>2280484.1138897706</v>
      </c>
      <c r="AX138" s="23">
        <f>求节点(节奏总纲!K$4:K$163,S$5:S$164,$AN138)*求节点(节奏总纲!K$4:K$163,X$5:X$164,$AN138)*AS138*$AV$1</f>
        <v>507674.02717166767</v>
      </c>
      <c r="AY138" s="23">
        <f>求节点(节奏总纲!L$4:L$163,T$5:T$164,$AN138)*求节点(节奏总纲!L$4:L$163,Y$5:Y$164,$AN138)*AT138*$AV$1</f>
        <v>193586.09593356735</v>
      </c>
      <c r="AZ138" s="23">
        <f t="shared" si="27"/>
        <v>51579770.017922334</v>
      </c>
    </row>
    <row r="139" spans="15:52" x14ac:dyDescent="0.2">
      <c r="O139" s="24">
        <v>135</v>
      </c>
      <c r="P139" s="49">
        <f>[2]攻城基础信息!X139</f>
        <v>3145.5108784172817</v>
      </c>
      <c r="Q139" s="49">
        <f>[2]攻城基础信息!Y139</f>
        <v>3223.0868125012366</v>
      </c>
      <c r="R139" s="49">
        <f>[2]攻城基础信息!Z139</f>
        <v>3320.2691836125587</v>
      </c>
      <c r="S139" s="49">
        <f>[2]攻城基础信息!AA139</f>
        <v>3558.0674495542744</v>
      </c>
      <c r="T139" s="49">
        <f>[2]攻城基础信息!AB139</f>
        <v>3648.5124036520438</v>
      </c>
      <c r="U139" s="50">
        <f t="shared" si="16"/>
        <v>5</v>
      </c>
      <c r="V139" s="50">
        <f t="shared" si="17"/>
        <v>5</v>
      </c>
      <c r="W139" s="50">
        <f t="shared" si="18"/>
        <v>5</v>
      </c>
      <c r="X139" s="50">
        <f t="shared" si="19"/>
        <v>5</v>
      </c>
      <c r="Y139" s="50">
        <f t="shared" si="20"/>
        <v>5</v>
      </c>
      <c r="AN139" s="23">
        <v>135</v>
      </c>
      <c r="AO139" s="23">
        <f t="shared" si="21"/>
        <v>100</v>
      </c>
      <c r="AP139" s="23">
        <f t="shared" si="22"/>
        <v>47.96255025</v>
      </c>
      <c r="AQ139" s="23">
        <f t="shared" si="23"/>
        <v>47.291513735919999</v>
      </c>
      <c r="AR139" s="23">
        <f t="shared" si="24"/>
        <v>3.8604200140800002</v>
      </c>
      <c r="AS139" s="23">
        <f t="shared" si="25"/>
        <v>0.68679600000000018</v>
      </c>
      <c r="AT139" s="23">
        <f t="shared" si="26"/>
        <v>0.19871999999999998</v>
      </c>
      <c r="AU139" s="23">
        <f>求节点(节奏总纲!H$4:H$163,P$5:P$164,$AN139)*求节点(节奏总纲!H$4:H$163,U$5:U$164,$AN139)*AP139*$AV$1</f>
        <v>23436553.784765325</v>
      </c>
      <c r="AV139" s="23">
        <f>求节点(节奏总纲!I$4:I$163,Q$5:Q$164,$AN139)*求节点(节奏总纲!I$4:I$163,V$5:V$164,$AN139)*AQ139*$AV$1</f>
        <v>25311935.06471651</v>
      </c>
      <c r="AW139" s="23">
        <f>求节点(节奏总纲!J$4:J$163,R$5:R$164,$AN139)*求节点(节奏总纲!J$4:J$163,W$5:W$164,$AN139)*AR139*$AV$1</f>
        <v>2287823.2797439946</v>
      </c>
      <c r="AX139" s="23">
        <f>求节点(节奏总纲!K$4:K$163,S$5:S$164,$AN139)*求节点(节奏总纲!K$4:K$163,X$5:X$164,$AN139)*AS139*$AV$1</f>
        <v>509383.26988545392</v>
      </c>
      <c r="AY139" s="23">
        <f>求节点(节奏总纲!L$4:L$163,T$5:T$164,$AN139)*求节点(节奏总纲!L$4:L$163,Y$5:Y$164,$AN139)*AT139*$AV$1</f>
        <v>193801.28465681017</v>
      </c>
      <c r="AZ139" s="23">
        <f t="shared" si="27"/>
        <v>51739496.683768086</v>
      </c>
    </row>
    <row r="140" spans="15:52" x14ac:dyDescent="0.2">
      <c r="O140" s="24">
        <v>136</v>
      </c>
      <c r="P140" s="49">
        <f>[2]攻城基础信息!X140</f>
        <v>3145.5108784172817</v>
      </c>
      <c r="Q140" s="49">
        <f>[2]攻城基础信息!Y140</f>
        <v>3223.0868125012366</v>
      </c>
      <c r="R140" s="49">
        <f>[2]攻城基础信息!Z140</f>
        <v>3320.2691836125587</v>
      </c>
      <c r="S140" s="49">
        <f>[2]攻城基础信息!AA140</f>
        <v>3558.0674495542744</v>
      </c>
      <c r="T140" s="49">
        <f>[2]攻城基础信息!AB140</f>
        <v>3648.5124036520438</v>
      </c>
      <c r="U140" s="50">
        <f t="shared" si="16"/>
        <v>5</v>
      </c>
      <c r="V140" s="50">
        <f t="shared" si="17"/>
        <v>5</v>
      </c>
      <c r="W140" s="50">
        <f t="shared" si="18"/>
        <v>5</v>
      </c>
      <c r="X140" s="50">
        <f t="shared" si="19"/>
        <v>5</v>
      </c>
      <c r="Y140" s="50">
        <f t="shared" si="20"/>
        <v>5</v>
      </c>
      <c r="AN140" s="23">
        <v>136</v>
      </c>
      <c r="AO140" s="23">
        <f t="shared" si="21"/>
        <v>100</v>
      </c>
      <c r="AP140" s="23">
        <f t="shared" si="22"/>
        <v>47.96255025</v>
      </c>
      <c r="AQ140" s="23">
        <f t="shared" si="23"/>
        <v>47.291513735919999</v>
      </c>
      <c r="AR140" s="23">
        <f t="shared" si="24"/>
        <v>3.8604200140800002</v>
      </c>
      <c r="AS140" s="23">
        <f t="shared" si="25"/>
        <v>0.68679600000000018</v>
      </c>
      <c r="AT140" s="23">
        <f t="shared" si="26"/>
        <v>0.19871999999999998</v>
      </c>
      <c r="AU140" s="23">
        <f>求节点(节奏总纲!H$4:H$163,P$5:P$164,$AN140)*求节点(节奏总纲!H$4:H$163,U$5:U$164,$AN140)*AP140*$AV$1</f>
        <v>23507668.563417669</v>
      </c>
      <c r="AV140" s="23">
        <f>求节点(节奏总纲!I$4:I$163,Q$5:Q$164,$AN140)*求节点(节奏总纲!I$4:I$163,V$5:V$164,$AN140)*AQ140*$AV$1</f>
        <v>25387701.414696954</v>
      </c>
      <c r="AW140" s="23">
        <f>求节点(节奏总纲!J$4:J$163,R$5:R$164,$AN140)*求节点(节奏总纲!J$4:J$163,W$5:W$164,$AN140)*AR140*$AV$1</f>
        <v>2295172.9992182073</v>
      </c>
      <c r="AX140" s="23">
        <f>求节点(节奏总纲!K$4:K$163,S$5:S$164,$AN140)*求节点(节奏总纲!K$4:K$163,X$5:X$164,$AN140)*AS140*$AV$1</f>
        <v>511094.96029922151</v>
      </c>
      <c r="AY140" s="23">
        <f>求节点(节奏总纲!L$4:L$163,T$5:T$164,$AN140)*求节点(节奏总纲!L$4:L$163,Y$5:Y$164,$AN140)*AT140*$AV$1</f>
        <v>194016.47338005301</v>
      </c>
      <c r="AZ140" s="23">
        <f t="shared" si="27"/>
        <v>51895654.411012106</v>
      </c>
    </row>
    <row r="141" spans="15:52" x14ac:dyDescent="0.2">
      <c r="O141" s="24">
        <v>137</v>
      </c>
      <c r="P141" s="49">
        <f>[2]攻城基础信息!X141</f>
        <v>3145.5108784172817</v>
      </c>
      <c r="Q141" s="49">
        <f>[2]攻城基础信息!Y141</f>
        <v>3223.0868125012366</v>
      </c>
      <c r="R141" s="49">
        <f>[2]攻城基础信息!Z141</f>
        <v>3320.2691836125587</v>
      </c>
      <c r="S141" s="49">
        <f>[2]攻城基础信息!AA141</f>
        <v>3558.0674495542744</v>
      </c>
      <c r="T141" s="49">
        <f>[2]攻城基础信息!AB141</f>
        <v>3648.5124036520438</v>
      </c>
      <c r="U141" s="50">
        <f t="shared" si="16"/>
        <v>5</v>
      </c>
      <c r="V141" s="50">
        <f t="shared" si="17"/>
        <v>5</v>
      </c>
      <c r="W141" s="50">
        <f t="shared" si="18"/>
        <v>5</v>
      </c>
      <c r="X141" s="50">
        <f t="shared" si="19"/>
        <v>5</v>
      </c>
      <c r="Y141" s="50">
        <f t="shared" si="20"/>
        <v>5</v>
      </c>
      <c r="AN141" s="23">
        <v>137</v>
      </c>
      <c r="AO141" s="23">
        <f t="shared" si="21"/>
        <v>100</v>
      </c>
      <c r="AP141" s="23">
        <f t="shared" si="22"/>
        <v>47.96255025</v>
      </c>
      <c r="AQ141" s="23">
        <f t="shared" si="23"/>
        <v>47.291513735919999</v>
      </c>
      <c r="AR141" s="23">
        <f t="shared" si="24"/>
        <v>3.8604200140800002</v>
      </c>
      <c r="AS141" s="23">
        <f t="shared" si="25"/>
        <v>0.68679600000000018</v>
      </c>
      <c r="AT141" s="23">
        <f t="shared" si="26"/>
        <v>0.19871999999999998</v>
      </c>
      <c r="AU141" s="23">
        <f>求节点(节奏总纲!H$4:H$163,P$5:P$164,$AN141)*求节点(节奏总纲!H$4:H$163,U$5:U$164,$AN141)*AP141*$AV$1</f>
        <v>23577658.279268596</v>
      </c>
      <c r="AV141" s="23">
        <f>求节点(节奏总纲!I$4:I$163,Q$5:Q$164,$AN141)*求节点(节奏总纲!I$4:I$163,V$5:V$164,$AN141)*AQ141*$AV$1</f>
        <v>25460862.990998659</v>
      </c>
      <c r="AW141" s="23">
        <f>求节点(节奏总纲!J$4:J$163,R$5:R$164,$AN141)*求节点(节奏总纲!J$4:J$163,W$5:W$164,$AN141)*AR141*$AV$1</f>
        <v>2302252.8393862182</v>
      </c>
      <c r="AX141" s="23">
        <f>求节点(节奏总纲!K$4:K$163,S$5:S$164,$AN141)*求节点(节奏总纲!K$4:K$163,X$5:X$164,$AN141)*AS141*$AV$1</f>
        <v>512809.0984129706</v>
      </c>
      <c r="AY141" s="23">
        <f>求节点(节奏总纲!L$4:L$163,T$5:T$164,$AN141)*求节点(节奏总纲!L$4:L$163,Y$5:Y$164,$AN141)*AT141*$AV$1</f>
        <v>194231.66210329585</v>
      </c>
      <c r="AZ141" s="23">
        <f t="shared" si="27"/>
        <v>52047814.870169736</v>
      </c>
    </row>
    <row r="142" spans="15:52" x14ac:dyDescent="0.2">
      <c r="O142" s="24">
        <v>138</v>
      </c>
      <c r="P142" s="49">
        <f>[2]攻城基础信息!X142</f>
        <v>3145.5108784172817</v>
      </c>
      <c r="Q142" s="49">
        <f>[2]攻城基础信息!Y142</f>
        <v>3223.0868125012366</v>
      </c>
      <c r="R142" s="49">
        <f>[2]攻城基础信息!Z142</f>
        <v>3320.2691836125587</v>
      </c>
      <c r="S142" s="49">
        <f>[2]攻城基础信息!AA142</f>
        <v>3558.0674495542744</v>
      </c>
      <c r="T142" s="49">
        <f>[2]攻城基础信息!AB142</f>
        <v>3648.5124036520438</v>
      </c>
      <c r="U142" s="50">
        <f t="shared" si="16"/>
        <v>5</v>
      </c>
      <c r="V142" s="50">
        <f t="shared" si="17"/>
        <v>5</v>
      </c>
      <c r="W142" s="50">
        <f t="shared" si="18"/>
        <v>5</v>
      </c>
      <c r="X142" s="50">
        <f t="shared" si="19"/>
        <v>5</v>
      </c>
      <c r="Y142" s="50">
        <f t="shared" si="20"/>
        <v>5</v>
      </c>
      <c r="AN142" s="23">
        <v>138</v>
      </c>
      <c r="AO142" s="23">
        <f t="shared" si="21"/>
        <v>100</v>
      </c>
      <c r="AP142" s="23">
        <f t="shared" si="22"/>
        <v>47.96255025</v>
      </c>
      <c r="AQ142" s="23">
        <f t="shared" si="23"/>
        <v>47.291513735919999</v>
      </c>
      <c r="AR142" s="23">
        <f t="shared" si="24"/>
        <v>3.8604200140800002</v>
      </c>
      <c r="AS142" s="23">
        <f t="shared" si="25"/>
        <v>0.68679600000000018</v>
      </c>
      <c r="AT142" s="23">
        <f t="shared" si="26"/>
        <v>0.19871999999999998</v>
      </c>
      <c r="AU142" s="23">
        <f>求节点(节奏总纲!H$4:H$163,P$5:P$164,$AN142)*求节点(节奏总纲!H$4:H$163,U$5:U$164,$AN142)*AP142*$AV$1</f>
        <v>23647461.348215401</v>
      </c>
      <c r="AV142" s="23">
        <f>求节点(节奏总纲!I$4:I$163,Q$5:Q$164,$AN142)*求节点(节奏总纲!I$4:I$163,V$5:V$164,$AN142)*AQ142*$AV$1</f>
        <v>25534121.972165771</v>
      </c>
      <c r="AW142" s="23">
        <f>求节点(节奏总纲!J$4:J$163,R$5:R$164,$AN142)*求节点(节奏总纲!J$4:J$163,W$5:W$164,$AN142)*AR142*$AV$1</f>
        <v>2309041.6141071608</v>
      </c>
      <c r="AX142" s="23">
        <f>求节点(节奏总纲!K$4:K$163,S$5:S$164,$AN142)*求节点(节奏总纲!K$4:K$163,X$5:X$164,$AN142)*AS142*$AV$1</f>
        <v>514525.68422670109</v>
      </c>
      <c r="AY142" s="23">
        <f>求节点(节奏总纲!L$4:L$163,T$5:T$164,$AN142)*求节点(节奏总纲!L$4:L$163,Y$5:Y$164,$AN142)*AT142*$AV$1</f>
        <v>194446.85082653866</v>
      </c>
      <c r="AZ142" s="23">
        <f t="shared" si="27"/>
        <v>52199597.469541572</v>
      </c>
    </row>
    <row r="143" spans="15:52" x14ac:dyDescent="0.2">
      <c r="O143" s="24">
        <v>139</v>
      </c>
      <c r="P143" s="49">
        <f>[2]攻城基础信息!X143</f>
        <v>3145.5108784172817</v>
      </c>
      <c r="Q143" s="49">
        <f>[2]攻城基础信息!Y143</f>
        <v>3223.0868125012366</v>
      </c>
      <c r="R143" s="49">
        <f>[2]攻城基础信息!Z143</f>
        <v>3320.2691836125587</v>
      </c>
      <c r="S143" s="49">
        <f>[2]攻城基础信息!AA143</f>
        <v>3558.0674495542744</v>
      </c>
      <c r="T143" s="49">
        <f>[2]攻城基础信息!AB143</f>
        <v>3648.5124036520438</v>
      </c>
      <c r="U143" s="50">
        <f t="shared" si="16"/>
        <v>5</v>
      </c>
      <c r="V143" s="50">
        <f t="shared" si="17"/>
        <v>5</v>
      </c>
      <c r="W143" s="50">
        <f t="shared" si="18"/>
        <v>5</v>
      </c>
      <c r="X143" s="50">
        <f t="shared" si="19"/>
        <v>5</v>
      </c>
      <c r="Y143" s="50">
        <f t="shared" si="20"/>
        <v>5</v>
      </c>
      <c r="AN143" s="23">
        <v>139</v>
      </c>
      <c r="AO143" s="23">
        <f t="shared" si="21"/>
        <v>100</v>
      </c>
      <c r="AP143" s="23">
        <f t="shared" si="22"/>
        <v>47.96255025</v>
      </c>
      <c r="AQ143" s="23">
        <f t="shared" si="23"/>
        <v>47.291513735919999</v>
      </c>
      <c r="AR143" s="23">
        <f t="shared" si="24"/>
        <v>3.8604200140800002</v>
      </c>
      <c r="AS143" s="23">
        <f t="shared" si="25"/>
        <v>0.68679600000000018</v>
      </c>
      <c r="AT143" s="23">
        <f t="shared" si="26"/>
        <v>0.19871999999999998</v>
      </c>
      <c r="AU143" s="23">
        <f>求节点(节奏总纲!H$4:H$163,P$5:P$164,$AN143)*求节点(节奏总纲!H$4:H$163,U$5:U$164,$AN143)*AP143*$AV$1</f>
        <v>23717359.196781047</v>
      </c>
      <c r="AV143" s="23">
        <f>求节点(节奏总纲!I$4:I$163,Q$5:Q$164,$AN143)*求节点(节奏总纲!I$4:I$163,V$5:V$164,$AN143)*AQ143*$AV$1</f>
        <v>25607478.358198289</v>
      </c>
      <c r="AW143" s="23">
        <f>求节点(节奏总纲!J$4:J$163,R$5:R$164,$AN143)*求节点(节奏总纲!J$4:J$163,W$5:W$164,$AN143)*AR143*$AV$1</f>
        <v>2315839.3007916613</v>
      </c>
      <c r="AX143" s="23">
        <f>求节点(节奏总纲!K$4:K$163,S$5:S$164,$AN143)*求节点(节奏总纲!K$4:K$163,X$5:X$164,$AN143)*AS143*$AV$1</f>
        <v>516244.71774041292</v>
      </c>
      <c r="AY143" s="23">
        <f>求节点(节奏总纲!L$4:L$163,T$5:T$164,$AN143)*求节点(节奏总纲!L$4:L$163,Y$5:Y$164,$AN143)*AT143*$AV$1</f>
        <v>194643.65355566825</v>
      </c>
      <c r="AZ143" s="23">
        <f t="shared" si="27"/>
        <v>52351565.227067083</v>
      </c>
    </row>
    <row r="144" spans="15:52" x14ac:dyDescent="0.2">
      <c r="O144" s="24">
        <v>140</v>
      </c>
      <c r="P144" s="49">
        <f>[2]攻城基础信息!X144</f>
        <v>3145.5108784172817</v>
      </c>
      <c r="Q144" s="49">
        <f>[2]攻城基础信息!Y144</f>
        <v>3223.0868125012366</v>
      </c>
      <c r="R144" s="49">
        <f>[2]攻城基础信息!Z144</f>
        <v>3320.2691836125587</v>
      </c>
      <c r="S144" s="49">
        <f>[2]攻城基础信息!AA144</f>
        <v>3558.0674495542744</v>
      </c>
      <c r="T144" s="49">
        <f>[2]攻城基础信息!AB144</f>
        <v>3648.5124036520438</v>
      </c>
      <c r="U144" s="50">
        <f t="shared" si="16"/>
        <v>5</v>
      </c>
      <c r="V144" s="50">
        <f t="shared" si="17"/>
        <v>5</v>
      </c>
      <c r="W144" s="50">
        <f t="shared" si="18"/>
        <v>5</v>
      </c>
      <c r="X144" s="50">
        <f t="shared" si="19"/>
        <v>5</v>
      </c>
      <c r="Y144" s="50">
        <f t="shared" si="20"/>
        <v>5</v>
      </c>
      <c r="AN144" s="23">
        <v>140</v>
      </c>
      <c r="AO144" s="23">
        <f t="shared" si="21"/>
        <v>100</v>
      </c>
      <c r="AP144" s="23">
        <f t="shared" si="22"/>
        <v>47.96255025</v>
      </c>
      <c r="AQ144" s="23">
        <f t="shared" si="23"/>
        <v>47.291513735919999</v>
      </c>
      <c r="AR144" s="23">
        <f t="shared" si="24"/>
        <v>3.8604200140800002</v>
      </c>
      <c r="AS144" s="23">
        <f t="shared" si="25"/>
        <v>0.68679600000000018</v>
      </c>
      <c r="AT144" s="23">
        <f t="shared" si="26"/>
        <v>0.19871999999999998</v>
      </c>
      <c r="AU144" s="23">
        <f>求节点(节奏总纲!H$4:H$163,P$5:P$164,$AN144)*求节点(节奏总纲!H$4:H$163,U$5:U$164,$AN144)*AP144*$AV$1</f>
        <v>23787351.824965555</v>
      </c>
      <c r="AV144" s="23">
        <f>求节点(节奏总纲!I$4:I$163,Q$5:Q$164,$AN144)*求节点(节奏总纲!I$4:I$163,V$5:V$164,$AN144)*AQ144*$AV$1</f>
        <v>25680932.149096213</v>
      </c>
      <c r="AW144" s="23">
        <f>求节点(节奏总纲!J$4:J$163,R$5:R$164,$AN144)*求节点(节奏总纲!J$4:J$163,W$5:W$164,$AN144)*AR144*$AV$1</f>
        <v>2322645.89943972</v>
      </c>
      <c r="AX144" s="23">
        <f>求节点(节奏总纲!K$4:K$163,S$5:S$164,$AN144)*求节点(节奏总纲!K$4:K$163,X$5:X$164,$AN144)*AS144*$AV$1</f>
        <v>517966.19895410625</v>
      </c>
      <c r="AY144" s="23">
        <f>求节点(节奏总纲!L$4:L$163,T$5:T$164,$AN144)*求节点(节奏总纲!L$4:L$163,Y$5:Y$164,$AN144)*AT144*$AV$1</f>
        <v>194823.41647137108</v>
      </c>
      <c r="AZ144" s="23">
        <f t="shared" si="27"/>
        <v>52503719.488926969</v>
      </c>
    </row>
    <row r="145" spans="15:52" x14ac:dyDescent="0.2">
      <c r="O145" s="24">
        <v>141</v>
      </c>
      <c r="P145" s="49">
        <f>[2]攻城基础信息!X145</f>
        <v>3145.5108784172817</v>
      </c>
      <c r="Q145" s="49">
        <f>[2]攻城基础信息!Y145</f>
        <v>3223.0868125012366</v>
      </c>
      <c r="R145" s="49">
        <f>[2]攻城基础信息!Z145</f>
        <v>3320.2691836125587</v>
      </c>
      <c r="S145" s="49">
        <f>[2]攻城基础信息!AA145</f>
        <v>3558.0674495542744</v>
      </c>
      <c r="T145" s="49">
        <f>[2]攻城基础信息!AB145</f>
        <v>3648.5124036520438</v>
      </c>
      <c r="U145" s="50">
        <f t="shared" si="16"/>
        <v>5</v>
      </c>
      <c r="V145" s="50">
        <f t="shared" si="17"/>
        <v>5</v>
      </c>
      <c r="W145" s="50">
        <f t="shared" si="18"/>
        <v>5</v>
      </c>
      <c r="X145" s="50">
        <f t="shared" si="19"/>
        <v>5</v>
      </c>
      <c r="Y145" s="50">
        <f t="shared" si="20"/>
        <v>5</v>
      </c>
      <c r="AN145" s="23">
        <v>141</v>
      </c>
      <c r="AO145" s="23">
        <f t="shared" si="21"/>
        <v>100</v>
      </c>
      <c r="AP145" s="23">
        <f t="shared" si="22"/>
        <v>47.96255025</v>
      </c>
      <c r="AQ145" s="23">
        <f t="shared" si="23"/>
        <v>47.291513735919999</v>
      </c>
      <c r="AR145" s="23">
        <f t="shared" si="24"/>
        <v>3.8604200140800002</v>
      </c>
      <c r="AS145" s="23">
        <f t="shared" si="25"/>
        <v>0.68679600000000018</v>
      </c>
      <c r="AT145" s="23">
        <f t="shared" si="26"/>
        <v>0.19871999999999998</v>
      </c>
      <c r="AU145" s="23">
        <f>求节点(节奏总纲!H$4:H$163,P$5:P$164,$AN145)*求节点(节奏总纲!H$4:H$163,U$5:U$164,$AN145)*AP145*$AV$1</f>
        <v>23857439.232768916</v>
      </c>
      <c r="AV145" s="23">
        <f>求节点(节奏总纲!I$4:I$163,Q$5:Q$164,$AN145)*求节点(节奏总纲!I$4:I$163,V$5:V$164,$AN145)*AQ145*$AV$1</f>
        <v>25754483.344859552</v>
      </c>
      <c r="AW145" s="23">
        <f>求节点(节奏总纲!J$4:J$163,R$5:R$164,$AN145)*求节点(节奏总纲!J$4:J$163,W$5:W$164,$AN145)*AR145*$AV$1</f>
        <v>2329461.4100513365</v>
      </c>
      <c r="AX145" s="23">
        <f>求节点(节奏总纲!K$4:K$163,S$5:S$164,$AN145)*求节点(节奏总纲!K$4:K$163,X$5:X$164,$AN145)*AS145*$AV$1</f>
        <v>519656.14891376148</v>
      </c>
      <c r="AY145" s="23">
        <f>求节点(节奏总纲!L$4:L$163,T$5:T$164,$AN145)*求节点(节奏总纲!L$4:L$163,Y$5:Y$164,$AN145)*AT145*$AV$1</f>
        <v>195003.17938707391</v>
      </c>
      <c r="AZ145" s="23">
        <f t="shared" si="27"/>
        <v>52656043.315980636</v>
      </c>
    </row>
    <row r="146" spans="15:52" x14ac:dyDescent="0.2">
      <c r="O146" s="24">
        <v>142</v>
      </c>
      <c r="P146" s="49">
        <f>[2]攻城基础信息!X146</f>
        <v>3145.5108784172817</v>
      </c>
      <c r="Q146" s="49">
        <f>[2]攻城基础信息!Y146</f>
        <v>3223.0868125012366</v>
      </c>
      <c r="R146" s="49">
        <f>[2]攻城基础信息!Z146</f>
        <v>3320.2691836125587</v>
      </c>
      <c r="S146" s="49">
        <f>[2]攻城基础信息!AA146</f>
        <v>3558.0674495542744</v>
      </c>
      <c r="T146" s="49">
        <f>[2]攻城基础信息!AB146</f>
        <v>3648.5124036520438</v>
      </c>
      <c r="U146" s="50">
        <f t="shared" si="16"/>
        <v>5</v>
      </c>
      <c r="V146" s="50">
        <f t="shared" si="17"/>
        <v>5</v>
      </c>
      <c r="W146" s="50">
        <f t="shared" si="18"/>
        <v>5</v>
      </c>
      <c r="X146" s="50">
        <f t="shared" si="19"/>
        <v>5</v>
      </c>
      <c r="Y146" s="50">
        <f t="shared" si="20"/>
        <v>5</v>
      </c>
      <c r="AN146" s="23">
        <v>142</v>
      </c>
      <c r="AO146" s="23">
        <f t="shared" si="21"/>
        <v>100</v>
      </c>
      <c r="AP146" s="23">
        <f t="shared" si="22"/>
        <v>47.96255025</v>
      </c>
      <c r="AQ146" s="23">
        <f t="shared" si="23"/>
        <v>47.291513735919999</v>
      </c>
      <c r="AR146" s="23">
        <f t="shared" si="24"/>
        <v>3.8604200140800002</v>
      </c>
      <c r="AS146" s="23">
        <f t="shared" si="25"/>
        <v>0.68679600000000018</v>
      </c>
      <c r="AT146" s="23">
        <f t="shared" si="26"/>
        <v>0.19871999999999998</v>
      </c>
      <c r="AU146" s="23">
        <f>求节点(节奏总纲!H$4:H$163,P$5:P$164,$AN146)*求节点(节奏总纲!H$4:H$163,U$5:U$164,$AN146)*AP146*$AV$1</f>
        <v>23927621.42019112</v>
      </c>
      <c r="AV146" s="23">
        <f>求节点(节奏总纲!I$4:I$163,Q$5:Q$164,$AN146)*求节点(节奏总纲!I$4:I$163,V$5:V$164,$AN146)*AQ146*$AV$1</f>
        <v>25828131.945488296</v>
      </c>
      <c r="AW146" s="23">
        <f>求节点(节奏总纲!J$4:J$163,R$5:R$164,$AN146)*求节点(节奏总纲!J$4:J$163,W$5:W$164,$AN146)*AR146*$AV$1</f>
        <v>2336285.8326265104</v>
      </c>
      <c r="AX146" s="23">
        <f>求节点(节奏总纲!K$4:K$163,S$5:S$164,$AN146)*求节点(节奏总纲!K$4:K$163,X$5:X$164,$AN146)*AS146*$AV$1</f>
        <v>521240.54101989133</v>
      </c>
      <c r="AY146" s="23">
        <f>求节点(节奏总纲!L$4:L$163,T$5:T$164,$AN146)*求节点(节奏总纲!L$4:L$163,Y$5:Y$164,$AN146)*AT146*$AV$1</f>
        <v>195182.94230277679</v>
      </c>
      <c r="AZ146" s="23">
        <f t="shared" si="27"/>
        <v>52808462.681628592</v>
      </c>
    </row>
    <row r="147" spans="15:52" x14ac:dyDescent="0.2">
      <c r="O147" s="24">
        <v>143</v>
      </c>
      <c r="P147" s="49">
        <f>[2]攻城基础信息!X147</f>
        <v>3145.5108784172817</v>
      </c>
      <c r="Q147" s="49">
        <f>[2]攻城基础信息!Y147</f>
        <v>3223.0868125012366</v>
      </c>
      <c r="R147" s="49">
        <f>[2]攻城基础信息!Z147</f>
        <v>3320.2691836125587</v>
      </c>
      <c r="S147" s="49">
        <f>[2]攻城基础信息!AA147</f>
        <v>3558.0674495542744</v>
      </c>
      <c r="T147" s="49">
        <f>[2]攻城基础信息!AB147</f>
        <v>3648.5124036520438</v>
      </c>
      <c r="U147" s="50">
        <f t="shared" si="16"/>
        <v>5</v>
      </c>
      <c r="V147" s="50">
        <f t="shared" si="17"/>
        <v>5</v>
      </c>
      <c r="W147" s="50">
        <f t="shared" si="18"/>
        <v>5</v>
      </c>
      <c r="X147" s="50">
        <f t="shared" si="19"/>
        <v>5</v>
      </c>
      <c r="Y147" s="50">
        <f t="shared" si="20"/>
        <v>5</v>
      </c>
      <c r="AN147" s="23">
        <v>143</v>
      </c>
      <c r="AO147" s="23">
        <f t="shared" si="21"/>
        <v>100</v>
      </c>
      <c r="AP147" s="23">
        <f t="shared" si="22"/>
        <v>47.96255025</v>
      </c>
      <c r="AQ147" s="23">
        <f t="shared" si="23"/>
        <v>47.291513735919999</v>
      </c>
      <c r="AR147" s="23">
        <f t="shared" si="24"/>
        <v>3.8604200140800002</v>
      </c>
      <c r="AS147" s="23">
        <f t="shared" si="25"/>
        <v>0.68679600000000018</v>
      </c>
      <c r="AT147" s="23">
        <f t="shared" si="26"/>
        <v>0.19871999999999998</v>
      </c>
      <c r="AU147" s="23">
        <f>求节点(节奏总纲!H$4:H$163,P$5:P$164,$AN147)*求节点(节奏总纲!H$4:H$163,U$5:U$164,$AN147)*AP147*$AV$1</f>
        <v>23997898.387232184</v>
      </c>
      <c r="AV147" s="23">
        <f>求节点(节奏总纲!I$4:I$163,Q$5:Q$164,$AN147)*求节点(节奏总纲!I$4:I$163,V$5:V$164,$AN147)*AQ147*$AV$1</f>
        <v>25901877.950982451</v>
      </c>
      <c r="AW147" s="23">
        <f>求节点(节奏总纲!J$4:J$163,R$5:R$164,$AN147)*求节点(节奏总纲!J$4:J$163,W$5:W$164,$AN147)*AR147*$AV$1</f>
        <v>2343119.1671652431</v>
      </c>
      <c r="AX147" s="23">
        <f>求节点(节奏总纲!K$4:K$163,S$5:S$164,$AN147)*求节点(节奏总纲!K$4:K$163,X$5:X$164,$AN147)*AS147*$AV$1</f>
        <v>522826.98946761613</v>
      </c>
      <c r="AY147" s="23">
        <f>求节点(节奏总纲!L$4:L$163,T$5:T$164,$AN147)*求节点(节奏总纲!L$4:L$163,Y$5:Y$164,$AN147)*AT147*$AV$1</f>
        <v>195362.70521847962</v>
      </c>
      <c r="AZ147" s="23">
        <f t="shared" si="27"/>
        <v>52961085.20006597</v>
      </c>
    </row>
    <row r="148" spans="15:52" x14ac:dyDescent="0.2">
      <c r="O148" s="24">
        <v>144</v>
      </c>
      <c r="P148" s="49">
        <f>[2]攻城基础信息!X148</f>
        <v>3145.5108784172817</v>
      </c>
      <c r="Q148" s="49">
        <f>[2]攻城基础信息!Y148</f>
        <v>3223.0868125012366</v>
      </c>
      <c r="R148" s="49">
        <f>[2]攻城基础信息!Z148</f>
        <v>3320.2691836125587</v>
      </c>
      <c r="S148" s="49">
        <f>[2]攻城基础信息!AA148</f>
        <v>3558.0674495542744</v>
      </c>
      <c r="T148" s="49">
        <f>[2]攻城基础信息!AB148</f>
        <v>3648.5124036520438</v>
      </c>
      <c r="U148" s="50">
        <f t="shared" si="16"/>
        <v>5</v>
      </c>
      <c r="V148" s="50">
        <f t="shared" si="17"/>
        <v>5</v>
      </c>
      <c r="W148" s="50">
        <f t="shared" si="18"/>
        <v>5</v>
      </c>
      <c r="X148" s="50">
        <f t="shared" si="19"/>
        <v>5</v>
      </c>
      <c r="Y148" s="50">
        <f t="shared" si="20"/>
        <v>5</v>
      </c>
      <c r="AN148" s="23">
        <v>144</v>
      </c>
      <c r="AO148" s="23">
        <f t="shared" si="21"/>
        <v>100</v>
      </c>
      <c r="AP148" s="23">
        <f t="shared" si="22"/>
        <v>47.96255025</v>
      </c>
      <c r="AQ148" s="23">
        <f t="shared" si="23"/>
        <v>47.291513735919999</v>
      </c>
      <c r="AR148" s="23">
        <f t="shared" si="24"/>
        <v>3.8604200140800002</v>
      </c>
      <c r="AS148" s="23">
        <f t="shared" si="25"/>
        <v>0.68679600000000018</v>
      </c>
      <c r="AT148" s="23">
        <f t="shared" si="26"/>
        <v>0.19871999999999998</v>
      </c>
      <c r="AU148" s="23">
        <f>求节点(节奏总纲!H$4:H$163,P$5:P$164,$AN148)*求节点(节奏总纲!H$4:H$163,U$5:U$164,$AN148)*AP148*$AV$1</f>
        <v>24068270.133892097</v>
      </c>
      <c r="AV148" s="23">
        <f>求节点(节奏总纲!I$4:I$163,Q$5:Q$164,$AN148)*求节点(节奏总纲!I$4:I$163,V$5:V$164,$AN148)*AQ148*$AV$1</f>
        <v>25975721.361342009</v>
      </c>
      <c r="AW148" s="23">
        <f>求节点(节奏总纲!J$4:J$163,R$5:R$164,$AN148)*求节点(节奏总纲!J$4:J$163,W$5:W$164,$AN148)*AR148*$AV$1</f>
        <v>2349961.4136675331</v>
      </c>
      <c r="AX148" s="23">
        <f>求节点(节奏总纲!K$4:K$163,S$5:S$164,$AN148)*求节点(节奏总纲!K$4:K$163,X$5:X$164,$AN148)*AS148*$AV$1</f>
        <v>524415.49425693555</v>
      </c>
      <c r="AY148" s="23">
        <f>求节点(节奏总纲!L$4:L$163,T$5:T$164,$AN148)*求节点(节奏总纲!L$4:L$163,Y$5:Y$164,$AN148)*AT148*$AV$1</f>
        <v>195542.46813418245</v>
      </c>
      <c r="AZ148" s="23">
        <f t="shared" si="27"/>
        <v>53113910.871292748</v>
      </c>
    </row>
    <row r="149" spans="15:52" x14ac:dyDescent="0.2">
      <c r="O149" s="24">
        <v>145</v>
      </c>
      <c r="P149" s="49">
        <f>[2]攻城基础信息!X149</f>
        <v>3145.5108784172817</v>
      </c>
      <c r="Q149" s="49">
        <f>[2]攻城基础信息!Y149</f>
        <v>3223.0868125012366</v>
      </c>
      <c r="R149" s="49">
        <f>[2]攻城基础信息!Z149</f>
        <v>3320.2691836125587</v>
      </c>
      <c r="S149" s="49">
        <f>[2]攻城基础信息!AA149</f>
        <v>3558.0674495542744</v>
      </c>
      <c r="T149" s="49">
        <f>[2]攻城基础信息!AB149</f>
        <v>3648.5124036520438</v>
      </c>
      <c r="U149" s="50">
        <f t="shared" ref="U149:U164" si="28">MIN(5,U148*2-U147)</f>
        <v>5</v>
      </c>
      <c r="V149" s="50">
        <f t="shared" ref="V149:V164" si="29">MIN(5,V148*2-V147)</f>
        <v>5</v>
      </c>
      <c r="W149" s="50">
        <f t="shared" ref="W149:W164" si="30">MIN(5,W148*2-W147)</f>
        <v>5</v>
      </c>
      <c r="X149" s="50">
        <f t="shared" ref="X149:X164" si="31">MIN(5,X148*2-X147)</f>
        <v>5</v>
      </c>
      <c r="Y149" s="50">
        <f t="shared" ref="Y149:Y164" si="32">MIN(5,Y148*2-Y147)</f>
        <v>5</v>
      </c>
      <c r="AN149" s="23">
        <v>145</v>
      </c>
      <c r="AO149" s="23">
        <f t="shared" si="21"/>
        <v>100</v>
      </c>
      <c r="AP149" s="23">
        <f t="shared" si="22"/>
        <v>47.96255025</v>
      </c>
      <c r="AQ149" s="23">
        <f t="shared" si="23"/>
        <v>47.291513735919999</v>
      </c>
      <c r="AR149" s="23">
        <f t="shared" si="24"/>
        <v>3.8604200140800002</v>
      </c>
      <c r="AS149" s="23">
        <f t="shared" si="25"/>
        <v>0.68679600000000018</v>
      </c>
      <c r="AT149" s="23">
        <f t="shared" si="26"/>
        <v>0.19871999999999998</v>
      </c>
      <c r="AU149" s="23">
        <f>求节点(节奏总纲!H$4:H$163,P$5:P$164,$AN149)*求节点(节奏总纲!H$4:H$163,U$5:U$164,$AN149)*AP149*$AV$1</f>
        <v>24138736.660170861</v>
      </c>
      <c r="AV149" s="23">
        <f>求节点(节奏总纲!I$4:I$163,Q$5:Q$164,$AN149)*求节点(节奏总纲!I$4:I$163,V$5:V$164,$AN149)*AQ149*$AV$1</f>
        <v>26049662.176566977</v>
      </c>
      <c r="AW149" s="23">
        <f>求节点(节奏总纲!J$4:J$163,R$5:R$164,$AN149)*求节点(节奏总纲!J$4:J$163,W$5:W$164,$AN149)*AR149*$AV$1</f>
        <v>2356812.5721333809</v>
      </c>
      <c r="AX149" s="23">
        <f>求节点(节奏总纲!K$4:K$163,S$5:S$164,$AN149)*求节点(节奏总纲!K$4:K$163,X$5:X$164,$AN149)*AS149*$AV$1</f>
        <v>526006.05538784992</v>
      </c>
      <c r="AY149" s="23">
        <f>求节点(节奏总纲!L$4:L$163,T$5:T$164,$AN149)*求节点(节奏总纲!L$4:L$163,Y$5:Y$164,$AN149)*AT149*$AV$1</f>
        <v>195722.23104988527</v>
      </c>
      <c r="AZ149" s="23">
        <f t="shared" si="27"/>
        <v>53266939.695308954</v>
      </c>
    </row>
    <row r="150" spans="15:52" x14ac:dyDescent="0.2">
      <c r="O150" s="24">
        <v>146</v>
      </c>
      <c r="P150" s="49">
        <f>[2]攻城基础信息!X150</f>
        <v>3145.5108784172817</v>
      </c>
      <c r="Q150" s="49">
        <f>[2]攻城基础信息!Y150</f>
        <v>3223.0868125012366</v>
      </c>
      <c r="R150" s="49">
        <f>[2]攻城基础信息!Z150</f>
        <v>3320.2691836125587</v>
      </c>
      <c r="S150" s="49">
        <f>[2]攻城基础信息!AA150</f>
        <v>3558.0674495542744</v>
      </c>
      <c r="T150" s="49">
        <f>[2]攻城基础信息!AB150</f>
        <v>3648.5124036520438</v>
      </c>
      <c r="U150" s="50">
        <f t="shared" si="28"/>
        <v>5</v>
      </c>
      <c r="V150" s="50">
        <f t="shared" si="29"/>
        <v>5</v>
      </c>
      <c r="W150" s="50">
        <f t="shared" si="30"/>
        <v>5</v>
      </c>
      <c r="X150" s="50">
        <f t="shared" si="31"/>
        <v>5</v>
      </c>
      <c r="Y150" s="50">
        <f t="shared" si="32"/>
        <v>5</v>
      </c>
      <c r="AN150" s="23">
        <v>146</v>
      </c>
      <c r="AO150" s="23">
        <f t="shared" si="21"/>
        <v>100</v>
      </c>
      <c r="AP150" s="23">
        <f t="shared" si="22"/>
        <v>47.96255025</v>
      </c>
      <c r="AQ150" s="23">
        <f t="shared" si="23"/>
        <v>47.291513735919999</v>
      </c>
      <c r="AR150" s="23">
        <f t="shared" si="24"/>
        <v>3.8604200140800002</v>
      </c>
      <c r="AS150" s="23">
        <f t="shared" si="25"/>
        <v>0.68679600000000018</v>
      </c>
      <c r="AT150" s="23">
        <f t="shared" si="26"/>
        <v>0.19871999999999998</v>
      </c>
      <c r="AU150" s="23">
        <f>求节点(节奏总纲!H$4:H$163,P$5:P$164,$AN150)*求节点(节奏总纲!H$4:H$163,U$5:U$164,$AN150)*AP150*$AV$1</f>
        <v>24209297.966068476</v>
      </c>
      <c r="AV150" s="23">
        <f>求节点(节奏总纲!I$4:I$163,Q$5:Q$164,$AN150)*求节点(节奏总纲!I$4:I$163,V$5:V$164,$AN150)*AQ150*$AV$1</f>
        <v>26116012.163092025</v>
      </c>
      <c r="AW150" s="23">
        <f>求节点(节奏总纲!J$4:J$163,R$5:R$164,$AN150)*求节点(节奏总纲!J$4:J$163,W$5:W$164,$AN150)*AR150*$AV$1</f>
        <v>2363672.6425627875</v>
      </c>
      <c r="AX150" s="23">
        <f>求节点(节奏总纲!K$4:K$163,S$5:S$164,$AN150)*求节点(节奏总纲!K$4:K$163,X$5:X$164,$AN150)*AS150*$AV$1</f>
        <v>527598.67286035907</v>
      </c>
      <c r="AY150" s="23">
        <f>求节点(节奏总纲!L$4:L$163,T$5:T$164,$AN150)*求节点(节奏总纲!L$4:L$163,Y$5:Y$164,$AN150)*AT150*$AV$1</f>
        <v>195901.99396558816</v>
      </c>
      <c r="AZ150" s="23">
        <f t="shared" si="27"/>
        <v>53412483.438549235</v>
      </c>
    </row>
    <row r="151" spans="15:52" x14ac:dyDescent="0.2">
      <c r="O151" s="24">
        <v>147</v>
      </c>
      <c r="P151" s="49">
        <f>[2]攻城基础信息!X151</f>
        <v>3145.5108784172817</v>
      </c>
      <c r="Q151" s="49">
        <f>[2]攻城基础信息!Y151</f>
        <v>3223.0868125012366</v>
      </c>
      <c r="R151" s="49">
        <f>[2]攻城基础信息!Z151</f>
        <v>3320.2691836125587</v>
      </c>
      <c r="S151" s="49">
        <f>[2]攻城基础信息!AA151</f>
        <v>3558.0674495542744</v>
      </c>
      <c r="T151" s="49">
        <f>[2]攻城基础信息!AB151</f>
        <v>3648.5124036520438</v>
      </c>
      <c r="U151" s="50">
        <f t="shared" si="28"/>
        <v>5</v>
      </c>
      <c r="V151" s="50">
        <f t="shared" si="29"/>
        <v>5</v>
      </c>
      <c r="W151" s="50">
        <f t="shared" si="30"/>
        <v>5</v>
      </c>
      <c r="X151" s="50">
        <f t="shared" si="31"/>
        <v>5</v>
      </c>
      <c r="Y151" s="50">
        <f t="shared" si="32"/>
        <v>5</v>
      </c>
      <c r="AN151" s="23">
        <v>147</v>
      </c>
      <c r="AO151" s="23">
        <f t="shared" si="21"/>
        <v>100</v>
      </c>
      <c r="AP151" s="23">
        <f t="shared" si="22"/>
        <v>47.96255025</v>
      </c>
      <c r="AQ151" s="23">
        <f t="shared" si="23"/>
        <v>47.291513735919999</v>
      </c>
      <c r="AR151" s="23">
        <f t="shared" si="24"/>
        <v>3.8604200140800002</v>
      </c>
      <c r="AS151" s="23">
        <f t="shared" si="25"/>
        <v>0.68679600000000018</v>
      </c>
      <c r="AT151" s="23">
        <f t="shared" si="26"/>
        <v>0.19871999999999998</v>
      </c>
      <c r="AU151" s="23">
        <f>求节点(节奏总纲!H$4:H$163,P$5:P$164,$AN151)*求节点(节奏总纲!H$4:H$163,U$5:U$164,$AN151)*AP151*$AV$1</f>
        <v>24275590.05094232</v>
      </c>
      <c r="AV151" s="23">
        <f>求节点(节奏总纲!I$4:I$163,Q$5:Q$164,$AN151)*求节点(节奏总纲!I$4:I$163,V$5:V$164,$AN151)*AQ151*$AV$1</f>
        <v>26180934.572919346</v>
      </c>
      <c r="AW151" s="23">
        <f>求节点(节奏总纲!J$4:J$163,R$5:R$164,$AN151)*求节点(节奏总纲!J$4:J$163,W$5:W$164,$AN151)*AR151*$AV$1</f>
        <v>2370391.6270286357</v>
      </c>
      <c r="AX151" s="23">
        <f>求节点(节奏总纲!K$4:K$163,S$5:S$164,$AN151)*求节点(节奏总纲!K$4:K$163,X$5:X$164,$AN151)*AS151*$AV$1</f>
        <v>529193.34667446313</v>
      </c>
      <c r="AY151" s="23">
        <f>求节点(节奏总纲!L$4:L$163,T$5:T$164,$AN151)*求节点(节奏总纲!L$4:L$163,Y$5:Y$164,$AN151)*AT151*$AV$1</f>
        <v>196081.75688129099</v>
      </c>
      <c r="AZ151" s="23">
        <f t="shared" si="27"/>
        <v>53552191.354446061</v>
      </c>
    </row>
    <row r="152" spans="15:52" x14ac:dyDescent="0.2">
      <c r="O152" s="24">
        <v>148</v>
      </c>
      <c r="P152" s="49">
        <f>[2]攻城基础信息!X152</f>
        <v>3145.5108784172817</v>
      </c>
      <c r="Q152" s="49">
        <f>[2]攻城基础信息!Y152</f>
        <v>3223.0868125012366</v>
      </c>
      <c r="R152" s="49">
        <f>[2]攻城基础信息!Z152</f>
        <v>3320.2691836125587</v>
      </c>
      <c r="S152" s="49">
        <f>[2]攻城基础信息!AA152</f>
        <v>3558.0674495542744</v>
      </c>
      <c r="T152" s="49">
        <f>[2]攻城基础信息!AB152</f>
        <v>3648.5124036520438</v>
      </c>
      <c r="U152" s="50">
        <f t="shared" si="28"/>
        <v>5</v>
      </c>
      <c r="V152" s="50">
        <f t="shared" si="29"/>
        <v>5</v>
      </c>
      <c r="W152" s="50">
        <f t="shared" si="30"/>
        <v>5</v>
      </c>
      <c r="X152" s="50">
        <f t="shared" si="31"/>
        <v>5</v>
      </c>
      <c r="Y152" s="50">
        <f t="shared" si="32"/>
        <v>5</v>
      </c>
      <c r="AN152" s="23">
        <v>148</v>
      </c>
      <c r="AO152" s="23">
        <f t="shared" si="21"/>
        <v>100</v>
      </c>
      <c r="AP152" s="23">
        <f t="shared" si="22"/>
        <v>47.96255025</v>
      </c>
      <c r="AQ152" s="23">
        <f t="shared" si="23"/>
        <v>47.291513735919999</v>
      </c>
      <c r="AR152" s="23">
        <f t="shared" si="24"/>
        <v>3.8604200140800002</v>
      </c>
      <c r="AS152" s="23">
        <f t="shared" si="25"/>
        <v>0.68679600000000018</v>
      </c>
      <c r="AT152" s="23">
        <f t="shared" si="26"/>
        <v>0.19871999999999998</v>
      </c>
      <c r="AU152" s="23">
        <f>求节点(节奏总纲!H$4:H$163,P$5:P$164,$AN152)*求节点(节奏总纲!H$4:H$163,U$5:U$164,$AN152)*AP152*$AV$1</f>
        <v>24341814.528246447</v>
      </c>
      <c r="AV152" s="23">
        <f>求节点(节奏总纲!I$4:I$163,Q$5:Q$164,$AN152)*求节点(节奏总纲!I$4:I$163,V$5:V$164,$AN152)*AQ152*$AV$1</f>
        <v>26245933.219370313</v>
      </c>
      <c r="AW152" s="23">
        <f>求节点(节奏总纲!J$4:J$163,R$5:R$164,$AN152)*求节点(节奏总纲!J$4:J$163,W$5:W$164,$AN152)*AR152*$AV$1</f>
        <v>2376948.4886034615</v>
      </c>
      <c r="AX152" s="23">
        <f>求节点(节奏总纲!K$4:K$163,S$5:S$164,$AN152)*求节点(节奏总纲!K$4:K$163,X$5:X$164,$AN152)*AS152*$AV$1</f>
        <v>530790.07683016185</v>
      </c>
      <c r="AY152" s="23">
        <f>求节点(节奏总纲!L$4:L$163,T$5:T$164,$AN152)*求节点(节奏总纲!L$4:L$163,Y$5:Y$164,$AN152)*AT152*$AV$1</f>
        <v>196260.83794375084</v>
      </c>
      <c r="AZ152" s="23">
        <f t="shared" si="27"/>
        <v>53691747.150994137</v>
      </c>
    </row>
    <row r="153" spans="15:52" x14ac:dyDescent="0.2">
      <c r="O153" s="24">
        <v>149</v>
      </c>
      <c r="P153" s="49">
        <f>[2]攻城基础信息!X153</f>
        <v>3145.5108784172817</v>
      </c>
      <c r="Q153" s="49">
        <f>[2]攻城基础信息!Y153</f>
        <v>3223.0868125012366</v>
      </c>
      <c r="R153" s="49">
        <f>[2]攻城基础信息!Z153</f>
        <v>3320.2691836125587</v>
      </c>
      <c r="S153" s="49">
        <f>[2]攻城基础信息!AA153</f>
        <v>3558.0674495542744</v>
      </c>
      <c r="T153" s="49">
        <f>[2]攻城基础信息!AB153</f>
        <v>3648.5124036520438</v>
      </c>
      <c r="U153" s="50">
        <f t="shared" si="28"/>
        <v>5</v>
      </c>
      <c r="V153" s="50">
        <f t="shared" si="29"/>
        <v>5</v>
      </c>
      <c r="W153" s="50">
        <f t="shared" si="30"/>
        <v>5</v>
      </c>
      <c r="X153" s="50">
        <f t="shared" si="31"/>
        <v>5</v>
      </c>
      <c r="Y153" s="50">
        <f t="shared" si="32"/>
        <v>5</v>
      </c>
      <c r="AN153" s="23">
        <v>149</v>
      </c>
      <c r="AO153" s="23">
        <f t="shared" si="21"/>
        <v>100</v>
      </c>
      <c r="AP153" s="23">
        <f t="shared" si="22"/>
        <v>47.96255025</v>
      </c>
      <c r="AQ153" s="23">
        <f t="shared" si="23"/>
        <v>47.291513735919999</v>
      </c>
      <c r="AR153" s="23">
        <f t="shared" si="24"/>
        <v>3.8604200140800002</v>
      </c>
      <c r="AS153" s="23">
        <f t="shared" si="25"/>
        <v>0.68679600000000018</v>
      </c>
      <c r="AT153" s="23">
        <f t="shared" si="26"/>
        <v>0.19871999999999998</v>
      </c>
      <c r="AU153" s="23">
        <f>求节点(节奏总纲!H$4:H$163,P$5:P$164,$AN153)*求节点(节奏总纲!H$4:H$163,U$5:U$164,$AN153)*AP153*$AV$1</f>
        <v>24408121.945135888</v>
      </c>
      <c r="AV153" s="23">
        <f>求节点(节奏总纲!I$4:I$163,Q$5:Q$164,$AN153)*求节点(节奏总纲!I$4:I$163,V$5:V$164,$AN153)*AQ153*$AV$1</f>
        <v>26311008.102444921</v>
      </c>
      <c r="AW153" s="23">
        <f>求节点(节奏总纲!J$4:J$163,R$5:R$164,$AN153)*求节点(节奏总纲!J$4:J$163,W$5:W$164,$AN153)*AR153*$AV$1</f>
        <v>2383513.3762101084</v>
      </c>
      <c r="AX153" s="23">
        <f>求节点(节奏总纲!K$4:K$163,S$5:S$164,$AN153)*求节点(节奏总纲!K$4:K$163,X$5:X$164,$AN153)*AS153*$AV$1</f>
        <v>532388.86332745559</v>
      </c>
      <c r="AY153" s="23">
        <f>求节点(节奏总纲!L$4:L$163,T$5:T$164,$AN153)*求节点(节奏总纲!L$4:L$163,Y$5:Y$164,$AN153)*AT153*$AV$1</f>
        <v>196434.28953877077</v>
      </c>
      <c r="AZ153" s="23">
        <f t="shared" si="27"/>
        <v>53831466.576657146</v>
      </c>
    </row>
    <row r="154" spans="15:52" x14ac:dyDescent="0.2">
      <c r="O154" s="24">
        <v>150</v>
      </c>
      <c r="P154" s="49">
        <f>[2]攻城基础信息!X154</f>
        <v>3145.5108784172817</v>
      </c>
      <c r="Q154" s="49">
        <f>[2]攻城基础信息!Y154</f>
        <v>3223.0868125012366</v>
      </c>
      <c r="R154" s="49">
        <f>[2]攻城基础信息!Z154</f>
        <v>3320.2691836125587</v>
      </c>
      <c r="S154" s="49">
        <f>[2]攻城基础信息!AA154</f>
        <v>3558.0674495542744</v>
      </c>
      <c r="T154" s="49">
        <f>[2]攻城基础信息!AB154</f>
        <v>3648.5124036520438</v>
      </c>
      <c r="U154" s="50">
        <f t="shared" si="28"/>
        <v>5</v>
      </c>
      <c r="V154" s="50">
        <f t="shared" si="29"/>
        <v>5</v>
      </c>
      <c r="W154" s="50">
        <f t="shared" si="30"/>
        <v>5</v>
      </c>
      <c r="X154" s="50">
        <f t="shared" si="31"/>
        <v>5</v>
      </c>
      <c r="Y154" s="50">
        <f t="shared" si="32"/>
        <v>5</v>
      </c>
      <c r="AN154" s="23">
        <v>150</v>
      </c>
      <c r="AO154" s="23">
        <f t="shared" si="21"/>
        <v>100</v>
      </c>
      <c r="AP154" s="23">
        <f t="shared" si="22"/>
        <v>47.96255025</v>
      </c>
      <c r="AQ154" s="23">
        <f t="shared" si="23"/>
        <v>47.291513735919999</v>
      </c>
      <c r="AR154" s="23">
        <f t="shared" si="24"/>
        <v>3.8604200140800002</v>
      </c>
      <c r="AS154" s="23">
        <f t="shared" si="25"/>
        <v>0.68679600000000018</v>
      </c>
      <c r="AT154" s="23">
        <f t="shared" si="26"/>
        <v>0.19871999999999998</v>
      </c>
      <c r="AU154" s="23">
        <f>求节点(节奏总纲!H$4:H$163,P$5:P$164,$AN154)*求节点(节奏总纲!H$4:H$163,U$5:U$164,$AN154)*AP154*$AV$1</f>
        <v>24474512.301610634</v>
      </c>
      <c r="AV154" s="23">
        <f>求节点(节奏总纲!I$4:I$163,Q$5:Q$164,$AN154)*求节点(节奏总纲!I$4:I$163,V$5:V$164,$AN154)*AQ154*$AV$1</f>
        <v>26376159.222143188</v>
      </c>
      <c r="AW154" s="23">
        <f>求节点(节奏总纲!J$4:J$163,R$5:R$164,$AN154)*求节点(节奏总纲!J$4:J$163,W$5:W$164,$AN154)*AR154*$AV$1</f>
        <v>2390086.2898485768</v>
      </c>
      <c r="AX154" s="23">
        <f>求节点(节奏总纲!K$4:K$163,S$5:S$164,$AN154)*求节点(节奏总纲!K$4:K$163,X$5:X$164,$AN154)*AS154*$AV$1</f>
        <v>533989.706166344</v>
      </c>
      <c r="AY154" s="23">
        <f>求节点(节奏总纲!L$4:L$163,T$5:T$164,$AN154)*求节点(节奏总纲!L$4:L$163,Y$5:Y$164,$AN154)*AT154*$AV$1</f>
        <v>196607.74113379073</v>
      </c>
      <c r="AZ154" s="23">
        <f t="shared" si="27"/>
        <v>53971355.260902531</v>
      </c>
    </row>
    <row r="155" spans="15:52" x14ac:dyDescent="0.2">
      <c r="O155" s="24">
        <v>151</v>
      </c>
      <c r="P155" s="49">
        <f>[2]攻城基础信息!X155</f>
        <v>3145.5108784172817</v>
      </c>
      <c r="Q155" s="49">
        <f>[2]攻城基础信息!Y155</f>
        <v>3223.0868125012366</v>
      </c>
      <c r="R155" s="49">
        <f>[2]攻城基础信息!Z155</f>
        <v>3320.2691836125587</v>
      </c>
      <c r="S155" s="49">
        <f>[2]攻城基础信息!AA155</f>
        <v>3558.0674495542744</v>
      </c>
      <c r="T155" s="49">
        <f>[2]攻城基础信息!AB155</f>
        <v>3648.5124036520438</v>
      </c>
      <c r="U155" s="50">
        <f t="shared" si="28"/>
        <v>5</v>
      </c>
      <c r="V155" s="50">
        <f t="shared" si="29"/>
        <v>5</v>
      </c>
      <c r="W155" s="50">
        <f t="shared" si="30"/>
        <v>5</v>
      </c>
      <c r="X155" s="50">
        <f t="shared" si="31"/>
        <v>5</v>
      </c>
      <c r="Y155" s="50">
        <f t="shared" si="32"/>
        <v>5</v>
      </c>
      <c r="AN155" s="23">
        <v>151</v>
      </c>
      <c r="AO155" s="23">
        <f t="shared" si="21"/>
        <v>108</v>
      </c>
      <c r="AP155" s="23">
        <f t="shared" si="22"/>
        <v>51.799554269999994</v>
      </c>
      <c r="AQ155" s="23">
        <f t="shared" si="23"/>
        <v>51.074834834793599</v>
      </c>
      <c r="AR155" s="23">
        <f t="shared" si="24"/>
        <v>4.1692536152063999</v>
      </c>
      <c r="AS155" s="23">
        <f t="shared" si="25"/>
        <v>0.74173968000000023</v>
      </c>
      <c r="AT155" s="23">
        <f t="shared" si="26"/>
        <v>0.21461759999999996</v>
      </c>
      <c r="AU155" s="23">
        <f>求节点(节奏总纲!H$4:H$163,P$5:P$164,$AN155)*求节点(节奏总纲!H$4:H$163,U$5:U$164,$AN155)*AP155*$AV$1</f>
        <v>26504264.445484329</v>
      </c>
      <c r="AV155" s="23">
        <f>求节点(节奏总纲!I$4:I$163,Q$5:Q$164,$AN155)*求节点(节奏总纲!I$4:I$163,V$5:V$164,$AN155)*AQ155*$AV$1</f>
        <v>28556697.504742302</v>
      </c>
      <c r="AW155" s="23">
        <f>求节点(节奏总纲!J$4:J$163,R$5:R$164,$AN155)*求节点(节奏总纲!J$4:J$163,W$5:W$164,$AN155)*AR155*$AV$1</f>
        <v>2588400.6078803772</v>
      </c>
      <c r="AX155" s="23">
        <f>求节点(节奏总纲!K$4:K$163,S$5:S$164,$AN155)*求节点(节奏总纲!K$4:K$163,X$5:X$164,$AN155)*AS155*$AV$1</f>
        <v>578419.26356622647</v>
      </c>
      <c r="AY155" s="23">
        <f>求节点(节奏总纲!L$4:L$163,T$5:T$164,$AN155)*求节点(节奏总纲!L$4:L$163,Y$5:Y$164,$AN155)*AT155*$AV$1</f>
        <v>212523.68814711546</v>
      </c>
      <c r="AZ155" s="23">
        <f t="shared" si="27"/>
        <v>58440305.50982035</v>
      </c>
    </row>
    <row r="156" spans="15:52" x14ac:dyDescent="0.2">
      <c r="O156" s="24">
        <v>152</v>
      </c>
      <c r="P156" s="49">
        <f>[2]攻城基础信息!X156</f>
        <v>3145.5108784172817</v>
      </c>
      <c r="Q156" s="49">
        <f>[2]攻城基础信息!Y156</f>
        <v>3223.0868125012366</v>
      </c>
      <c r="R156" s="49">
        <f>[2]攻城基础信息!Z156</f>
        <v>3320.2691836125587</v>
      </c>
      <c r="S156" s="49">
        <f>[2]攻城基础信息!AA156</f>
        <v>3558.0674495542744</v>
      </c>
      <c r="T156" s="49">
        <f>[2]攻城基础信息!AB156</f>
        <v>3648.5124036520438</v>
      </c>
      <c r="U156" s="50">
        <f t="shared" si="28"/>
        <v>5</v>
      </c>
      <c r="V156" s="50">
        <f t="shared" si="29"/>
        <v>5</v>
      </c>
      <c r="W156" s="50">
        <f t="shared" si="30"/>
        <v>5</v>
      </c>
      <c r="X156" s="50">
        <f t="shared" si="31"/>
        <v>5</v>
      </c>
      <c r="Y156" s="50">
        <f t="shared" si="32"/>
        <v>5</v>
      </c>
      <c r="AN156" s="23">
        <v>152</v>
      </c>
      <c r="AO156" s="23">
        <f t="shared" si="21"/>
        <v>110.76923076923076</v>
      </c>
      <c r="AP156" s="23">
        <f t="shared" si="22"/>
        <v>53.127747969230761</v>
      </c>
      <c r="AQ156" s="23">
        <f t="shared" si="23"/>
        <v>52.384445984403683</v>
      </c>
      <c r="AR156" s="23">
        <f t="shared" si="24"/>
        <v>4.2761575540578463</v>
      </c>
      <c r="AS156" s="23">
        <f t="shared" si="25"/>
        <v>0.76075864615384625</v>
      </c>
      <c r="AT156" s="23">
        <f t="shared" si="26"/>
        <v>0.22012061538461533</v>
      </c>
      <c r="AU156" s="23">
        <f>求节点(节奏总纲!H$4:H$163,P$5:P$164,$AN156)*求节点(节奏总纲!H$4:H$163,U$5:U$164,$AN156)*AP156*$AV$1</f>
        <v>27257584.79998083</v>
      </c>
      <c r="AV156" s="23">
        <f>求节点(节奏总纲!I$4:I$163,Q$5:Q$164,$AN156)*求节点(节奏总纲!I$4:I$163,V$5:V$164,$AN156)*AQ156*$AV$1</f>
        <v>29361256.805254884</v>
      </c>
      <c r="AW156" s="23">
        <f>求节点(节奏总纲!J$4:J$163,R$5:R$164,$AN156)*求节点(节奏总纲!J$4:J$163,W$5:W$164,$AN156)*AR156*$AV$1</f>
        <v>2662068.4008601634</v>
      </c>
      <c r="AX156" s="23">
        <f>求节点(节奏总纲!K$4:K$163,S$5:S$164,$AN156)*求节点(节奏总纲!K$4:K$163,X$5:X$164,$AN156)*AS156*$AV$1</f>
        <v>594914.85210613208</v>
      </c>
      <c r="AY156" s="23">
        <f>求节点(节奏总纲!L$4:L$163,T$5:T$164,$AN156)*求节点(节奏总纲!L$4:L$163,Y$5:Y$164,$AN156)*AT156*$AV$1</f>
        <v>218165.14448178152</v>
      </c>
      <c r="AZ156" s="23">
        <f t="shared" si="27"/>
        <v>60093990.002683781</v>
      </c>
    </row>
    <row r="157" spans="15:52" x14ac:dyDescent="0.2">
      <c r="O157" s="24">
        <v>153</v>
      </c>
      <c r="P157" s="49">
        <f>[2]攻城基础信息!X157</f>
        <v>3145.5108784172817</v>
      </c>
      <c r="Q157" s="49">
        <f>[2]攻城基础信息!Y157</f>
        <v>3223.0868125012366</v>
      </c>
      <c r="R157" s="49">
        <f>[2]攻城基础信息!Z157</f>
        <v>3320.2691836125587</v>
      </c>
      <c r="S157" s="49">
        <f>[2]攻城基础信息!AA157</f>
        <v>3558.0674495542744</v>
      </c>
      <c r="T157" s="49">
        <f>[2]攻城基础信息!AB157</f>
        <v>3648.5124036520438</v>
      </c>
      <c r="U157" s="50">
        <f t="shared" si="28"/>
        <v>5</v>
      </c>
      <c r="V157" s="50">
        <f t="shared" si="29"/>
        <v>5</v>
      </c>
      <c r="W157" s="50">
        <f t="shared" si="30"/>
        <v>5</v>
      </c>
      <c r="X157" s="50">
        <f t="shared" si="31"/>
        <v>5</v>
      </c>
      <c r="Y157" s="50">
        <f t="shared" si="32"/>
        <v>5</v>
      </c>
      <c r="AN157" s="23">
        <v>153</v>
      </c>
      <c r="AO157" s="23">
        <f t="shared" si="21"/>
        <v>112.72131147540983</v>
      </c>
      <c r="AP157" s="23">
        <f t="shared" si="22"/>
        <v>54.064015658852455</v>
      </c>
      <c r="AQ157" s="23">
        <f t="shared" si="23"/>
        <v>53.307614499702609</v>
      </c>
      <c r="AR157" s="23">
        <f t="shared" si="24"/>
        <v>4.3515160683301772</v>
      </c>
      <c r="AS157" s="23">
        <f t="shared" si="25"/>
        <v>0.77416545836065598</v>
      </c>
      <c r="AT157" s="23">
        <f t="shared" si="26"/>
        <v>0.2239997901639344</v>
      </c>
      <c r="AU157" s="23">
        <f>求节点(节奏总纲!H$4:H$163,P$5:P$164,$AN157)*求节点(节奏总纲!H$4:H$163,U$5:U$164,$AN157)*AP157*$AV$1</f>
        <v>27813060.428650331</v>
      </c>
      <c r="AV157" s="23">
        <f>求节点(节奏总纲!I$4:I$163,Q$5:Q$164,$AN157)*求节点(节奏总纲!I$4:I$163,V$5:V$164,$AN157)*AQ157*$AV$1</f>
        <v>29952385.791268468</v>
      </c>
      <c r="AW157" s="23">
        <f>求节点(节奏总纲!J$4:J$163,R$5:R$164,$AN157)*求节点(节奏总纲!J$4:J$163,W$5:W$164,$AN157)*AR157*$AV$1</f>
        <v>2716418.1169675416</v>
      </c>
      <c r="AX157" s="23">
        <f>求节点(节奏总纲!K$4:K$163,S$5:S$164,$AN157)*求节点(节奏总纲!K$4:K$163,X$5:X$164,$AN157)*AS157*$AV$1</f>
        <v>607094.69153848174</v>
      </c>
      <c r="AY157" s="23">
        <f>求节点(节奏总纲!L$4:L$163,T$5:T$164,$AN157)*求节点(节奏总纲!L$4:L$163,Y$5:Y$164,$AN157)*AT157*$AV$1</f>
        <v>222205.37500623212</v>
      </c>
      <c r="AZ157" s="23">
        <f t="shared" si="27"/>
        <v>61311164.403431058</v>
      </c>
    </row>
    <row r="158" spans="15:52" x14ac:dyDescent="0.2">
      <c r="O158" s="24">
        <v>154</v>
      </c>
      <c r="P158" s="49">
        <f>[2]攻城基础信息!X158</f>
        <v>3145.5108784172817</v>
      </c>
      <c r="Q158" s="49">
        <f>[2]攻城基础信息!Y158</f>
        <v>3223.0868125012366</v>
      </c>
      <c r="R158" s="49">
        <f>[2]攻城基础信息!Z158</f>
        <v>3320.2691836125587</v>
      </c>
      <c r="S158" s="49">
        <f>[2]攻城基础信息!AA158</f>
        <v>3558.0674495542744</v>
      </c>
      <c r="T158" s="49">
        <f>[2]攻城基础信息!AB158</f>
        <v>3648.5124036520438</v>
      </c>
      <c r="U158" s="50">
        <f t="shared" si="28"/>
        <v>5</v>
      </c>
      <c r="V158" s="50">
        <f t="shared" si="29"/>
        <v>5</v>
      </c>
      <c r="W158" s="50">
        <f t="shared" si="30"/>
        <v>5</v>
      </c>
      <c r="X158" s="50">
        <f t="shared" si="31"/>
        <v>5</v>
      </c>
      <c r="Y158" s="50">
        <f t="shared" si="32"/>
        <v>5</v>
      </c>
      <c r="AN158" s="23">
        <v>154</v>
      </c>
      <c r="AO158" s="23">
        <f t="shared" si="21"/>
        <v>114.27848101265822</v>
      </c>
      <c r="AP158" s="23">
        <f t="shared" si="22"/>
        <v>54.810873880632904</v>
      </c>
      <c r="AQ158" s="23">
        <f t="shared" si="23"/>
        <v>54.044023545301989</v>
      </c>
      <c r="AR158" s="23">
        <f t="shared" si="24"/>
        <v>4.4116293527992712</v>
      </c>
      <c r="AS158" s="23">
        <f t="shared" si="25"/>
        <v>0.78486003645569635</v>
      </c>
      <c r="AT158" s="23">
        <f t="shared" si="26"/>
        <v>0.22709419746835438</v>
      </c>
      <c r="AU158" s="23">
        <f>求节点(节奏总纲!H$4:H$163,P$5:P$164,$AN158)*求节点(节奏总纲!H$4:H$163,U$5:U$164,$AN158)*AP158*$AV$1</f>
        <v>28273528.278192155</v>
      </c>
      <c r="AV158" s="23">
        <f>求节点(节奏总纲!I$4:I$163,Q$5:Q$164,$AN158)*求节点(节奏总纲!I$4:I$163,V$5:V$164,$AN158)*AQ158*$AV$1</f>
        <v>30440960.168915883</v>
      </c>
      <c r="AW158" s="23">
        <f>求节点(节奏总纲!J$4:J$163,R$5:R$164,$AN158)*求节点(节奏总纲!J$4:J$163,W$5:W$164,$AN158)*AR158*$AV$1</f>
        <v>2761491.7306605363</v>
      </c>
      <c r="AX158" s="23">
        <f>求节点(节奏总纲!K$4:K$163,S$5:S$164,$AN158)*求节点(节奏总纲!K$4:K$163,X$5:X$164,$AN158)*AS158*$AV$1</f>
        <v>617202.46429107734</v>
      </c>
      <c r="AY158" s="23">
        <f>求节点(节奏总纲!L$4:L$163,T$5:T$164,$AN158)*求节点(节奏总纲!L$4:L$163,Y$5:Y$164,$AN158)*AT158*$AV$1</f>
        <v>225473.21151331926</v>
      </c>
      <c r="AZ158" s="23">
        <f t="shared" si="27"/>
        <v>62318655.853572972</v>
      </c>
    </row>
    <row r="159" spans="15:52" x14ac:dyDescent="0.2">
      <c r="O159" s="24">
        <v>155</v>
      </c>
      <c r="P159" s="49">
        <f>[2]攻城基础信息!X159</f>
        <v>3145.5108784172817</v>
      </c>
      <c r="Q159" s="49">
        <f>[2]攻城基础信息!Y159</f>
        <v>3223.0868125012366</v>
      </c>
      <c r="R159" s="49">
        <f>[2]攻城基础信息!Z159</f>
        <v>3320.2691836125587</v>
      </c>
      <c r="S159" s="49">
        <f>[2]攻城基础信息!AA159</f>
        <v>3558.0674495542744</v>
      </c>
      <c r="T159" s="49">
        <f>[2]攻城基础信息!AB159</f>
        <v>3648.5124036520438</v>
      </c>
      <c r="U159" s="50">
        <f t="shared" si="28"/>
        <v>5</v>
      </c>
      <c r="V159" s="50">
        <f t="shared" si="29"/>
        <v>5</v>
      </c>
      <c r="W159" s="50">
        <f t="shared" si="30"/>
        <v>5</v>
      </c>
      <c r="X159" s="50">
        <f t="shared" si="31"/>
        <v>5</v>
      </c>
      <c r="Y159" s="50">
        <f t="shared" si="32"/>
        <v>5</v>
      </c>
      <c r="AN159" s="23">
        <v>155</v>
      </c>
      <c r="AO159" s="23">
        <f t="shared" si="21"/>
        <v>115.54430379746834</v>
      </c>
      <c r="AP159" s="23">
        <f t="shared" si="22"/>
        <v>55.41799476987341</v>
      </c>
      <c r="AQ159" s="23">
        <f t="shared" si="23"/>
        <v>54.642650301452875</v>
      </c>
      <c r="AR159" s="23">
        <f t="shared" si="24"/>
        <v>4.4604954289268655</v>
      </c>
      <c r="AS159" s="23">
        <f t="shared" si="25"/>
        <v>0.79355365670886091</v>
      </c>
      <c r="AT159" s="23">
        <f t="shared" si="26"/>
        <v>0.22960964050632907</v>
      </c>
      <c r="AU159" s="23">
        <f>求节点(节奏总纲!H$4:H$163,P$5:P$164,$AN159)*求节点(节奏总纲!H$4:H$163,U$5:U$164,$AN159)*AP159*$AV$1</f>
        <v>28663893.702104945</v>
      </c>
      <c r="AV159" s="23">
        <f>求节点(节奏总纲!I$4:I$163,Q$5:Q$164,$AN159)*求节点(节奏总纲!I$4:I$163,V$5:V$164,$AN159)*AQ159*$AV$1</f>
        <v>30853862.88623568</v>
      </c>
      <c r="AW159" s="23">
        <f>求节点(节奏总纲!J$4:J$163,R$5:R$164,$AN159)*求节点(节奏总纲!J$4:J$163,W$5:W$164,$AN159)*AR159*$AV$1</f>
        <v>2799720.8046170371</v>
      </c>
      <c r="AX159" s="23">
        <f>求节点(节奏总纲!K$4:K$163,S$5:S$164,$AN159)*求节点(节奏总纲!K$4:K$163,X$5:X$164,$AN159)*AS159*$AV$1</f>
        <v>625781.30991056887</v>
      </c>
      <c r="AY159" s="23">
        <f>求节点(节奏总纲!L$4:L$163,T$5:T$164,$AN159)*求节点(节奏总纲!L$4:L$163,Y$5:Y$164,$AN159)*AT159*$AV$1</f>
        <v>228171.11289442421</v>
      </c>
      <c r="AZ159" s="23">
        <f t="shared" si="27"/>
        <v>63171429.815762654</v>
      </c>
    </row>
    <row r="160" spans="15:52" x14ac:dyDescent="0.2">
      <c r="O160" s="24">
        <v>156</v>
      </c>
      <c r="P160" s="49">
        <f>[2]攻城基础信息!X160</f>
        <v>3145.5108784172817</v>
      </c>
      <c r="Q160" s="49">
        <f>[2]攻城基础信息!Y160</f>
        <v>3223.0868125012366</v>
      </c>
      <c r="R160" s="49">
        <f>[2]攻城基础信息!Z160</f>
        <v>3320.2691836125587</v>
      </c>
      <c r="S160" s="49">
        <f>[2]攻城基础信息!AA160</f>
        <v>3558.0674495542744</v>
      </c>
      <c r="T160" s="49">
        <f>[2]攻城基础信息!AB160</f>
        <v>3648.5124036520438</v>
      </c>
      <c r="U160" s="50">
        <f t="shared" si="28"/>
        <v>5</v>
      </c>
      <c r="V160" s="50">
        <f t="shared" si="29"/>
        <v>5</v>
      </c>
      <c r="W160" s="50">
        <f t="shared" si="30"/>
        <v>5</v>
      </c>
      <c r="X160" s="50">
        <f t="shared" si="31"/>
        <v>5</v>
      </c>
      <c r="Y160" s="50">
        <f t="shared" si="32"/>
        <v>5</v>
      </c>
      <c r="AN160" s="23">
        <v>156</v>
      </c>
      <c r="AO160" s="23">
        <f t="shared" si="21"/>
        <v>116.643216080402</v>
      </c>
      <c r="AP160" s="23">
        <f t="shared" si="22"/>
        <v>55.945061125778885</v>
      </c>
      <c r="AQ160" s="23">
        <f t="shared" si="23"/>
        <v>55.162342554682155</v>
      </c>
      <c r="AR160" s="23">
        <f t="shared" si="24"/>
        <v>4.5029180586344202</v>
      </c>
      <c r="AS160" s="23">
        <f t="shared" si="25"/>
        <v>0.80110094231155793</v>
      </c>
      <c r="AT160" s="23">
        <f t="shared" si="26"/>
        <v>0.23179339899497481</v>
      </c>
      <c r="AU160" s="23">
        <f>求节点(节奏总纲!H$4:H$163,P$5:P$164,$AN160)*求节点(节奏总纲!H$4:H$163,U$5:U$164,$AN160)*AP160*$AV$1</f>
        <v>29014528.961742338</v>
      </c>
      <c r="AV160" s="23">
        <f>求节点(节奏总纲!I$4:I$163,Q$5:Q$164,$AN160)*求节点(节奏总纲!I$4:I$163,V$5:V$164,$AN160)*AQ160*$AV$1</f>
        <v>31221873.73011265</v>
      </c>
      <c r="AW160" s="23">
        <f>求节点(节奏总纲!J$4:J$163,R$5:R$164,$AN160)*求节点(节奏总纲!J$4:J$163,W$5:W$164,$AN160)*AR160*$AV$1</f>
        <v>2834071.2609791807</v>
      </c>
      <c r="AX160" s="23">
        <f>求节点(节奏总纲!K$4:K$163,S$5:S$164,$AN160)*求节点(节奏总纲!K$4:K$163,X$5:X$164,$AN160)*AS160*$AV$1</f>
        <v>633493.93516906898</v>
      </c>
      <c r="AY160" s="23">
        <f>求节点(节奏总纲!L$4:L$163,T$5:T$164,$AN160)*求节点(节奏总纲!L$4:L$163,Y$5:Y$164,$AN160)*AT160*$AV$1</f>
        <v>230543.50943412885</v>
      </c>
      <c r="AZ160" s="23">
        <f t="shared" si="27"/>
        <v>63934511.397437364</v>
      </c>
    </row>
    <row r="161" spans="15:52" x14ac:dyDescent="0.2">
      <c r="O161" s="24">
        <v>157</v>
      </c>
      <c r="P161" s="49">
        <f>[2]攻城基础信息!X161</f>
        <v>3145.5108784172817</v>
      </c>
      <c r="Q161" s="49">
        <f>[2]攻城基础信息!Y161</f>
        <v>3223.0868125012366</v>
      </c>
      <c r="R161" s="49">
        <f>[2]攻城基础信息!Z161</f>
        <v>3320.2691836125587</v>
      </c>
      <c r="S161" s="49">
        <f>[2]攻城基础信息!AA161</f>
        <v>3558.0674495542744</v>
      </c>
      <c r="T161" s="49">
        <f>[2]攻城基础信息!AB161</f>
        <v>3648.5124036520438</v>
      </c>
      <c r="U161" s="50">
        <f t="shared" si="28"/>
        <v>5</v>
      </c>
      <c r="V161" s="50">
        <f t="shared" si="29"/>
        <v>5</v>
      </c>
      <c r="W161" s="50">
        <f t="shared" si="30"/>
        <v>5</v>
      </c>
      <c r="X161" s="50">
        <f t="shared" si="31"/>
        <v>5</v>
      </c>
      <c r="Y161" s="50">
        <f t="shared" si="32"/>
        <v>5</v>
      </c>
      <c r="AN161" s="23">
        <v>157</v>
      </c>
      <c r="AO161" s="23">
        <f t="shared" si="21"/>
        <v>117.64824120603015</v>
      </c>
      <c r="AP161" s="23">
        <f t="shared" si="22"/>
        <v>56.427096806683416</v>
      </c>
      <c r="AQ161" s="23">
        <f t="shared" si="23"/>
        <v>55.637634150018037</v>
      </c>
      <c r="AR161" s="23">
        <f t="shared" si="24"/>
        <v>4.541716249730702</v>
      </c>
      <c r="AS161" s="23">
        <f t="shared" si="25"/>
        <v>0.808003414673367</v>
      </c>
      <c r="AT161" s="23">
        <f t="shared" si="26"/>
        <v>0.23379058492462307</v>
      </c>
      <c r="AU161" s="23">
        <f>求节点(节奏总纲!H$4:H$163,P$5:P$164,$AN161)*求节点(节奏总纲!H$4:H$163,U$5:U$164,$AN161)*AP161*$AV$1</f>
        <v>29341292.405093245</v>
      </c>
      <c r="AV161" s="23">
        <f>求节点(节奏总纲!I$4:I$163,Q$5:Q$164,$AN161)*求节点(节奏总纲!I$4:I$163,V$5:V$164,$AN161)*AQ161*$AV$1</f>
        <v>31560159.597585432</v>
      </c>
      <c r="AW161" s="23">
        <f>求节点(节奏总纲!J$4:J$163,R$5:R$164,$AN161)*求节点(节奏总纲!J$4:J$163,W$5:W$164,$AN161)*AR161*$AV$1</f>
        <v>2866289.2939426219</v>
      </c>
      <c r="AX161" s="23">
        <f>求节点(节奏总纲!K$4:K$163,S$5:S$164,$AN161)*求节点(节奏总纲!K$4:K$163,X$5:X$164,$AN161)*AS161*$AV$1</f>
        <v>640730.53621967474</v>
      </c>
      <c r="AY161" s="23">
        <f>求节点(节奏总纲!L$4:L$163,T$5:T$164,$AN161)*求节点(节奏总纲!L$4:L$163,Y$5:Y$164,$AN161)*AT161*$AV$1</f>
        <v>232733.98877500271</v>
      </c>
      <c r="AZ161" s="23">
        <f t="shared" si="27"/>
        <v>64641205.821615972</v>
      </c>
    </row>
    <row r="162" spans="15:52" x14ac:dyDescent="0.2">
      <c r="O162" s="24">
        <v>158</v>
      </c>
      <c r="P162" s="49">
        <f>[2]攻城基础信息!X162</f>
        <v>3145.5108784172817</v>
      </c>
      <c r="Q162" s="49">
        <f>[2]攻城基础信息!Y162</f>
        <v>3223.0868125012366</v>
      </c>
      <c r="R162" s="49">
        <f>[2]攻城基础信息!Z162</f>
        <v>3320.2691836125587</v>
      </c>
      <c r="S162" s="49">
        <f>[2]攻城基础信息!AA162</f>
        <v>3558.0674495542744</v>
      </c>
      <c r="T162" s="49">
        <f>[2]攻城基础信息!AB162</f>
        <v>3648.5124036520438</v>
      </c>
      <c r="U162" s="50">
        <f t="shared" si="28"/>
        <v>5</v>
      </c>
      <c r="V162" s="50">
        <f t="shared" si="29"/>
        <v>5</v>
      </c>
      <c r="W162" s="50">
        <f t="shared" si="30"/>
        <v>5</v>
      </c>
      <c r="X162" s="50">
        <f t="shared" si="31"/>
        <v>5</v>
      </c>
      <c r="Y162" s="50">
        <f t="shared" si="32"/>
        <v>5</v>
      </c>
      <c r="AN162" s="23">
        <v>158</v>
      </c>
      <c r="AO162" s="23">
        <f t="shared" si="21"/>
        <v>118.53061224489797</v>
      </c>
      <c r="AP162" s="23">
        <f t="shared" si="22"/>
        <v>56.85030445959184</v>
      </c>
      <c r="AQ162" s="23">
        <f t="shared" si="23"/>
        <v>56.054920771065994</v>
      </c>
      <c r="AR162" s="23">
        <f t="shared" si="24"/>
        <v>4.5757794779136001</v>
      </c>
      <c r="AS162" s="23">
        <f t="shared" si="25"/>
        <v>0.81406350367346969</v>
      </c>
      <c r="AT162" s="23">
        <f t="shared" si="26"/>
        <v>0.2355440326530612</v>
      </c>
      <c r="AU162" s="23">
        <f>求节点(节奏总纲!H$4:H$163,P$5:P$164,$AN162)*求节点(节奏总纲!H$4:H$163,U$5:U$164,$AN162)*AP162*$AV$1</f>
        <v>29635897.292573862</v>
      </c>
      <c r="AV162" s="23">
        <f>求节点(节奏总纲!I$4:I$163,Q$5:Q$164,$AN162)*求节点(节奏总纲!I$4:I$163,V$5:V$164,$AN162)*AQ162*$AV$1</f>
        <v>31866727.661147274</v>
      </c>
      <c r="AW162" s="23">
        <f>求节点(节奏总纲!J$4:J$163,R$5:R$164,$AN162)*求节点(节奏总纲!J$4:J$163,W$5:W$164,$AN162)*AR162*$AV$1</f>
        <v>2895818.1063081119</v>
      </c>
      <c r="AX162" s="23">
        <f>求节点(节奏总纲!K$4:K$163,S$5:S$164,$AN162)*求节点(节奏总纲!K$4:K$163,X$5:X$164,$AN162)*AS162*$AV$1</f>
        <v>647329.80548408371</v>
      </c>
      <c r="AY162" s="23">
        <f>求节点(节奏总纲!L$4:L$163,T$5:T$164,$AN162)*求节点(节奏总纲!L$4:L$163,Y$5:Y$164,$AN162)*AT162*$AV$1</f>
        <v>234678.62583185613</v>
      </c>
      <c r="AZ162" s="23">
        <f t="shared" si="27"/>
        <v>65280451.49134519</v>
      </c>
    </row>
    <row r="163" spans="15:52" x14ac:dyDescent="0.2">
      <c r="O163" s="24">
        <v>159</v>
      </c>
      <c r="P163" s="49">
        <f>[2]攻城基础信息!X163</f>
        <v>3145.5108784172817</v>
      </c>
      <c r="Q163" s="49">
        <f>[2]攻城基础信息!Y163</f>
        <v>3223.0868125012366</v>
      </c>
      <c r="R163" s="49">
        <f>[2]攻城基础信息!Z163</f>
        <v>3320.2691836125587</v>
      </c>
      <c r="S163" s="49">
        <f>[2]攻城基础信息!AA163</f>
        <v>3558.0674495542744</v>
      </c>
      <c r="T163" s="49">
        <f>[2]攻城基础信息!AB163</f>
        <v>3648.5124036520438</v>
      </c>
      <c r="U163" s="50">
        <f t="shared" si="28"/>
        <v>5</v>
      </c>
      <c r="V163" s="50">
        <f t="shared" si="29"/>
        <v>5</v>
      </c>
      <c r="W163" s="50">
        <f t="shared" si="30"/>
        <v>5</v>
      </c>
      <c r="X163" s="50">
        <f t="shared" si="31"/>
        <v>5</v>
      </c>
      <c r="Y163" s="50">
        <f t="shared" si="32"/>
        <v>5</v>
      </c>
      <c r="AN163" s="23">
        <v>159</v>
      </c>
      <c r="AO163" s="23">
        <f t="shared" si="21"/>
        <v>119.3469387755102</v>
      </c>
      <c r="AP163" s="23">
        <f t="shared" si="22"/>
        <v>57.241835482040806</v>
      </c>
      <c r="AQ163" s="23">
        <f t="shared" si="23"/>
        <v>56.440973944420435</v>
      </c>
      <c r="AR163" s="23">
        <f t="shared" si="24"/>
        <v>4.6072931106816002</v>
      </c>
      <c r="AS163" s="23">
        <f t="shared" si="25"/>
        <v>0.81967000163265324</v>
      </c>
      <c r="AT163" s="23">
        <f t="shared" si="26"/>
        <v>0.23716623673469384</v>
      </c>
      <c r="AU163" s="23">
        <f>求节点(节奏总纲!H$4:H$163,P$5:P$164,$AN163)*求节点(节奏总纲!H$4:H$163,U$5:U$164,$AN163)*AP163*$AV$1</f>
        <v>29915144.424291197</v>
      </c>
      <c r="AV163" s="23">
        <f>求节点(节奏总纲!I$4:I$163,Q$5:Q$164,$AN163)*求节点(节奏总纲!I$4:I$163,V$5:V$164,$AN163)*AQ163*$AV$1</f>
        <v>32156615.465884149</v>
      </c>
      <c r="AW163" s="23">
        <f>求节点(节奏总纲!J$4:J$163,R$5:R$164,$AN163)*求节点(节奏总纲!J$4:J$163,W$5:W$164,$AN163)*AR163*$AV$1</f>
        <v>2923908.3156606527</v>
      </c>
      <c r="AX163" s="23">
        <f>求节点(节奏总纲!K$4:K$163,S$5:S$164,$AN163)*求节点(节奏总纲!K$4:K$163,X$5:X$164,$AN163)*AS163*$AV$1</f>
        <v>653596.24108578812</v>
      </c>
      <c r="AY163" s="23">
        <f>求节点(节奏总纲!L$4:L$163,T$5:T$164,$AN163)*求节点(节奏总纲!L$4:L$163,Y$5:Y$164,$AN163)*AT163*$AV$1</f>
        <v>236483.48290683902</v>
      </c>
      <c r="AZ163" s="23">
        <f t="shared" si="27"/>
        <v>65885747.929828629</v>
      </c>
    </row>
    <row r="164" spans="15:52" x14ac:dyDescent="0.2">
      <c r="O164" s="24">
        <v>160</v>
      </c>
      <c r="P164" s="49">
        <f>[2]攻城基础信息!X164</f>
        <v>3145.5108784172817</v>
      </c>
      <c r="Q164" s="49">
        <f>[2]攻城基础信息!Y164</f>
        <v>3223.0868125012366</v>
      </c>
      <c r="R164" s="49">
        <f>[2]攻城基础信息!Z164</f>
        <v>3320.2691836125587</v>
      </c>
      <c r="S164" s="49">
        <f>[2]攻城基础信息!AA164</f>
        <v>3558.0674495542744</v>
      </c>
      <c r="T164" s="49">
        <f>[2]攻城基础信息!AB164</f>
        <v>3648.5124036520438</v>
      </c>
      <c r="U164" s="50">
        <f t="shared" si="28"/>
        <v>5</v>
      </c>
      <c r="V164" s="50">
        <f t="shared" si="29"/>
        <v>5</v>
      </c>
      <c r="W164" s="50">
        <f t="shared" si="30"/>
        <v>5</v>
      </c>
      <c r="X164" s="50">
        <f t="shared" si="31"/>
        <v>5</v>
      </c>
      <c r="Y164" s="50">
        <f t="shared" si="32"/>
        <v>5</v>
      </c>
      <c r="AN164" s="23">
        <v>160</v>
      </c>
      <c r="AO164" s="23">
        <f t="shared" si="21"/>
        <v>120.13513513513513</v>
      </c>
      <c r="AP164" s="23">
        <f t="shared" si="22"/>
        <v>57.61987455709459</v>
      </c>
      <c r="AQ164" s="23">
        <f t="shared" si="23"/>
        <v>56.813723934098483</v>
      </c>
      <c r="AR164" s="23">
        <f t="shared" si="24"/>
        <v>4.6377208006988111</v>
      </c>
      <c r="AS164" s="23">
        <f t="shared" si="25"/>
        <v>0.82508330270270291</v>
      </c>
      <c r="AT164" s="23">
        <f t="shared" si="26"/>
        <v>0.23873254054054049</v>
      </c>
      <c r="AU164" s="23">
        <f>求节点(节奏总纲!H$4:H$163,P$5:P$164,$AN164)*求节点(节奏总纲!H$4:H$163,U$5:U$164,$AN164)*AP164*$AV$1</f>
        <v>30188438.227195013</v>
      </c>
      <c r="AV164" s="23">
        <f>求节点(节奏总纲!I$4:I$163,Q$5:Q$164,$AN164)*求节点(节奏总纲!I$4:I$163,V$5:V$164,$AN164)*AQ164*$AV$1</f>
        <v>32439945.594337258</v>
      </c>
      <c r="AW164" s="23">
        <f>求节点(节奏总纲!J$4:J$163,R$5:R$164,$AN164)*求节点(节奏总纲!J$4:J$163,W$5:W$164,$AN164)*AR164*$AV$1</f>
        <v>2951428.5307443626</v>
      </c>
      <c r="AX164" s="23">
        <f>求节点(节奏总纲!K$4:K$163,S$5:S$164,$AN164)*求节点(节奏总纲!K$4:K$163,X$5:X$164,$AN164)*AS164*$AV$1</f>
        <v>659735.09583600331</v>
      </c>
      <c r="AY164" s="23">
        <f>求节点(节奏总纲!L$4:L$163,T$5:T$164,$AN164)*求节点(节奏总纲!L$4:L$163,Y$5:Y$164,$AN164)*AT164*$AV$1</f>
        <v>238235.13638191411</v>
      </c>
      <c r="AZ164" s="23">
        <f t="shared" si="27"/>
        <v>66477782.584494561</v>
      </c>
    </row>
    <row r="165" spans="15:52" x14ac:dyDescent="0.2">
      <c r="AN165" s="23">
        <v>161</v>
      </c>
      <c r="AO165" s="23">
        <f t="shared" si="21"/>
        <v>120.81081081081081</v>
      </c>
      <c r="AP165" s="23">
        <f t="shared" si="22"/>
        <v>57.943945842567565</v>
      </c>
      <c r="AQ165" s="23">
        <f t="shared" si="23"/>
        <v>57.133261189070915</v>
      </c>
      <c r="AR165" s="23">
        <f t="shared" si="24"/>
        <v>4.6638047197128651</v>
      </c>
      <c r="AS165" s="23">
        <f t="shared" si="25"/>
        <v>0.82972381621621638</v>
      </c>
      <c r="AT165" s="23">
        <f t="shared" si="26"/>
        <v>0.2400752432432432</v>
      </c>
      <c r="AU165" s="23">
        <f>求节点(节奏总纲!H$4:H$163,P$5:P$164,$AN165)*求节点(节奏总纲!H$4:H$163,U$5:U$164,$AN165)*AP165*$AV$1</f>
        <v>30434467.703244142</v>
      </c>
      <c r="AV165" s="23">
        <f>求节点(节奏总纲!I$4:I$163,Q$5:Q$164,$AN165)*求节点(节奏总纲!I$4:I$163,V$5:V$164,$AN165)*AQ165*$AV$1</f>
        <v>32693831.906652164</v>
      </c>
      <c r="AW165" s="23">
        <f>求节点(节奏总纲!J$4:J$163,R$5:R$164,$AN165)*求节点(节奏总纲!J$4:J$163,W$5:W$164,$AN165)*AR165*$AV$1</f>
        <v>2976294.1302812961</v>
      </c>
      <c r="AX165" s="23">
        <f>求节点(节奏总纲!K$4:K$163,S$5:S$164,$AN165)*求节点(节奏总纲!K$4:K$163,X$5:X$164,$AN165)*AS165*$AV$1</f>
        <v>665280.41087363067</v>
      </c>
      <c r="AY165" s="23">
        <f>求节点(节奏总纲!L$4:L$163,T$5:T$164,$AN165)*求节点(节奏总纲!L$4:L$163,Y$5:Y$164,$AN165)*AT165*$AV$1</f>
        <v>239765.96810028242</v>
      </c>
      <c r="AZ165" s="23">
        <f t="shared" si="27"/>
        <v>67009640.11915151</v>
      </c>
    </row>
    <row r="166" spans="15:52" x14ac:dyDescent="0.2">
      <c r="AN166" s="23">
        <v>162</v>
      </c>
      <c r="AO166" s="23">
        <f t="shared" si="21"/>
        <v>121.48648648648648</v>
      </c>
      <c r="AP166" s="23">
        <f t="shared" si="22"/>
        <v>58.268017128040533</v>
      </c>
      <c r="AQ166" s="23">
        <f t="shared" si="23"/>
        <v>57.452798444043346</v>
      </c>
      <c r="AR166" s="23">
        <f t="shared" si="24"/>
        <v>4.6898886387269192</v>
      </c>
      <c r="AS166" s="23">
        <f t="shared" si="25"/>
        <v>0.83436432972972996</v>
      </c>
      <c r="AT166" s="23">
        <f t="shared" si="26"/>
        <v>0.2414179459459459</v>
      </c>
      <c r="AU166" s="23">
        <f>求节点(节奏总纲!H$4:H$163,P$5:P$164,$AN166)*求节点(节奏总纲!H$4:H$163,U$5:U$164,$AN166)*AP166*$AV$1</f>
        <v>30681438.424017031</v>
      </c>
      <c r="AV166" s="23">
        <f>求节点(节奏总纲!I$4:I$163,Q$5:Q$164,$AN166)*求节点(节奏总纲!I$4:I$163,V$5:V$164,$AN166)*AQ166*$AV$1</f>
        <v>32948593.029185556</v>
      </c>
      <c r="AW166" s="23">
        <f>求节点(节奏总纲!J$4:J$163,R$5:R$164,$AN166)*求节点(节奏总纲!J$4:J$163,W$5:W$164,$AN166)*AR166*$AV$1</f>
        <v>3001261.9474017317</v>
      </c>
      <c r="AX166" s="23">
        <f>求节点(节奏总纲!K$4:K$163,S$5:S$164,$AN166)*求节点(节奏总纲!K$4:K$163,X$5:X$164,$AN166)*AS166*$AV$1</f>
        <v>670711.11999280518</v>
      </c>
      <c r="AY166" s="23">
        <f>求节点(节奏总纲!L$4:L$163,T$5:T$164,$AN166)*求节点(节奏总纲!L$4:L$163,Y$5:Y$164,$AN166)*AT166*$AV$1</f>
        <v>241298.93546254729</v>
      </c>
      <c r="AZ166" s="23">
        <f t="shared" si="27"/>
        <v>67543303.456059679</v>
      </c>
    </row>
    <row r="167" spans="15:52" x14ac:dyDescent="0.2">
      <c r="AN167" s="23">
        <v>163</v>
      </c>
      <c r="AO167" s="23">
        <f t="shared" si="21"/>
        <v>122.13636363636364</v>
      </c>
      <c r="AP167" s="23">
        <f t="shared" si="22"/>
        <v>58.579714782613635</v>
      </c>
      <c r="AQ167" s="23">
        <f t="shared" si="23"/>
        <v>57.76013518564411</v>
      </c>
      <c r="AR167" s="23">
        <f t="shared" si="24"/>
        <v>4.7149766262877097</v>
      </c>
      <c r="AS167" s="23">
        <f t="shared" si="25"/>
        <v>0.83882766000000031</v>
      </c>
      <c r="AT167" s="23">
        <f t="shared" si="26"/>
        <v>0.2427093818181818</v>
      </c>
      <c r="AU167" s="23">
        <f>求节点(节奏总纲!H$4:H$163,P$5:P$164,$AN167)*求节点(节奏总纲!H$4:H$163,U$5:U$164,$AN167)*AP167*$AV$1</f>
        <v>30922820.123509824</v>
      </c>
      <c r="AV167" s="23">
        <f>求节点(节奏总纲!I$4:I$163,Q$5:Q$164,$AN167)*求节点(节奏总纲!I$4:I$163,V$5:V$164,$AN167)*AQ167*$AV$1</f>
        <v>33197218.069709208</v>
      </c>
      <c r="AW167" s="23">
        <f>求节点(节奏总纲!J$4:J$163,R$5:R$164,$AN167)*求节点(节奏总纲!J$4:J$163,W$5:W$164,$AN167)*AR167*$AV$1</f>
        <v>3025693.0361600029</v>
      </c>
      <c r="AX167" s="23">
        <f>求节点(节奏总纲!K$4:K$163,S$5:S$164,$AN167)*求节点(节奏总纲!K$4:K$163,X$5:X$164,$AN167)*AS167*$AV$1</f>
        <v>675829.8427848951</v>
      </c>
      <c r="AY167" s="23">
        <f>求节点(节奏总纲!L$4:L$163,T$5:T$164,$AN167)*求节点(节奏总纲!L$4:L$163,Y$5:Y$164,$AN167)*AT167*$AV$1</f>
        <v>242782.75613958747</v>
      </c>
      <c r="AZ167" s="23">
        <f t="shared" si="27"/>
        <v>68064343.828303531</v>
      </c>
    </row>
    <row r="168" spans="15:52" x14ac:dyDescent="0.2">
      <c r="AN168" s="23">
        <v>164</v>
      </c>
      <c r="AO168" s="23">
        <f t="shared" si="21"/>
        <v>122.70454545454545</v>
      </c>
      <c r="AP168" s="23">
        <f t="shared" si="22"/>
        <v>58.852229272670449</v>
      </c>
      <c r="AQ168" s="23">
        <f t="shared" si="23"/>
        <v>58.028836968234565</v>
      </c>
      <c r="AR168" s="23">
        <f t="shared" si="24"/>
        <v>4.736910830913164</v>
      </c>
      <c r="AS168" s="23">
        <f t="shared" si="25"/>
        <v>0.84272991000000019</v>
      </c>
      <c r="AT168" s="23">
        <f t="shared" si="26"/>
        <v>0.24383847272727269</v>
      </c>
      <c r="AU168" s="23">
        <f>求节点(节奏总纲!H$4:H$163,P$5:P$164,$AN168)*求节点(节奏总纲!H$4:H$163,U$5:U$164,$AN168)*AP168*$AV$1</f>
        <v>31144377.761814188</v>
      </c>
      <c r="AV168" s="23">
        <f>求节点(节奏总纲!I$4:I$163,Q$5:Q$164,$AN168)*求节点(节奏总纲!I$4:I$163,V$5:V$164,$AN168)*AQ168*$AV$1</f>
        <v>33424436.222768418</v>
      </c>
      <c r="AW168" s="23">
        <f>求节点(节奏总纲!J$4:J$163,R$5:R$164,$AN168)*求节点(节奏总纲!J$4:J$163,W$5:W$164,$AN168)*AR168*$AV$1</f>
        <v>3048193.6717260652</v>
      </c>
      <c r="AX168" s="23">
        <f>求节点(节奏总纲!K$4:K$163,S$5:S$164,$AN168)*求节点(节奏总纲!K$4:K$163,X$5:X$164,$AN168)*AS168*$AV$1</f>
        <v>680513.38230454153</v>
      </c>
      <c r="AY168" s="23">
        <f>求节点(节奏总纲!L$4:L$163,T$5:T$164,$AN168)*求节点(节奏总纲!L$4:L$163,Y$5:Y$164,$AN168)*AT168*$AV$1</f>
        <v>244106.10776615812</v>
      </c>
      <c r="AZ168" s="23">
        <f t="shared" si="27"/>
        <v>68541627.146379352</v>
      </c>
    </row>
    <row r="169" spans="15:52" x14ac:dyDescent="0.2">
      <c r="AN169" s="23">
        <v>165</v>
      </c>
      <c r="AO169" s="23">
        <f t="shared" si="21"/>
        <v>123.27272727272728</v>
      </c>
      <c r="AP169" s="23">
        <f t="shared" si="22"/>
        <v>59.12474376272727</v>
      </c>
      <c r="AQ169" s="23">
        <f t="shared" si="23"/>
        <v>58.297538750825019</v>
      </c>
      <c r="AR169" s="23">
        <f t="shared" si="24"/>
        <v>4.7588450355386192</v>
      </c>
      <c r="AS169" s="23">
        <f t="shared" si="25"/>
        <v>0.8466321600000003</v>
      </c>
      <c r="AT169" s="23">
        <f t="shared" si="26"/>
        <v>0.24496756363636363</v>
      </c>
      <c r="AU169" s="23">
        <f>求节点(节奏总纲!H$4:H$163,P$5:P$164,$AN169)*求节点(节奏总纲!H$4:H$163,U$5:U$164,$AN169)*AP169*$AV$1</f>
        <v>31366744.753489923</v>
      </c>
      <c r="AV169" s="23">
        <f>求节点(节奏总纲!I$4:I$163,Q$5:Q$164,$AN169)*求节点(节奏总纲!I$4:I$163,V$5:V$164,$AN169)*AQ169*$AV$1</f>
        <v>33652405.305774026</v>
      </c>
      <c r="AW169" s="23">
        <f>求节点(节奏总纲!J$4:J$163,R$5:R$164,$AN169)*求节点(节奏总纲!J$4:J$163,W$5:W$164,$AN169)*AR169*$AV$1</f>
        <v>3070782.2326891818</v>
      </c>
      <c r="AX169" s="23">
        <f>求节点(节奏总纲!K$4:K$163,S$5:S$164,$AN169)*求节点(节奏总纲!K$4:K$163,X$5:X$164,$AN169)*AS169*$AV$1</f>
        <v>685212.79014095874</v>
      </c>
      <c r="AY169" s="23">
        <f>求节点(节奏总纲!L$4:L$163,T$5:T$164,$AN169)*求节点(节奏总纲!L$4:L$163,Y$5:Y$164,$AN169)*AT169*$AV$1</f>
        <v>245431.25527509657</v>
      </c>
      <c r="AZ169" s="23">
        <f t="shared" si="27"/>
        <v>69020576.337369189</v>
      </c>
    </row>
    <row r="170" spans="15:52" x14ac:dyDescent="0.2">
      <c r="AN170" s="23">
        <v>166</v>
      </c>
      <c r="AO170" s="23">
        <f t="shared" si="21"/>
        <v>123.84090909090909</v>
      </c>
      <c r="AP170" s="23">
        <f t="shared" si="22"/>
        <v>59.397258252784091</v>
      </c>
      <c r="AQ170" s="23">
        <f t="shared" si="23"/>
        <v>58.566240533415474</v>
      </c>
      <c r="AR170" s="23">
        <f t="shared" si="24"/>
        <v>4.7807792401640734</v>
      </c>
      <c r="AS170" s="23">
        <f t="shared" si="25"/>
        <v>0.8505344100000003</v>
      </c>
      <c r="AT170" s="23">
        <f t="shared" si="26"/>
        <v>0.24609665454545451</v>
      </c>
      <c r="AU170" s="23">
        <f>求节点(节奏总纲!H$4:H$163,P$5:P$164,$AN170)*求节点(节奏总纲!H$4:H$163,U$5:U$164,$AN170)*AP170*$AV$1</f>
        <v>31589922.339416962</v>
      </c>
      <c r="AV170" s="23">
        <f>求节点(节奏总纲!I$4:I$163,Q$5:Q$164,$AN170)*求节点(节奏总纲!I$4:I$163,V$5:V$164,$AN170)*AQ170*$AV$1</f>
        <v>33881126.38179931</v>
      </c>
      <c r="AW170" s="23">
        <f>求节点(节奏总纲!J$4:J$163,R$5:R$164,$AN170)*求节点(节奏总纲!J$4:J$163,W$5:W$164,$AN170)*AR170*$AV$1</f>
        <v>3093458.8559609735</v>
      </c>
      <c r="AX170" s="23">
        <f>求节点(节奏总纲!K$4:K$163,S$5:S$164,$AN170)*求节点(节奏总纲!K$4:K$163,X$5:X$164,$AN170)*AS170*$AV$1</f>
        <v>689928.08856311045</v>
      </c>
      <c r="AY170" s="23">
        <f>求节点(节奏总纲!L$4:L$163,T$5:T$164,$AN170)*求节点(节奏总纲!L$4:L$163,Y$5:Y$164,$AN170)*AT170*$AV$1</f>
        <v>246758.19866640258</v>
      </c>
      <c r="AZ170" s="23">
        <f t="shared" si="27"/>
        <v>69501193.864406779</v>
      </c>
    </row>
    <row r="171" spans="15:52" x14ac:dyDescent="0.2">
      <c r="AN171" s="23">
        <v>167</v>
      </c>
      <c r="AO171" s="23">
        <f t="shared" si="21"/>
        <v>124.34866828087166</v>
      </c>
      <c r="AP171" s="23">
        <f t="shared" si="22"/>
        <v>59.64079250941888</v>
      </c>
      <c r="AQ171" s="23">
        <f t="shared" si="23"/>
        <v>58.806367540482015</v>
      </c>
      <c r="AR171" s="23">
        <f t="shared" si="24"/>
        <v>4.8003808775567185</v>
      </c>
      <c r="AS171" s="23">
        <f t="shared" si="25"/>
        <v>0.85402167980629562</v>
      </c>
      <c r="AT171" s="23">
        <f t="shared" si="26"/>
        <v>0.24710567360774813</v>
      </c>
      <c r="AU171" s="23">
        <f>求节点(节奏总纲!H$4:H$163,P$5:P$164,$AN171)*求节点(节奏总纲!H$4:H$163,U$5:U$164,$AN171)*AP171*$AV$1</f>
        <v>31798460.476743061</v>
      </c>
      <c r="AV171" s="23">
        <f>求节点(节奏总纲!I$4:I$163,Q$5:Q$164,$AN171)*求节点(节奏总纲!I$4:I$163,V$5:V$164,$AN171)*AQ171*$AV$1</f>
        <v>34093895.194311887</v>
      </c>
      <c r="AW171" s="23">
        <f>求节点(节奏总纲!J$4:J$163,R$5:R$164,$AN171)*求节点(节奏总纲!J$4:J$163,W$5:W$164,$AN171)*AR171*$AV$1</f>
        <v>3114710.200431515</v>
      </c>
      <c r="AX171" s="23">
        <f>求节点(节奏总纲!K$4:K$163,S$5:S$164,$AN171)*求节点(节奏总纲!K$4:K$163,X$5:X$164,$AN171)*AS171*$AV$1</f>
        <v>694321.91982772388</v>
      </c>
      <c r="AY171" s="23">
        <f>求节点(节奏总纲!L$4:L$163,T$5:T$164,$AN171)*求节点(节奏总纲!L$4:L$163,Y$5:Y$164,$AN171)*AT171*$AV$1</f>
        <v>247966.4478319365</v>
      </c>
      <c r="AZ171" s="23">
        <f t="shared" si="27"/>
        <v>69949354.239146128</v>
      </c>
    </row>
    <row r="172" spans="15:52" x14ac:dyDescent="0.2">
      <c r="AN172" s="23">
        <v>168</v>
      </c>
      <c r="AO172" s="23">
        <f t="shared" si="21"/>
        <v>124.83292978208233</v>
      </c>
      <c r="AP172" s="23">
        <f t="shared" si="22"/>
        <v>59.873056675278448</v>
      </c>
      <c r="AQ172" s="23">
        <f t="shared" si="23"/>
        <v>59.035382134844831</v>
      </c>
      <c r="AR172" s="23">
        <f t="shared" si="24"/>
        <v>4.8190754054699392</v>
      </c>
      <c r="AS172" s="23">
        <f t="shared" si="25"/>
        <v>0.85734756842615045</v>
      </c>
      <c r="AT172" s="23">
        <f t="shared" si="26"/>
        <v>0.24806799806295399</v>
      </c>
      <c r="AU172" s="23">
        <f>求节点(节奏总纲!H$4:H$163,P$5:P$164,$AN172)*求节点(节奏总纲!H$4:H$163,U$5:U$164,$AN172)*AP172*$AV$1</f>
        <v>32001190.356955025</v>
      </c>
      <c r="AV172" s="23">
        <f>求节点(节奏总纲!I$4:I$163,Q$5:Q$164,$AN172)*求节点(节奏总纲!I$4:I$163,V$5:V$164,$AN172)*AQ172*$AV$1</f>
        <v>34295578.884765156</v>
      </c>
      <c r="AW172" s="23">
        <f>求节点(节奏总纲!J$4:J$163,R$5:R$164,$AN172)*求节点(节奏总纲!J$4:J$163,W$5:W$164,$AN172)*AR172*$AV$1</f>
        <v>3135451.3491306901</v>
      </c>
      <c r="AX172" s="23">
        <f>求节点(节奏总纲!K$4:K$163,S$5:S$164,$AN172)*求节点(节奏总纲!K$4:K$163,X$5:X$164,$AN172)*AS172*$AV$1</f>
        <v>698598.66428034205</v>
      </c>
      <c r="AY172" s="23">
        <f>求节点(节奏总纲!L$4:L$163,T$5:T$164,$AN172)*求节点(节奏总纲!L$4:L$163,Y$5:Y$164,$AN172)*AT172*$AV$1</f>
        <v>249129.40749936551</v>
      </c>
      <c r="AZ172" s="23">
        <f t="shared" si="27"/>
        <v>70379948.662630588</v>
      </c>
    </row>
    <row r="173" spans="15:52" x14ac:dyDescent="0.2">
      <c r="AN173" s="23">
        <v>169</v>
      </c>
      <c r="AO173" s="23">
        <f t="shared" si="21"/>
        <v>125.31719128329298</v>
      </c>
      <c r="AP173" s="23">
        <f t="shared" si="22"/>
        <v>60.105320841138017</v>
      </c>
      <c r="AQ173" s="23">
        <f t="shared" si="23"/>
        <v>59.26439672920764</v>
      </c>
      <c r="AR173" s="23">
        <f t="shared" si="24"/>
        <v>4.8377699333831599</v>
      </c>
      <c r="AS173" s="23">
        <f t="shared" si="25"/>
        <v>0.86067345704600517</v>
      </c>
      <c r="AT173" s="23">
        <f t="shared" si="26"/>
        <v>0.24903032251815979</v>
      </c>
      <c r="AU173" s="23">
        <f>求节点(节奏总纲!H$4:H$163,P$5:P$164,$AN173)*求节点(节奏总纲!H$4:H$163,U$5:U$164,$AN173)*AP173*$AV$1</f>
        <v>32200064.683875311</v>
      </c>
      <c r="AV173" s="23">
        <f>求节点(节奏总纲!I$4:I$163,Q$5:Q$164,$AN173)*求节点(节奏总纲!I$4:I$163,V$5:V$164,$AN173)*AQ173*$AV$1</f>
        <v>34497864.263989925</v>
      </c>
      <c r="AW173" s="23">
        <f>求节点(节奏总纲!J$4:J$163,R$5:R$164,$AN173)*求节点(节奏总纲!J$4:J$163,W$5:W$164,$AN173)*AR173*$AV$1</f>
        <v>3156249.246134189</v>
      </c>
      <c r="AX173" s="23">
        <f>求节点(节奏总纲!K$4:K$163,S$5:S$164,$AN173)*求节点(节奏总纲!K$4:K$163,X$5:X$164,$AN173)*AS173*$AV$1</f>
        <v>702889.24849511799</v>
      </c>
      <c r="AY173" s="23">
        <f>求节点(节奏总纲!L$4:L$163,T$5:T$164,$AN173)*求节点(节奏总纲!L$4:L$163,Y$5:Y$164,$AN173)*AT173*$AV$1</f>
        <v>250287.19439643581</v>
      </c>
      <c r="AZ173" s="23">
        <f t="shared" si="27"/>
        <v>70807354.636890978</v>
      </c>
    </row>
    <row r="174" spans="15:52" x14ac:dyDescent="0.2">
      <c r="AN174" s="23">
        <v>170</v>
      </c>
      <c r="AO174" s="23">
        <f t="shared" si="21"/>
        <v>125.80145278450364</v>
      </c>
      <c r="AP174" s="23">
        <f t="shared" si="22"/>
        <v>60.337585006997578</v>
      </c>
      <c r="AQ174" s="23">
        <f t="shared" si="23"/>
        <v>59.493411323570449</v>
      </c>
      <c r="AR174" s="23">
        <f t="shared" si="24"/>
        <v>4.8564644612963805</v>
      </c>
      <c r="AS174" s="23">
        <f t="shared" si="25"/>
        <v>0.8639993456658599</v>
      </c>
      <c r="AT174" s="23">
        <f t="shared" si="26"/>
        <v>0.2499926469733656</v>
      </c>
      <c r="AU174" s="23">
        <f>求节点(节奏总纲!H$4:H$163,P$5:P$164,$AN174)*求节点(节奏总纲!H$4:H$163,U$5:U$164,$AN174)*AP174*$AV$1</f>
        <v>32399596.761069797</v>
      </c>
      <c r="AV174" s="23">
        <f>求节点(节奏总纲!I$4:I$163,Q$5:Q$164,$AN174)*求节点(节奏总纲!I$4:I$163,V$5:V$164,$AN174)*AQ174*$AV$1</f>
        <v>34700752.109344125</v>
      </c>
      <c r="AW174" s="23">
        <f>求节点(节奏总纲!J$4:J$163,R$5:R$164,$AN174)*求节点(节奏总纲!J$4:J$163,W$5:W$164,$AN174)*AR174*$AV$1</f>
        <v>3177067.7223897618</v>
      </c>
      <c r="AX174" s="23">
        <f>求节点(节奏总纲!K$4:K$163,S$5:S$164,$AN174)*求节点(节奏总纲!K$4:K$163,X$5:X$164,$AN174)*AS174*$AV$1</f>
        <v>707193.69145189552</v>
      </c>
      <c r="AY174" s="23">
        <f>求节点(节奏总纲!L$4:L$163,T$5:T$164,$AN174)*求节点(节奏总纲!L$4:L$163,Y$5:Y$164,$AN174)*AT174*$AV$1</f>
        <v>251442.8360258883</v>
      </c>
      <c r="AZ174" s="23">
        <f t="shared" si="27"/>
        <v>71236053.120281473</v>
      </c>
    </row>
    <row r="175" spans="15:52" x14ac:dyDescent="0.2">
      <c r="AN175" s="23">
        <v>171</v>
      </c>
      <c r="AO175" s="23">
        <f t="shared" si="21"/>
        <v>126.2463465553236</v>
      </c>
      <c r="AP175" s="23">
        <f t="shared" si="22"/>
        <v>60.550967405386217</v>
      </c>
      <c r="AQ175" s="23">
        <f t="shared" si="23"/>
        <v>59.703808322308021</v>
      </c>
      <c r="AR175" s="23">
        <f t="shared" si="24"/>
        <v>4.8736392294665087</v>
      </c>
      <c r="AS175" s="23">
        <f t="shared" si="25"/>
        <v>0.86705485828810047</v>
      </c>
      <c r="AT175" s="23">
        <f t="shared" si="26"/>
        <v>0.25087673987473902</v>
      </c>
      <c r="AU175" s="23">
        <f>求节点(节奏总纲!H$4:H$163,P$5:P$164,$AN175)*求节点(节奏总纲!H$4:H$163,U$5:U$164,$AN175)*AP175*$AV$1</f>
        <v>32589625.005877502</v>
      </c>
      <c r="AV175" s="23">
        <f>求节点(节奏总纲!I$4:I$163,Q$5:Q$164,$AN175)*求节点(节奏总纲!I$4:I$163,V$5:V$164,$AN175)*AQ175*$AV$1</f>
        <v>34893362.309215046</v>
      </c>
      <c r="AW175" s="23">
        <f>求节点(节奏总纲!J$4:J$163,R$5:R$164,$AN175)*求节点(节奏总纲!J$4:J$163,W$5:W$164,$AN175)*AR175*$AV$1</f>
        <v>3196965.6262328471</v>
      </c>
      <c r="AX175" s="23">
        <f>求节点(节奏总纲!K$4:K$163,S$5:S$164,$AN175)*求节点(节奏总纲!K$4:K$163,X$5:X$164,$AN175)*AS175*$AV$1</f>
        <v>711290.20863341005</v>
      </c>
      <c r="AY175" s="23">
        <f>求节点(节奏总纲!L$4:L$163,T$5:T$164,$AN175)*求节点(节奏总纲!L$4:L$163,Y$5:Y$164,$AN175)*AT175*$AV$1</f>
        <v>252521.18423212058</v>
      </c>
      <c r="AZ175" s="23">
        <f t="shared" si="27"/>
        <v>71643764.33419092</v>
      </c>
    </row>
    <row r="176" spans="15:52" x14ac:dyDescent="0.2">
      <c r="AN176" s="23">
        <v>172</v>
      </c>
      <c r="AO176" s="23">
        <f t="shared" si="21"/>
        <v>126.66388308977035</v>
      </c>
      <c r="AP176" s="23">
        <f t="shared" si="22"/>
        <v>60.751228575532352</v>
      </c>
      <c r="AQ176" s="23">
        <f t="shared" si="23"/>
        <v>59.901267669848394</v>
      </c>
      <c r="AR176" s="23">
        <f t="shared" si="24"/>
        <v>4.8897578934083876</v>
      </c>
      <c r="AS176" s="23">
        <f t="shared" si="25"/>
        <v>0.86992248250521942</v>
      </c>
      <c r="AT176" s="23">
        <f t="shared" si="26"/>
        <v>0.2517064684759916</v>
      </c>
      <c r="AU176" s="23">
        <f>求节点(节奏总纲!H$4:H$163,P$5:P$164,$AN176)*求节点(节奏总纲!H$4:H$163,U$5:U$164,$AN176)*AP176*$AV$1</f>
        <v>32773187.299301978</v>
      </c>
      <c r="AV176" s="23">
        <f>求节点(节奏总纲!I$4:I$163,Q$5:Q$164,$AN176)*求节点(节奏总纲!I$4:I$163,V$5:V$164,$AN176)*AQ176*$AV$1</f>
        <v>35078956.442958683</v>
      </c>
      <c r="AW176" s="23">
        <f>求节点(节奏总纲!J$4:J$163,R$5:R$164,$AN176)*求节点(节奏总纲!J$4:J$163,W$5:W$164,$AN176)*AR176*$AV$1</f>
        <v>3216239.9290392762</v>
      </c>
      <c r="AX176" s="23">
        <f>求节点(节奏总纲!K$4:K$163,S$5:S$164,$AN176)*求节点(节奏总纲!K$4:K$163,X$5:X$164,$AN176)*AS176*$AV$1</f>
        <v>715245.14566167584</v>
      </c>
      <c r="AY176" s="23">
        <f>求节点(节奏总纲!L$4:L$163,T$5:T$164,$AN176)*求节点(节奏总纲!L$4:L$163,Y$5:Y$164,$AN176)*AT176*$AV$1</f>
        <v>253546.10377865305</v>
      </c>
      <c r="AZ176" s="23">
        <f t="shared" si="27"/>
        <v>72037174.920740277</v>
      </c>
    </row>
    <row r="177" spans="40:52" x14ac:dyDescent="0.2">
      <c r="AN177" s="23">
        <v>173</v>
      </c>
      <c r="AO177" s="23">
        <f t="shared" si="21"/>
        <v>127.08141962421712</v>
      </c>
      <c r="AP177" s="23">
        <f t="shared" si="22"/>
        <v>60.951489745678494</v>
      </c>
      <c r="AQ177" s="23">
        <f t="shared" si="23"/>
        <v>60.098727017388775</v>
      </c>
      <c r="AR177" s="23">
        <f t="shared" si="24"/>
        <v>4.9058765573502665</v>
      </c>
      <c r="AS177" s="23">
        <f t="shared" si="25"/>
        <v>0.87279010672233848</v>
      </c>
      <c r="AT177" s="23">
        <f t="shared" si="26"/>
        <v>0.25253619707724423</v>
      </c>
      <c r="AU177" s="23">
        <f>求节点(节奏总纲!H$4:H$163,P$5:P$164,$AN177)*求节点(节奏总纲!H$4:H$163,U$5:U$164,$AN177)*AP177*$AV$1</f>
        <v>32957330.172457393</v>
      </c>
      <c r="AV177" s="23">
        <f>求节点(节奏总纲!I$4:I$163,Q$5:Q$164,$AN177)*求节点(节奏总纲!I$4:I$163,V$5:V$164,$AN177)*AQ177*$AV$1</f>
        <v>35265081.331179626</v>
      </c>
      <c r="AW177" s="23">
        <f>求节点(节奏总纲!J$4:J$163,R$5:R$164,$AN177)*求节点(节奏总纲!J$4:J$163,W$5:W$164,$AN177)*AR177*$AV$1</f>
        <v>3235581.6262524594</v>
      </c>
      <c r="AX177" s="23">
        <f>求节点(节奏总纲!K$4:K$163,S$5:S$164,$AN177)*求节点(节奏总纲!K$4:K$163,X$5:X$164,$AN177)*AS177*$AV$1</f>
        <v>719198.63143670198</v>
      </c>
      <c r="AY177" s="23">
        <f>求节点(节奏总纲!L$4:L$163,T$5:T$164,$AN177)*求节点(节奏总纲!L$4:L$163,Y$5:Y$164,$AN177)*AT177*$AV$1</f>
        <v>254572.27432893362</v>
      </c>
      <c r="AZ177" s="23">
        <f t="shared" si="27"/>
        <v>72431764.035655111</v>
      </c>
    </row>
    <row r="178" spans="40:52" x14ac:dyDescent="0.2">
      <c r="AN178" s="23">
        <v>174</v>
      </c>
      <c r="AO178" s="23">
        <f t="shared" si="21"/>
        <v>127.49895615866389</v>
      </c>
      <c r="AP178" s="23">
        <f t="shared" si="22"/>
        <v>61.151750915824636</v>
      </c>
      <c r="AQ178" s="23">
        <f t="shared" si="23"/>
        <v>60.296186364929149</v>
      </c>
      <c r="AR178" s="23">
        <f t="shared" si="24"/>
        <v>4.9219952212921454</v>
      </c>
      <c r="AS178" s="23">
        <f t="shared" si="25"/>
        <v>0.87565773093945742</v>
      </c>
      <c r="AT178" s="23">
        <f t="shared" si="26"/>
        <v>0.25336592567849686</v>
      </c>
      <c r="AU178" s="23">
        <f>求节点(节奏总纲!H$4:H$163,P$5:P$164,$AN178)*求节点(节奏总纲!H$4:H$163,U$5:U$164,$AN178)*AP178*$AV$1</f>
        <v>33142054.423619583</v>
      </c>
      <c r="AV178" s="23">
        <f>求节点(节奏总纲!I$4:I$163,Q$5:Q$164,$AN178)*求节点(节奏总纲!I$4:I$163,V$5:V$164,$AN178)*AQ178*$AV$1</f>
        <v>35451737.644125946</v>
      </c>
      <c r="AW178" s="23">
        <f>求节点(节奏总纲!J$4:J$163,R$5:R$164,$AN178)*求节点(节奏总纲!J$4:J$163,W$5:W$164,$AN178)*AR178*$AV$1</f>
        <v>3254990.8167424272</v>
      </c>
      <c r="AX178" s="23">
        <f>求节点(节奏总纲!K$4:K$163,S$5:S$164,$AN178)*求节点(节奏总纲!K$4:K$163,X$5:X$164,$AN178)*AS178*$AV$1</f>
        <v>722570.05711251579</v>
      </c>
      <c r="AY178" s="23">
        <f>求节点(节奏总纲!L$4:L$163,T$5:T$164,$AN178)*求节点(节奏总纲!L$4:L$163,Y$5:Y$164,$AN178)*AT178*$AV$1</f>
        <v>255599.69588296226</v>
      </c>
      <c r="AZ178" s="23">
        <f t="shared" si="27"/>
        <v>72826952.637483433</v>
      </c>
    </row>
    <row r="179" spans="40:52" x14ac:dyDescent="0.2">
      <c r="AN179" s="23">
        <v>175</v>
      </c>
      <c r="AO179" s="23">
        <f t="shared" si="21"/>
        <v>127.91649269311065</v>
      </c>
      <c r="AP179" s="23">
        <f t="shared" si="22"/>
        <v>61.35201208597077</v>
      </c>
      <c r="AQ179" s="23">
        <f t="shared" si="23"/>
        <v>60.493645712469529</v>
      </c>
      <c r="AR179" s="23">
        <f t="shared" si="24"/>
        <v>4.9381138852340252</v>
      </c>
      <c r="AS179" s="23">
        <f t="shared" si="25"/>
        <v>0.87852535515657648</v>
      </c>
      <c r="AT179" s="23">
        <f t="shared" si="26"/>
        <v>0.25419565427974944</v>
      </c>
      <c r="AU179" s="23">
        <f>求节点(节奏总纲!H$4:H$163,P$5:P$164,$AN179)*求节点(节奏总纲!H$4:H$163,U$5:U$164,$AN179)*AP179*$AV$1</f>
        <v>33327360.851064384</v>
      </c>
      <c r="AV179" s="23">
        <f>求节点(节奏总纲!I$4:I$163,Q$5:Q$164,$AN179)*求节点(节奏总纲!I$4:I$163,V$5:V$164,$AN179)*AQ179*$AV$1</f>
        <v>35638926.05204571</v>
      </c>
      <c r="AW179" s="23">
        <f>求节点(节奏总纲!J$4:J$163,R$5:R$164,$AN179)*求节点(节奏总纲!J$4:J$163,W$5:W$164,$AN179)*AR179*$AV$1</f>
        <v>3274467.5993792089</v>
      </c>
      <c r="AX179" s="23">
        <f>求节点(节奏总纲!K$4:K$163,S$5:S$164,$AN179)*求节点(节奏总纲!K$4:K$163,X$5:X$164,$AN179)*AS179*$AV$1</f>
        <v>725948.79292540927</v>
      </c>
      <c r="AY179" s="23">
        <f>求节点(节奏总纲!L$4:L$163,T$5:T$164,$AN179)*求节点(节奏总纲!L$4:L$163,Y$5:Y$164,$AN179)*AT179*$AV$1</f>
        <v>256628.36844073882</v>
      </c>
      <c r="AZ179" s="23">
        <f t="shared" si="27"/>
        <v>73223331.663855433</v>
      </c>
    </row>
    <row r="180" spans="40:52" x14ac:dyDescent="0.2">
      <c r="AN180" s="23">
        <v>176</v>
      </c>
      <c r="AO180" s="23">
        <f t="shared" si="21"/>
        <v>128.29090909090908</v>
      </c>
      <c r="AP180" s="23">
        <f t="shared" si="22"/>
        <v>61.531591738909086</v>
      </c>
      <c r="AQ180" s="23">
        <f t="shared" si="23"/>
        <v>60.670712894663907</v>
      </c>
      <c r="AR180" s="23">
        <f t="shared" si="24"/>
        <v>4.9525679307906323</v>
      </c>
      <c r="AS180" s="23">
        <f t="shared" si="25"/>
        <v>0.88109683200000022</v>
      </c>
      <c r="AT180" s="23">
        <f t="shared" si="26"/>
        <v>0.25493969454545451</v>
      </c>
      <c r="AU180" s="23">
        <f>求节点(节奏总纲!H$4:H$163,P$5:P$164,$AN180)*求节点(节奏总纲!H$4:H$163,U$5:U$164,$AN180)*AP180*$AV$1</f>
        <v>33501989.826358248</v>
      </c>
      <c r="AV180" s="23">
        <f>求节点(节奏总纲!I$4:I$163,Q$5:Q$164,$AN180)*求节点(节奏总纲!I$4:I$163,V$5:V$164,$AN180)*AQ180*$AV$1</f>
        <v>35814609.498846591</v>
      </c>
      <c r="AW180" s="23">
        <f>求节点(节奏总纲!J$4:J$163,R$5:R$164,$AN180)*求节点(节奏总纲!J$4:J$163,W$5:W$164,$AN180)*AR180*$AV$1</f>
        <v>3292905.287470459</v>
      </c>
      <c r="AX180" s="23">
        <f>求节点(节奏总纲!K$4:K$163,S$5:S$164,$AN180)*求节点(节奏总纲!K$4:K$163,X$5:X$164,$AN180)*AS180*$AV$1</f>
        <v>729089.78982522059</v>
      </c>
      <c r="AY180" s="23">
        <f>求节点(节奏总纲!L$4:L$163,T$5:T$164,$AN180)*求节点(节奏总纲!L$4:L$163,Y$5:Y$164,$AN180)*AT180*$AV$1</f>
        <v>257571.7190112448</v>
      </c>
      <c r="AZ180" s="23">
        <f t="shared" si="27"/>
        <v>73596166.121511757</v>
      </c>
    </row>
    <row r="181" spans="40:52" x14ac:dyDescent="0.2">
      <c r="AN181" s="23">
        <v>177</v>
      </c>
      <c r="AO181" s="23">
        <f t="shared" si="21"/>
        <v>128.65454545454546</v>
      </c>
      <c r="AP181" s="23">
        <f t="shared" si="22"/>
        <v>61.70600101254545</v>
      </c>
      <c r="AQ181" s="23">
        <f t="shared" si="23"/>
        <v>60.842682035521804</v>
      </c>
      <c r="AR181" s="23">
        <f t="shared" si="24"/>
        <v>4.9666058217509237</v>
      </c>
      <c r="AS181" s="23">
        <f t="shared" si="25"/>
        <v>0.88359427200000029</v>
      </c>
      <c r="AT181" s="23">
        <f t="shared" si="26"/>
        <v>0.25566231272727269</v>
      </c>
      <c r="AU181" s="23">
        <f>求节点(节奏总纲!H$4:H$163,P$5:P$164,$AN181)*求节点(节奏总纲!H$4:H$163,U$5:U$164,$AN181)*AP181*$AV$1</f>
        <v>33674329.115153439</v>
      </c>
      <c r="AV181" s="23">
        <f>求节点(节奏总纲!I$4:I$163,Q$5:Q$164,$AN181)*求节点(节奏总纲!I$4:I$163,V$5:V$164,$AN181)*AQ181*$AV$1</f>
        <v>35987762.92617888</v>
      </c>
      <c r="AW181" s="23">
        <f>求节点(节奏总纲!J$4:J$163,R$5:R$164,$AN181)*求节点(节奏总纲!J$4:J$163,W$5:W$164,$AN181)*AR181*$AV$1</f>
        <v>3311127.3661478921</v>
      </c>
      <c r="AX181" s="23">
        <f>求节点(节奏总纲!K$4:K$163,S$5:S$164,$AN181)*求节点(节奏总纲!K$4:K$163,X$5:X$164,$AN181)*AS181*$AV$1</f>
        <v>732176.07770858076</v>
      </c>
      <c r="AY181" s="23">
        <f>求节点(节奏总纲!L$4:L$163,T$5:T$164,$AN181)*求节点(节奏总纲!L$4:L$163,Y$5:Y$164,$AN181)*AT181*$AV$1</f>
        <v>258494.53199385415</v>
      </c>
      <c r="AZ181" s="23">
        <f t="shared" si="27"/>
        <v>73963890.017182648</v>
      </c>
    </row>
    <row r="182" spans="40:52" x14ac:dyDescent="0.2">
      <c r="AN182" s="23">
        <v>178</v>
      </c>
      <c r="AO182" s="23">
        <f t="shared" si="21"/>
        <v>129.01818181818183</v>
      </c>
      <c r="AP182" s="23">
        <f t="shared" si="22"/>
        <v>61.880410286181821</v>
      </c>
      <c r="AQ182" s="23">
        <f t="shared" si="23"/>
        <v>61.014651176379701</v>
      </c>
      <c r="AR182" s="23">
        <f t="shared" si="24"/>
        <v>4.9806437127112151</v>
      </c>
      <c r="AS182" s="23">
        <f t="shared" si="25"/>
        <v>0.88609171200000036</v>
      </c>
      <c r="AT182" s="23">
        <f t="shared" si="26"/>
        <v>0.25638493090909092</v>
      </c>
      <c r="AU182" s="23">
        <f>求节点(节奏总纲!H$4:H$163,P$5:P$164,$AN182)*求节点(节奏总纲!H$4:H$163,U$5:U$164,$AN182)*AP182*$AV$1</f>
        <v>33847188.042594612</v>
      </c>
      <c r="AV182" s="23">
        <f>求节点(节奏总纲!I$4:I$163,Q$5:Q$164,$AN182)*求节点(节奏总纲!I$4:I$163,V$5:V$164,$AN182)*AQ182*$AV$1</f>
        <v>36161390.352526233</v>
      </c>
      <c r="AW182" s="23">
        <f>求节点(节奏总纲!J$4:J$163,R$5:R$164,$AN182)*求节点(节奏总纲!J$4:J$163,W$5:W$164,$AN182)*AR182*$AV$1</f>
        <v>3329409.8739919993</v>
      </c>
      <c r="AX182" s="23">
        <f>求节点(节奏总纲!K$4:K$163,S$5:S$164,$AN182)*求节点(节奏总纲!K$4:K$163,X$5:X$164,$AN182)*AS182*$AV$1</f>
        <v>735268.84119642538</v>
      </c>
      <c r="AY182" s="23">
        <f>求节点(节奏总纲!L$4:L$163,T$5:T$164,$AN182)*求节点(节奏总纲!L$4:L$163,Y$5:Y$164,$AN182)*AT182*$AV$1</f>
        <v>259418.43448700043</v>
      </c>
      <c r="AZ182" s="23">
        <f t="shared" si="27"/>
        <v>74332675.544796273</v>
      </c>
    </row>
    <row r="183" spans="40:52" x14ac:dyDescent="0.2">
      <c r="AN183" s="23">
        <v>179</v>
      </c>
      <c r="AO183" s="23">
        <f t="shared" si="21"/>
        <v>129.38181818181818</v>
      </c>
      <c r="AP183" s="23">
        <f t="shared" si="22"/>
        <v>62.054819559818178</v>
      </c>
      <c r="AQ183" s="23">
        <f t="shared" si="23"/>
        <v>61.186620317237583</v>
      </c>
      <c r="AR183" s="23">
        <f t="shared" si="24"/>
        <v>4.9946816036715056</v>
      </c>
      <c r="AS183" s="23">
        <f t="shared" si="25"/>
        <v>0.88858915200000022</v>
      </c>
      <c r="AT183" s="23">
        <f t="shared" si="26"/>
        <v>0.25710754909090905</v>
      </c>
      <c r="AU183" s="23">
        <f>求节点(节奏总纲!H$4:H$163,P$5:P$164,$AN183)*求节点(节奏总纲!H$4:H$163,U$5:U$164,$AN183)*AP183*$AV$1</f>
        <v>34020567.303907461</v>
      </c>
      <c r="AV183" s="23">
        <f>求节点(节奏总纲!I$4:I$163,Q$5:Q$164,$AN183)*求节点(节奏总纲!I$4:I$163,V$5:V$164,$AN183)*AQ183*$AV$1</f>
        <v>36335492.361613765</v>
      </c>
      <c r="AW183" s="23">
        <f>求节点(节奏总纲!J$4:J$163,R$5:R$164,$AN183)*求节点(节奏总纲!J$4:J$163,W$5:W$164,$AN183)*AR183*$AV$1</f>
        <v>3347752.8971095895</v>
      </c>
      <c r="AX183" s="23">
        <f>求节点(节奏总纲!K$4:K$163,S$5:S$164,$AN183)*求节点(节奏总纲!K$4:K$163,X$5:X$164,$AN183)*AS183*$AV$1</f>
        <v>738368.08630306239</v>
      </c>
      <c r="AY183" s="23">
        <f>求节点(节奏总纲!L$4:L$163,T$5:T$164,$AN183)*求节点(节奏总纲!L$4:L$163,Y$5:Y$164,$AN183)*AT183*$AV$1</f>
        <v>260343.4264906836</v>
      </c>
      <c r="AZ183" s="23">
        <f t="shared" si="27"/>
        <v>74702524.075424552</v>
      </c>
    </row>
    <row r="184" spans="40:52" x14ac:dyDescent="0.2">
      <c r="AN184" s="23">
        <v>180</v>
      </c>
      <c r="AO184" s="23">
        <f t="shared" si="21"/>
        <v>129.74545454545455</v>
      </c>
      <c r="AP184" s="23">
        <f t="shared" si="22"/>
        <v>62.229228833454542</v>
      </c>
      <c r="AQ184" s="23">
        <f t="shared" si="23"/>
        <v>61.35858945809548</v>
      </c>
      <c r="AR184" s="23">
        <f t="shared" si="24"/>
        <v>5.008719494631797</v>
      </c>
      <c r="AS184" s="23">
        <f t="shared" si="25"/>
        <v>0.89108659200000029</v>
      </c>
      <c r="AT184" s="23">
        <f t="shared" si="26"/>
        <v>0.25783016727272723</v>
      </c>
      <c r="AU184" s="23">
        <f>求节点(节奏总纲!H$4:H$163,P$5:P$164,$AN184)*求节点(节奏总纲!H$4:H$163,U$5:U$164,$AN184)*AP184*$AV$1</f>
        <v>34194467.594317675</v>
      </c>
      <c r="AV184" s="23">
        <f>求节点(节奏总纲!I$4:I$163,Q$5:Q$164,$AN184)*求节点(节奏总纲!I$4:I$163,V$5:V$164,$AN184)*AQ184*$AV$1</f>
        <v>36513760.195909791</v>
      </c>
      <c r="AW184" s="23">
        <f>求节点(节奏总纲!J$4:J$163,R$5:R$164,$AN184)*求节点(节奏总纲!J$4:J$163,W$5:W$164,$AN184)*AR184*$AV$1</f>
        <v>3366156.5216074712</v>
      </c>
      <c r="AX184" s="23">
        <f>求节点(节奏总纲!K$4:K$163,S$5:S$164,$AN184)*求节点(节奏总纲!K$4:K$163,X$5:X$164,$AN184)*AS184*$AV$1</f>
        <v>741473.81904280046</v>
      </c>
      <c r="AY184" s="23">
        <f>求节点(节奏总纲!L$4:L$163,T$5:T$164,$AN184)*求节点(节奏总纲!L$4:L$163,Y$5:Y$164,$AN184)*AT184*$AV$1</f>
        <v>261259.46767939895</v>
      </c>
      <c r="AZ184" s="23">
        <f t="shared" si="27"/>
        <v>75077117.598557144</v>
      </c>
    </row>
    <row r="185" spans="40:52" x14ac:dyDescent="0.2">
      <c r="AN185" s="23">
        <v>181</v>
      </c>
      <c r="AO185" s="23">
        <f t="shared" si="21"/>
        <v>130.0958466453674</v>
      </c>
      <c r="AP185" s="23">
        <f t="shared" si="22"/>
        <v>62.397285820447273</v>
      </c>
      <c r="AQ185" s="23">
        <f t="shared" si="23"/>
        <v>61.524295186155342</v>
      </c>
      <c r="AR185" s="23">
        <f t="shared" si="24"/>
        <v>5.0222461013845878</v>
      </c>
      <c r="AS185" s="23">
        <f t="shared" si="25"/>
        <v>0.89349307092651775</v>
      </c>
      <c r="AT185" s="23">
        <f t="shared" si="26"/>
        <v>0.25852646645367405</v>
      </c>
      <c r="AU185" s="23">
        <f>求节点(节奏总纲!H$4:H$163,P$5:P$164,$AN185)*求节点(节奏总纲!H$4:H$163,U$5:U$164,$AN185)*AP185*$AV$1</f>
        <v>34362087.513876155</v>
      </c>
      <c r="AV185" s="23">
        <f>求节点(节奏总纲!I$4:I$163,Q$5:Q$164,$AN185)*求节点(节奏总纲!I$4:I$163,V$5:V$164,$AN185)*AQ185*$AV$1</f>
        <v>36689319.469599254</v>
      </c>
      <c r="AW185" s="23">
        <f>求节点(节奏总纲!J$4:J$163,R$5:R$164,$AN185)*求节点(节奏总纲!J$4:J$163,W$5:W$164,$AN185)*AR185*$AV$1</f>
        <v>3384137.6269335076</v>
      </c>
      <c r="AX185" s="23">
        <f>求节点(节奏总纲!K$4:K$163,S$5:S$164,$AN185)*求节点(节奏总纲!K$4:K$163,X$5:X$164,$AN185)*AS185*$AV$1</f>
        <v>744510.25138756644</v>
      </c>
      <c r="AY185" s="23">
        <f>求节点(节奏总纲!L$4:L$163,T$5:T$164,$AN185)*求节点(节奏总纲!L$4:L$163,Y$5:Y$164,$AN185)*AT185*$AV$1</f>
        <v>262131.7375131502</v>
      </c>
      <c r="AZ185" s="23">
        <f t="shared" si="27"/>
        <v>75442186.599309653</v>
      </c>
    </row>
    <row r="186" spans="40:52" x14ac:dyDescent="0.2">
      <c r="AN186" s="23">
        <v>182</v>
      </c>
      <c r="AO186" s="23">
        <f t="shared" si="21"/>
        <v>130.4153354632588</v>
      </c>
      <c r="AP186" s="23">
        <f t="shared" si="22"/>
        <v>62.550520805271567</v>
      </c>
      <c r="AQ186" s="23">
        <f t="shared" si="23"/>
        <v>61.675386284353181</v>
      </c>
      <c r="AR186" s="23">
        <f t="shared" si="24"/>
        <v>5.0345797116532145</v>
      </c>
      <c r="AS186" s="23">
        <f t="shared" si="25"/>
        <v>0.8956873073482432</v>
      </c>
      <c r="AT186" s="23">
        <f t="shared" si="26"/>
        <v>0.25916135463258783</v>
      </c>
      <c r="AU186" s="23">
        <f>求节点(节奏总纲!H$4:H$163,P$5:P$164,$AN186)*求节点(节奏总纲!H$4:H$163,U$5:U$164,$AN186)*AP186*$AV$1</f>
        <v>34521942.631417505</v>
      </c>
      <c r="AV186" s="23">
        <f>求节点(节奏总纲!I$4:I$163,Q$5:Q$164,$AN186)*求节点(节奏总纲!I$4:I$163,V$5:V$164,$AN186)*AQ186*$AV$1</f>
        <v>36856634.425660364</v>
      </c>
      <c r="AW186" s="23">
        <f>求节点(节奏总纲!J$4:J$163,R$5:R$164,$AN186)*求节点(节奏总纲!J$4:J$163,W$5:W$164,$AN186)*AR186*$AV$1</f>
        <v>3401300.0160137159</v>
      </c>
      <c r="AX186" s="23">
        <f>求节点(节奏总纲!K$4:K$163,S$5:S$164,$AN186)*求节点(节奏总纲!K$4:K$163,X$5:X$164,$AN186)*AS186*$AV$1</f>
        <v>747375.87416302483</v>
      </c>
      <c r="AY186" s="23">
        <f>求节点(节奏总纲!L$4:L$163,T$5:T$164,$AN186)*求节点(节奏总纲!L$4:L$163,Y$5:Y$164,$AN186)*AT186*$AV$1</f>
        <v>262942.59834928985</v>
      </c>
      <c r="AZ186" s="23">
        <f t="shared" si="27"/>
        <v>75790195.545603901</v>
      </c>
    </row>
    <row r="187" spans="40:52" x14ac:dyDescent="0.2">
      <c r="AN187" s="23">
        <v>183</v>
      </c>
      <c r="AO187" s="23">
        <f t="shared" si="21"/>
        <v>130.73482428115017</v>
      </c>
      <c r="AP187" s="23">
        <f t="shared" si="22"/>
        <v>62.703755790095848</v>
      </c>
      <c r="AQ187" s="23">
        <f t="shared" si="23"/>
        <v>61.826477382551005</v>
      </c>
      <c r="AR187" s="23">
        <f t="shared" si="24"/>
        <v>5.0469133219218412</v>
      </c>
      <c r="AS187" s="23">
        <f t="shared" si="25"/>
        <v>0.89788154376996832</v>
      </c>
      <c r="AT187" s="23">
        <f t="shared" si="26"/>
        <v>0.2597962428115016</v>
      </c>
      <c r="AU187" s="23">
        <f>求节点(节奏总纲!H$4:H$163,P$5:P$164,$AN187)*求节点(节奏总纲!H$4:H$163,U$5:U$164,$AN187)*AP187*$AV$1</f>
        <v>34682242.974609062</v>
      </c>
      <c r="AV187" s="23">
        <f>求节点(节奏总纲!I$4:I$163,Q$5:Q$164,$AN187)*求节点(节奏总纲!I$4:I$163,V$5:V$164,$AN187)*AQ187*$AV$1</f>
        <v>37024402.60412389</v>
      </c>
      <c r="AW187" s="23">
        <f>求节点(节奏总纲!J$4:J$163,R$5:R$164,$AN187)*求节点(节奏总纲!J$4:J$163,W$5:W$164,$AN187)*AR187*$AV$1</f>
        <v>3418515.4100721115</v>
      </c>
      <c r="AX187" s="23">
        <f>求节点(节奏总纲!K$4:K$163,S$5:S$164,$AN187)*求节点(节奏总纲!K$4:K$163,X$5:X$164,$AN187)*AS187*$AV$1</f>
        <v>750247.2998001416</v>
      </c>
      <c r="AY187" s="23">
        <f>求节点(节奏总纲!L$4:L$163,T$5:T$164,$AN187)*求节点(节奏总纲!L$4:L$163,Y$5:Y$164,$AN187)*AT187*$AV$1</f>
        <v>263754.27799409267</v>
      </c>
      <c r="AZ187" s="23">
        <f t="shared" si="27"/>
        <v>76139162.566599309</v>
      </c>
    </row>
    <row r="188" spans="40:52" x14ac:dyDescent="0.2">
      <c r="AN188" s="23">
        <v>184</v>
      </c>
      <c r="AO188" s="23">
        <f t="shared" si="21"/>
        <v>131.05431309904154</v>
      </c>
      <c r="AP188" s="23">
        <f t="shared" si="22"/>
        <v>62.856990774920128</v>
      </c>
      <c r="AQ188" s="23">
        <f t="shared" si="23"/>
        <v>61.977568480748829</v>
      </c>
      <c r="AR188" s="23">
        <f t="shared" si="24"/>
        <v>5.0592469321904669</v>
      </c>
      <c r="AS188" s="23">
        <f t="shared" si="25"/>
        <v>0.90007578019169354</v>
      </c>
      <c r="AT188" s="23">
        <f t="shared" si="26"/>
        <v>0.26043113099041532</v>
      </c>
      <c r="AU188" s="23">
        <f>求节点(节奏总纲!H$4:H$163,P$5:P$164,$AN188)*求节点(节奏总纲!H$4:H$163,U$5:U$164,$AN188)*AP188*$AV$1</f>
        <v>34842989.09668804</v>
      </c>
      <c r="AV188" s="23">
        <f>求节点(节奏总纲!I$4:I$163,Q$5:Q$164,$AN188)*求节点(节奏总纲!I$4:I$163,V$5:V$164,$AN188)*AQ188*$AV$1</f>
        <v>37192624.554186217</v>
      </c>
      <c r="AW188" s="23">
        <f>求节点(节奏总纲!J$4:J$163,R$5:R$164,$AN188)*求节点(节奏总纲!J$4:J$163,W$5:W$164,$AN188)*AR188*$AV$1</f>
        <v>3435783.8797527752</v>
      </c>
      <c r="AX188" s="23">
        <f>求节点(节奏总纲!K$4:K$163,S$5:S$164,$AN188)*求节点(节奏总纲!K$4:K$163,X$5:X$164,$AN188)*AS188*$AV$1</f>
        <v>753124.53358305409</v>
      </c>
      <c r="AY188" s="23">
        <f>求节点(节奏总纲!L$4:L$163,T$5:T$164,$AN188)*求节点(节奏总纲!L$4:L$163,Y$5:Y$164,$AN188)*AT188*$AV$1</f>
        <v>264566.7764475586</v>
      </c>
      <c r="AZ188" s="23">
        <f t="shared" si="27"/>
        <v>76489088.840657651</v>
      </c>
    </row>
    <row r="189" spans="40:52" x14ac:dyDescent="0.2">
      <c r="AN189" s="23">
        <v>185</v>
      </c>
      <c r="AO189" s="23">
        <f t="shared" si="21"/>
        <v>131.3738019169329</v>
      </c>
      <c r="AP189" s="23">
        <f t="shared" si="22"/>
        <v>63.010225759744401</v>
      </c>
      <c r="AQ189" s="23">
        <f t="shared" si="23"/>
        <v>62.128659578946653</v>
      </c>
      <c r="AR189" s="23">
        <f t="shared" si="24"/>
        <v>5.0715805424590927</v>
      </c>
      <c r="AS189" s="23">
        <f t="shared" si="25"/>
        <v>0.90227001661341877</v>
      </c>
      <c r="AT189" s="23">
        <f t="shared" si="26"/>
        <v>0.26106601916932903</v>
      </c>
      <c r="AU189" s="23">
        <f>求节点(节奏总纲!H$4:H$163,P$5:P$164,$AN189)*求节点(节奏总纲!H$4:H$163,U$5:U$164,$AN189)*AP189*$AV$1</f>
        <v>35004181.550891675</v>
      </c>
      <c r="AV189" s="23">
        <f>求节点(节奏总纲!I$4:I$163,Q$5:Q$164,$AN189)*求节点(节奏总纲!I$4:I$163,V$5:V$164,$AN189)*AQ189*$AV$1</f>
        <v>37361300.825043648</v>
      </c>
      <c r="AW189" s="23">
        <f>求节点(节奏总纲!J$4:J$163,R$5:R$164,$AN189)*求节点(节奏总纲!J$4:J$163,W$5:W$164,$AN189)*AR189*$AV$1</f>
        <v>3453105.4956997875</v>
      </c>
      <c r="AX189" s="23">
        <f>求节点(节奏总纲!K$4:K$163,S$5:S$164,$AN189)*求节点(节奏总纲!K$4:K$163,X$5:X$164,$AN189)*AS189*$AV$1</f>
        <v>756007.58079589834</v>
      </c>
      <c r="AY189" s="23">
        <f>求节点(节奏总纲!L$4:L$163,T$5:T$164,$AN189)*求节点(节奏总纲!L$4:L$163,Y$5:Y$164,$AN189)*AT189*$AV$1</f>
        <v>265380.09370968753</v>
      </c>
      <c r="AZ189" s="23">
        <f t="shared" si="27"/>
        <v>76839975.546140701</v>
      </c>
    </row>
    <row r="190" spans="40:52" x14ac:dyDescent="0.2">
      <c r="AN190" s="23">
        <v>186</v>
      </c>
      <c r="AO190" s="23">
        <f t="shared" si="21"/>
        <v>131.69329073482427</v>
      </c>
      <c r="AP190" s="23">
        <f t="shared" si="22"/>
        <v>63.163460744568681</v>
      </c>
      <c r="AQ190" s="23">
        <f t="shared" si="23"/>
        <v>62.279750677144477</v>
      </c>
      <c r="AR190" s="23">
        <f t="shared" si="24"/>
        <v>5.0839141527277185</v>
      </c>
      <c r="AS190" s="23">
        <f t="shared" si="25"/>
        <v>0.90446425303514399</v>
      </c>
      <c r="AT190" s="23">
        <f t="shared" si="26"/>
        <v>0.26170090734824275</v>
      </c>
      <c r="AU190" s="23">
        <f>求节点(节奏总纲!H$4:H$163,P$5:P$164,$AN190)*求节点(节奏总纲!H$4:H$163,U$5:U$164,$AN190)*AP190*$AV$1</f>
        <v>35165820.890457176</v>
      </c>
      <c r="AV190" s="23">
        <f>求节点(节奏总纲!I$4:I$163,Q$5:Q$164,$AN190)*求节点(节奏总纲!I$4:I$163,V$5:V$164,$AN190)*AQ190*$AV$1</f>
        <v>37530431.965892509</v>
      </c>
      <c r="AW190" s="23">
        <f>求节点(节奏总纲!J$4:J$163,R$5:R$164,$AN190)*求节点(节奏总纲!J$4:J$163,W$5:W$164,$AN190)*AR190*$AV$1</f>
        <v>3470480.328557231</v>
      </c>
      <c r="AX190" s="23">
        <f>求节点(节奏总纲!K$4:K$163,S$5:S$164,$AN190)*求节点(节奏总纲!K$4:K$163,X$5:X$164,$AN190)*AS190*$AV$1</f>
        <v>758857.26744185667</v>
      </c>
      <c r="AY190" s="23">
        <f>求节点(节奏总纲!L$4:L$163,T$5:T$164,$AN190)*求节点(节奏总纲!L$4:L$163,Y$5:Y$164,$AN190)*AT190*$AV$1</f>
        <v>266194.22978047963</v>
      </c>
      <c r="AZ190" s="23">
        <f t="shared" si="27"/>
        <v>77191784.682129249</v>
      </c>
    </row>
    <row r="191" spans="40:52" x14ac:dyDescent="0.2">
      <c r="AN191" s="23">
        <v>187</v>
      </c>
      <c r="AO191" s="23">
        <f t="shared" si="21"/>
        <v>132.01131541725601</v>
      </c>
      <c r="AP191" s="23">
        <f t="shared" si="22"/>
        <v>63.315993492687412</v>
      </c>
      <c r="AQ191" s="23">
        <f t="shared" si="23"/>
        <v>62.4301493635203</v>
      </c>
      <c r="AR191" s="23">
        <f t="shared" si="24"/>
        <v>5.0961912412180279</v>
      </c>
      <c r="AS191" s="23">
        <f t="shared" si="25"/>
        <v>0.9066484338330979</v>
      </c>
      <c r="AT191" s="23">
        <f t="shared" si="26"/>
        <v>0.26233288599717114</v>
      </c>
      <c r="AU191" s="23">
        <f>求节点(节奏总纲!H$4:H$163,P$5:P$164,$AN191)*求节点(节奏总纲!H$4:H$163,U$5:U$164,$AN191)*AP191*$AV$1</f>
        <v>35327515.851689272</v>
      </c>
      <c r="AV191" s="23">
        <f>求节点(节奏总纲!I$4:I$163,Q$5:Q$164,$AN191)*求节点(节奏总纲!I$4:I$163,V$5:V$164,$AN191)*AQ191*$AV$1</f>
        <v>37699600.400243588</v>
      </c>
      <c r="AW191" s="23">
        <f>求节点(节奏总纲!J$4:J$163,R$5:R$164,$AN191)*求节点(节奏总纲!J$4:J$163,W$5:W$164,$AN191)*AR191*$AV$1</f>
        <v>3487869.7650595121</v>
      </c>
      <c r="AX191" s="23">
        <f>求节点(节奏总纲!K$4:K$163,S$5:S$164,$AN191)*求节点(节奏总纲!K$4:K$163,X$5:X$164,$AN191)*AS191*$AV$1</f>
        <v>761651.16130933678</v>
      </c>
      <c r="AY191" s="23">
        <f>求节点(节奏总纲!L$4:L$163,T$5:T$164,$AN191)*求节点(节奏总纲!L$4:L$163,Y$5:Y$164,$AN191)*AT191*$AV$1</f>
        <v>267006.22329803772</v>
      </c>
      <c r="AZ191" s="23">
        <f t="shared" si="27"/>
        <v>77543643.40159975</v>
      </c>
    </row>
    <row r="192" spans="40:52" x14ac:dyDescent="0.2">
      <c r="AN192" s="23">
        <v>188</v>
      </c>
      <c r="AO192" s="23">
        <f t="shared" si="21"/>
        <v>132.29420084865629</v>
      </c>
      <c r="AP192" s="23">
        <f t="shared" si="22"/>
        <v>63.451672559872698</v>
      </c>
      <c r="AQ192" s="23">
        <f t="shared" si="23"/>
        <v>62.563930166167879</v>
      </c>
      <c r="AR192" s="23">
        <f t="shared" si="24"/>
        <v>5.1071118070287209</v>
      </c>
      <c r="AS192" s="23">
        <f t="shared" si="25"/>
        <v>0.90859127966053765</v>
      </c>
      <c r="AT192" s="23">
        <f t="shared" si="26"/>
        <v>0.26289503592644975</v>
      </c>
      <c r="AU192" s="23">
        <f>求节点(节奏总纲!H$4:H$163,P$5:P$164,$AN192)*求节点(节奏总纲!H$4:H$163,U$5:U$164,$AN192)*AP192*$AV$1</f>
        <v>35480233.03759589</v>
      </c>
      <c r="AV192" s="23">
        <f>求节点(节奏总纲!I$4:I$163,Q$5:Q$164,$AN192)*求节点(节奏总纲!I$4:I$163,V$5:V$164,$AN192)*AQ192*$AV$1</f>
        <v>37859167.117457464</v>
      </c>
      <c r="AW192" s="23">
        <f>求节点(节奏总纲!J$4:J$163,R$5:R$164,$AN192)*求节点(节奏总纲!J$4:J$163,W$5:W$164,$AN192)*AR192*$AV$1</f>
        <v>3504381.5453487253</v>
      </c>
      <c r="AX192" s="23">
        <f>求节点(节奏总纲!K$4:K$163,S$5:S$164,$AN192)*求节点(节奏总纲!K$4:K$163,X$5:X$164,$AN192)*AS192*$AV$1</f>
        <v>764247.29942679568</v>
      </c>
      <c r="AY192" s="23">
        <f>求节点(节奏总纲!L$4:L$163,T$5:T$164,$AN192)*求节点(节奏总纲!L$4:L$163,Y$5:Y$164,$AN192)*AT192*$AV$1</f>
        <v>267747.91415764979</v>
      </c>
      <c r="AZ192" s="23">
        <f t="shared" si="27"/>
        <v>77875776.913986504</v>
      </c>
    </row>
    <row r="193" spans="40:52" x14ac:dyDescent="0.2">
      <c r="AN193" s="23">
        <v>189</v>
      </c>
      <c r="AO193" s="23">
        <f t="shared" si="21"/>
        <v>132.57708628005656</v>
      </c>
      <c r="AP193" s="23">
        <f t="shared" si="22"/>
        <v>63.587351627057977</v>
      </c>
      <c r="AQ193" s="23">
        <f t="shared" si="23"/>
        <v>62.697710968815457</v>
      </c>
      <c r="AR193" s="23">
        <f t="shared" si="24"/>
        <v>5.1180323728394139</v>
      </c>
      <c r="AS193" s="23">
        <f t="shared" si="25"/>
        <v>0.91053412548797752</v>
      </c>
      <c r="AT193" s="23">
        <f t="shared" si="26"/>
        <v>0.26345718585572836</v>
      </c>
      <c r="AU193" s="23">
        <f>求节点(节奏总纲!H$4:H$163,P$5:P$164,$AN193)*求节点(节奏总纲!H$4:H$163,U$5:U$164,$AN193)*AP193*$AV$1</f>
        <v>35633356.108586267</v>
      </c>
      <c r="AV193" s="23">
        <f>求节点(节奏总纲!I$4:I$163,Q$5:Q$164,$AN193)*求节点(节奏总纲!I$4:I$163,V$5:V$164,$AN193)*AQ193*$AV$1</f>
        <v>38019146.715104349</v>
      </c>
      <c r="AW193" s="23">
        <f>求节点(节奏总纲!J$4:J$163,R$5:R$164,$AN193)*求节点(节奏总纲!J$4:J$163,W$5:W$164,$AN193)*AR193*$AV$1</f>
        <v>3520941.747862611</v>
      </c>
      <c r="AX193" s="23">
        <f>求节点(节奏总纲!K$4:K$163,S$5:S$164,$AN193)*求节点(节奏总纲!K$4:K$163,X$5:X$164,$AN193)*AS193*$AV$1</f>
        <v>766848.16886824532</v>
      </c>
      <c r="AY193" s="23">
        <f>求节点(节奏总纲!L$4:L$163,T$5:T$164,$AN193)*求节点(节奏总纲!L$4:L$163,Y$5:Y$164,$AN193)*AT193*$AV$1</f>
        <v>268490.33001616289</v>
      </c>
      <c r="AZ193" s="23">
        <f t="shared" si="27"/>
        <v>78208783.07043764</v>
      </c>
    </row>
    <row r="194" spans="40:52" x14ac:dyDescent="0.2">
      <c r="AN194" s="23">
        <v>190</v>
      </c>
      <c r="AO194" s="23">
        <f t="shared" si="21"/>
        <v>132.85997171145686</v>
      </c>
      <c r="AP194" s="23">
        <f t="shared" si="22"/>
        <v>63.723030694243278</v>
      </c>
      <c r="AQ194" s="23">
        <f t="shared" si="23"/>
        <v>62.83149177146305</v>
      </c>
      <c r="AR194" s="23">
        <f t="shared" si="24"/>
        <v>5.1289529386501069</v>
      </c>
      <c r="AS194" s="23">
        <f t="shared" si="25"/>
        <v>0.9124769713154175</v>
      </c>
      <c r="AT194" s="23">
        <f t="shared" si="26"/>
        <v>0.26401933578500703</v>
      </c>
      <c r="AU194" s="23">
        <f>求节点(节奏总纲!H$4:H$163,P$5:P$164,$AN194)*求节点(节奏总纲!H$4:H$163,U$5:U$164,$AN194)*AP194*$AV$1</f>
        <v>35786885.554513998</v>
      </c>
      <c r="AV194" s="23">
        <f>求节点(节奏总纲!I$4:I$163,Q$5:Q$164,$AN194)*求节点(节奏总纲!I$4:I$163,V$5:V$164,$AN194)*AQ194*$AV$1</f>
        <v>38179539.679459974</v>
      </c>
      <c r="AW194" s="23">
        <f>求节点(节奏总纲!J$4:J$163,R$5:R$164,$AN194)*求节点(节奏总纲!J$4:J$163,W$5:W$164,$AN194)*AR194*$AV$1</f>
        <v>3537550.4351516562</v>
      </c>
      <c r="AX194" s="23">
        <f>求节点(节奏总纲!K$4:K$163,S$5:S$164,$AN194)*求节点(节奏总纲!K$4:K$163,X$5:X$164,$AN194)*AS194*$AV$1</f>
        <v>769453.7735297851</v>
      </c>
      <c r="AY194" s="23">
        <f>求节点(节奏总纲!L$4:L$163,T$5:T$164,$AN194)*求节点(节奏总纲!L$4:L$163,Y$5:Y$164,$AN194)*AT194*$AV$1</f>
        <v>269233.47087357729</v>
      </c>
      <c r="AZ194" s="23">
        <f t="shared" si="27"/>
        <v>78542662.913528994</v>
      </c>
    </row>
    <row r="195" spans="40:52" x14ac:dyDescent="0.2">
      <c r="AN195" s="23">
        <v>191</v>
      </c>
      <c r="AO195" s="23">
        <f t="shared" si="21"/>
        <v>133.14285714285714</v>
      </c>
      <c r="AP195" s="23">
        <f t="shared" si="22"/>
        <v>63.858709761428564</v>
      </c>
      <c r="AQ195" s="23">
        <f t="shared" si="23"/>
        <v>62.965272574110628</v>
      </c>
      <c r="AR195" s="23">
        <f t="shared" si="24"/>
        <v>5.1398735044607999</v>
      </c>
      <c r="AS195" s="23">
        <f t="shared" si="25"/>
        <v>0.91441981714285736</v>
      </c>
      <c r="AT195" s="23">
        <f t="shared" si="26"/>
        <v>0.26458148571428569</v>
      </c>
      <c r="AU195" s="23">
        <f>求节点(节奏总纲!H$4:H$163,P$5:P$164,$AN195)*求节点(节奏总纲!H$4:H$163,U$5:U$164,$AN195)*AP195*$AV$1</f>
        <v>35940821.865232684</v>
      </c>
      <c r="AV195" s="23">
        <f>求节点(节奏总纲!I$4:I$163,Q$5:Q$164,$AN195)*求节点(节奏总纲!I$4:I$163,V$5:V$164,$AN195)*AQ195*$AV$1</f>
        <v>38340346.496799983</v>
      </c>
      <c r="AW195" s="23">
        <f>求节点(节奏总纲!J$4:J$163,R$5:R$164,$AN195)*求节点(节奏总纲!J$4:J$163,W$5:W$164,$AN195)*AR195*$AV$1</f>
        <v>3554207.6697663493</v>
      </c>
      <c r="AX195" s="23">
        <f>求节点(节奏总纲!K$4:K$163,S$5:S$164,$AN195)*求节点(节奏总纲!K$4:K$163,X$5:X$164,$AN195)*AS195*$AV$1</f>
        <v>772064.11730751419</v>
      </c>
      <c r="AY195" s="23">
        <f>求节点(节奏总纲!L$4:L$163,T$5:T$164,$AN195)*求节点(节奏总纲!L$4:L$163,Y$5:Y$164,$AN195)*AT195*$AV$1</f>
        <v>269977.33672989282</v>
      </c>
      <c r="AZ195" s="23">
        <f t="shared" si="27"/>
        <v>78877417.485836431</v>
      </c>
    </row>
    <row r="196" spans="40:52" x14ac:dyDescent="0.2">
      <c r="AN196" s="23">
        <v>192</v>
      </c>
      <c r="AO196" s="23">
        <f t="shared" si="21"/>
        <v>133.42574257425741</v>
      </c>
      <c r="AP196" s="23">
        <f t="shared" si="22"/>
        <v>63.99438882861385</v>
      </c>
      <c r="AQ196" s="23">
        <f t="shared" si="23"/>
        <v>63.099053376758199</v>
      </c>
      <c r="AR196" s="23">
        <f t="shared" si="24"/>
        <v>5.1507940702714929</v>
      </c>
      <c r="AS196" s="23">
        <f t="shared" si="25"/>
        <v>0.91636266297029723</v>
      </c>
      <c r="AT196" s="23">
        <f t="shared" si="26"/>
        <v>0.2651436356435643</v>
      </c>
      <c r="AU196" s="23">
        <f>求节点(节奏总纲!H$4:H$163,P$5:P$164,$AN196)*求节点(节奏总纲!H$4:H$163,U$5:U$164,$AN196)*AP196*$AV$1</f>
        <v>36095165.530595943</v>
      </c>
      <c r="AV196" s="23">
        <f>求节点(节奏总纲!I$4:I$163,Q$5:Q$164,$AN196)*求节点(节奏总纲!I$4:I$163,V$5:V$164,$AN196)*AQ196*$AV$1</f>
        <v>38501567.653400064</v>
      </c>
      <c r="AW196" s="23">
        <f>求节点(节奏总纲!J$4:J$163,R$5:R$164,$AN196)*求节点(节奏总纲!J$4:J$163,W$5:W$164,$AN196)*AR196*$AV$1</f>
        <v>3570913.5142571754</v>
      </c>
      <c r="AX196" s="23">
        <f>求节点(节奏总纲!K$4:K$163,S$5:S$164,$AN196)*求节点(节奏总纲!K$4:K$163,X$5:X$164,$AN196)*AS196*$AV$1</f>
        <v>774679.20409753267</v>
      </c>
      <c r="AY196" s="23">
        <f>求节点(节奏总纲!L$4:L$163,T$5:T$164,$AN196)*求节点(节奏总纲!L$4:L$163,Y$5:Y$164,$AN196)*AT196*$AV$1</f>
        <v>270721.92758510937</v>
      </c>
      <c r="AZ196" s="23">
        <f t="shared" si="27"/>
        <v>79213047.829935834</v>
      </c>
    </row>
    <row r="197" spans="40:52" x14ac:dyDescent="0.2">
      <c r="AN197" s="23">
        <v>193</v>
      </c>
      <c r="AO197" s="23">
        <f t="shared" ref="AO197:AO260" si="33">MAX(求节点($AC$5:$AC$25,$AD$5:$AD$25,$AN197),求节点($AG$5:$AG$25,$AH$5:$AH$25,$AN197),求节点($AK$5:$AK$25,$AL$5:$AL$25,$AN197))</f>
        <v>133.70862800565772</v>
      </c>
      <c r="AP197" s="23">
        <f t="shared" ref="AP197:AP260" si="34">求节点($BB$5:$BB$10,BC$5:BC$10,$AN197)*$AO197</f>
        <v>64.130067895799144</v>
      </c>
      <c r="AQ197" s="23">
        <f t="shared" ref="AQ197:AQ260" si="35">求节点($BB$5:$BB$10,BD$5:BD$10,$AN197)*$AO197</f>
        <v>63.232834179405792</v>
      </c>
      <c r="AR197" s="23">
        <f t="shared" ref="AR197:AR260" si="36">求节点($BB$5:$BB$10,BE$5:BE$10,$AN197)*$AO197</f>
        <v>5.1617146360821868</v>
      </c>
      <c r="AS197" s="23">
        <f t="shared" ref="AS197:AS260" si="37">求节点($BB$5:$BB$10,BF$5:BF$10,$AN197)*$AO197</f>
        <v>0.9183055087977372</v>
      </c>
      <c r="AT197" s="23">
        <f t="shared" ref="AT197:AT260" si="38">求节点($BB$5:$BB$10,BG$5:BG$10,$AN197)*$AO197</f>
        <v>0.26570578557284297</v>
      </c>
      <c r="AU197" s="23">
        <f>求节点(节奏总纲!H$4:H$163,P$5:P$164,$AN197)*求节点(节奏总纲!H$4:H$163,U$5:U$164,$AN197)*AP197*$AV$1</f>
        <v>36249917.040457368</v>
      </c>
      <c r="AV197" s="23">
        <f>求节点(节奏总纲!I$4:I$163,Q$5:Q$164,$AN197)*求节点(节奏总纲!I$4:I$163,V$5:V$164,$AN197)*AQ197*$AV$1</f>
        <v>38663681.974082641</v>
      </c>
      <c r="AW197" s="23">
        <f>求节点(节奏总纲!J$4:J$163,R$5:R$164,$AN197)*求节点(节奏总纲!J$4:J$163,W$5:W$164,$AN197)*AR197*$AV$1</f>
        <v>3587502.0873909956</v>
      </c>
      <c r="AX197" s="23">
        <f>求节点(节奏总纲!K$4:K$163,S$5:S$164,$AN197)*求节点(节奏总纲!K$4:K$163,X$5:X$164,$AN197)*AS197*$AV$1</f>
        <v>777299.03779593995</v>
      </c>
      <c r="AY197" s="23">
        <f>求节点(节奏总纲!L$4:L$163,T$5:T$164,$AN197)*求节点(节奏总纲!L$4:L$163,Y$5:Y$164,$AN197)*AT197*$AV$1</f>
        <v>271465.69950502523</v>
      </c>
      <c r="AZ197" s="23">
        <f t="shared" si="27"/>
        <v>79549865.839231983</v>
      </c>
    </row>
    <row r="198" spans="40:52" x14ac:dyDescent="0.2">
      <c r="AN198" s="23">
        <v>194</v>
      </c>
      <c r="AO198" s="23">
        <f t="shared" si="33"/>
        <v>133.99151343705799</v>
      </c>
      <c r="AP198" s="23">
        <f t="shared" si="34"/>
        <v>64.265746962984437</v>
      </c>
      <c r="AQ198" s="23">
        <f t="shared" si="35"/>
        <v>63.36661498205337</v>
      </c>
      <c r="AR198" s="23">
        <f t="shared" si="36"/>
        <v>5.172635201892879</v>
      </c>
      <c r="AS198" s="23">
        <f t="shared" si="37"/>
        <v>0.92024835462517707</v>
      </c>
      <c r="AT198" s="23">
        <f t="shared" si="38"/>
        <v>0.26626793550212158</v>
      </c>
      <c r="AU198" s="23">
        <f>求节点(节奏总纲!H$4:H$163,P$5:P$164,$AN198)*求节点(节奏总纲!H$4:H$163,U$5:U$164,$AN198)*AP198*$AV$1</f>
        <v>36400169.123943113</v>
      </c>
      <c r="AV198" s="23">
        <f>求节点(节奏总纲!I$4:I$163,Q$5:Q$164,$AN198)*求节点(节奏总纲!I$4:I$163,V$5:V$164,$AN198)*AQ198*$AV$1</f>
        <v>38826232.911501892</v>
      </c>
      <c r="AW198" s="23">
        <f>求节点(节奏总纲!J$4:J$163,R$5:R$164,$AN198)*求节点(节奏总纲!J$4:J$163,W$5:W$164,$AN198)*AR198*$AV$1</f>
        <v>3603794.0135877719</v>
      </c>
      <c r="AX198" s="23">
        <f>求节点(节奏总纲!K$4:K$163,S$5:S$164,$AN198)*求节点(节奏总纲!K$4:K$163,X$5:X$164,$AN198)*AS198*$AV$1</f>
        <v>779923.62229883508</v>
      </c>
      <c r="AY198" s="23">
        <f>求节点(节奏总纲!L$4:L$163,T$5:T$164,$AN198)*求节点(节奏总纲!L$4:L$163,Y$5:Y$164,$AN198)*AT198*$AV$1</f>
        <v>272201.77266160044</v>
      </c>
      <c r="AZ198" s="23">
        <f t="shared" ref="AZ198:AZ261" si="39">SUM(AU198:AY198)</f>
        <v>79882321.443993211</v>
      </c>
    </row>
    <row r="199" spans="40:52" x14ac:dyDescent="0.2">
      <c r="AN199" s="23">
        <v>195</v>
      </c>
      <c r="AO199" s="23">
        <f t="shared" si="33"/>
        <v>134.24464060529635</v>
      </c>
      <c r="AP199" s="23">
        <f t="shared" si="34"/>
        <v>64.38715320824717</v>
      </c>
      <c r="AQ199" s="23">
        <f t="shared" si="35"/>
        <v>63.486322651590164</v>
      </c>
      <c r="AR199" s="23">
        <f t="shared" si="36"/>
        <v>5.1824069737566267</v>
      </c>
      <c r="AS199" s="23">
        <f t="shared" si="37"/>
        <v>0.92198682189155146</v>
      </c>
      <c r="AT199" s="23">
        <f t="shared" si="38"/>
        <v>0.26677094981084487</v>
      </c>
      <c r="AU199" s="23">
        <f>求节点(节奏总纲!H$4:H$163,P$5:P$164,$AN199)*求节点(节奏总纲!H$4:H$163,U$5:U$164,$AN199)*AP199*$AV$1</f>
        <v>36542640.944113299</v>
      </c>
      <c r="AV199" s="23">
        <f>求节点(节奏总纲!I$4:I$163,Q$5:Q$164,$AN199)*求节点(节奏总纲!I$4:I$163,V$5:V$164,$AN199)*AQ199*$AV$1</f>
        <v>38980558.636093192</v>
      </c>
      <c r="AW199" s="23">
        <f>求节点(节奏总纲!J$4:J$163,R$5:R$164,$AN199)*求节点(节奏总纲!J$4:J$163,W$5:W$164,$AN199)*AR199*$AV$1</f>
        <v>3619328.9641522453</v>
      </c>
      <c r="AX199" s="23">
        <f>求节点(节奏总纲!K$4:K$163,S$5:S$164,$AN199)*求节点(节奏总纲!K$4:K$163,X$5:X$164,$AN199)*AS199*$AV$1</f>
        <v>782379.52995346882</v>
      </c>
      <c r="AY199" s="23">
        <f>求节点(节奏总纲!L$4:L$163,T$5:T$164,$AN199)*求节点(节奏总纲!L$4:L$163,Y$5:Y$164,$AN199)*AT199*$AV$1</f>
        <v>272878.03935225424</v>
      </c>
      <c r="AZ199" s="23">
        <f t="shared" si="39"/>
        <v>80197786.113664448</v>
      </c>
    </row>
    <row r="200" spans="40:52" x14ac:dyDescent="0.2">
      <c r="AN200" s="23">
        <v>196</v>
      </c>
      <c r="AO200" s="23">
        <f t="shared" si="33"/>
        <v>134.49684741488019</v>
      </c>
      <c r="AP200" s="23">
        <f t="shared" si="34"/>
        <v>64.508118026027731</v>
      </c>
      <c r="AQ200" s="23">
        <f t="shared" si="35"/>
        <v>63.60559506958743</v>
      </c>
      <c r="AR200" s="23">
        <f t="shared" si="36"/>
        <v>5.192143215910674</v>
      </c>
      <c r="AS200" s="23">
        <f t="shared" si="37"/>
        <v>0.92371896817150079</v>
      </c>
      <c r="AT200" s="23">
        <f t="shared" si="38"/>
        <v>0.26727213518284987</v>
      </c>
      <c r="AU200" s="23">
        <f>求节点(节奏总纲!H$4:H$163,P$5:P$164,$AN200)*求节点(节奏总纲!H$4:H$163,U$5:U$164,$AN200)*AP200*$AV$1</f>
        <v>36685207.687229641</v>
      </c>
      <c r="AV200" s="23">
        <f>求节点(节奏总纲!I$4:I$163,Q$5:Q$164,$AN200)*求节点(节奏总纲!I$4:I$163,V$5:V$164,$AN200)*AQ200*$AV$1</f>
        <v>39134996.780145176</v>
      </c>
      <c r="AW200" s="23">
        <f>求节点(节奏总纲!J$4:J$163,R$5:R$164,$AN200)*求节点(节奏总纲!J$4:J$163,W$5:W$164,$AN200)*AR200*$AV$1</f>
        <v>3634880.550602356</v>
      </c>
      <c r="AX200" s="23">
        <f>求节点(节奏总纲!K$4:K$163,S$5:S$164,$AN200)*求节点(节奏总纲!K$4:K$163,X$5:X$164,$AN200)*AS200*$AV$1</f>
        <v>784834.38972955139</v>
      </c>
      <c r="AY200" s="23">
        <f>求节点(节奏总纲!L$4:L$163,T$5:T$164,$AN200)*求节点(节奏总纲!L$4:L$163,Y$5:Y$164,$AN200)*AT200*$AV$1</f>
        <v>273553.0452102088</v>
      </c>
      <c r="AZ200" s="23">
        <f t="shared" si="39"/>
        <v>80513472.452916935</v>
      </c>
    </row>
    <row r="201" spans="40:52" x14ac:dyDescent="0.2">
      <c r="AN201" s="23">
        <v>197</v>
      </c>
      <c r="AO201" s="23">
        <f t="shared" si="33"/>
        <v>134.74905422446406</v>
      </c>
      <c r="AP201" s="23">
        <f t="shared" si="34"/>
        <v>64.62908284380832</v>
      </c>
      <c r="AQ201" s="23">
        <f t="shared" si="35"/>
        <v>63.72486748758471</v>
      </c>
      <c r="AR201" s="23">
        <f t="shared" si="36"/>
        <v>5.201879458064723</v>
      </c>
      <c r="AS201" s="23">
        <f t="shared" si="37"/>
        <v>0.92545111445145045</v>
      </c>
      <c r="AT201" s="23">
        <f t="shared" si="38"/>
        <v>0.26777332055485492</v>
      </c>
      <c r="AU201" s="23">
        <f>求节点(节奏总纲!H$4:H$163,P$5:P$164,$AN201)*求节点(节奏总纲!H$4:H$163,U$5:U$164,$AN201)*AP201*$AV$1</f>
        <v>36828119.760692924</v>
      </c>
      <c r="AV201" s="23">
        <f>求节点(节奏总纲!I$4:I$163,Q$5:Q$164,$AN201)*求节点(节奏总纲!I$4:I$163,V$5:V$164,$AN201)*AQ201*$AV$1</f>
        <v>39289814.453651018</v>
      </c>
      <c r="AW201" s="23">
        <f>求节点(节奏总纲!J$4:J$163,R$5:R$164,$AN201)*求节点(节奏总纲!J$4:J$163,W$5:W$164,$AN201)*AR201*$AV$1</f>
        <v>3650473.5749911973</v>
      </c>
      <c r="AX201" s="23">
        <f>求节点(节奏总纲!K$4:K$163,S$5:S$164,$AN201)*求节点(节奏总纲!K$4:K$163,X$5:X$164,$AN201)*AS201*$AV$1</f>
        <v>787293.56222691736</v>
      </c>
      <c r="AY201" s="23">
        <f>求节点(节奏总纲!L$4:L$163,T$5:T$164,$AN201)*求节点(节奏总纲!L$4:L$163,Y$5:Y$164,$AN201)*AT201*$AV$1</f>
        <v>274228.65993042337</v>
      </c>
      <c r="AZ201" s="23">
        <f t="shared" si="39"/>
        <v>80829930.011492476</v>
      </c>
    </row>
    <row r="202" spans="40:52" x14ac:dyDescent="0.2">
      <c r="AN202" s="23">
        <v>198</v>
      </c>
      <c r="AO202" s="23">
        <f t="shared" si="33"/>
        <v>135.00126103404793</v>
      </c>
      <c r="AP202" s="23">
        <f t="shared" si="34"/>
        <v>64.750047661588908</v>
      </c>
      <c r="AQ202" s="23">
        <f t="shared" si="35"/>
        <v>63.84413990558199</v>
      </c>
      <c r="AR202" s="23">
        <f t="shared" si="36"/>
        <v>5.2116157002187711</v>
      </c>
      <c r="AS202" s="23">
        <f t="shared" si="37"/>
        <v>0.92718326073140012</v>
      </c>
      <c r="AT202" s="23">
        <f t="shared" si="38"/>
        <v>0.26827450592686003</v>
      </c>
      <c r="AU202" s="23">
        <f>求节点(节奏总纲!H$4:H$163,P$5:P$164,$AN202)*求节点(节奏总纲!H$4:H$163,U$5:U$164,$AN202)*AP202*$AV$1</f>
        <v>36971377.547034286</v>
      </c>
      <c r="AV202" s="23">
        <f>求节点(节奏总纲!I$4:I$163,Q$5:Q$164,$AN202)*求节点(节奏总纲!I$4:I$163,V$5:V$164,$AN202)*AQ202*$AV$1</f>
        <v>39445012.077628165</v>
      </c>
      <c r="AW202" s="23">
        <f>求节点(节奏总纲!J$4:J$163,R$5:R$164,$AN202)*求节点(节奏总纲!J$4:J$163,W$5:W$164,$AN202)*AR202*$AV$1</f>
        <v>3666108.0856921328</v>
      </c>
      <c r="AX202" s="23">
        <f>求节点(节奏总纲!K$4:K$163,S$5:S$164,$AN202)*求节点(节奏总纲!K$4:K$163,X$5:X$164,$AN202)*AS202*$AV$1</f>
        <v>789757.05091913836</v>
      </c>
      <c r="AY202" s="23">
        <f>求节点(节奏总纲!L$4:L$163,T$5:T$164,$AN202)*求节点(节奏总纲!L$4:L$163,Y$5:Y$164,$AN202)*AT202*$AV$1</f>
        <v>274904.88351289794</v>
      </c>
      <c r="AZ202" s="23">
        <f t="shared" si="39"/>
        <v>81147159.644786641</v>
      </c>
    </row>
    <row r="203" spans="40:52" x14ac:dyDescent="0.2">
      <c r="AN203" s="23">
        <v>199</v>
      </c>
      <c r="AO203" s="23">
        <f t="shared" si="33"/>
        <v>135.25346784363177</v>
      </c>
      <c r="AP203" s="23">
        <f t="shared" si="34"/>
        <v>64.871012479369469</v>
      </c>
      <c r="AQ203" s="23">
        <f t="shared" si="35"/>
        <v>63.963412323579256</v>
      </c>
      <c r="AR203" s="23">
        <f t="shared" si="36"/>
        <v>5.2213519423728183</v>
      </c>
      <c r="AS203" s="23">
        <f t="shared" si="37"/>
        <v>0.92891540701134945</v>
      </c>
      <c r="AT203" s="23">
        <f t="shared" si="38"/>
        <v>0.26877569129886503</v>
      </c>
      <c r="AU203" s="23">
        <f>求节点(节奏总纲!H$4:H$163,P$5:P$164,$AN203)*求节点(节奏总纲!H$4:H$163,U$5:U$164,$AN203)*AP203*$AV$1</f>
        <v>37114981.42878484</v>
      </c>
      <c r="AV203" s="23">
        <f>求节点(节奏总纲!I$4:I$163,Q$5:Q$164,$AN203)*求节点(节奏总纲!I$4:I$163,V$5:V$164,$AN203)*AQ203*$AV$1</f>
        <v>39600590.073094003</v>
      </c>
      <c r="AW203" s="23">
        <f>求节点(节奏总纲!J$4:J$163,R$5:R$164,$AN203)*求节点(节奏总纲!J$4:J$163,W$5:W$164,$AN203)*AR203*$AV$1</f>
        <v>3681784.1310785306</v>
      </c>
      <c r="AX203" s="23">
        <f>求节点(节奏总纲!K$4:K$163,S$5:S$164,$AN203)*求节点(节奏总纲!K$4:K$163,X$5:X$164,$AN203)*AS203*$AV$1</f>
        <v>792224.85927978565</v>
      </c>
      <c r="AY203" s="23">
        <f>求节点(节奏总纲!L$4:L$163,T$5:T$164,$AN203)*求节点(节奏总纲!L$4:L$163,Y$5:Y$164,$AN203)*AT203*$AV$1</f>
        <v>275581.7159576324</v>
      </c>
      <c r="AZ203" s="23">
        <f t="shared" si="39"/>
        <v>81465162.208194777</v>
      </c>
    </row>
    <row r="204" spans="40:52" x14ac:dyDescent="0.2">
      <c r="AN204" s="23">
        <v>200</v>
      </c>
      <c r="AO204" s="23">
        <f t="shared" si="33"/>
        <v>135.50567465321564</v>
      </c>
      <c r="AP204" s="23">
        <f t="shared" si="34"/>
        <v>64.991977297150058</v>
      </c>
      <c r="AQ204" s="23">
        <f t="shared" si="35"/>
        <v>64.082684741576543</v>
      </c>
      <c r="AR204" s="23">
        <f t="shared" si="36"/>
        <v>5.2310881845268664</v>
      </c>
      <c r="AS204" s="23">
        <f t="shared" si="37"/>
        <v>0.93064755329129911</v>
      </c>
      <c r="AT204" s="23">
        <f t="shared" si="38"/>
        <v>0.26927687667087008</v>
      </c>
      <c r="AU204" s="23">
        <f>求节点(节奏总纲!H$4:H$163,P$5:P$164,$AN204)*求节点(节奏总纲!H$4:H$163,U$5:U$164,$AN204)*AP204*$AV$1</f>
        <v>37258931.788475759</v>
      </c>
      <c r="AV204" s="23">
        <f>求节点(节奏总纲!I$4:I$163,Q$5:Q$164,$AN204)*求节点(节奏总纲!I$4:I$163,V$5:V$164,$AN204)*AQ204*$AV$1</f>
        <v>39756548.861065961</v>
      </c>
      <c r="AW204" s="23">
        <f>求节点(节奏总纲!J$4:J$163,R$5:R$164,$AN204)*求节点(节奏总纲!J$4:J$163,W$5:W$164,$AN204)*AR204*$AV$1</f>
        <v>3697501.7595237563</v>
      </c>
      <c r="AX204" s="23">
        <f>求节点(节奏总纲!K$4:K$163,S$5:S$164,$AN204)*求节点(节奏总纲!K$4:K$163,X$5:X$164,$AN204)*AS204*$AV$1</f>
        <v>794724.20681758923</v>
      </c>
      <c r="AY204" s="23">
        <f>求节点(节奏总纲!L$4:L$163,T$5:T$164,$AN204)*求节点(节奏总纲!L$4:L$163,Y$5:Y$164,$AN204)*AT204*$AV$1</f>
        <v>276259.15726462676</v>
      </c>
      <c r="AZ204" s="23">
        <f t="shared" si="39"/>
        <v>81783965.773147672</v>
      </c>
    </row>
    <row r="205" spans="40:52" x14ac:dyDescent="0.2">
      <c r="AN205" s="23">
        <v>201</v>
      </c>
      <c r="AO205" s="23">
        <f t="shared" si="33"/>
        <v>135.7578814627995</v>
      </c>
      <c r="AP205" s="23">
        <f t="shared" si="34"/>
        <v>65.112942114930647</v>
      </c>
      <c r="AQ205" s="23">
        <f t="shared" si="35"/>
        <v>64.201957159573823</v>
      </c>
      <c r="AR205" s="23">
        <f t="shared" si="36"/>
        <v>5.2408244266809145</v>
      </c>
      <c r="AS205" s="23">
        <f t="shared" si="37"/>
        <v>0.93237969957124878</v>
      </c>
      <c r="AT205" s="23">
        <f t="shared" si="38"/>
        <v>0.26977806204287513</v>
      </c>
      <c r="AU205" s="23">
        <f>求节点(节奏总纲!H$4:H$163,P$5:P$164,$AN205)*求节点(节奏总纲!H$4:H$163,U$5:U$164,$AN205)*AP205*$AV$1</f>
        <v>37403229.008638173</v>
      </c>
      <c r="AV205" s="23">
        <f>求节点(节奏总纲!I$4:I$163,Q$5:Q$164,$AN205)*求节点(节奏总纲!I$4:I$163,V$5:V$164,$AN205)*AQ205*$AV$1</f>
        <v>39912888.862561472</v>
      </c>
      <c r="AW205" s="23">
        <f>求节点(节奏总纲!J$4:J$163,R$5:R$164,$AN205)*求节点(节奏总纲!J$4:J$163,W$5:W$164,$AN205)*AR205*$AV$1</f>
        <v>3713261.0194011773</v>
      </c>
      <c r="AX205" s="23">
        <f>求节点(节奏总纲!K$4:K$163,S$5:S$164,$AN205)*求节点(节奏总纲!K$4:K$163,X$5:X$164,$AN205)*AS205*$AV$1</f>
        <v>797245.79163953662</v>
      </c>
      <c r="AY205" s="23">
        <f>求节点(节奏总纲!L$4:L$163,T$5:T$164,$AN205)*求节点(节奏总纲!L$4:L$163,Y$5:Y$164,$AN205)*AT205*$AV$1</f>
        <v>276937.20743388106</v>
      </c>
      <c r="AZ205" s="23">
        <f t="shared" si="39"/>
        <v>82103561.889674231</v>
      </c>
    </row>
    <row r="206" spans="40:52" x14ac:dyDescent="0.2">
      <c r="AN206" s="23">
        <v>202</v>
      </c>
      <c r="AO206" s="23">
        <f t="shared" si="33"/>
        <v>136.00904977375566</v>
      </c>
      <c r="AP206" s="23">
        <f t="shared" si="34"/>
        <v>65.233408842285073</v>
      </c>
      <c r="AQ206" s="23">
        <f t="shared" si="35"/>
        <v>64.320738455849934</v>
      </c>
      <c r="AR206" s="23">
        <f t="shared" si="36"/>
        <v>5.2505205784260927</v>
      </c>
      <c r="AS206" s="23">
        <f t="shared" si="37"/>
        <v>0.93410471348416324</v>
      </c>
      <c r="AT206" s="23">
        <f t="shared" si="38"/>
        <v>0.27027718371040721</v>
      </c>
      <c r="AU206" s="23">
        <f>求节点(节奏总纲!H$4:H$163,P$5:P$164,$AN206)*求节点(节奏总纲!H$4:H$163,U$5:U$164,$AN206)*AP206*$AV$1</f>
        <v>37547586.776782505</v>
      </c>
      <c r="AV206" s="23">
        <f>求节点(节奏总纲!I$4:I$163,Q$5:Q$164,$AN206)*求节点(节奏总纲!I$4:I$163,V$5:V$164,$AN206)*AQ206*$AV$1</f>
        <v>40069304.548972815</v>
      </c>
      <c r="AW206" s="23">
        <f>求节点(节奏总纲!J$4:J$163,R$5:R$164,$AN206)*求节点(节奏总纲!J$4:J$163,W$5:W$164,$AN206)*AR206*$AV$1</f>
        <v>3729033.486007079</v>
      </c>
      <c r="AX206" s="23">
        <f>求节点(节奏总纲!K$4:K$163,S$5:S$164,$AN206)*求节点(节奏总纲!K$4:K$163,X$5:X$164,$AN206)*AS206*$AV$1</f>
        <v>799765.82491891598</v>
      </c>
      <c r="AY206" s="23">
        <f>求节点(节奏总纲!L$4:L$163,T$5:T$164,$AN206)*求节点(节奏总纲!L$4:L$163,Y$5:Y$164,$AN206)*AT206*$AV$1</f>
        <v>277613.74674251291</v>
      </c>
      <c r="AZ206" s="23">
        <f t="shared" si="39"/>
        <v>82423304.383423835</v>
      </c>
    </row>
    <row r="207" spans="40:52" x14ac:dyDescent="0.2">
      <c r="AN207" s="23">
        <v>203</v>
      </c>
      <c r="AO207" s="23">
        <f t="shared" si="33"/>
        <v>136.23529411764704</v>
      </c>
      <c r="AP207" s="23">
        <f t="shared" si="34"/>
        <v>65.34192139941176</v>
      </c>
      <c r="AQ207" s="23">
        <f t="shared" si="35"/>
        <v>64.427732830818059</v>
      </c>
      <c r="AR207" s="23">
        <f t="shared" si="36"/>
        <v>5.2592545603584</v>
      </c>
      <c r="AS207" s="23">
        <f t="shared" si="37"/>
        <v>0.93565855058823544</v>
      </c>
      <c r="AT207" s="23">
        <f t="shared" si="38"/>
        <v>0.27072677647058818</v>
      </c>
      <c r="AU207" s="23">
        <f>求节点(节奏总纲!H$4:H$163,P$5:P$164,$AN207)*求节点(节奏总纲!H$4:H$163,U$5:U$164,$AN207)*AP207*$AV$1</f>
        <v>37685396.555833384</v>
      </c>
      <c r="AV207" s="23">
        <f>求节点(节奏总纲!I$4:I$163,Q$5:Q$164,$AN207)*求节点(节奏总纲!I$4:I$163,V$5:V$164,$AN207)*AQ207*$AV$1</f>
        <v>40218743.092436619</v>
      </c>
      <c r="AW207" s="23">
        <f>求节点(节奏总纲!J$4:J$163,R$5:R$164,$AN207)*求节点(节奏总纲!J$4:J$163,W$5:W$164,$AN207)*AR207*$AV$1</f>
        <v>3744162.5578641286</v>
      </c>
      <c r="AX207" s="23">
        <f>求节点(节奏总纲!K$4:K$163,S$5:S$164,$AN207)*求节点(节奏总纲!K$4:K$163,X$5:X$164,$AN207)*AS207*$AV$1</f>
        <v>802143.65056872717</v>
      </c>
      <c r="AY207" s="23">
        <f>求节点(节奏总纲!L$4:L$163,T$5:T$164,$AN207)*求节点(节奏总纲!L$4:L$163,Y$5:Y$164,$AN207)*AT207*$AV$1</f>
        <v>278239.98897218786</v>
      </c>
      <c r="AZ207" s="23">
        <f t="shared" si="39"/>
        <v>82728685.845675051</v>
      </c>
    </row>
    <row r="208" spans="40:52" x14ac:dyDescent="0.2">
      <c r="AN208" s="23">
        <v>204</v>
      </c>
      <c r="AO208" s="23">
        <f t="shared" si="33"/>
        <v>136.46153846153845</v>
      </c>
      <c r="AP208" s="23">
        <f t="shared" si="34"/>
        <v>65.450433956538447</v>
      </c>
      <c r="AQ208" s="23">
        <f t="shared" si="35"/>
        <v>64.534727205786211</v>
      </c>
      <c r="AR208" s="23">
        <f t="shared" si="36"/>
        <v>5.2679885422907073</v>
      </c>
      <c r="AS208" s="23">
        <f t="shared" si="37"/>
        <v>0.93721238769230786</v>
      </c>
      <c r="AT208" s="23">
        <f t="shared" si="38"/>
        <v>0.27117636923076915</v>
      </c>
      <c r="AU208" s="23">
        <f>求节点(节奏总纲!H$4:H$163,P$5:P$164,$AN208)*求节点(节奏总纲!H$4:H$163,U$5:U$164,$AN208)*AP208*$AV$1</f>
        <v>37823525.596690714</v>
      </c>
      <c r="AV208" s="23">
        <f>求节点(节奏总纲!I$4:I$163,Q$5:Q$164,$AN208)*求节点(节奏总纲!I$4:I$163,V$5:V$164,$AN208)*AQ208*$AV$1</f>
        <v>40368532.530113123</v>
      </c>
      <c r="AW208" s="23">
        <f>求节点(节奏总纲!J$4:J$163,R$5:R$164,$AN208)*求节点(节奏总纲!J$4:J$163,W$5:W$164,$AN208)*AR208*$AV$1</f>
        <v>3759330.0008145561</v>
      </c>
      <c r="AX208" s="23">
        <f>求节点(节奏总纲!K$4:K$163,S$5:S$164,$AN208)*求节点(节奏总纲!K$4:K$163,X$5:X$164,$AN208)*AS208*$AV$1</f>
        <v>804525.63938984321</v>
      </c>
      <c r="AY208" s="23">
        <f>求节点(节奏总纲!L$4:L$163,T$5:T$164,$AN208)*求节点(节奏总纲!L$4:L$163,Y$5:Y$164,$AN208)*AT208*$AV$1</f>
        <v>278866.77738712536</v>
      </c>
      <c r="AZ208" s="23">
        <f t="shared" si="39"/>
        <v>83034780.544395372</v>
      </c>
    </row>
    <row r="209" spans="40:52" x14ac:dyDescent="0.2">
      <c r="AN209" s="23">
        <v>205</v>
      </c>
      <c r="AO209" s="23">
        <f t="shared" si="33"/>
        <v>136.68778280542986</v>
      </c>
      <c r="AP209" s="23">
        <f t="shared" si="34"/>
        <v>65.558946513665148</v>
      </c>
      <c r="AQ209" s="23">
        <f t="shared" si="35"/>
        <v>64.641721580754364</v>
      </c>
      <c r="AR209" s="23">
        <f t="shared" si="36"/>
        <v>5.2767225242230156</v>
      </c>
      <c r="AS209" s="23">
        <f t="shared" si="37"/>
        <v>0.93876622479638039</v>
      </c>
      <c r="AT209" s="23">
        <f t="shared" si="38"/>
        <v>0.27162596199095018</v>
      </c>
      <c r="AU209" s="23">
        <f>求节点(节奏总纲!H$4:H$163,P$5:P$164,$AN209)*求节点(节奏总纲!H$4:H$163,U$5:U$164,$AN209)*AP209*$AV$1</f>
        <v>37961974.242507443</v>
      </c>
      <c r="AV209" s="23">
        <f>求节点(节奏总纲!I$4:I$163,Q$5:Q$164,$AN209)*求节点(节奏总纲!I$4:I$163,V$5:V$164,$AN209)*AQ209*$AV$1</f>
        <v>40518673.239679687</v>
      </c>
      <c r="AW209" s="23">
        <f>求节点(节奏总纲!J$4:J$163,R$5:R$164,$AN209)*求节点(节奏总纲!J$4:J$163,W$5:W$164,$AN209)*AR209*$AV$1</f>
        <v>3774535.8582521174</v>
      </c>
      <c r="AX209" s="23">
        <f>求节点(节奏总纲!K$4:K$163,S$5:S$164,$AN209)*求节点(节奏总纲!K$4:K$163,X$5:X$164,$AN209)*AS209*$AV$1</f>
        <v>806911.79478524206</v>
      </c>
      <c r="AY209" s="23">
        <f>求节点(节奏总纲!L$4:L$163,T$5:T$164,$AN209)*求节点(节奏总纲!L$4:L$163,Y$5:Y$164,$AN209)*AT209*$AV$1</f>
        <v>279494.11198732554</v>
      </c>
      <c r="AZ209" s="23">
        <f t="shared" si="39"/>
        <v>83341589.247211814</v>
      </c>
    </row>
    <row r="210" spans="40:52" x14ac:dyDescent="0.2">
      <c r="AN210" s="23">
        <v>206</v>
      </c>
      <c r="AO210" s="23">
        <f t="shared" si="33"/>
        <v>136.91402714932127</v>
      </c>
      <c r="AP210" s="23">
        <f t="shared" si="34"/>
        <v>65.66745907079185</v>
      </c>
      <c r="AQ210" s="23">
        <f t="shared" si="35"/>
        <v>64.748715955722503</v>
      </c>
      <c r="AR210" s="23">
        <f t="shared" si="36"/>
        <v>5.2854565061553238</v>
      </c>
      <c r="AS210" s="23">
        <f t="shared" si="37"/>
        <v>0.94032006190045281</v>
      </c>
      <c r="AT210" s="23">
        <f t="shared" si="38"/>
        <v>0.27207555475113121</v>
      </c>
      <c r="AU210" s="23">
        <f>求节点(节奏总纲!H$4:H$163,P$5:P$164,$AN210)*求节点(节奏总纲!H$4:H$163,U$5:U$164,$AN210)*AP210*$AV$1</f>
        <v>38100742.836436473</v>
      </c>
      <c r="AV210" s="23">
        <f>求节点(节奏总纲!I$4:I$163,Q$5:Q$164,$AN210)*求节点(节奏总纲!I$4:I$163,V$5:V$164,$AN210)*AQ210*$AV$1</f>
        <v>40669165.598813705</v>
      </c>
      <c r="AW210" s="23">
        <f>求节点(节奏总纲!J$4:J$163,R$5:R$164,$AN210)*求节点(节奏总纲!J$4:J$163,W$5:W$164,$AN210)*AR210*$AV$1</f>
        <v>3789780.1735705663</v>
      </c>
      <c r="AX210" s="23">
        <f>求节点(节奏总纲!K$4:K$163,S$5:S$164,$AN210)*求节点(节奏总纲!K$4:K$163,X$5:X$164,$AN210)*AS210*$AV$1</f>
        <v>809302.12015790248</v>
      </c>
      <c r="AY210" s="23">
        <f>求节点(节奏总纲!L$4:L$163,T$5:T$164,$AN210)*求节点(节奏总纲!L$4:L$163,Y$5:Y$164,$AN210)*AT210*$AV$1</f>
        <v>280121.99277278828</v>
      </c>
      <c r="AZ210" s="23">
        <f t="shared" si="39"/>
        <v>83649112.721751437</v>
      </c>
    </row>
    <row r="211" spans="40:52" x14ac:dyDescent="0.2">
      <c r="AN211" s="23">
        <v>207</v>
      </c>
      <c r="AO211" s="23">
        <f t="shared" si="33"/>
        <v>137.14027149321268</v>
      </c>
      <c r="AP211" s="23">
        <f t="shared" si="34"/>
        <v>65.775971627918551</v>
      </c>
      <c r="AQ211" s="23">
        <f t="shared" si="35"/>
        <v>64.855710330690655</v>
      </c>
      <c r="AR211" s="23">
        <f t="shared" si="36"/>
        <v>5.2941904880876312</v>
      </c>
      <c r="AS211" s="23">
        <f t="shared" si="37"/>
        <v>0.94187389900452523</v>
      </c>
      <c r="AT211" s="23">
        <f t="shared" si="38"/>
        <v>0.27252514751131218</v>
      </c>
      <c r="AU211" s="23">
        <f>求节点(节奏总纲!H$4:H$163,P$5:P$164,$AN211)*求节点(节奏总纲!H$4:H$163,U$5:U$164,$AN211)*AP211*$AV$1</f>
        <v>38239509.434840471</v>
      </c>
      <c r="AV211" s="23">
        <f>求节点(节奏总纲!I$4:I$163,Q$5:Q$164,$AN211)*求节点(节奏总纲!I$4:I$163,V$5:V$164,$AN211)*AQ211*$AV$1</f>
        <v>40815071.799150601</v>
      </c>
      <c r="AW211" s="23">
        <f>求节点(节奏总纲!J$4:J$163,R$5:R$164,$AN211)*求节点(节奏总纲!J$4:J$163,W$5:W$164,$AN211)*AR211*$AV$1</f>
        <v>3804213.2472985815</v>
      </c>
      <c r="AX211" s="23">
        <f>求节点(节奏总纲!K$4:K$163,S$5:S$164,$AN211)*求节点(节奏总纲!K$4:K$163,X$5:X$164,$AN211)*AS211*$AV$1</f>
        <v>811696.6189108023</v>
      </c>
      <c r="AY211" s="23">
        <f>求节点(节奏总纲!L$4:L$163,T$5:T$164,$AN211)*求节点(节奏总纲!L$4:L$163,Y$5:Y$164,$AN211)*AT211*$AV$1</f>
        <v>280746.99639447377</v>
      </c>
      <c r="AZ211" s="23">
        <f t="shared" si="39"/>
        <v>83951238.09659493</v>
      </c>
    </row>
    <row r="212" spans="40:52" x14ac:dyDescent="0.2">
      <c r="AN212" s="23">
        <v>208</v>
      </c>
      <c r="AO212" s="23">
        <f t="shared" si="33"/>
        <v>137.36651583710406</v>
      </c>
      <c r="AP212" s="23">
        <f t="shared" si="34"/>
        <v>65.884484185045238</v>
      </c>
      <c r="AQ212" s="23">
        <f t="shared" si="35"/>
        <v>64.962704705658794</v>
      </c>
      <c r="AR212" s="23">
        <f t="shared" si="36"/>
        <v>5.3029244700199385</v>
      </c>
      <c r="AS212" s="23">
        <f t="shared" si="37"/>
        <v>0.94342773610859743</v>
      </c>
      <c r="AT212" s="23">
        <f t="shared" si="38"/>
        <v>0.27297474027149315</v>
      </c>
      <c r="AU212" s="23">
        <f>求节点(节奏总纲!H$4:H$163,P$5:P$164,$AN212)*求节点(节奏总纲!H$4:H$163,U$5:U$164,$AN212)*AP212*$AV$1</f>
        <v>38373820.798035726</v>
      </c>
      <c r="AV212" s="23">
        <f>求节点(节奏总纲!I$4:I$163,Q$5:Q$164,$AN212)*求节点(节奏总纲!I$4:I$163,V$5:V$164,$AN212)*AQ212*$AV$1</f>
        <v>40960881.728340387</v>
      </c>
      <c r="AW212" s="23">
        <f>求节点(节奏总纲!J$4:J$163,R$5:R$164,$AN212)*求节点(节奏总纲!J$4:J$163,W$5:W$164,$AN212)*AR212*$AV$1</f>
        <v>3818163.8243749598</v>
      </c>
      <c r="AX212" s="23">
        <f>求节点(节奏总纲!K$4:K$163,S$5:S$164,$AN212)*求节点(节奏总纲!K$4:K$163,X$5:X$164,$AN212)*AS212*$AV$1</f>
        <v>814095.29444692004</v>
      </c>
      <c r="AY212" s="23">
        <f>求节点(节奏总纲!L$4:L$163,T$5:T$164,$AN212)*求节点(节奏总纲!L$4:L$163,Y$5:Y$164,$AN212)*AT212*$AV$1</f>
        <v>281351.46882666729</v>
      </c>
      <c r="AZ212" s="23">
        <f t="shared" si="39"/>
        <v>84248313.114024654</v>
      </c>
    </row>
    <row r="213" spans="40:52" x14ac:dyDescent="0.2">
      <c r="AN213" s="23">
        <v>209</v>
      </c>
      <c r="AO213" s="23">
        <f t="shared" si="33"/>
        <v>137.59276018099547</v>
      </c>
      <c r="AP213" s="23">
        <f t="shared" si="34"/>
        <v>65.99299674217194</v>
      </c>
      <c r="AQ213" s="23">
        <f t="shared" si="35"/>
        <v>65.069699080626933</v>
      </c>
      <c r="AR213" s="23">
        <f t="shared" si="36"/>
        <v>5.3116584519522458</v>
      </c>
      <c r="AS213" s="23">
        <f t="shared" si="37"/>
        <v>0.94498157321266996</v>
      </c>
      <c r="AT213" s="23">
        <f t="shared" si="38"/>
        <v>0.27342433303167418</v>
      </c>
      <c r="AU213" s="23">
        <f>求节点(节奏总纲!H$4:H$163,P$5:P$164,$AN213)*求节点(节奏总纲!H$4:H$163,U$5:U$164,$AN213)*AP213*$AV$1</f>
        <v>38508427.363150723</v>
      </c>
      <c r="AV213" s="23">
        <f>求节点(节奏总纲!I$4:I$163,Q$5:Q$164,$AN213)*求节点(节奏总纲!I$4:I$163,V$5:V$164,$AN213)*AQ213*$AV$1</f>
        <v>41107017.205734886</v>
      </c>
      <c r="AW213" s="23">
        <f>求节点(节奏总纲!J$4:J$163,R$5:R$164,$AN213)*求节点(节奏总纲!J$4:J$163,W$5:W$164,$AN213)*AR213*$AV$1</f>
        <v>3832146.2493475163</v>
      </c>
      <c r="AX213" s="23">
        <f>求节点(节奏总纲!K$4:K$163,S$5:S$164,$AN213)*求节点(节奏总纲!K$4:K$163,X$5:X$164,$AN213)*AS213*$AV$1</f>
        <v>816498.15016923426</v>
      </c>
      <c r="AY213" s="23">
        <f>求节点(节奏总纲!L$4:L$163,T$5:T$164,$AN213)*求节点(节奏总纲!L$4:L$163,Y$5:Y$164,$AN213)*AT213*$AV$1</f>
        <v>281956.4067567389</v>
      </c>
      <c r="AZ213" s="23">
        <f t="shared" si="39"/>
        <v>84546045.375159115</v>
      </c>
    </row>
    <row r="214" spans="40:52" x14ac:dyDescent="0.2">
      <c r="AN214" s="23">
        <v>210</v>
      </c>
      <c r="AO214" s="23">
        <f t="shared" si="33"/>
        <v>137.81900452488688</v>
      </c>
      <c r="AP214" s="23">
        <f t="shared" si="34"/>
        <v>66.101509299298641</v>
      </c>
      <c r="AQ214" s="23">
        <f t="shared" si="35"/>
        <v>65.176693455595085</v>
      </c>
      <c r="AR214" s="23">
        <f t="shared" si="36"/>
        <v>5.3203924338845541</v>
      </c>
      <c r="AS214" s="23">
        <f t="shared" si="37"/>
        <v>0.94653541031674238</v>
      </c>
      <c r="AT214" s="23">
        <f t="shared" si="38"/>
        <v>0.27387392579185516</v>
      </c>
      <c r="AU214" s="23">
        <f>求节点(节奏总纲!H$4:H$163,P$5:P$164,$AN214)*求节点(节奏总纲!H$4:H$163,U$5:U$164,$AN214)*AP214*$AV$1</f>
        <v>38643329.429021344</v>
      </c>
      <c r="AV214" s="23">
        <f>求节点(节奏总纲!I$4:I$163,Q$5:Q$164,$AN214)*求节点(节奏总纲!I$4:I$163,V$5:V$164,$AN214)*AQ214*$AV$1</f>
        <v>41253478.562066078</v>
      </c>
      <c r="AW214" s="23">
        <f>求节点(节奏总纲!J$4:J$163,R$5:R$164,$AN214)*求节点(节奏总纲!J$4:J$163,W$5:W$164,$AN214)*AR214*$AV$1</f>
        <v>3846160.5546126384</v>
      </c>
      <c r="AX214" s="23">
        <f>求节点(节奏总纲!K$4:K$163,S$5:S$164,$AN214)*求节点(节奏总纲!K$4:K$163,X$5:X$164,$AN214)*AS214*$AV$1</f>
        <v>818905.18948072323</v>
      </c>
      <c r="AY214" s="23">
        <f>求节点(节奏总纲!L$4:L$163,T$5:T$164,$AN214)*求节点(节奏总纲!L$4:L$163,Y$5:Y$164,$AN214)*AT214*$AV$1</f>
        <v>282561.81018468866</v>
      </c>
      <c r="AZ214" s="23">
        <f t="shared" si="39"/>
        <v>84844435.545365468</v>
      </c>
    </row>
    <row r="215" spans="40:52" x14ac:dyDescent="0.2">
      <c r="AN215" s="23">
        <v>211</v>
      </c>
      <c r="AO215" s="23">
        <f t="shared" si="33"/>
        <v>138</v>
      </c>
      <c r="AP215" s="23">
        <f t="shared" si="34"/>
        <v>66.188319344999996</v>
      </c>
      <c r="AQ215" s="23">
        <f t="shared" si="35"/>
        <v>65.262288955569602</v>
      </c>
      <c r="AR215" s="23">
        <f t="shared" si="36"/>
        <v>5.3273796194303999</v>
      </c>
      <c r="AS215" s="23">
        <f t="shared" si="37"/>
        <v>0.94777848000000031</v>
      </c>
      <c r="AT215" s="23">
        <f t="shared" si="38"/>
        <v>0.27423359999999997</v>
      </c>
      <c r="AU215" s="23">
        <f>求节点(节奏总纲!H$4:H$163,P$5:P$164,$AN215)*求节点(节奏总纲!H$4:H$163,U$5:U$164,$AN215)*AP215*$AV$1</f>
        <v>38765816.357255697</v>
      </c>
      <c r="AV215" s="23">
        <f>求节点(节奏总纲!I$4:I$163,Q$5:Q$164,$AN215)*求节点(节奏总纲!I$4:I$163,V$5:V$164,$AN215)*AQ215*$AV$1</f>
        <v>41386695.829741523</v>
      </c>
      <c r="AW215" s="23">
        <f>求节点(节奏总纲!J$4:J$163,R$5:R$164,$AN215)*求节点(节奏总纲!J$4:J$163,W$5:W$164,$AN215)*AR215*$AV$1</f>
        <v>3858941.4628864415</v>
      </c>
      <c r="AX215" s="23">
        <f>求节点(节奏总纲!K$4:K$163,S$5:S$164,$AN215)*求节点(节奏总纲!K$4:K$163,X$5:X$164,$AN215)*AS215*$AV$1</f>
        <v>821047.20232698217</v>
      </c>
      <c r="AY215" s="23">
        <f>求节点(节奏总纲!L$4:L$163,T$5:T$164,$AN215)*求节点(节奏总纲!L$4:L$163,Y$5:Y$164,$AN215)*AT215*$AV$1</f>
        <v>283074.86159409105</v>
      </c>
      <c r="AZ215" s="23">
        <f t="shared" si="39"/>
        <v>85115575.713804737</v>
      </c>
    </row>
    <row r="216" spans="40:52" x14ac:dyDescent="0.2">
      <c r="AN216" s="23">
        <v>212</v>
      </c>
      <c r="AO216" s="23">
        <f t="shared" si="33"/>
        <v>138</v>
      </c>
      <c r="AP216" s="23">
        <f t="shared" si="34"/>
        <v>66.188319344999996</v>
      </c>
      <c r="AQ216" s="23">
        <f t="shared" si="35"/>
        <v>65.262288955569602</v>
      </c>
      <c r="AR216" s="23">
        <f t="shared" si="36"/>
        <v>5.3273796194303999</v>
      </c>
      <c r="AS216" s="23">
        <f t="shared" si="37"/>
        <v>0.94777848000000031</v>
      </c>
      <c r="AT216" s="23">
        <f t="shared" si="38"/>
        <v>0.27423359999999997</v>
      </c>
      <c r="AU216" s="23">
        <f>求节点(节奏总纲!H$4:H$163,P$5:P$164,$AN216)*求节点(节奏总纲!H$4:H$163,U$5:U$164,$AN216)*AP216*$AV$1</f>
        <v>38837614.383724734</v>
      </c>
      <c r="AV216" s="23">
        <f>求节点(节奏总纲!I$4:I$163,Q$5:Q$164,$AN216)*求节点(节奏总纲!I$4:I$163,V$5:V$164,$AN216)*AQ216*$AV$1</f>
        <v>41465802.814017817</v>
      </c>
      <c r="AW216" s="23">
        <f>求节点(节奏总纲!J$4:J$163,R$5:R$164,$AN216)*求节点(节奏总纲!J$4:J$163,W$5:W$164,$AN216)*AR216*$AV$1</f>
        <v>3866677.8573897323</v>
      </c>
      <c r="AX216" s="23">
        <f>求节点(节奏总纲!K$4:K$163,S$5:S$164,$AN216)*求节点(节奏总纲!K$4:K$163,X$5:X$164,$AN216)*AS216*$AV$1</f>
        <v>822114.45209342113</v>
      </c>
      <c r="AY216" s="23">
        <f>求节点(节奏总纲!L$4:L$163,T$5:T$164,$AN216)*求节点(节奏总纲!L$4:L$163,Y$5:Y$164,$AN216)*AT216*$AV$1</f>
        <v>283216.82913694321</v>
      </c>
      <c r="AZ216" s="23">
        <f t="shared" si="39"/>
        <v>85275426.336362645</v>
      </c>
    </row>
    <row r="217" spans="40:52" x14ac:dyDescent="0.2">
      <c r="AN217" s="23">
        <v>213</v>
      </c>
      <c r="AO217" s="23">
        <f t="shared" si="33"/>
        <v>138</v>
      </c>
      <c r="AP217" s="23">
        <f t="shared" si="34"/>
        <v>66.188319344999996</v>
      </c>
      <c r="AQ217" s="23">
        <f t="shared" si="35"/>
        <v>65.262288955569602</v>
      </c>
      <c r="AR217" s="23">
        <f t="shared" si="36"/>
        <v>5.3273796194303999</v>
      </c>
      <c r="AS217" s="23">
        <f t="shared" si="37"/>
        <v>0.94777848000000031</v>
      </c>
      <c r="AT217" s="23">
        <f t="shared" si="38"/>
        <v>0.27423359999999997</v>
      </c>
      <c r="AU217" s="23">
        <f>求节点(节奏总纲!H$4:H$163,P$5:P$164,$AN217)*求节点(节奏总纲!H$4:H$163,U$5:U$164,$AN217)*AP217*$AV$1</f>
        <v>38909473.169507973</v>
      </c>
      <c r="AV217" s="23">
        <f>求节点(节奏总纲!I$4:I$163,Q$5:Q$164,$AN217)*求节点(节奏总纲!I$4:I$163,V$5:V$164,$AN217)*AQ217*$AV$1</f>
        <v>41544977.042719573</v>
      </c>
      <c r="AW217" s="23">
        <f>求节点(节奏总纲!J$4:J$163,R$5:R$164,$AN217)*求节点(节奏总纲!J$4:J$163,W$5:W$164,$AN217)*AR217*$AV$1</f>
        <v>3874420.8387261122</v>
      </c>
      <c r="AX217" s="23">
        <f>求节点(节奏总纲!K$4:K$163,S$5:S$164,$AN217)*求节点(节奏总纲!K$4:K$163,X$5:X$164,$AN217)*AS217*$AV$1</f>
        <v>824427.11975868198</v>
      </c>
      <c r="AY217" s="23">
        <f>求节点(节奏总纲!L$4:L$163,T$5:T$164,$AN217)*求节点(节奏总纲!L$4:L$163,Y$5:Y$164,$AN217)*AT217*$AV$1</f>
        <v>283358.79667979537</v>
      </c>
      <c r="AZ217" s="23">
        <f t="shared" si="39"/>
        <v>85436656.967392147</v>
      </c>
    </row>
    <row r="218" spans="40:52" x14ac:dyDescent="0.2">
      <c r="AN218" s="23">
        <v>214</v>
      </c>
      <c r="AO218" s="23">
        <f t="shared" si="33"/>
        <v>138</v>
      </c>
      <c r="AP218" s="23">
        <f t="shared" si="34"/>
        <v>66.188319344999996</v>
      </c>
      <c r="AQ218" s="23">
        <f t="shared" si="35"/>
        <v>65.262288955569602</v>
      </c>
      <c r="AR218" s="23">
        <f t="shared" si="36"/>
        <v>5.3273796194303999</v>
      </c>
      <c r="AS218" s="23">
        <f t="shared" si="37"/>
        <v>0.94777848000000031</v>
      </c>
      <c r="AT218" s="23">
        <f t="shared" si="38"/>
        <v>0.27423359999999997</v>
      </c>
      <c r="AU218" s="23">
        <f>求节点(节奏总纲!H$4:H$163,P$5:P$164,$AN218)*求节点(节奏总纲!H$4:H$163,U$5:U$164,$AN218)*AP218*$AV$1</f>
        <v>38981392.714605428</v>
      </c>
      <c r="AV218" s="23">
        <f>求节点(节奏总纲!I$4:I$163,Q$5:Q$164,$AN218)*求节点(节奏总纲!I$4:I$163,V$5:V$164,$AN218)*AQ218*$AV$1</f>
        <v>41624218.515846796</v>
      </c>
      <c r="AW218" s="23">
        <f>求节点(节奏总纲!J$4:J$163,R$5:R$164,$AN218)*求节点(节奏总纲!J$4:J$163,W$5:W$164,$AN218)*AR218*$AV$1</f>
        <v>3882170.4068955826</v>
      </c>
      <c r="AX218" s="23">
        <f>求节点(节奏总纲!K$4:K$163,S$5:S$164,$AN218)*求节点(节奏总纲!K$4:K$163,X$5:X$164,$AN218)*AS218*$AV$1</f>
        <v>828469.55715625302</v>
      </c>
      <c r="AY218" s="23">
        <f>求节点(节奏总纲!L$4:L$163,T$5:T$164,$AN218)*求节点(节奏总纲!L$4:L$163,Y$5:Y$164,$AN218)*AT218*$AV$1</f>
        <v>283500.76422264753</v>
      </c>
      <c r="AZ218" s="23">
        <f t="shared" si="39"/>
        <v>85599751.958726704</v>
      </c>
    </row>
    <row r="219" spans="40:52" x14ac:dyDescent="0.2">
      <c r="AN219" s="23">
        <v>215</v>
      </c>
      <c r="AO219" s="23">
        <f t="shared" si="33"/>
        <v>138</v>
      </c>
      <c r="AP219" s="23">
        <f t="shared" si="34"/>
        <v>66.188319344999996</v>
      </c>
      <c r="AQ219" s="23">
        <f t="shared" si="35"/>
        <v>65.262288955569602</v>
      </c>
      <c r="AR219" s="23">
        <f t="shared" si="36"/>
        <v>5.3273796194303999</v>
      </c>
      <c r="AS219" s="23">
        <f t="shared" si="37"/>
        <v>0.94777848000000031</v>
      </c>
      <c r="AT219" s="23">
        <f t="shared" si="38"/>
        <v>0.27423359999999997</v>
      </c>
      <c r="AU219" s="23">
        <f>求节点(节奏总纲!H$4:H$163,P$5:P$164,$AN219)*求节点(节奏总纲!H$4:H$163,U$5:U$164,$AN219)*AP219*$AV$1</f>
        <v>39053373.0190171</v>
      </c>
      <c r="AV219" s="23">
        <f>求节点(节奏总纲!I$4:I$163,Q$5:Q$164,$AN219)*求节点(节奏总纲!I$4:I$163,V$5:V$164,$AN219)*AQ219*$AV$1</f>
        <v>41703527.233399495</v>
      </c>
      <c r="AW219" s="23">
        <f>求节点(节奏总纲!J$4:J$163,R$5:R$164,$AN219)*求节点(节奏总纲!J$4:J$163,W$5:W$164,$AN219)*AR219*$AV$1</f>
        <v>3889926.561898143</v>
      </c>
      <c r="AX219" s="23">
        <f>求节点(节奏总纲!K$4:K$163,S$5:S$164,$AN219)*求节点(节奏总纲!K$4:K$163,X$5:X$164,$AN219)*AS219*$AV$1</f>
        <v>832516.63759486505</v>
      </c>
      <c r="AY219" s="23">
        <f>求节点(节奏总纲!L$4:L$163,T$5:T$164,$AN219)*求节点(节奏总纲!L$4:L$163,Y$5:Y$164,$AN219)*AT219*$AV$1</f>
        <v>283642.73176549969</v>
      </c>
      <c r="AZ219" s="23">
        <f t="shared" si="39"/>
        <v>85762986.183675095</v>
      </c>
    </row>
    <row r="220" spans="40:52" x14ac:dyDescent="0.2">
      <c r="AN220" s="23">
        <v>216</v>
      </c>
      <c r="AO220" s="23">
        <f t="shared" si="33"/>
        <v>138</v>
      </c>
      <c r="AP220" s="23">
        <f t="shared" si="34"/>
        <v>66.188319344999996</v>
      </c>
      <c r="AQ220" s="23">
        <f t="shared" si="35"/>
        <v>65.262288955569602</v>
      </c>
      <c r="AR220" s="23">
        <f t="shared" si="36"/>
        <v>5.3273796194303999</v>
      </c>
      <c r="AS220" s="23">
        <f t="shared" si="37"/>
        <v>0.94777848000000031</v>
      </c>
      <c r="AT220" s="23">
        <f t="shared" si="38"/>
        <v>0.27423359999999997</v>
      </c>
      <c r="AU220" s="23">
        <f>求节点(节奏总纲!H$4:H$163,P$5:P$164,$AN220)*求节点(节奏总纲!H$4:H$163,U$5:U$164,$AN220)*AP220*$AV$1</f>
        <v>39125414.082742982</v>
      </c>
      <c r="AV220" s="23">
        <f>求节点(节奏总纲!I$4:I$163,Q$5:Q$164,$AN220)*求节点(节奏总纲!I$4:I$163,V$5:V$164,$AN220)*AQ220*$AV$1</f>
        <v>41782903.195377655</v>
      </c>
      <c r="AW220" s="23">
        <f>求节点(节奏总纲!J$4:J$163,R$5:R$164,$AN220)*求节点(节奏总纲!J$4:J$163,W$5:W$164,$AN220)*AR220*$AV$1</f>
        <v>3897689.3037337922</v>
      </c>
      <c r="AX220" s="23">
        <f>求节点(节奏总纲!K$4:K$163,S$5:S$164,$AN220)*求节点(节奏总纲!K$4:K$163,X$5:X$164,$AN220)*AS220*$AV$1</f>
        <v>836568.36107451818</v>
      </c>
      <c r="AY220" s="23">
        <f>求节点(节奏总纲!L$4:L$163,T$5:T$164,$AN220)*求节点(节奏总纲!L$4:L$163,Y$5:Y$164,$AN220)*AT220*$AV$1</f>
        <v>283784.69930835185</v>
      </c>
      <c r="AZ220" s="23">
        <f t="shared" si="39"/>
        <v>85926359.642237306</v>
      </c>
    </row>
    <row r="221" spans="40:52" x14ac:dyDescent="0.2">
      <c r="AN221" s="23">
        <v>217</v>
      </c>
      <c r="AO221" s="23">
        <f t="shared" si="33"/>
        <v>138</v>
      </c>
      <c r="AP221" s="23">
        <f t="shared" si="34"/>
        <v>66.188319344999996</v>
      </c>
      <c r="AQ221" s="23">
        <f t="shared" si="35"/>
        <v>65.262288955569602</v>
      </c>
      <c r="AR221" s="23">
        <f t="shared" si="36"/>
        <v>5.3273796194303999</v>
      </c>
      <c r="AS221" s="23">
        <f t="shared" si="37"/>
        <v>0.94777848000000031</v>
      </c>
      <c r="AT221" s="23">
        <f t="shared" si="38"/>
        <v>0.27423359999999997</v>
      </c>
      <c r="AU221" s="23">
        <f>求节点(节奏总纲!H$4:H$163,P$5:P$164,$AN221)*求节点(节奏总纲!H$4:H$163,U$5:U$164,$AN221)*AP221*$AV$1</f>
        <v>39197515.905783072</v>
      </c>
      <c r="AV221" s="23">
        <f>求节点(节奏总纲!I$4:I$163,Q$5:Q$164,$AN221)*求节点(节奏总纲!I$4:I$163,V$5:V$164,$AN221)*AQ221*$AV$1</f>
        <v>41862346.401781283</v>
      </c>
      <c r="AW221" s="23">
        <f>求节点(节奏总纲!J$4:J$163,R$5:R$164,$AN221)*求节点(节奏总纲!J$4:J$163,W$5:W$164,$AN221)*AR221*$AV$1</f>
        <v>3905458.6324025304</v>
      </c>
      <c r="AX221" s="23">
        <f>求节点(节奏总纲!K$4:K$163,S$5:S$164,$AN221)*求节点(节奏总纲!K$4:K$163,X$5:X$164,$AN221)*AS221*$AV$1</f>
        <v>840624.7275952124</v>
      </c>
      <c r="AY221" s="23">
        <f>求节点(节奏总纲!L$4:L$163,T$5:T$164,$AN221)*求节点(节奏总纲!L$4:L$163,Y$5:Y$164,$AN221)*AT221*$AV$1</f>
        <v>283926.66685120395</v>
      </c>
      <c r="AZ221" s="23">
        <f t="shared" si="39"/>
        <v>86089872.33441329</v>
      </c>
    </row>
    <row r="222" spans="40:52" x14ac:dyDescent="0.2">
      <c r="AN222" s="23">
        <v>218</v>
      </c>
      <c r="AO222" s="23">
        <f t="shared" si="33"/>
        <v>138</v>
      </c>
      <c r="AP222" s="23">
        <f t="shared" si="34"/>
        <v>66.188319344999996</v>
      </c>
      <c r="AQ222" s="23">
        <f t="shared" si="35"/>
        <v>65.262288955569602</v>
      </c>
      <c r="AR222" s="23">
        <f t="shared" si="36"/>
        <v>5.3273796194303999</v>
      </c>
      <c r="AS222" s="23">
        <f t="shared" si="37"/>
        <v>0.94777848000000031</v>
      </c>
      <c r="AT222" s="23">
        <f t="shared" si="38"/>
        <v>0.27423359999999997</v>
      </c>
      <c r="AU222" s="23">
        <f>求节点(节奏总纲!H$4:H$163,P$5:P$164,$AN222)*求节点(节奏总纲!H$4:H$163,U$5:U$164,$AN222)*AP222*$AV$1</f>
        <v>39269678.488137364</v>
      </c>
      <c r="AV222" s="23">
        <f>求节点(节奏总纲!I$4:I$163,Q$5:Q$164,$AN222)*求节点(节奏总纲!I$4:I$163,V$5:V$164,$AN222)*AQ222*$AV$1</f>
        <v>41941856.852610379</v>
      </c>
      <c r="AW222" s="23">
        <f>求节点(节奏总纲!J$4:J$163,R$5:R$164,$AN222)*求节点(节奏总纲!J$4:J$163,W$5:W$164,$AN222)*AR222*$AV$1</f>
        <v>3913234.5479043596</v>
      </c>
      <c r="AX222" s="23">
        <f>求节点(节奏总纲!K$4:K$163,S$5:S$164,$AN222)*求节点(节奏总纲!K$4:K$163,X$5:X$164,$AN222)*AS222*$AV$1</f>
        <v>844685.73715694796</v>
      </c>
      <c r="AY222" s="23">
        <f>求节点(节奏总纲!L$4:L$163,T$5:T$164,$AN222)*求节点(节奏总纲!L$4:L$163,Y$5:Y$164,$AN222)*AT222*$AV$1</f>
        <v>284068.63439405611</v>
      </c>
      <c r="AZ222" s="23">
        <f t="shared" si="39"/>
        <v>86253524.260203093</v>
      </c>
    </row>
    <row r="223" spans="40:52" x14ac:dyDescent="0.2">
      <c r="AN223" s="23">
        <v>219</v>
      </c>
      <c r="AO223" s="23">
        <f t="shared" si="33"/>
        <v>138</v>
      </c>
      <c r="AP223" s="23">
        <f t="shared" si="34"/>
        <v>66.188319344999996</v>
      </c>
      <c r="AQ223" s="23">
        <f t="shared" si="35"/>
        <v>65.262288955569602</v>
      </c>
      <c r="AR223" s="23">
        <f t="shared" si="36"/>
        <v>5.3273796194303999</v>
      </c>
      <c r="AS223" s="23">
        <f t="shared" si="37"/>
        <v>0.94777848000000031</v>
      </c>
      <c r="AT223" s="23">
        <f t="shared" si="38"/>
        <v>0.27423359999999997</v>
      </c>
      <c r="AU223" s="23">
        <f>求节点(节奏总纲!H$4:H$163,P$5:P$164,$AN223)*求节点(节奏总纲!H$4:H$163,U$5:U$164,$AN223)*AP223*$AV$1</f>
        <v>39341901.829805888</v>
      </c>
      <c r="AV223" s="23">
        <f>求节点(节奏总纲!I$4:I$163,Q$5:Q$164,$AN223)*求节点(节奏总纲!I$4:I$163,V$5:V$164,$AN223)*AQ223*$AV$1</f>
        <v>42021434.547864951</v>
      </c>
      <c r="AW223" s="23">
        <f>求节点(节奏总纲!J$4:J$163,R$5:R$164,$AN223)*求节点(节奏总纲!J$4:J$163,W$5:W$164,$AN223)*AR223*$AV$1</f>
        <v>3921017.0502392785</v>
      </c>
      <c r="AX223" s="23">
        <f>求节点(节奏总纲!K$4:K$163,S$5:S$164,$AN223)*求节点(节奏总纲!K$4:K$163,X$5:X$164,$AN223)*AS223*$AV$1</f>
        <v>848751.38975972426</v>
      </c>
      <c r="AY223" s="23">
        <f>求节点(节奏总纲!L$4:L$163,T$5:T$164,$AN223)*求节点(节奏总纲!L$4:L$163,Y$5:Y$164,$AN223)*AT223*$AV$1</f>
        <v>284210.60193690826</v>
      </c>
      <c r="AZ223" s="23">
        <f t="shared" si="39"/>
        <v>86417315.419606745</v>
      </c>
    </row>
    <row r="224" spans="40:52" x14ac:dyDescent="0.2">
      <c r="AN224" s="23">
        <v>220</v>
      </c>
      <c r="AO224" s="23">
        <f t="shared" si="33"/>
        <v>138</v>
      </c>
      <c r="AP224" s="23">
        <f t="shared" si="34"/>
        <v>66.188319344999996</v>
      </c>
      <c r="AQ224" s="23">
        <f t="shared" si="35"/>
        <v>65.262288955569602</v>
      </c>
      <c r="AR224" s="23">
        <f t="shared" si="36"/>
        <v>5.3273796194303999</v>
      </c>
      <c r="AS224" s="23">
        <f t="shared" si="37"/>
        <v>0.94777848000000031</v>
      </c>
      <c r="AT224" s="23">
        <f t="shared" si="38"/>
        <v>0.27423359999999997</v>
      </c>
      <c r="AU224" s="23">
        <f>求节点(节奏总纲!H$4:H$163,P$5:P$164,$AN224)*求节点(节奏总纲!H$4:H$163,U$5:U$164,$AN224)*AP224*$AV$1</f>
        <v>39414185.930788621</v>
      </c>
      <c r="AV224" s="23">
        <f>求节点(节奏总纲!I$4:I$163,Q$5:Q$164,$AN224)*求节点(节奏总纲!I$4:I$163,V$5:V$164,$AN224)*AQ224*$AV$1</f>
        <v>42101079.487544984</v>
      </c>
      <c r="AW224" s="23">
        <f>求节点(节奏总纲!J$4:J$163,R$5:R$164,$AN224)*求节点(节奏总纲!J$4:J$163,W$5:W$164,$AN224)*AR224*$AV$1</f>
        <v>3928806.1394072855</v>
      </c>
      <c r="AX224" s="23">
        <f>求节点(节奏总纲!K$4:K$163,S$5:S$164,$AN224)*求节点(节奏总纲!K$4:K$163,X$5:X$164,$AN224)*AS224*$AV$1</f>
        <v>852821.68540354178</v>
      </c>
      <c r="AY224" s="23">
        <f>求节点(节奏总纲!L$4:L$163,T$5:T$164,$AN224)*求节点(节奏总纲!L$4:L$163,Y$5:Y$164,$AN224)*AT224*$AV$1</f>
        <v>284352.56947976042</v>
      </c>
      <c r="AZ224" s="23">
        <f t="shared" si="39"/>
        <v>86581245.812624201</v>
      </c>
    </row>
    <row r="225" spans="40:52" x14ac:dyDescent="0.2">
      <c r="AN225" s="23">
        <v>221</v>
      </c>
      <c r="AO225" s="23">
        <f t="shared" si="33"/>
        <v>138</v>
      </c>
      <c r="AP225" s="23">
        <f t="shared" si="34"/>
        <v>66.188319344999996</v>
      </c>
      <c r="AQ225" s="23">
        <f t="shared" si="35"/>
        <v>65.262288955569602</v>
      </c>
      <c r="AR225" s="23">
        <f t="shared" si="36"/>
        <v>5.3273796194303999</v>
      </c>
      <c r="AS225" s="23">
        <f t="shared" si="37"/>
        <v>0.94777848000000031</v>
      </c>
      <c r="AT225" s="23">
        <f t="shared" si="38"/>
        <v>0.27423359999999997</v>
      </c>
      <c r="AU225" s="23">
        <f>求节点(节奏总纲!H$4:H$163,P$5:P$164,$AN225)*求节点(节奏总纲!H$4:H$163,U$5:U$164,$AN225)*AP225*$AV$1</f>
        <v>39486530.791085571</v>
      </c>
      <c r="AV225" s="23">
        <f>求节点(节奏总纲!I$4:I$163,Q$5:Q$164,$AN225)*求节点(节奏总纲!I$4:I$163,V$5:V$164,$AN225)*AQ225*$AV$1</f>
        <v>42180791.671650492</v>
      </c>
      <c r="AW225" s="23">
        <f>求节点(节奏总纲!J$4:J$163,R$5:R$164,$AN225)*求节点(节奏总纲!J$4:J$163,W$5:W$164,$AN225)*AR225*$AV$1</f>
        <v>3936601.8154083835</v>
      </c>
      <c r="AX225" s="23">
        <f>求节点(节奏总纲!K$4:K$163,S$5:S$164,$AN225)*求节点(节奏总纲!K$4:K$163,X$5:X$164,$AN225)*AS225*$AV$1</f>
        <v>856896.62408840039</v>
      </c>
      <c r="AY225" s="23">
        <f>求节点(节奏总纲!L$4:L$163,T$5:T$164,$AN225)*求节点(节奏总纲!L$4:L$163,Y$5:Y$164,$AN225)*AT225*$AV$1</f>
        <v>284494.53702261258</v>
      </c>
      <c r="AZ225" s="23">
        <f t="shared" si="39"/>
        <v>86745315.439255461</v>
      </c>
    </row>
    <row r="226" spans="40:52" x14ac:dyDescent="0.2">
      <c r="AN226" s="23">
        <v>222</v>
      </c>
      <c r="AO226" s="23">
        <f t="shared" si="33"/>
        <v>138</v>
      </c>
      <c r="AP226" s="23">
        <f t="shared" si="34"/>
        <v>66.188319344999996</v>
      </c>
      <c r="AQ226" s="23">
        <f t="shared" si="35"/>
        <v>65.262288955569602</v>
      </c>
      <c r="AR226" s="23">
        <f t="shared" si="36"/>
        <v>5.3273796194303999</v>
      </c>
      <c r="AS226" s="23">
        <f t="shared" si="37"/>
        <v>0.94777848000000031</v>
      </c>
      <c r="AT226" s="23">
        <f t="shared" si="38"/>
        <v>0.27423359999999997</v>
      </c>
      <c r="AU226" s="23">
        <f>求节点(节奏总纲!H$4:H$163,P$5:P$164,$AN226)*求节点(节奏总纲!H$4:H$163,U$5:U$164,$AN226)*AP226*$AV$1</f>
        <v>39557924.042470813</v>
      </c>
      <c r="AV226" s="23">
        <f>求节点(节奏总纲!I$4:I$163,Q$5:Q$164,$AN226)*求节点(节奏总纲!I$4:I$163,V$5:V$164,$AN226)*AQ226*$AV$1</f>
        <v>42271774.225859053</v>
      </c>
      <c r="AW226" s="23">
        <f>求节点(节奏总纲!J$4:J$163,R$5:R$164,$AN226)*求节点(节奏总纲!J$4:J$163,W$5:W$164,$AN226)*AR226*$AV$1</f>
        <v>3944224.4009239809</v>
      </c>
      <c r="AX226" s="23">
        <f>求节点(节奏总纲!K$4:K$163,S$5:S$164,$AN226)*求节点(节奏总纲!K$4:K$163,X$5:X$164,$AN226)*AS226*$AV$1</f>
        <v>860976.20581429999</v>
      </c>
      <c r="AY226" s="23">
        <f>求节点(节奏总纲!L$4:L$163,T$5:T$164,$AN226)*求节点(节奏总纲!L$4:L$163,Y$5:Y$164,$AN226)*AT226*$AV$1</f>
        <v>284636.50456546474</v>
      </c>
      <c r="AZ226" s="23">
        <f t="shared" si="39"/>
        <v>86919535.379633605</v>
      </c>
    </row>
    <row r="227" spans="40:52" x14ac:dyDescent="0.2">
      <c r="AN227" s="23">
        <v>223</v>
      </c>
      <c r="AO227" s="23">
        <f t="shared" si="33"/>
        <v>138</v>
      </c>
      <c r="AP227" s="23">
        <f t="shared" si="34"/>
        <v>66.188319344999996</v>
      </c>
      <c r="AQ227" s="23">
        <f t="shared" si="35"/>
        <v>65.262288955569602</v>
      </c>
      <c r="AR227" s="23">
        <f t="shared" si="36"/>
        <v>5.3273796194303999</v>
      </c>
      <c r="AS227" s="23">
        <f t="shared" si="37"/>
        <v>0.94777848000000031</v>
      </c>
      <c r="AT227" s="23">
        <f t="shared" si="38"/>
        <v>0.27423359999999997</v>
      </c>
      <c r="AU227" s="23">
        <f>求节点(节奏总纲!H$4:H$163,P$5:P$164,$AN227)*求节点(节奏总纲!H$4:H$163,U$5:U$164,$AN227)*AP227*$AV$1</f>
        <v>39623103.96012304</v>
      </c>
      <c r="AV227" s="23">
        <f>求节点(节奏总纲!I$4:I$163,Q$5:Q$164,$AN227)*求节点(节奏总纲!I$4:I$163,V$5:V$164,$AN227)*AQ227*$AV$1</f>
        <v>42363878.795004264</v>
      </c>
      <c r="AW227" s="23">
        <f>求节点(节奏总纲!J$4:J$163,R$5:R$164,$AN227)*求节点(节奏总纲!J$4:J$163,W$5:W$164,$AN227)*AR227*$AV$1</f>
        <v>3951629.2457749099</v>
      </c>
      <c r="AX227" s="23">
        <f>求节点(节奏总纲!K$4:K$163,S$5:S$164,$AN227)*求节点(节奏总纲!K$4:K$163,X$5:X$164,$AN227)*AS227*$AV$1</f>
        <v>865060.4305812408</v>
      </c>
      <c r="AY227" s="23">
        <f>求节点(节奏总纲!L$4:L$163,T$5:T$164,$AN227)*求节点(节奏总纲!L$4:L$163,Y$5:Y$164,$AN227)*AT227*$AV$1</f>
        <v>284778.4721083169</v>
      </c>
      <c r="AZ227" s="23">
        <f t="shared" si="39"/>
        <v>87088450.903591782</v>
      </c>
    </row>
    <row r="228" spans="40:52" x14ac:dyDescent="0.2">
      <c r="AN228" s="23">
        <v>224</v>
      </c>
      <c r="AO228" s="23">
        <f t="shared" si="33"/>
        <v>138</v>
      </c>
      <c r="AP228" s="23">
        <f t="shared" si="34"/>
        <v>66.188319344999996</v>
      </c>
      <c r="AQ228" s="23">
        <f t="shared" si="35"/>
        <v>65.262288955569602</v>
      </c>
      <c r="AR228" s="23">
        <f t="shared" si="36"/>
        <v>5.3273796194303999</v>
      </c>
      <c r="AS228" s="23">
        <f t="shared" si="37"/>
        <v>0.94777848000000031</v>
      </c>
      <c r="AT228" s="23">
        <f t="shared" si="38"/>
        <v>0.27423359999999997</v>
      </c>
      <c r="AU228" s="23">
        <f>求节点(节奏总纲!H$4:H$163,P$5:P$164,$AN228)*求节点(节奏总纲!H$4:H$163,U$5:U$164,$AN228)*AP228*$AV$1</f>
        <v>39688333.822829053</v>
      </c>
      <c r="AV228" s="23">
        <f>求节点(节奏总纲!I$4:I$163,Q$5:Q$164,$AN228)*求节点(节奏总纲!I$4:I$163,V$5:V$164,$AN228)*AQ228*$AV$1</f>
        <v>42456065.274882235</v>
      </c>
      <c r="AW228" s="23">
        <f>求节点(节奏总纲!J$4:J$163,R$5:R$164,$AN228)*求节点(节奏总纲!J$4:J$163,W$5:W$164,$AN228)*AR228*$AV$1</f>
        <v>3959040.0732518691</v>
      </c>
      <c r="AX228" s="23">
        <f>求节点(节奏总纲!K$4:K$163,S$5:S$164,$AN228)*求节点(节奏总纲!K$4:K$163,X$5:X$164,$AN228)*AS228*$AV$1</f>
        <v>869149.29838922271</v>
      </c>
      <c r="AY228" s="23">
        <f>求节点(节奏总纲!L$4:L$163,T$5:T$164,$AN228)*求节点(节奏总纲!L$4:L$163,Y$5:Y$164,$AN228)*AT228*$AV$1</f>
        <v>284914.63844129595</v>
      </c>
      <c r="AZ228" s="23">
        <f t="shared" si="39"/>
        <v>87257503.107793689</v>
      </c>
    </row>
    <row r="229" spans="40:52" x14ac:dyDescent="0.2">
      <c r="AN229" s="23">
        <v>225</v>
      </c>
      <c r="AO229" s="23">
        <f t="shared" si="33"/>
        <v>138</v>
      </c>
      <c r="AP229" s="23">
        <f t="shared" si="34"/>
        <v>66.188319344999996</v>
      </c>
      <c r="AQ229" s="23">
        <f t="shared" si="35"/>
        <v>65.262288955569602</v>
      </c>
      <c r="AR229" s="23">
        <f t="shared" si="36"/>
        <v>5.3273796194303999</v>
      </c>
      <c r="AS229" s="23">
        <f t="shared" si="37"/>
        <v>0.94777848000000031</v>
      </c>
      <c r="AT229" s="23">
        <f t="shared" si="38"/>
        <v>0.27423359999999997</v>
      </c>
      <c r="AU229" s="23">
        <f>求节点(节奏总纲!H$4:H$163,P$5:P$164,$AN229)*求节点(节奏总纲!H$4:H$163,U$5:U$164,$AN229)*AP229*$AV$1</f>
        <v>39753613.630588882</v>
      </c>
      <c r="AV229" s="23">
        <f>求节点(节奏总纲!I$4:I$163,Q$5:Q$164,$AN229)*求节点(节奏总纲!I$4:I$163,V$5:V$164,$AN229)*AQ229*$AV$1</f>
        <v>42548333.665492974</v>
      </c>
      <c r="AW229" s="23">
        <f>求节点(节奏总纲!J$4:J$163,R$5:R$164,$AN229)*求节点(节奏总纲!J$4:J$163,W$5:W$164,$AN229)*AR229*$AV$1</f>
        <v>3966456.883354859</v>
      </c>
      <c r="AX229" s="23">
        <f>求节点(节奏总纲!K$4:K$163,S$5:S$164,$AN229)*求节点(节奏总纲!K$4:K$163,X$5:X$164,$AN229)*AS229*$AV$1</f>
        <v>873242.80923824548</v>
      </c>
      <c r="AY229" s="23">
        <f>求节点(节奏总纲!L$4:L$163,T$5:T$164,$AN229)*求节点(节奏总纲!L$4:L$163,Y$5:Y$164,$AN229)*AT229*$AV$1</f>
        <v>285048.26315941883</v>
      </c>
      <c r="AZ229" s="23">
        <f t="shared" si="39"/>
        <v>87426695.251834378</v>
      </c>
    </row>
    <row r="230" spans="40:52" x14ac:dyDescent="0.2">
      <c r="AN230" s="23">
        <v>226</v>
      </c>
      <c r="AO230" s="23">
        <f t="shared" si="33"/>
        <v>138</v>
      </c>
      <c r="AP230" s="23">
        <f t="shared" si="34"/>
        <v>66.188319344999996</v>
      </c>
      <c r="AQ230" s="23">
        <f t="shared" si="35"/>
        <v>65.262288955569602</v>
      </c>
      <c r="AR230" s="23">
        <f t="shared" si="36"/>
        <v>5.3273796194303999</v>
      </c>
      <c r="AS230" s="23">
        <f t="shared" si="37"/>
        <v>0.94777848000000031</v>
      </c>
      <c r="AT230" s="23">
        <f t="shared" si="38"/>
        <v>0.27423359999999997</v>
      </c>
      <c r="AU230" s="23">
        <f>求节点(节奏总纲!H$4:H$163,P$5:P$164,$AN230)*求节点(节奏总纲!H$4:H$163,U$5:U$164,$AN230)*AP230*$AV$1</f>
        <v>39818943.383402519</v>
      </c>
      <c r="AV230" s="23">
        <f>求节点(节奏总纲!I$4:I$163,Q$5:Q$164,$AN230)*求节点(节奏总纲!I$4:I$163,V$5:V$164,$AN230)*AQ230*$AV$1</f>
        <v>42640683.96683649</v>
      </c>
      <c r="AW230" s="23">
        <f>求节点(节奏总纲!J$4:J$163,R$5:R$164,$AN230)*求节点(节奏总纲!J$4:J$163,W$5:W$164,$AN230)*AR230*$AV$1</f>
        <v>3973879.6760838805</v>
      </c>
      <c r="AX230" s="23">
        <f>求节点(节奏总纲!K$4:K$163,S$5:S$164,$AN230)*求节点(节奏总纲!K$4:K$163,X$5:X$164,$AN230)*AS230*$AV$1</f>
        <v>877340.96312830935</v>
      </c>
      <c r="AY230" s="23">
        <f>求节点(节奏总纲!L$4:L$163,T$5:T$164,$AN230)*求节点(节奏总纲!L$4:L$163,Y$5:Y$164,$AN230)*AT230*$AV$1</f>
        <v>285181.88787754171</v>
      </c>
      <c r="AZ230" s="23">
        <f t="shared" si="39"/>
        <v>87596029.877328739</v>
      </c>
    </row>
    <row r="231" spans="40:52" x14ac:dyDescent="0.2">
      <c r="AN231" s="23">
        <v>227</v>
      </c>
      <c r="AO231" s="23">
        <f t="shared" si="33"/>
        <v>138</v>
      </c>
      <c r="AP231" s="23">
        <f t="shared" si="34"/>
        <v>66.188319344999996</v>
      </c>
      <c r="AQ231" s="23">
        <f t="shared" si="35"/>
        <v>65.262288955569602</v>
      </c>
      <c r="AR231" s="23">
        <f t="shared" si="36"/>
        <v>5.3273796194303999</v>
      </c>
      <c r="AS231" s="23">
        <f t="shared" si="37"/>
        <v>0.94777848000000031</v>
      </c>
      <c r="AT231" s="23">
        <f t="shared" si="38"/>
        <v>0.27423359999999997</v>
      </c>
      <c r="AU231" s="23">
        <f>求节点(节奏总纲!H$4:H$163,P$5:P$164,$AN231)*求节点(节奏总纲!H$4:H$163,U$5:U$164,$AN231)*AP231*$AV$1</f>
        <v>39884323.081269927</v>
      </c>
      <c r="AV231" s="23">
        <f>求节点(节奏总纲!I$4:I$163,Q$5:Q$164,$AN231)*求节点(节奏总纲!I$4:I$163,V$5:V$164,$AN231)*AQ231*$AV$1</f>
        <v>42733116.178912766</v>
      </c>
      <c r="AW231" s="23">
        <f>求节点(节奏总纲!J$4:J$163,R$5:R$164,$AN231)*求节点(节奏总纲!J$4:J$163,W$5:W$164,$AN231)*AR231*$AV$1</f>
        <v>3981308.4514389327</v>
      </c>
      <c r="AX231" s="23">
        <f>求节点(节奏总纲!K$4:K$163,S$5:S$164,$AN231)*求节点(节奏总纲!K$4:K$163,X$5:X$164,$AN231)*AS231*$AV$1</f>
        <v>878324.75731165777</v>
      </c>
      <c r="AY231" s="23">
        <f>求节点(节奏总纲!L$4:L$163,T$5:T$164,$AN231)*求节点(节奏总纲!L$4:L$163,Y$5:Y$164,$AN231)*AT231*$AV$1</f>
        <v>285315.51259566459</v>
      </c>
      <c r="AZ231" s="23">
        <f t="shared" si="39"/>
        <v>87762387.981528953</v>
      </c>
    </row>
    <row r="232" spans="40:52" x14ac:dyDescent="0.2">
      <c r="AN232" s="23">
        <v>228</v>
      </c>
      <c r="AO232" s="23">
        <f t="shared" si="33"/>
        <v>138</v>
      </c>
      <c r="AP232" s="23">
        <f t="shared" si="34"/>
        <v>66.188319344999996</v>
      </c>
      <c r="AQ232" s="23">
        <f t="shared" si="35"/>
        <v>65.262288955569602</v>
      </c>
      <c r="AR232" s="23">
        <f t="shared" si="36"/>
        <v>5.3273796194303999</v>
      </c>
      <c r="AS232" s="23">
        <f t="shared" si="37"/>
        <v>0.94777848000000031</v>
      </c>
      <c r="AT232" s="23">
        <f t="shared" si="38"/>
        <v>0.27423359999999997</v>
      </c>
      <c r="AU232" s="23">
        <f>求节点(节奏总纲!H$4:H$163,P$5:P$164,$AN232)*求节点(节奏总纲!H$4:H$163,U$5:U$164,$AN232)*AP232*$AV$1</f>
        <v>39949752.724191159</v>
      </c>
      <c r="AV232" s="23">
        <f>求节点(节奏总纲!I$4:I$163,Q$5:Q$164,$AN232)*求节点(节奏总纲!I$4:I$163,V$5:V$164,$AN232)*AQ232*$AV$1</f>
        <v>42825630.301721819</v>
      </c>
      <c r="AW232" s="23">
        <f>求节点(节奏总纲!J$4:J$163,R$5:R$164,$AN232)*求节点(节奏总纲!J$4:J$163,W$5:W$164,$AN232)*AR232*$AV$1</f>
        <v>3988743.209420016</v>
      </c>
      <c r="AX232" s="23">
        <f>求节点(节奏总纲!K$4:K$163,S$5:S$164,$AN232)*求节点(节奏总纲!K$4:K$163,X$5:X$164,$AN232)*AS232*$AV$1</f>
        <v>879284.99519058759</v>
      </c>
      <c r="AY232" s="23">
        <f>求节点(节奏总纲!L$4:L$163,T$5:T$164,$AN232)*求节点(节奏总纲!L$4:L$163,Y$5:Y$164,$AN232)*AT232*$AV$1</f>
        <v>285449.13731378753</v>
      </c>
      <c r="AZ232" s="23">
        <f t="shared" si="39"/>
        <v>87928860.367837355</v>
      </c>
    </row>
    <row r="233" spans="40:52" x14ac:dyDescent="0.2">
      <c r="AN233" s="23">
        <v>229</v>
      </c>
      <c r="AO233" s="23">
        <f t="shared" si="33"/>
        <v>138</v>
      </c>
      <c r="AP233" s="23">
        <f t="shared" si="34"/>
        <v>66.188319344999996</v>
      </c>
      <c r="AQ233" s="23">
        <f t="shared" si="35"/>
        <v>65.262288955569602</v>
      </c>
      <c r="AR233" s="23">
        <f t="shared" si="36"/>
        <v>5.3273796194303999</v>
      </c>
      <c r="AS233" s="23">
        <f t="shared" si="37"/>
        <v>0.94777848000000031</v>
      </c>
      <c r="AT233" s="23">
        <f t="shared" si="38"/>
        <v>0.27423359999999997</v>
      </c>
      <c r="AU233" s="23">
        <f>求节点(节奏总纲!H$4:H$163,P$5:P$164,$AN233)*求节点(节奏总纲!H$4:H$163,U$5:U$164,$AN233)*AP233*$AV$1</f>
        <v>40015232.312166192</v>
      </c>
      <c r="AV233" s="23">
        <f>求节点(节奏总纲!I$4:I$163,Q$5:Q$164,$AN233)*求节点(节奏总纲!I$4:I$163,V$5:V$164,$AN233)*AQ233*$AV$1</f>
        <v>42918226.335263632</v>
      </c>
      <c r="AW233" s="23">
        <f>求节点(节奏总纲!J$4:J$163,R$5:R$164,$AN233)*求节点(节奏总纲!J$4:J$163,W$5:W$164,$AN233)*AR233*$AV$1</f>
        <v>3996183.9500271305</v>
      </c>
      <c r="AX233" s="23">
        <f>求节点(节奏总纲!K$4:K$163,S$5:S$164,$AN233)*求节点(节奏总纲!K$4:K$163,X$5:X$164,$AN233)*AS233*$AV$1</f>
        <v>880245.74861583044</v>
      </c>
      <c r="AY233" s="23">
        <f>求节点(节奏总纲!L$4:L$163,T$5:T$164,$AN233)*求节点(节奏总纲!L$4:L$163,Y$5:Y$164,$AN233)*AT233*$AV$1</f>
        <v>285582.76203191036</v>
      </c>
      <c r="AZ233" s="23">
        <f t="shared" si="39"/>
        <v>88095471.108104706</v>
      </c>
    </row>
    <row r="234" spans="40:52" x14ac:dyDescent="0.2">
      <c r="AN234" s="23">
        <v>230</v>
      </c>
      <c r="AO234" s="23">
        <f t="shared" si="33"/>
        <v>138</v>
      </c>
      <c r="AP234" s="23">
        <f t="shared" si="34"/>
        <v>66.188319344999996</v>
      </c>
      <c r="AQ234" s="23">
        <f t="shared" si="35"/>
        <v>65.262288955569602</v>
      </c>
      <c r="AR234" s="23">
        <f t="shared" si="36"/>
        <v>5.3273796194303999</v>
      </c>
      <c r="AS234" s="23">
        <f t="shared" si="37"/>
        <v>0.94777848000000031</v>
      </c>
      <c r="AT234" s="23">
        <f t="shared" si="38"/>
        <v>0.27423359999999997</v>
      </c>
      <c r="AU234" s="23">
        <f>求节点(节奏总纲!H$4:H$163,P$5:P$164,$AN234)*求节点(节奏总纲!H$4:H$163,U$5:U$164,$AN234)*AP234*$AV$1</f>
        <v>40080761.845195018</v>
      </c>
      <c r="AV234" s="23">
        <f>求节点(节奏总纲!I$4:I$163,Q$5:Q$164,$AN234)*求节点(节奏总纲!I$4:I$163,V$5:V$164,$AN234)*AQ234*$AV$1</f>
        <v>43010904.279538222</v>
      </c>
      <c r="AW234" s="23">
        <f>求节点(节奏总纲!J$4:J$163,R$5:R$164,$AN234)*求节点(节奏总纲!J$4:J$163,W$5:W$164,$AN234)*AR234*$AV$1</f>
        <v>4003630.6732602762</v>
      </c>
      <c r="AX234" s="23">
        <f>求节点(节奏总纲!K$4:K$163,S$5:S$164,$AN234)*求节点(节奏总纲!K$4:K$163,X$5:X$164,$AN234)*AS234*$AV$1</f>
        <v>881207.01758738677</v>
      </c>
      <c r="AY234" s="23">
        <f>求节点(节奏总纲!L$4:L$163,T$5:T$164,$AN234)*求节点(节奏总纲!L$4:L$163,Y$5:Y$164,$AN234)*AT234*$AV$1</f>
        <v>285716.3867500333</v>
      </c>
      <c r="AZ234" s="23">
        <f t="shared" si="39"/>
        <v>88262220.202330932</v>
      </c>
    </row>
    <row r="235" spans="40:52" x14ac:dyDescent="0.2">
      <c r="AN235" s="23">
        <v>231</v>
      </c>
      <c r="AO235" s="23">
        <f t="shared" si="33"/>
        <v>138</v>
      </c>
      <c r="AP235" s="23">
        <f t="shared" si="34"/>
        <v>66.188319344999996</v>
      </c>
      <c r="AQ235" s="23">
        <f t="shared" si="35"/>
        <v>65.262288955569602</v>
      </c>
      <c r="AR235" s="23">
        <f t="shared" si="36"/>
        <v>5.3273796194303999</v>
      </c>
      <c r="AS235" s="23">
        <f t="shared" si="37"/>
        <v>0.94777848000000031</v>
      </c>
      <c r="AT235" s="23">
        <f t="shared" si="38"/>
        <v>0.27423359999999997</v>
      </c>
      <c r="AU235" s="23">
        <f>求节点(节奏总纲!H$4:H$163,P$5:P$164,$AN235)*求节点(节奏总纲!H$4:H$163,U$5:U$164,$AN235)*AP235*$AV$1</f>
        <v>40146341.323277637</v>
      </c>
      <c r="AV235" s="23">
        <f>求节点(节奏总纲!I$4:I$163,Q$5:Q$164,$AN235)*求节点(节奏总纲!I$4:I$163,V$5:V$164,$AN235)*AQ235*$AV$1</f>
        <v>43103664.13454558</v>
      </c>
      <c r="AW235" s="23">
        <f>求节点(节奏总纲!J$4:J$163,R$5:R$164,$AN235)*求节点(节奏总纲!J$4:J$163,W$5:W$164,$AN235)*AR235*$AV$1</f>
        <v>4011083.3791194521</v>
      </c>
      <c r="AX235" s="23">
        <f>求节点(节奏总纲!K$4:K$163,S$5:S$164,$AN235)*求节点(节奏总纲!K$4:K$163,X$5:X$164,$AN235)*AS235*$AV$1</f>
        <v>882168.80210525659</v>
      </c>
      <c r="AY235" s="23">
        <f>求节点(节奏总纲!L$4:L$163,T$5:T$164,$AN235)*求节点(节奏总纲!L$4:L$163,Y$5:Y$164,$AN235)*AT235*$AV$1</f>
        <v>285850.01146815612</v>
      </c>
      <c r="AZ235" s="23">
        <f t="shared" si="39"/>
        <v>88429107.650516093</v>
      </c>
    </row>
    <row r="236" spans="40:52" x14ac:dyDescent="0.2">
      <c r="AN236" s="23">
        <v>232</v>
      </c>
      <c r="AO236" s="23">
        <f t="shared" si="33"/>
        <v>138</v>
      </c>
      <c r="AP236" s="23">
        <f t="shared" si="34"/>
        <v>66.188319344999996</v>
      </c>
      <c r="AQ236" s="23">
        <f t="shared" si="35"/>
        <v>65.262288955569602</v>
      </c>
      <c r="AR236" s="23">
        <f t="shared" si="36"/>
        <v>5.3273796194303999</v>
      </c>
      <c r="AS236" s="23">
        <f t="shared" si="37"/>
        <v>0.94777848000000031</v>
      </c>
      <c r="AT236" s="23">
        <f t="shared" si="38"/>
        <v>0.27423359999999997</v>
      </c>
      <c r="AU236" s="23">
        <f>求节点(节奏总纲!H$4:H$163,P$5:P$164,$AN236)*求节点(节奏总纲!H$4:H$163,U$5:U$164,$AN236)*AP236*$AV$1</f>
        <v>40211970.746414065</v>
      </c>
      <c r="AV236" s="23">
        <f>求节点(节奏总纲!I$4:I$163,Q$5:Q$164,$AN236)*求节点(节奏总纲!I$4:I$163,V$5:V$164,$AN236)*AQ236*$AV$1</f>
        <v>43196505.900285691</v>
      </c>
      <c r="AW236" s="23">
        <f>求节点(节奏总纲!J$4:J$163,R$5:R$164,$AN236)*求节点(节奏总纲!J$4:J$163,W$5:W$164,$AN236)*AR236*$AV$1</f>
        <v>4018542.0676046601</v>
      </c>
      <c r="AX236" s="23">
        <f>求节点(节奏总纲!K$4:K$163,S$5:S$164,$AN236)*求节点(节奏总纲!K$4:K$163,X$5:X$164,$AN236)*AS236*$AV$1</f>
        <v>883131.10216943966</v>
      </c>
      <c r="AY236" s="23">
        <f>求节点(节奏总纲!L$4:L$163,T$5:T$164,$AN236)*求节点(节奏总纲!L$4:L$163,Y$5:Y$164,$AN236)*AT236*$AV$1</f>
        <v>285983.63618627907</v>
      </c>
      <c r="AZ236" s="23">
        <f t="shared" si="39"/>
        <v>88596133.452660128</v>
      </c>
    </row>
    <row r="237" spans="40:52" x14ac:dyDescent="0.2">
      <c r="AN237" s="23">
        <v>233</v>
      </c>
      <c r="AO237" s="23">
        <f t="shared" si="33"/>
        <v>138</v>
      </c>
      <c r="AP237" s="23">
        <f t="shared" si="34"/>
        <v>66.188319344999996</v>
      </c>
      <c r="AQ237" s="23">
        <f t="shared" si="35"/>
        <v>65.262288955569602</v>
      </c>
      <c r="AR237" s="23">
        <f t="shared" si="36"/>
        <v>5.3273796194303999</v>
      </c>
      <c r="AS237" s="23">
        <f t="shared" si="37"/>
        <v>0.94777848000000031</v>
      </c>
      <c r="AT237" s="23">
        <f t="shared" si="38"/>
        <v>0.27423359999999997</v>
      </c>
      <c r="AU237" s="23">
        <f>求节点(节奏总纲!H$4:H$163,P$5:P$164,$AN237)*求节点(节奏总纲!H$4:H$163,U$5:U$164,$AN237)*AP237*$AV$1</f>
        <v>40277650.114604294</v>
      </c>
      <c r="AV237" s="23">
        <f>求节点(节奏总纲!I$4:I$163,Q$5:Q$164,$AN237)*求节点(节奏总纲!I$4:I$163,V$5:V$164,$AN237)*AQ237*$AV$1</f>
        <v>43289429.576758578</v>
      </c>
      <c r="AW237" s="23">
        <f>求节点(节奏总纲!J$4:J$163,R$5:R$164,$AN237)*求节点(节奏总纲!J$4:J$163,W$5:W$164,$AN237)*AR237*$AV$1</f>
        <v>4026006.7387158992</v>
      </c>
      <c r="AX237" s="23">
        <f>求节点(节奏总纲!K$4:K$163,S$5:S$164,$AN237)*求节点(节奏总纲!K$4:K$163,X$5:X$164,$AN237)*AS237*$AV$1</f>
        <v>884093.91777993622</v>
      </c>
      <c r="AY237" s="23">
        <f>求节点(节奏总纲!L$4:L$163,T$5:T$164,$AN237)*求节点(节奏总纲!L$4:L$163,Y$5:Y$164,$AN237)*AT237*$AV$1</f>
        <v>286117.26090440195</v>
      </c>
      <c r="AZ237" s="23">
        <f t="shared" si="39"/>
        <v>88763297.608763114</v>
      </c>
    </row>
    <row r="238" spans="40:52" x14ac:dyDescent="0.2">
      <c r="AN238" s="23">
        <v>234</v>
      </c>
      <c r="AO238" s="23">
        <f t="shared" si="33"/>
        <v>138</v>
      </c>
      <c r="AP238" s="23">
        <f t="shared" si="34"/>
        <v>66.188319344999996</v>
      </c>
      <c r="AQ238" s="23">
        <f t="shared" si="35"/>
        <v>65.262288955569602</v>
      </c>
      <c r="AR238" s="23">
        <f t="shared" si="36"/>
        <v>5.3273796194303999</v>
      </c>
      <c r="AS238" s="23">
        <f t="shared" si="37"/>
        <v>0.94777848000000031</v>
      </c>
      <c r="AT238" s="23">
        <f t="shared" si="38"/>
        <v>0.27423359999999997</v>
      </c>
      <c r="AU238" s="23">
        <f>求节点(节奏总纲!H$4:H$163,P$5:P$164,$AN238)*求节点(节奏总纲!H$4:H$163,U$5:U$164,$AN238)*AP238*$AV$1</f>
        <v>40343379.427848309</v>
      </c>
      <c r="AV238" s="23">
        <f>求节点(节奏总纲!I$4:I$163,Q$5:Q$164,$AN238)*求节点(节奏总纲!I$4:I$163,V$5:V$164,$AN238)*AQ238*$AV$1</f>
        <v>43382435.163964234</v>
      </c>
      <c r="AW238" s="23">
        <f>求节点(节奏总纲!J$4:J$163,R$5:R$164,$AN238)*求节点(节奏总纲!J$4:J$163,W$5:W$164,$AN238)*AR238*$AV$1</f>
        <v>4033477.3924531685</v>
      </c>
      <c r="AX238" s="23">
        <f>求节点(节奏总纲!K$4:K$163,S$5:S$164,$AN238)*求节点(节奏总纲!K$4:K$163,X$5:X$164,$AN238)*AS238*$AV$1</f>
        <v>885057.24893674627</v>
      </c>
      <c r="AY238" s="23">
        <f>求节点(节奏总纲!L$4:L$163,T$5:T$164,$AN238)*求节点(节奏总纲!L$4:L$163,Y$5:Y$164,$AN238)*AT238*$AV$1</f>
        <v>286250.88562252483</v>
      </c>
      <c r="AZ238" s="23">
        <f t="shared" si="39"/>
        <v>88930600.118824989</v>
      </c>
    </row>
    <row r="239" spans="40:52" x14ac:dyDescent="0.2">
      <c r="AN239" s="23">
        <v>235</v>
      </c>
      <c r="AO239" s="23">
        <f t="shared" si="33"/>
        <v>138</v>
      </c>
      <c r="AP239" s="23">
        <f t="shared" si="34"/>
        <v>66.188319344999996</v>
      </c>
      <c r="AQ239" s="23">
        <f t="shared" si="35"/>
        <v>65.262288955569602</v>
      </c>
      <c r="AR239" s="23">
        <f t="shared" si="36"/>
        <v>5.3273796194303999</v>
      </c>
      <c r="AS239" s="23">
        <f t="shared" si="37"/>
        <v>0.94777848000000031</v>
      </c>
      <c r="AT239" s="23">
        <f t="shared" si="38"/>
        <v>0.27423359999999997</v>
      </c>
      <c r="AU239" s="23">
        <f>求节点(节奏总纲!H$4:H$163,P$5:P$164,$AN239)*求节点(节奏总纲!H$4:H$163,U$5:U$164,$AN239)*AP239*$AV$1</f>
        <v>40409158.68614614</v>
      </c>
      <c r="AV239" s="23">
        <f>求节点(节奏总纲!I$4:I$163,Q$5:Q$164,$AN239)*求节点(节奏总纲!I$4:I$163,V$5:V$164,$AN239)*AQ239*$AV$1</f>
        <v>43475522.661902659</v>
      </c>
      <c r="AW239" s="23">
        <f>求节点(节奏总纲!J$4:J$163,R$5:R$164,$AN239)*求节点(节奏总纲!J$4:J$163,W$5:W$164,$AN239)*AR239*$AV$1</f>
        <v>4040954.028816469</v>
      </c>
      <c r="AX239" s="23">
        <f>求节点(节奏总纲!K$4:K$163,S$5:S$164,$AN239)*求节点(节奏总纲!K$4:K$163,X$5:X$164,$AN239)*AS239*$AV$1</f>
        <v>886021.09563986945</v>
      </c>
      <c r="AY239" s="23">
        <f>求节点(节奏总纲!L$4:L$163,T$5:T$164,$AN239)*求节点(节奏总纲!L$4:L$163,Y$5:Y$164,$AN239)*AT239*$AV$1</f>
        <v>286384.51034064777</v>
      </c>
      <c r="AZ239" s="23">
        <f t="shared" si="39"/>
        <v>89098040.982845783</v>
      </c>
    </row>
    <row r="240" spans="40:52" x14ac:dyDescent="0.2">
      <c r="AN240" s="23">
        <v>236</v>
      </c>
      <c r="AO240" s="23">
        <f t="shared" si="33"/>
        <v>138</v>
      </c>
      <c r="AP240" s="23">
        <f t="shared" si="34"/>
        <v>66.188319344999996</v>
      </c>
      <c r="AQ240" s="23">
        <f t="shared" si="35"/>
        <v>65.262288955569602</v>
      </c>
      <c r="AR240" s="23">
        <f t="shared" si="36"/>
        <v>5.3273796194303999</v>
      </c>
      <c r="AS240" s="23">
        <f t="shared" si="37"/>
        <v>0.94777848000000031</v>
      </c>
      <c r="AT240" s="23">
        <f t="shared" si="38"/>
        <v>0.27423359999999997</v>
      </c>
      <c r="AU240" s="23">
        <f>求节点(节奏总纲!H$4:H$163,P$5:P$164,$AN240)*求节点(节奏总纲!H$4:H$163,U$5:U$164,$AN240)*AP240*$AV$1</f>
        <v>40474987.889497764</v>
      </c>
      <c r="AV240" s="23">
        <f>求节点(节奏总纲!I$4:I$163,Q$5:Q$164,$AN240)*求节点(节奏总纲!I$4:I$163,V$5:V$164,$AN240)*AQ240*$AV$1</f>
        <v>43568692.070573851</v>
      </c>
      <c r="AW240" s="23">
        <f>求节点(节奏总纲!J$4:J$163,R$5:R$164,$AN240)*求节点(节奏总纲!J$4:J$163,W$5:W$164,$AN240)*AR240*$AV$1</f>
        <v>4048436.6478058016</v>
      </c>
      <c r="AX240" s="23">
        <f>求节点(节奏总纲!K$4:K$163,S$5:S$164,$AN240)*求节点(节奏总纲!K$4:K$163,X$5:X$164,$AN240)*AS240*$AV$1</f>
        <v>886985.45788930624</v>
      </c>
      <c r="AY240" s="23">
        <f>求节点(节奏总纲!L$4:L$163,T$5:T$164,$AN240)*求节点(节奏总纲!L$4:L$163,Y$5:Y$164,$AN240)*AT240*$AV$1</f>
        <v>286518.13505877065</v>
      </c>
      <c r="AZ240" s="23">
        <f t="shared" si="39"/>
        <v>89265620.200825498</v>
      </c>
    </row>
    <row r="241" spans="40:52" x14ac:dyDescent="0.2">
      <c r="AN241" s="23">
        <v>237</v>
      </c>
      <c r="AO241" s="23">
        <f t="shared" si="33"/>
        <v>138</v>
      </c>
      <c r="AP241" s="23">
        <f t="shared" si="34"/>
        <v>66.188319344999996</v>
      </c>
      <c r="AQ241" s="23">
        <f t="shared" si="35"/>
        <v>65.262288955569602</v>
      </c>
      <c r="AR241" s="23">
        <f t="shared" si="36"/>
        <v>5.3273796194303999</v>
      </c>
      <c r="AS241" s="23">
        <f t="shared" si="37"/>
        <v>0.94777848000000031</v>
      </c>
      <c r="AT241" s="23">
        <f t="shared" si="38"/>
        <v>0.27423359999999997</v>
      </c>
      <c r="AU241" s="23">
        <f>求节点(节奏总纲!H$4:H$163,P$5:P$164,$AN241)*求节点(节奏总纲!H$4:H$163,U$5:U$164,$AN241)*AP241*$AV$1</f>
        <v>40540867.03790319</v>
      </c>
      <c r="AV241" s="23">
        <f>求节点(节奏总纲!I$4:I$163,Q$5:Q$164,$AN241)*求节点(节奏总纲!I$4:I$163,V$5:V$164,$AN241)*AQ241*$AV$1</f>
        <v>43659582.469514534</v>
      </c>
      <c r="AW241" s="23">
        <f>求节点(节奏总纲!J$4:J$163,R$5:R$164,$AN241)*求节点(节奏总纲!J$4:J$163,W$5:W$164,$AN241)*AR241*$AV$1</f>
        <v>4055925.2494211635</v>
      </c>
      <c r="AX241" s="23">
        <f>求节点(节奏总纲!K$4:K$163,S$5:S$164,$AN241)*求节点(节奏总纲!K$4:K$163,X$5:X$164,$AN241)*AS241*$AV$1</f>
        <v>887950.3356850564</v>
      </c>
      <c r="AY241" s="23">
        <f>求节点(节奏总纲!L$4:L$163,T$5:T$164,$AN241)*求节点(节奏总纲!L$4:L$163,Y$5:Y$164,$AN241)*AT241*$AV$1</f>
        <v>286651.75977689354</v>
      </c>
      <c r="AZ241" s="23">
        <f t="shared" si="39"/>
        <v>89430976.852300838</v>
      </c>
    </row>
    <row r="242" spans="40:52" x14ac:dyDescent="0.2">
      <c r="AN242" s="23">
        <v>238</v>
      </c>
      <c r="AO242" s="23">
        <f t="shared" si="33"/>
        <v>138</v>
      </c>
      <c r="AP242" s="23">
        <f t="shared" si="34"/>
        <v>66.188319344999996</v>
      </c>
      <c r="AQ242" s="23">
        <f t="shared" si="35"/>
        <v>65.262288955569602</v>
      </c>
      <c r="AR242" s="23">
        <f t="shared" si="36"/>
        <v>5.3273796194303999</v>
      </c>
      <c r="AS242" s="23">
        <f t="shared" si="37"/>
        <v>0.94777848000000031</v>
      </c>
      <c r="AT242" s="23">
        <f t="shared" si="38"/>
        <v>0.27423359999999997</v>
      </c>
      <c r="AU242" s="23">
        <f>求节点(节奏总纲!H$4:H$163,P$5:P$164,$AN242)*求节点(节奏总纲!H$4:H$163,U$5:U$164,$AN242)*AP242*$AV$1</f>
        <v>40606203.449867979</v>
      </c>
      <c r="AV242" s="23">
        <f>求节点(节奏总纲!I$4:I$163,Q$5:Q$164,$AN242)*求节点(节奏总纲!I$4:I$163,V$5:V$164,$AN242)*AQ242*$AV$1</f>
        <v>43749224.338933572</v>
      </c>
      <c r="AW242" s="23">
        <f>求节点(节奏总纲!J$4:J$163,R$5:R$164,$AN242)*求节点(节奏总纲!J$4:J$163,W$5:W$164,$AN242)*AR242*$AV$1</f>
        <v>4061387.2918667183</v>
      </c>
      <c r="AX242" s="23">
        <f>求节点(节奏总纲!K$4:K$163,S$5:S$164,$AN242)*求节点(节奏总纲!K$4:K$163,X$5:X$164,$AN242)*AS242*$AV$1</f>
        <v>888915.72902711993</v>
      </c>
      <c r="AY242" s="23">
        <f>求节点(节奏总纲!L$4:L$163,T$5:T$164,$AN242)*求节点(节奏总纲!L$4:L$163,Y$5:Y$164,$AN242)*AT242*$AV$1</f>
        <v>286785.38449501648</v>
      </c>
      <c r="AZ242" s="23">
        <f t="shared" si="39"/>
        <v>89592516.194190413</v>
      </c>
    </row>
    <row r="243" spans="40:52" x14ac:dyDescent="0.2">
      <c r="AN243" s="23">
        <v>239</v>
      </c>
      <c r="AO243" s="23">
        <f t="shared" si="33"/>
        <v>138</v>
      </c>
      <c r="AP243" s="23">
        <f t="shared" si="34"/>
        <v>66.188319344999996</v>
      </c>
      <c r="AQ243" s="23">
        <f t="shared" si="35"/>
        <v>65.262288955569602</v>
      </c>
      <c r="AR243" s="23">
        <f t="shared" si="36"/>
        <v>5.3273796194303999</v>
      </c>
      <c r="AS243" s="23">
        <f t="shared" si="37"/>
        <v>0.94777848000000031</v>
      </c>
      <c r="AT243" s="23">
        <f t="shared" si="38"/>
        <v>0.27423359999999997</v>
      </c>
      <c r="AU243" s="23">
        <f>求节点(节奏总纲!H$4:H$163,P$5:P$164,$AN243)*求节点(节奏总纲!H$4:H$163,U$5:U$164,$AN243)*AP243*$AV$1</f>
        <v>40668050.350201055</v>
      </c>
      <c r="AV243" s="23">
        <f>求节点(节奏总纲!I$4:I$163,Q$5:Q$164,$AN243)*求节点(节奏总纲!I$4:I$163,V$5:V$164,$AN243)*AQ243*$AV$1</f>
        <v>43838939.314146563</v>
      </c>
      <c r="AW243" s="23">
        <f>求节点(节奏总纲!J$4:J$163,R$5:R$164,$AN243)*求节点(节奏总纲!J$4:J$163,W$5:W$164,$AN243)*AR243*$AV$1</f>
        <v>4066095.4211218925</v>
      </c>
      <c r="AX243" s="23">
        <f>求节点(节奏总纲!K$4:K$163,S$5:S$164,$AN243)*求节点(节奏总纲!K$4:K$163,X$5:X$164,$AN243)*AS243*$AV$1</f>
        <v>889881.63791549683</v>
      </c>
      <c r="AY243" s="23">
        <f>求节点(节奏总纲!L$4:L$163,T$5:T$164,$AN243)*求节点(节奏总纲!L$4:L$163,Y$5:Y$164,$AN243)*AT243*$AV$1</f>
        <v>286919.0092131393</v>
      </c>
      <c r="AZ243" s="23">
        <f t="shared" si="39"/>
        <v>89749885.732598141</v>
      </c>
    </row>
    <row r="244" spans="40:52" x14ac:dyDescent="0.2">
      <c r="AN244" s="23">
        <v>240</v>
      </c>
      <c r="AO244" s="23">
        <f t="shared" si="33"/>
        <v>138</v>
      </c>
      <c r="AP244" s="23">
        <f t="shared" si="34"/>
        <v>66.188319344999996</v>
      </c>
      <c r="AQ244" s="23">
        <f t="shared" si="35"/>
        <v>65.262288955569602</v>
      </c>
      <c r="AR244" s="23">
        <f t="shared" si="36"/>
        <v>5.3273796194303999</v>
      </c>
      <c r="AS244" s="23">
        <f t="shared" si="37"/>
        <v>0.94777848000000031</v>
      </c>
      <c r="AT244" s="23">
        <f t="shared" si="38"/>
        <v>0.27423359999999997</v>
      </c>
      <c r="AU244" s="23">
        <f>求节点(节奏总纲!H$4:H$163,P$5:P$164,$AN244)*求节点(节奏总纲!H$4:H$163,U$5:U$164,$AN244)*AP244*$AV$1</f>
        <v>40729941.053383499</v>
      </c>
      <c r="AV244" s="23">
        <f>求节点(节奏总纲!I$4:I$163,Q$5:Q$164,$AN244)*求节点(节奏总纲!I$4:I$163,V$5:V$164,$AN244)*AQ244*$AV$1</f>
        <v>43928727.395153485</v>
      </c>
      <c r="AW244" s="23">
        <f>求节点(节奏总纲!J$4:J$163,R$5:R$164,$AN244)*求节点(节奏总纲!J$4:J$163,W$5:W$164,$AN244)*AR244*$AV$1</f>
        <v>4070806.2711002971</v>
      </c>
      <c r="AX244" s="23">
        <f>求节点(节奏总纲!K$4:K$163,S$5:S$164,$AN244)*求节点(节奏总纲!K$4:K$163,X$5:X$164,$AN244)*AS244*$AV$1</f>
        <v>890848.0623501871</v>
      </c>
      <c r="AY244" s="23">
        <f>求节点(节奏总纲!L$4:L$163,T$5:T$164,$AN244)*求节点(节奏总纲!L$4:L$163,Y$5:Y$164,$AN244)*AT244*$AV$1</f>
        <v>287052.63393126219</v>
      </c>
      <c r="AZ244" s="23">
        <f t="shared" si="39"/>
        <v>89907375.415918738</v>
      </c>
    </row>
    <row r="245" spans="40:52" x14ac:dyDescent="0.2">
      <c r="AN245" s="23">
        <v>241</v>
      </c>
      <c r="AO245" s="23">
        <f t="shared" si="33"/>
        <v>138</v>
      </c>
      <c r="AP245" s="23">
        <f t="shared" si="34"/>
        <v>66.188319344999996</v>
      </c>
      <c r="AQ245" s="23">
        <f t="shared" si="35"/>
        <v>65.262288955569602</v>
      </c>
      <c r="AR245" s="23">
        <f t="shared" si="36"/>
        <v>5.3273796194303999</v>
      </c>
      <c r="AS245" s="23">
        <f t="shared" si="37"/>
        <v>0.94777848000000031</v>
      </c>
      <c r="AT245" s="23">
        <f t="shared" si="38"/>
        <v>0.27423359999999997</v>
      </c>
      <c r="AU245" s="23">
        <f>求节点(节奏总纲!H$4:H$163,P$5:P$164,$AN245)*求节点(节奏总纲!H$4:H$163,U$5:U$164,$AN245)*AP245*$AV$1</f>
        <v>40791875.55941534</v>
      </c>
      <c r="AV245" s="23">
        <f>求节点(节奏总纲!I$4:I$163,Q$5:Q$164,$AN245)*求节点(节奏总纲!I$4:I$163,V$5:V$164,$AN245)*AQ245*$AV$1</f>
        <v>44018588.581954367</v>
      </c>
      <c r="AW245" s="23">
        <f>求节点(节奏总纲!J$4:J$163,R$5:R$164,$AN245)*求节点(节奏总纲!J$4:J$163,W$5:W$164,$AN245)*AR245*$AV$1</f>
        <v>4075519.8418019325</v>
      </c>
      <c r="AX245" s="23">
        <f>求节点(节奏总纲!K$4:K$163,S$5:S$164,$AN245)*求节点(节奏总纲!K$4:K$163,X$5:X$164,$AN245)*AS245*$AV$1</f>
        <v>891795.94252948079</v>
      </c>
      <c r="AY245" s="23">
        <f>求节点(节奏总纲!L$4:L$163,T$5:T$164,$AN245)*求节点(节奏总纲!L$4:L$163,Y$5:Y$164,$AN245)*AT245*$AV$1</f>
        <v>287187.4112622863</v>
      </c>
      <c r="AZ245" s="23">
        <f t="shared" si="39"/>
        <v>90064967.3369634</v>
      </c>
    </row>
    <row r="246" spans="40:52" x14ac:dyDescent="0.2">
      <c r="AN246" s="23">
        <v>242</v>
      </c>
      <c r="AO246" s="23">
        <f t="shared" si="33"/>
        <v>138</v>
      </c>
      <c r="AP246" s="23">
        <f t="shared" si="34"/>
        <v>66.188319344999996</v>
      </c>
      <c r="AQ246" s="23">
        <f t="shared" si="35"/>
        <v>65.262288955569602</v>
      </c>
      <c r="AR246" s="23">
        <f t="shared" si="36"/>
        <v>5.3273796194303999</v>
      </c>
      <c r="AS246" s="23">
        <f t="shared" si="37"/>
        <v>0.94777848000000031</v>
      </c>
      <c r="AT246" s="23">
        <f t="shared" si="38"/>
        <v>0.27423359999999997</v>
      </c>
      <c r="AU246" s="23">
        <f>求节点(节奏总纲!H$4:H$163,P$5:P$164,$AN246)*求节点(节奏总纲!H$4:H$163,U$5:U$164,$AN246)*AP246*$AV$1</f>
        <v>40853853.868296564</v>
      </c>
      <c r="AV246" s="23">
        <f>求节点(节奏总纲!I$4:I$163,Q$5:Q$164,$AN246)*求节点(节奏总纲!I$4:I$163,V$5:V$164,$AN246)*AQ246*$AV$1</f>
        <v>44108522.874549188</v>
      </c>
      <c r="AW246" s="23">
        <f>求节点(节奏总纲!J$4:J$163,R$5:R$164,$AN246)*求节点(节奏总纲!J$4:J$163,W$5:W$164,$AN246)*AR246*$AV$1</f>
        <v>4080236.1332267993</v>
      </c>
      <c r="AX246" s="23">
        <f>求节点(节奏总纲!K$4:K$163,S$5:S$164,$AN246)*求节点(节奏总纲!K$4:K$163,X$5:X$164,$AN246)*AS246*$AV$1</f>
        <v>892735.7104609611</v>
      </c>
      <c r="AY246" s="23">
        <f>求节点(节奏总纲!L$4:L$163,T$5:T$164,$AN246)*求节点(节奏总纲!L$4:L$163,Y$5:Y$164,$AN246)*AT246*$AV$1</f>
        <v>287326.18151056697</v>
      </c>
      <c r="AZ246" s="23">
        <f t="shared" si="39"/>
        <v>90222674.768044069</v>
      </c>
    </row>
    <row r="247" spans="40:52" x14ac:dyDescent="0.2">
      <c r="AN247" s="23">
        <v>243</v>
      </c>
      <c r="AO247" s="23">
        <f t="shared" si="33"/>
        <v>138</v>
      </c>
      <c r="AP247" s="23">
        <f t="shared" si="34"/>
        <v>66.188319344999996</v>
      </c>
      <c r="AQ247" s="23">
        <f t="shared" si="35"/>
        <v>65.262288955569602</v>
      </c>
      <c r="AR247" s="23">
        <f t="shared" si="36"/>
        <v>5.3273796194303999</v>
      </c>
      <c r="AS247" s="23">
        <f t="shared" si="37"/>
        <v>0.94777848000000031</v>
      </c>
      <c r="AT247" s="23">
        <f t="shared" si="38"/>
        <v>0.27423359999999997</v>
      </c>
      <c r="AU247" s="23">
        <f>求节点(节奏总纲!H$4:H$163,P$5:P$164,$AN247)*求节点(节奏总纲!H$4:H$163,U$5:U$164,$AN247)*AP247*$AV$1</f>
        <v>40915875.980027169</v>
      </c>
      <c r="AV247" s="23">
        <f>求节点(节奏总纲!I$4:I$163,Q$5:Q$164,$AN247)*求节点(节奏总纲!I$4:I$163,V$5:V$164,$AN247)*AQ247*$AV$1</f>
        <v>44198530.272937953</v>
      </c>
      <c r="AW247" s="23">
        <f>求节点(节奏总纲!J$4:J$163,R$5:R$164,$AN247)*求节点(节奏总纲!J$4:J$163,W$5:W$164,$AN247)*AR247*$AV$1</f>
        <v>4084955.1453748974</v>
      </c>
      <c r="AX247" s="23">
        <f>求节点(节奏总纲!K$4:K$163,S$5:S$164,$AN247)*求节点(节奏总纲!K$4:K$163,X$5:X$164,$AN247)*AS247*$AV$1</f>
        <v>893675.96331698063</v>
      </c>
      <c r="AY247" s="23">
        <f>求节点(节奏总纲!L$4:L$163,T$5:T$164,$AN247)*求节点(节奏总纲!L$4:L$163,Y$5:Y$164,$AN247)*AT247*$AV$1</f>
        <v>287464.95175884763</v>
      </c>
      <c r="AZ247" s="23">
        <f t="shared" si="39"/>
        <v>90380502.31341584</v>
      </c>
    </row>
    <row r="248" spans="40:52" x14ac:dyDescent="0.2">
      <c r="AN248" s="23">
        <v>244</v>
      </c>
      <c r="AO248" s="23">
        <f t="shared" si="33"/>
        <v>138</v>
      </c>
      <c r="AP248" s="23">
        <f t="shared" si="34"/>
        <v>66.188319344999996</v>
      </c>
      <c r="AQ248" s="23">
        <f t="shared" si="35"/>
        <v>65.262288955569602</v>
      </c>
      <c r="AR248" s="23">
        <f t="shared" si="36"/>
        <v>5.3273796194303999</v>
      </c>
      <c r="AS248" s="23">
        <f t="shared" si="37"/>
        <v>0.94777848000000031</v>
      </c>
      <c r="AT248" s="23">
        <f t="shared" si="38"/>
        <v>0.27423359999999997</v>
      </c>
      <c r="AU248" s="23">
        <f>求节点(节奏总纲!H$4:H$163,P$5:P$164,$AN248)*求节点(节奏总纲!H$4:H$163,U$5:U$164,$AN248)*AP248*$AV$1</f>
        <v>40977941.894607149</v>
      </c>
      <c r="AV248" s="23">
        <f>求节点(节奏总纲!I$4:I$163,Q$5:Q$164,$AN248)*求节点(节奏总纲!I$4:I$163,V$5:V$164,$AN248)*AQ248*$AV$1</f>
        <v>44288610.777120657</v>
      </c>
      <c r="AW248" s="23">
        <f>求节点(节奏总纲!J$4:J$163,R$5:R$164,$AN248)*求节点(节奏总纲!J$4:J$163,W$5:W$164,$AN248)*AR248*$AV$1</f>
        <v>4089676.8782462259</v>
      </c>
      <c r="AX248" s="23">
        <f>求节点(节奏总纲!K$4:K$163,S$5:S$164,$AN248)*求节点(节奏总纲!K$4:K$163,X$5:X$164,$AN248)*AS248*$AV$1</f>
        <v>894616.70109753974</v>
      </c>
      <c r="AY248" s="23">
        <f>求节点(节奏总纲!L$4:L$163,T$5:T$164,$AN248)*求节点(节奏总纲!L$4:L$163,Y$5:Y$164,$AN248)*AT248*$AV$1</f>
        <v>287603.72200712824</v>
      </c>
      <c r="AZ248" s="23">
        <f t="shared" si="39"/>
        <v>90538449.973078698</v>
      </c>
    </row>
    <row r="249" spans="40:52" x14ac:dyDescent="0.2">
      <c r="AN249" s="23">
        <v>245</v>
      </c>
      <c r="AO249" s="23">
        <f t="shared" si="33"/>
        <v>138</v>
      </c>
      <c r="AP249" s="23">
        <f t="shared" si="34"/>
        <v>66.188319344999996</v>
      </c>
      <c r="AQ249" s="23">
        <f t="shared" si="35"/>
        <v>65.262288955569602</v>
      </c>
      <c r="AR249" s="23">
        <f t="shared" si="36"/>
        <v>5.3273796194303999</v>
      </c>
      <c r="AS249" s="23">
        <f t="shared" si="37"/>
        <v>0.94777848000000031</v>
      </c>
      <c r="AT249" s="23">
        <f t="shared" si="38"/>
        <v>0.27423359999999997</v>
      </c>
      <c r="AU249" s="23">
        <f>求节点(节奏总纲!H$4:H$163,P$5:P$164,$AN249)*求节点(节奏总纲!H$4:H$163,U$5:U$164,$AN249)*AP249*$AV$1</f>
        <v>41040051.612036534</v>
      </c>
      <c r="AV249" s="23">
        <f>求节点(节奏总纲!I$4:I$163,Q$5:Q$164,$AN249)*求节点(节奏总纲!I$4:I$163,V$5:V$164,$AN249)*AQ249*$AV$1</f>
        <v>44378764.387097314</v>
      </c>
      <c r="AW249" s="23">
        <f>求节点(节奏总纲!J$4:J$163,R$5:R$164,$AN249)*求节点(节奏总纲!J$4:J$163,W$5:W$164,$AN249)*AR249*$AV$1</f>
        <v>4094401.3318407834</v>
      </c>
      <c r="AX249" s="23">
        <f>求节点(节奏总纲!K$4:K$163,S$5:S$164,$AN249)*求节点(节奏总纲!K$4:K$163,X$5:X$164,$AN249)*AS249*$AV$1</f>
        <v>895557.92380263819</v>
      </c>
      <c r="AY249" s="23">
        <f>求节点(节奏总纲!L$4:L$163,T$5:T$164,$AN249)*求节点(节奏总纲!L$4:L$163,Y$5:Y$164,$AN249)*AT249*$AV$1</f>
        <v>287742.49225540896</v>
      </c>
      <c r="AZ249" s="23">
        <f t="shared" si="39"/>
        <v>90696517.747032687</v>
      </c>
    </row>
    <row r="250" spans="40:52" x14ac:dyDescent="0.2">
      <c r="AN250" s="23">
        <v>246</v>
      </c>
      <c r="AO250" s="23">
        <f t="shared" si="33"/>
        <v>138</v>
      </c>
      <c r="AP250" s="23">
        <f t="shared" si="34"/>
        <v>66.188319344999996</v>
      </c>
      <c r="AQ250" s="23">
        <f t="shared" si="35"/>
        <v>65.262288955569602</v>
      </c>
      <c r="AR250" s="23">
        <f t="shared" si="36"/>
        <v>5.3273796194303999</v>
      </c>
      <c r="AS250" s="23">
        <f t="shared" si="37"/>
        <v>0.94777848000000031</v>
      </c>
      <c r="AT250" s="23">
        <f t="shared" si="38"/>
        <v>0.27423359999999997</v>
      </c>
      <c r="AU250" s="23">
        <f>求节点(节奏总纲!H$4:H$163,P$5:P$164,$AN250)*求节点(节奏总纲!H$4:H$163,U$5:U$164,$AN250)*AP250*$AV$1</f>
        <v>41102205.1323153</v>
      </c>
      <c r="AV250" s="23">
        <f>求节点(节奏总纲!I$4:I$163,Q$5:Q$164,$AN250)*求节点(节奏总纲!I$4:I$163,V$5:V$164,$AN250)*AQ250*$AV$1</f>
        <v>44468991.102867916</v>
      </c>
      <c r="AW250" s="23">
        <f>求节点(节奏总纲!J$4:J$163,R$5:R$164,$AN250)*求节点(节奏总纲!J$4:J$163,W$5:W$164,$AN250)*AR250*$AV$1</f>
        <v>4099128.5061585731</v>
      </c>
      <c r="AX250" s="23">
        <f>求节点(节奏总纲!K$4:K$163,S$5:S$164,$AN250)*求节点(节奏总纲!K$4:K$163,X$5:X$164,$AN250)*AS250*$AV$1</f>
        <v>896499.63143227599</v>
      </c>
      <c r="AY250" s="23">
        <f>求节点(节奏总纲!L$4:L$163,T$5:T$164,$AN250)*求节点(节奏总纲!L$4:L$163,Y$5:Y$164,$AN250)*AT250*$AV$1</f>
        <v>287881.2625036895</v>
      </c>
      <c r="AZ250" s="23">
        <f t="shared" si="39"/>
        <v>90854705.635277748</v>
      </c>
    </row>
    <row r="251" spans="40:52" x14ac:dyDescent="0.2">
      <c r="AN251" s="23">
        <v>247</v>
      </c>
      <c r="AO251" s="23">
        <f t="shared" si="33"/>
        <v>138</v>
      </c>
      <c r="AP251" s="23">
        <f t="shared" si="34"/>
        <v>66.188319344999996</v>
      </c>
      <c r="AQ251" s="23">
        <f t="shared" si="35"/>
        <v>65.262288955569602</v>
      </c>
      <c r="AR251" s="23">
        <f t="shared" si="36"/>
        <v>5.3273796194303999</v>
      </c>
      <c r="AS251" s="23">
        <f t="shared" si="37"/>
        <v>0.94777848000000031</v>
      </c>
      <c r="AT251" s="23">
        <f t="shared" si="38"/>
        <v>0.27423359999999997</v>
      </c>
      <c r="AU251" s="23">
        <f>求节点(节奏总纲!H$4:H$163,P$5:P$164,$AN251)*求节点(节奏总纲!H$4:H$163,U$5:U$164,$AN251)*AP251*$AV$1</f>
        <v>41164402.455443442</v>
      </c>
      <c r="AV251" s="23">
        <f>求节点(节奏总纲!I$4:I$163,Q$5:Q$164,$AN251)*求节点(节奏总纲!I$4:I$163,V$5:V$164,$AN251)*AQ251*$AV$1</f>
        <v>44559290.924432449</v>
      </c>
      <c r="AW251" s="23">
        <f>求节点(节奏总纲!J$4:J$163,R$5:R$164,$AN251)*求节点(节奏总纲!J$4:J$163,W$5:W$164,$AN251)*AR251*$AV$1</f>
        <v>4103858.4011995932</v>
      </c>
      <c r="AX251" s="23">
        <f>求节点(节奏总纲!K$4:K$163,S$5:S$164,$AN251)*求节点(节奏总纲!K$4:K$163,X$5:X$164,$AN251)*AS251*$AV$1</f>
        <v>897441.82398645324</v>
      </c>
      <c r="AY251" s="23">
        <f>求节点(节奏总纲!L$4:L$163,T$5:T$164,$AN251)*求节点(节奏总纲!L$4:L$163,Y$5:Y$164,$AN251)*AT251*$AV$1</f>
        <v>288020.03275197017</v>
      </c>
      <c r="AZ251" s="23">
        <f t="shared" si="39"/>
        <v>91013013.637813926</v>
      </c>
    </row>
    <row r="252" spans="40:52" x14ac:dyDescent="0.2">
      <c r="AN252" s="23">
        <v>248</v>
      </c>
      <c r="AO252" s="23">
        <f t="shared" si="33"/>
        <v>138</v>
      </c>
      <c r="AP252" s="23">
        <f t="shared" si="34"/>
        <v>66.188319344999996</v>
      </c>
      <c r="AQ252" s="23">
        <f t="shared" si="35"/>
        <v>65.262288955569602</v>
      </c>
      <c r="AR252" s="23">
        <f t="shared" si="36"/>
        <v>5.3273796194303999</v>
      </c>
      <c r="AS252" s="23">
        <f t="shared" si="37"/>
        <v>0.94777848000000031</v>
      </c>
      <c r="AT252" s="23">
        <f t="shared" si="38"/>
        <v>0.27423359999999997</v>
      </c>
      <c r="AU252" s="23">
        <f>求节点(节奏总纲!H$4:H$163,P$5:P$164,$AN252)*求节点(节奏总纲!H$4:H$163,U$5:U$164,$AN252)*AP252*$AV$1</f>
        <v>41226643.58142098</v>
      </c>
      <c r="AV252" s="23">
        <f>求节点(节奏总纲!I$4:I$163,Q$5:Q$164,$AN252)*求节点(节奏总纲!I$4:I$163,V$5:V$164,$AN252)*AQ252*$AV$1</f>
        <v>44649663.851790935</v>
      </c>
      <c r="AW252" s="23">
        <f>求节点(节奏总纲!J$4:J$163,R$5:R$164,$AN252)*求节点(节奏总纲!J$4:J$163,W$5:W$164,$AN252)*AR252*$AV$1</f>
        <v>4108591.0169638442</v>
      </c>
      <c r="AX252" s="23">
        <f>求节点(节奏总纲!K$4:K$163,S$5:S$164,$AN252)*求节点(节奏总纲!K$4:K$163,X$5:X$164,$AN252)*AS252*$AV$1</f>
        <v>898384.50146516983</v>
      </c>
      <c r="AY252" s="23">
        <f>求节点(节奏总纲!L$4:L$163,T$5:T$164,$AN252)*求节点(节奏总纲!L$4:L$163,Y$5:Y$164,$AN252)*AT252*$AV$1</f>
        <v>288158.80300025089</v>
      </c>
      <c r="AZ252" s="23">
        <f t="shared" si="39"/>
        <v>91171441.75464119</v>
      </c>
    </row>
    <row r="253" spans="40:52" x14ac:dyDescent="0.2">
      <c r="AN253" s="23">
        <v>249</v>
      </c>
      <c r="AO253" s="23">
        <f t="shared" si="33"/>
        <v>138</v>
      </c>
      <c r="AP253" s="23">
        <f t="shared" si="34"/>
        <v>66.188319344999996</v>
      </c>
      <c r="AQ253" s="23">
        <f t="shared" si="35"/>
        <v>65.262288955569602</v>
      </c>
      <c r="AR253" s="23">
        <f t="shared" si="36"/>
        <v>5.3273796194303999</v>
      </c>
      <c r="AS253" s="23">
        <f t="shared" si="37"/>
        <v>0.94777848000000031</v>
      </c>
      <c r="AT253" s="23">
        <f t="shared" si="38"/>
        <v>0.27423359999999997</v>
      </c>
      <c r="AU253" s="23">
        <f>求节点(节奏总纲!H$4:H$163,P$5:P$164,$AN253)*求节点(节奏总纲!H$4:H$163,U$5:U$164,$AN253)*AP253*$AV$1</f>
        <v>41288928.510247901</v>
      </c>
      <c r="AV253" s="23">
        <f>求节点(节奏总纲!I$4:I$163,Q$5:Q$164,$AN253)*求节点(节奏总纲!I$4:I$163,V$5:V$164,$AN253)*AQ253*$AV$1</f>
        <v>44740109.884943366</v>
      </c>
      <c r="AW253" s="23">
        <f>求节点(节奏总纲!J$4:J$163,R$5:R$164,$AN253)*求节点(节奏总纲!J$4:J$163,W$5:W$164,$AN253)*AR253*$AV$1</f>
        <v>4113326.3534513265</v>
      </c>
      <c r="AX253" s="23">
        <f>求节点(节奏总纲!K$4:K$163,S$5:S$164,$AN253)*求节点(节奏总纲!K$4:K$163,X$5:X$164,$AN253)*AS253*$AV$1</f>
        <v>899327.66386842565</v>
      </c>
      <c r="AY253" s="23">
        <f>求节点(节奏总纲!L$4:L$163,T$5:T$164,$AN253)*求节点(节奏总纲!L$4:L$163,Y$5:Y$164,$AN253)*AT253*$AV$1</f>
        <v>288297.57324853149</v>
      </c>
      <c r="AZ253" s="23">
        <f t="shared" si="39"/>
        <v>91329989.985759556</v>
      </c>
    </row>
    <row r="254" spans="40:52" x14ac:dyDescent="0.2">
      <c r="AN254" s="23">
        <v>250</v>
      </c>
      <c r="AO254" s="23">
        <f t="shared" si="33"/>
        <v>138</v>
      </c>
      <c r="AP254" s="23">
        <f t="shared" si="34"/>
        <v>66.188319344999996</v>
      </c>
      <c r="AQ254" s="23">
        <f t="shared" si="35"/>
        <v>65.262288955569602</v>
      </c>
      <c r="AR254" s="23">
        <f t="shared" si="36"/>
        <v>5.3273796194303999</v>
      </c>
      <c r="AS254" s="23">
        <f t="shared" si="37"/>
        <v>0.94777848000000031</v>
      </c>
      <c r="AT254" s="23">
        <f t="shared" si="38"/>
        <v>0.27423359999999997</v>
      </c>
      <c r="AU254" s="23">
        <f>求节点(节奏总纲!H$4:H$163,P$5:P$164,$AN254)*求节点(节奏总纲!H$4:H$163,U$5:U$164,$AN254)*AP254*$AV$1</f>
        <v>41351257.241924204</v>
      </c>
      <c r="AV254" s="23">
        <f>求节点(节奏总纲!I$4:I$163,Q$5:Q$164,$AN254)*求节点(节奏总纲!I$4:I$163,V$5:V$164,$AN254)*AQ254*$AV$1</f>
        <v>44830629.023889735</v>
      </c>
      <c r="AW254" s="23">
        <f>求节点(节奏总纲!J$4:J$163,R$5:R$164,$AN254)*求节点(节奏总纲!J$4:J$163,W$5:W$164,$AN254)*AR254*$AV$1</f>
        <v>4118064.4106620387</v>
      </c>
      <c r="AX254" s="23">
        <f>求节点(节奏总纲!K$4:K$163,S$5:S$164,$AN254)*求节点(节奏总纲!K$4:K$163,X$5:X$164,$AN254)*AS254*$AV$1</f>
        <v>900271.31119622092</v>
      </c>
      <c r="AY254" s="23">
        <f>求节点(节奏总纲!L$4:L$163,T$5:T$164,$AN254)*求节点(节奏总纲!L$4:L$163,Y$5:Y$164,$AN254)*AT254*$AV$1</f>
        <v>288436.34349681216</v>
      </c>
      <c r="AZ254" s="23">
        <f t="shared" si="39"/>
        <v>91488658.331169024</v>
      </c>
    </row>
    <row r="255" spans="40:52" x14ac:dyDescent="0.2">
      <c r="AN255" s="23">
        <v>251</v>
      </c>
      <c r="AO255" s="23">
        <f t="shared" si="33"/>
        <v>138</v>
      </c>
      <c r="AP255" s="23">
        <f t="shared" si="34"/>
        <v>66.188319344999996</v>
      </c>
      <c r="AQ255" s="23">
        <f t="shared" si="35"/>
        <v>65.262288955569602</v>
      </c>
      <c r="AR255" s="23">
        <f t="shared" si="36"/>
        <v>5.3273796194303999</v>
      </c>
      <c r="AS255" s="23">
        <f t="shared" si="37"/>
        <v>0.94777848000000031</v>
      </c>
      <c r="AT255" s="23">
        <f t="shared" si="38"/>
        <v>0.27423359999999997</v>
      </c>
      <c r="AU255" s="23">
        <f>求节点(节奏总纲!H$4:H$163,P$5:P$164,$AN255)*求节点(节奏总纲!H$4:H$163,U$5:U$164,$AN255)*AP255*$AV$1</f>
        <v>41413629.776449881</v>
      </c>
      <c r="AV255" s="23">
        <f>求节点(节奏总纲!I$4:I$163,Q$5:Q$164,$AN255)*求节点(节奏总纲!I$4:I$163,V$5:V$164,$AN255)*AQ255*$AV$1</f>
        <v>44921221.26863005</v>
      </c>
      <c r="AW255" s="23">
        <f>求节点(节奏总纲!J$4:J$163,R$5:R$164,$AN255)*求节点(节奏总纲!J$4:J$163,W$5:W$164,$AN255)*AR255*$AV$1</f>
        <v>4122805.1885959809</v>
      </c>
      <c r="AX255" s="23">
        <f>求节点(节奏总纲!K$4:K$163,S$5:S$164,$AN255)*求节点(节奏总纲!K$4:K$163,X$5:X$164,$AN255)*AS255*$AV$1</f>
        <v>901215.44344855566</v>
      </c>
      <c r="AY255" s="23">
        <f>求节点(节奏总纲!L$4:L$163,T$5:T$164,$AN255)*求节点(节奏总纲!L$4:L$163,Y$5:Y$164,$AN255)*AT255*$AV$1</f>
        <v>288575.11374509276</v>
      </c>
      <c r="AZ255" s="23">
        <f t="shared" si="39"/>
        <v>91647446.790869564</v>
      </c>
    </row>
    <row r="256" spans="40:52" x14ac:dyDescent="0.2">
      <c r="AN256" s="23">
        <v>252</v>
      </c>
      <c r="AO256" s="23">
        <f t="shared" si="33"/>
        <v>138</v>
      </c>
      <c r="AP256" s="23">
        <f t="shared" si="34"/>
        <v>66.188319344999996</v>
      </c>
      <c r="AQ256" s="23">
        <f t="shared" si="35"/>
        <v>65.262288955569602</v>
      </c>
      <c r="AR256" s="23">
        <f t="shared" si="36"/>
        <v>5.3273796194303999</v>
      </c>
      <c r="AS256" s="23">
        <f t="shared" si="37"/>
        <v>0.94777848000000031</v>
      </c>
      <c r="AT256" s="23">
        <f t="shared" si="38"/>
        <v>0.27423359999999997</v>
      </c>
      <c r="AU256" s="23">
        <f>求节点(节奏总纲!H$4:H$163,P$5:P$164,$AN256)*求节点(节奏总纲!H$4:H$163,U$5:U$164,$AN256)*AP256*$AV$1</f>
        <v>41476046.113824971</v>
      </c>
      <c r="AV256" s="23">
        <f>求节点(节奏总纲!I$4:I$163,Q$5:Q$164,$AN256)*求节点(节奏总纲!I$4:I$163,V$5:V$164,$AN256)*AQ256*$AV$1</f>
        <v>45011886.619164318</v>
      </c>
      <c r="AW256" s="23">
        <f>求节点(节奏总纲!J$4:J$163,R$5:R$164,$AN256)*求节点(节奏总纲!J$4:J$163,W$5:W$164,$AN256)*AR256*$AV$1</f>
        <v>4127548.6872531548</v>
      </c>
      <c r="AX256" s="23">
        <f>求节点(节奏总纲!K$4:K$163,S$5:S$164,$AN256)*求节点(节奏总纲!K$4:K$163,X$5:X$164,$AN256)*AS256*$AV$1</f>
        <v>902160.06062542973</v>
      </c>
      <c r="AY256" s="23">
        <f>求节点(节奏总纲!L$4:L$163,T$5:T$164,$AN256)*求节点(节奏总纲!L$4:L$163,Y$5:Y$164,$AN256)*AT256*$AV$1</f>
        <v>288713.88399337343</v>
      </c>
      <c r="AZ256" s="23">
        <f t="shared" si="39"/>
        <v>91806355.364861235</v>
      </c>
    </row>
    <row r="257" spans="40:52" x14ac:dyDescent="0.2">
      <c r="AN257" s="23">
        <v>253</v>
      </c>
      <c r="AO257" s="23">
        <f t="shared" si="33"/>
        <v>138</v>
      </c>
      <c r="AP257" s="23">
        <f t="shared" si="34"/>
        <v>66.188319344999996</v>
      </c>
      <c r="AQ257" s="23">
        <f t="shared" si="35"/>
        <v>65.262288955569602</v>
      </c>
      <c r="AR257" s="23">
        <f t="shared" si="36"/>
        <v>5.3273796194303999</v>
      </c>
      <c r="AS257" s="23">
        <f t="shared" si="37"/>
        <v>0.94777848000000031</v>
      </c>
      <c r="AT257" s="23">
        <f t="shared" si="38"/>
        <v>0.27423359999999997</v>
      </c>
      <c r="AU257" s="23">
        <f>求节点(节奏总纲!H$4:H$163,P$5:P$164,$AN257)*求节点(节奏总纲!H$4:H$163,U$5:U$164,$AN257)*AP257*$AV$1</f>
        <v>41538506.25404942</v>
      </c>
      <c r="AV257" s="23">
        <f>求节点(节奏总纲!I$4:I$163,Q$5:Q$164,$AN257)*求节点(节奏总纲!I$4:I$163,V$5:V$164,$AN257)*AQ257*$AV$1</f>
        <v>45102625.075492524</v>
      </c>
      <c r="AW257" s="23">
        <f>求节点(节奏总纲!J$4:J$163,R$5:R$164,$AN257)*求节点(节奏总纲!J$4:J$163,W$5:W$164,$AN257)*AR257*$AV$1</f>
        <v>4132294.9066335596</v>
      </c>
      <c r="AX257" s="23">
        <f>求节点(节奏总纲!K$4:K$163,S$5:S$164,$AN257)*求节点(节奏总纲!K$4:K$163,X$5:X$164,$AN257)*AS257*$AV$1</f>
        <v>903105.16272684326</v>
      </c>
      <c r="AY257" s="23">
        <f>求节点(节奏总纲!L$4:L$163,T$5:T$164,$AN257)*求节点(节奏总纲!L$4:L$163,Y$5:Y$164,$AN257)*AT257*$AV$1</f>
        <v>288852.65424165403</v>
      </c>
      <c r="AZ257" s="23">
        <f t="shared" si="39"/>
        <v>91965384.053144008</v>
      </c>
    </row>
    <row r="258" spans="40:52" x14ac:dyDescent="0.2">
      <c r="AN258" s="23">
        <v>254</v>
      </c>
      <c r="AO258" s="23">
        <f t="shared" si="33"/>
        <v>138</v>
      </c>
      <c r="AP258" s="23">
        <f t="shared" si="34"/>
        <v>66.188319344999996</v>
      </c>
      <c r="AQ258" s="23">
        <f t="shared" si="35"/>
        <v>65.262288955569602</v>
      </c>
      <c r="AR258" s="23">
        <f t="shared" si="36"/>
        <v>5.3273796194303999</v>
      </c>
      <c r="AS258" s="23">
        <f t="shared" si="37"/>
        <v>0.94777848000000031</v>
      </c>
      <c r="AT258" s="23">
        <f t="shared" si="38"/>
        <v>0.27423359999999997</v>
      </c>
      <c r="AU258" s="23">
        <f>求节点(节奏总纲!H$4:H$163,P$5:P$164,$AN258)*求节点(节奏总纲!H$4:H$163,U$5:U$164,$AN258)*AP258*$AV$1</f>
        <v>41601010.197123274</v>
      </c>
      <c r="AV258" s="23">
        <f>求节点(节奏总纲!I$4:I$163,Q$5:Q$164,$AN258)*求节点(节奏总纲!I$4:I$163,V$5:V$164,$AN258)*AQ258*$AV$1</f>
        <v>45180973.026863448</v>
      </c>
      <c r="AW258" s="23">
        <f>求节点(节奏总纲!J$4:J$163,R$5:R$164,$AN258)*求节点(节奏总纲!J$4:J$163,W$5:W$164,$AN258)*AR258*$AV$1</f>
        <v>4136979.2620176091</v>
      </c>
      <c r="AX258" s="23">
        <f>求节点(节奏总纲!K$4:K$163,S$5:S$164,$AN258)*求节点(节奏总纲!K$4:K$163,X$5:X$164,$AN258)*AS258*$AV$1</f>
        <v>904050.74975279614</v>
      </c>
      <c r="AY258" s="23">
        <f>求节点(节奏总纲!L$4:L$163,T$5:T$164,$AN258)*求节点(节奏总纲!L$4:L$163,Y$5:Y$164,$AN258)*AT258*$AV$1</f>
        <v>288991.42448993475</v>
      </c>
      <c r="AZ258" s="23">
        <f t="shared" si="39"/>
        <v>92112004.660247043</v>
      </c>
    </row>
    <row r="259" spans="40:52" x14ac:dyDescent="0.2">
      <c r="AN259" s="23">
        <v>255</v>
      </c>
      <c r="AO259" s="23">
        <f t="shared" si="33"/>
        <v>138</v>
      </c>
      <c r="AP259" s="23">
        <f t="shared" si="34"/>
        <v>66.188319344999996</v>
      </c>
      <c r="AQ259" s="23">
        <f t="shared" si="35"/>
        <v>65.262288955569602</v>
      </c>
      <c r="AR259" s="23">
        <f t="shared" si="36"/>
        <v>5.3273796194303999</v>
      </c>
      <c r="AS259" s="23">
        <f t="shared" si="37"/>
        <v>0.94777848000000031</v>
      </c>
      <c r="AT259" s="23">
        <f t="shared" si="38"/>
        <v>0.27423359999999997</v>
      </c>
      <c r="AU259" s="23">
        <f>求节点(节奏总纲!H$4:H$163,P$5:P$164,$AN259)*求节点(节奏总纲!H$4:H$163,U$5:U$164,$AN259)*AP259*$AV$1</f>
        <v>41663557.943046495</v>
      </c>
      <c r="AV259" s="23">
        <f>求节点(节奏总纲!I$4:I$163,Q$5:Q$164,$AN259)*求节点(节奏总纲!I$4:I$163,V$5:V$164,$AN259)*AQ259*$AV$1</f>
        <v>45257158.298496835</v>
      </c>
      <c r="AW259" s="23">
        <f>求节点(节奏总纲!J$4:J$163,R$5:R$164,$AN259)*求节点(节奏总纲!J$4:J$163,W$5:W$164,$AN259)*AR259*$AV$1</f>
        <v>4140938.0428697341</v>
      </c>
      <c r="AX259" s="23">
        <f>求节点(节奏总纲!K$4:K$163,S$5:S$164,$AN259)*求节点(节奏总纲!K$4:K$163,X$5:X$164,$AN259)*AS259*$AV$1</f>
        <v>904939.94779168849</v>
      </c>
      <c r="AY259" s="23">
        <f>求节点(节奏总纲!L$4:L$163,T$5:T$164,$AN259)*求节点(节奏总纲!L$4:L$163,Y$5:Y$164,$AN259)*AT259*$AV$1</f>
        <v>289130.19473821536</v>
      </c>
      <c r="AZ259" s="23">
        <f t="shared" si="39"/>
        <v>92255724.426942959</v>
      </c>
    </row>
    <row r="260" spans="40:52" x14ac:dyDescent="0.2">
      <c r="AN260" s="23">
        <v>256</v>
      </c>
      <c r="AO260" s="23">
        <f t="shared" si="33"/>
        <v>138</v>
      </c>
      <c r="AP260" s="23">
        <f t="shared" si="34"/>
        <v>66.188319344999996</v>
      </c>
      <c r="AQ260" s="23">
        <f t="shared" si="35"/>
        <v>65.262288955569602</v>
      </c>
      <c r="AR260" s="23">
        <f t="shared" si="36"/>
        <v>5.3273796194303999</v>
      </c>
      <c r="AS260" s="23">
        <f t="shared" si="37"/>
        <v>0.94777848000000031</v>
      </c>
      <c r="AT260" s="23">
        <f t="shared" si="38"/>
        <v>0.27423359999999997</v>
      </c>
      <c r="AU260" s="23">
        <f>求节点(节奏总纲!H$4:H$163,P$5:P$164,$AN260)*求节点(节奏总纲!H$4:H$163,U$5:U$164,$AN260)*AP260*$AV$1</f>
        <v>41730810.527910076</v>
      </c>
      <c r="AV260" s="23">
        <f>求节点(节奏总纲!I$4:I$163,Q$5:Q$164,$AN260)*求节点(节奏总纲!I$4:I$163,V$5:V$164,$AN260)*AQ260*$AV$1</f>
        <v>45333397.628883705</v>
      </c>
      <c r="AW260" s="23">
        <f>求节点(节奏总纲!J$4:J$163,R$5:R$164,$AN260)*求节点(节奏总纲!J$4:J$163,W$5:W$164,$AN260)*AR260*$AV$1</f>
        <v>4144898.7142573316</v>
      </c>
      <c r="AX260" s="23">
        <f>求节点(节奏总纲!K$4:K$163,S$5:S$164,$AN260)*求节点(节奏总纲!K$4:K$163,X$5:X$164,$AN260)*AS260*$AV$1</f>
        <v>905383.815043943</v>
      </c>
      <c r="AY260" s="23">
        <f>求节点(节奏总纲!L$4:L$163,T$5:T$164,$AN260)*求节点(节奏总纲!L$4:L$163,Y$5:Y$164,$AN260)*AT260*$AV$1</f>
        <v>289268.96498649596</v>
      </c>
      <c r="AZ260" s="23">
        <f t="shared" si="39"/>
        <v>92403759.651081547</v>
      </c>
    </row>
    <row r="261" spans="40:52" x14ac:dyDescent="0.2">
      <c r="AN261" s="23">
        <v>257</v>
      </c>
      <c r="AO261" s="23">
        <f t="shared" ref="AO261:AO324" si="40">MAX(求节点($AC$5:$AC$25,$AD$5:$AD$25,$AN261),求节点($AG$5:$AG$25,$AH$5:$AH$25,$AN261),求节点($AK$5:$AK$25,$AL$5:$AL$25,$AN261))</f>
        <v>138</v>
      </c>
      <c r="AP261" s="23">
        <f t="shared" ref="AP261:AP324" si="41">求节点($BB$5:$BB$10,BC$5:BC$10,$AN261)*$AO261</f>
        <v>66.188319344999996</v>
      </c>
      <c r="AQ261" s="23">
        <f t="shared" ref="AQ261:AQ324" si="42">求节点($BB$5:$BB$10,BD$5:BD$10,$AN261)*$AO261</f>
        <v>65.262288955569602</v>
      </c>
      <c r="AR261" s="23">
        <f t="shared" ref="AR261:AR324" si="43">求节点($BB$5:$BB$10,BE$5:BE$10,$AN261)*$AO261</f>
        <v>5.3273796194303999</v>
      </c>
      <c r="AS261" s="23">
        <f t="shared" ref="AS261:AS324" si="44">求节点($BB$5:$BB$10,BF$5:BF$10,$AN261)*$AO261</f>
        <v>0.94777848000000031</v>
      </c>
      <c r="AT261" s="23">
        <f t="shared" ref="AT261:AT324" si="45">求节点($BB$5:$BB$10,BG$5:BG$10,$AN261)*$AO261</f>
        <v>0.27423359999999997</v>
      </c>
      <c r="AU261" s="23">
        <f>求节点(节奏总纲!H$4:H$163,P$5:P$164,$AN261)*求节点(节奏总纲!H$4:H$163,U$5:U$164,$AN261)*AP261*$AV$1</f>
        <v>41798110.419184163</v>
      </c>
      <c r="AV261" s="23">
        <f>求节点(节奏总纲!I$4:I$163,Q$5:Q$164,$AN261)*求节点(节奏总纲!I$4:I$163,V$5:V$164,$AN261)*AQ261*$AV$1</f>
        <v>45409691.01802405</v>
      </c>
      <c r="AW261" s="23">
        <f>求节点(节奏总纲!J$4:J$163,R$5:R$164,$AN261)*求节点(节奏总纲!J$4:J$163,W$5:W$164,$AN261)*AR261*$AV$1</f>
        <v>4148861.2761804019</v>
      </c>
      <c r="AX261" s="23">
        <f>求节点(节奏总纲!K$4:K$163,S$5:S$164,$AN261)*求节点(节奏总纲!K$4:K$163,X$5:X$164,$AN261)*AS261*$AV$1</f>
        <v>905827.6822961974</v>
      </c>
      <c r="AY261" s="23">
        <f>求节点(节奏总纲!L$4:L$163,T$5:T$164,$AN261)*求节点(节奏总纲!L$4:L$163,Y$5:Y$164,$AN261)*AT261*$AV$1</f>
        <v>289407.73523477663</v>
      </c>
      <c r="AZ261" s="23">
        <f t="shared" si="39"/>
        <v>92551898.130919591</v>
      </c>
    </row>
    <row r="262" spans="40:52" x14ac:dyDescent="0.2">
      <c r="AN262" s="23">
        <v>258</v>
      </c>
      <c r="AO262" s="23">
        <f t="shared" si="40"/>
        <v>138</v>
      </c>
      <c r="AP262" s="23">
        <f t="shared" si="41"/>
        <v>66.188319344999996</v>
      </c>
      <c r="AQ262" s="23">
        <f t="shared" si="42"/>
        <v>65.262288955569602</v>
      </c>
      <c r="AR262" s="23">
        <f t="shared" si="43"/>
        <v>5.3273796194303999</v>
      </c>
      <c r="AS262" s="23">
        <f t="shared" si="44"/>
        <v>0.94777848000000031</v>
      </c>
      <c r="AT262" s="23">
        <f t="shared" si="45"/>
        <v>0.27423359999999997</v>
      </c>
      <c r="AU262" s="23">
        <f>求节点(节奏总纲!H$4:H$163,P$5:P$164,$AN262)*求节点(节奏总纲!H$4:H$163,U$5:U$164,$AN262)*AP262*$AV$1</f>
        <v>41865457.616868772</v>
      </c>
      <c r="AV262" s="23">
        <f>求节点(节奏总纲!I$4:I$163,Q$5:Q$164,$AN262)*求节点(节奏总纲!I$4:I$163,V$5:V$164,$AN262)*AQ262*$AV$1</f>
        <v>45486038.465917863</v>
      </c>
      <c r="AW262" s="23">
        <f>求节点(节奏总纲!J$4:J$163,R$5:R$164,$AN262)*求节点(节奏总纲!J$4:J$163,W$5:W$164,$AN262)*AR262*$AV$1</f>
        <v>4152825.7286389442</v>
      </c>
      <c r="AX262" s="23">
        <f>求节点(节奏总纲!K$4:K$163,S$5:S$164,$AN262)*求节点(节奏总纲!K$4:K$163,X$5:X$164,$AN262)*AS262*$AV$1</f>
        <v>906271.54954845191</v>
      </c>
      <c r="AY262" s="23">
        <f>求节点(节奏总纲!L$4:L$163,T$5:T$164,$AN262)*求节点(节奏总纲!L$4:L$163,Y$5:Y$164,$AN262)*AT262*$AV$1</f>
        <v>289545.35777195462</v>
      </c>
      <c r="AZ262" s="23">
        <f t="shared" ref="AZ262:AZ325" si="46">SUM(AU262:AY262)</f>
        <v>92700138.718745977</v>
      </c>
    </row>
    <row r="263" spans="40:52" x14ac:dyDescent="0.2">
      <c r="AN263" s="23">
        <v>259</v>
      </c>
      <c r="AO263" s="23">
        <f t="shared" si="40"/>
        <v>138</v>
      </c>
      <c r="AP263" s="23">
        <f t="shared" si="41"/>
        <v>66.188319344999996</v>
      </c>
      <c r="AQ263" s="23">
        <f t="shared" si="42"/>
        <v>65.262288955569602</v>
      </c>
      <c r="AR263" s="23">
        <f t="shared" si="43"/>
        <v>5.3273796194303999</v>
      </c>
      <c r="AS263" s="23">
        <f t="shared" si="44"/>
        <v>0.94777848000000031</v>
      </c>
      <c r="AT263" s="23">
        <f t="shared" si="45"/>
        <v>0.27423359999999997</v>
      </c>
      <c r="AU263" s="23">
        <f>求节点(节奏总纲!H$4:H$163,P$5:P$164,$AN263)*求节点(节奏总纲!H$4:H$163,U$5:U$164,$AN263)*AP263*$AV$1</f>
        <v>41932852.120963886</v>
      </c>
      <c r="AV263" s="23">
        <f>求节点(节奏总纲!I$4:I$163,Q$5:Q$164,$AN263)*求节点(节奏总纲!I$4:I$163,V$5:V$164,$AN263)*AQ263*$AV$1</f>
        <v>45562439.972565159</v>
      </c>
      <c r="AW263" s="23">
        <f>求节点(节奏总纲!J$4:J$163,R$5:R$164,$AN263)*求节点(节奏总纲!J$4:J$163,W$5:W$164,$AN263)*AR263*$AV$1</f>
        <v>4156792.0716329613</v>
      </c>
      <c r="AX263" s="23">
        <f>求节点(节奏总纲!K$4:K$163,S$5:S$164,$AN263)*求节点(节奏总纲!K$4:K$163,X$5:X$164,$AN263)*AS263*$AV$1</f>
        <v>906715.41680070618</v>
      </c>
      <c r="AY263" s="23">
        <f>求节点(节奏总纲!L$4:L$163,T$5:T$164,$AN263)*求节点(节奏总纲!L$4:L$163,Y$5:Y$164,$AN263)*AT263*$AV$1</f>
        <v>289681.26218920073</v>
      </c>
      <c r="AZ263" s="23">
        <f t="shared" si="46"/>
        <v>92848480.844151914</v>
      </c>
    </row>
    <row r="264" spans="40:52" x14ac:dyDescent="0.2">
      <c r="AN264" s="23">
        <v>260</v>
      </c>
      <c r="AO264" s="23">
        <f t="shared" si="40"/>
        <v>138</v>
      </c>
      <c r="AP264" s="23">
        <f t="shared" si="41"/>
        <v>66.188319344999996</v>
      </c>
      <c r="AQ264" s="23">
        <f t="shared" si="42"/>
        <v>65.262288955569602</v>
      </c>
      <c r="AR264" s="23">
        <f t="shared" si="43"/>
        <v>5.3273796194303999</v>
      </c>
      <c r="AS264" s="23">
        <f t="shared" si="44"/>
        <v>0.94777848000000031</v>
      </c>
      <c r="AT264" s="23">
        <f t="shared" si="45"/>
        <v>0.27423359999999997</v>
      </c>
      <c r="AU264" s="23">
        <f>求节点(节奏总纲!H$4:H$163,P$5:P$164,$AN264)*求节点(节奏总纲!H$4:H$163,U$5:U$164,$AN264)*AP264*$AV$1</f>
        <v>42000293.9314695</v>
      </c>
      <c r="AV264" s="23">
        <f>求节点(节奏总纲!I$4:I$163,Q$5:Q$164,$AN264)*求节点(节奏总纲!I$4:I$163,V$5:V$164,$AN264)*AQ264*$AV$1</f>
        <v>45638895.537965938</v>
      </c>
      <c r="AW264" s="23">
        <f>求节点(节奏总纲!J$4:J$163,R$5:R$164,$AN264)*求节点(节奏总纲!J$4:J$163,W$5:W$164,$AN264)*AR264*$AV$1</f>
        <v>4160760.3051624503</v>
      </c>
      <c r="AX264" s="23">
        <f>求节点(节奏总纲!K$4:K$163,S$5:S$164,$AN264)*求节点(节奏总纲!K$4:K$163,X$5:X$164,$AN264)*AS264*$AV$1</f>
        <v>907159.28405296057</v>
      </c>
      <c r="AY264" s="23">
        <f>求节点(节奏总纲!L$4:L$163,T$5:T$164,$AN264)*求节点(节奏总纲!L$4:L$163,Y$5:Y$164,$AN264)*AT264*$AV$1</f>
        <v>289817.16660644696</v>
      </c>
      <c r="AZ264" s="23">
        <f t="shared" si="46"/>
        <v>92996926.225257292</v>
      </c>
    </row>
    <row r="265" spans="40:52" x14ac:dyDescent="0.2">
      <c r="AN265" s="23">
        <v>261</v>
      </c>
      <c r="AO265" s="23">
        <f t="shared" si="40"/>
        <v>138</v>
      </c>
      <c r="AP265" s="23">
        <f t="shared" si="41"/>
        <v>66.188319344999996</v>
      </c>
      <c r="AQ265" s="23">
        <f t="shared" si="42"/>
        <v>65.262288955569602</v>
      </c>
      <c r="AR265" s="23">
        <f t="shared" si="43"/>
        <v>5.3273796194303999</v>
      </c>
      <c r="AS265" s="23">
        <f t="shared" si="44"/>
        <v>0.94777848000000031</v>
      </c>
      <c r="AT265" s="23">
        <f t="shared" si="45"/>
        <v>0.27423359999999997</v>
      </c>
      <c r="AU265" s="23">
        <f>求节点(节奏总纲!H$4:H$163,P$5:P$164,$AN265)*求节点(节奏总纲!H$4:H$163,U$5:U$164,$AN265)*AP265*$AV$1</f>
        <v>42067783.048385628</v>
      </c>
      <c r="AV265" s="23">
        <f>求节点(节奏总纲!I$4:I$163,Q$5:Q$164,$AN265)*求节点(节奏总纲!I$4:I$163,V$5:V$164,$AN265)*AQ265*$AV$1</f>
        <v>45715405.162120193</v>
      </c>
      <c r="AW265" s="23">
        <f>求节点(节奏总纲!J$4:J$163,R$5:R$164,$AN265)*求节点(节奏总纲!J$4:J$163,W$5:W$164,$AN265)*AR265*$AV$1</f>
        <v>4164730.4292274122</v>
      </c>
      <c r="AX265" s="23">
        <f>求节点(节奏总纲!K$4:K$163,S$5:S$164,$AN265)*求节点(节奏总纲!K$4:K$163,X$5:X$164,$AN265)*AS265*$AV$1</f>
        <v>907603.15130521508</v>
      </c>
      <c r="AY265" s="23">
        <f>求节点(节奏总纲!L$4:L$163,T$5:T$164,$AN265)*求节点(节奏总纲!L$4:L$163,Y$5:Y$164,$AN265)*AT265*$AV$1</f>
        <v>289953.07102369313</v>
      </c>
      <c r="AZ265" s="23">
        <f t="shared" si="46"/>
        <v>93145474.862062126</v>
      </c>
    </row>
    <row r="266" spans="40:52" x14ac:dyDescent="0.2">
      <c r="AN266" s="23">
        <v>262</v>
      </c>
      <c r="AO266" s="23">
        <f t="shared" si="40"/>
        <v>138</v>
      </c>
      <c r="AP266" s="23">
        <f t="shared" si="41"/>
        <v>66.188319344999996</v>
      </c>
      <c r="AQ266" s="23">
        <f t="shared" si="42"/>
        <v>65.262288955569602</v>
      </c>
      <c r="AR266" s="23">
        <f t="shared" si="43"/>
        <v>5.3273796194303999</v>
      </c>
      <c r="AS266" s="23">
        <f t="shared" si="44"/>
        <v>0.94777848000000031</v>
      </c>
      <c r="AT266" s="23">
        <f t="shared" si="45"/>
        <v>0.27423359999999997</v>
      </c>
      <c r="AU266" s="23">
        <f>求节点(节奏总纲!H$4:H$163,P$5:P$164,$AN266)*求节点(节奏总纲!H$4:H$163,U$5:U$164,$AN266)*AP266*$AV$1</f>
        <v>42135319.471712284</v>
      </c>
      <c r="AV266" s="23">
        <f>求节点(节奏总纲!I$4:I$163,Q$5:Q$164,$AN266)*求节点(节奏总纲!I$4:I$163,V$5:V$164,$AN266)*AQ266*$AV$1</f>
        <v>45791968.845027916</v>
      </c>
      <c r="AW266" s="23">
        <f>求节点(节奏总纲!J$4:J$163,R$5:R$164,$AN266)*求节点(节奏总纲!J$4:J$163,W$5:W$164,$AN266)*AR266*$AV$1</f>
        <v>4168702.443827847</v>
      </c>
      <c r="AX266" s="23">
        <f>求节点(节奏总纲!K$4:K$163,S$5:S$164,$AN266)*求节点(节奏总纲!K$4:K$163,X$5:X$164,$AN266)*AS266*$AV$1</f>
        <v>908047.01855746936</v>
      </c>
      <c r="AY266" s="23">
        <f>求节点(节奏总纲!L$4:L$163,T$5:T$164,$AN266)*求节点(节奏总纲!L$4:L$163,Y$5:Y$164,$AN266)*AT266*$AV$1</f>
        <v>290088.97544093931</v>
      </c>
      <c r="AZ266" s="23">
        <f t="shared" si="46"/>
        <v>93294126.754566461</v>
      </c>
    </row>
    <row r="267" spans="40:52" x14ac:dyDescent="0.2">
      <c r="AN267" s="23">
        <v>263</v>
      </c>
      <c r="AO267" s="23">
        <f t="shared" si="40"/>
        <v>138</v>
      </c>
      <c r="AP267" s="23">
        <f t="shared" si="41"/>
        <v>66.188319344999996</v>
      </c>
      <c r="AQ267" s="23">
        <f t="shared" si="42"/>
        <v>65.262288955569602</v>
      </c>
      <c r="AR267" s="23">
        <f t="shared" si="43"/>
        <v>5.3273796194303999</v>
      </c>
      <c r="AS267" s="23">
        <f t="shared" si="44"/>
        <v>0.94777848000000031</v>
      </c>
      <c r="AT267" s="23">
        <f t="shared" si="45"/>
        <v>0.27423359999999997</v>
      </c>
      <c r="AU267" s="23">
        <f>求节点(节奏总纲!H$4:H$163,P$5:P$164,$AN267)*求节点(节奏总纲!H$4:H$163,U$5:U$164,$AN267)*AP267*$AV$1</f>
        <v>42202903.201449439</v>
      </c>
      <c r="AV267" s="23">
        <f>求节点(节奏总纲!I$4:I$163,Q$5:Q$164,$AN267)*求节点(节奏总纲!I$4:I$163,V$5:V$164,$AN267)*AQ267*$AV$1</f>
        <v>45868586.586689122</v>
      </c>
      <c r="AW267" s="23">
        <f>求节点(节奏总纲!J$4:J$163,R$5:R$164,$AN267)*求节点(节奏总纲!J$4:J$163,W$5:W$164,$AN267)*AR267*$AV$1</f>
        <v>4172676.3489637556</v>
      </c>
      <c r="AX267" s="23">
        <f>求节点(节奏总纲!K$4:K$163,S$5:S$164,$AN267)*求节点(节奏总纲!K$4:K$163,X$5:X$164,$AN267)*AS267*$AV$1</f>
        <v>908490.88580972375</v>
      </c>
      <c r="AY267" s="23">
        <f>求节点(节奏总纲!L$4:L$163,T$5:T$164,$AN267)*求节点(节奏总纲!L$4:L$163,Y$5:Y$164,$AN267)*AT267*$AV$1</f>
        <v>290224.87985818542</v>
      </c>
      <c r="AZ267" s="23">
        <f t="shared" si="46"/>
        <v>93442881.902770221</v>
      </c>
    </row>
    <row r="268" spans="40:52" x14ac:dyDescent="0.2">
      <c r="AN268" s="23">
        <v>264</v>
      </c>
      <c r="AO268" s="23">
        <f t="shared" si="40"/>
        <v>138</v>
      </c>
      <c r="AP268" s="23">
        <f t="shared" si="41"/>
        <v>66.188319344999996</v>
      </c>
      <c r="AQ268" s="23">
        <f t="shared" si="42"/>
        <v>65.262288955569602</v>
      </c>
      <c r="AR268" s="23">
        <f t="shared" si="43"/>
        <v>5.3273796194303999</v>
      </c>
      <c r="AS268" s="23">
        <f t="shared" si="44"/>
        <v>0.94777848000000031</v>
      </c>
      <c r="AT268" s="23">
        <f t="shared" si="45"/>
        <v>0.27423359999999997</v>
      </c>
      <c r="AU268" s="23">
        <f>求节点(节奏总纲!H$4:H$163,P$5:P$164,$AN268)*求节点(节奏总纲!H$4:H$163,U$5:U$164,$AN268)*AP268*$AV$1</f>
        <v>42270534.237597108</v>
      </c>
      <c r="AV268" s="23">
        <f>求节点(节奏总纲!I$4:I$163,Q$5:Q$164,$AN268)*求节点(节奏总纲!I$4:I$163,V$5:V$164,$AN268)*AQ268*$AV$1</f>
        <v>45945258.387103811</v>
      </c>
      <c r="AW268" s="23">
        <f>求节点(节奏总纲!J$4:J$163,R$5:R$164,$AN268)*求节点(节奏总纲!J$4:J$163,W$5:W$164,$AN268)*AR268*$AV$1</f>
        <v>4176652.1446351358</v>
      </c>
      <c r="AX268" s="23">
        <f>求节点(节奏总纲!K$4:K$163,S$5:S$164,$AN268)*求节点(节奏总纲!K$4:K$163,X$5:X$164,$AN268)*AS268*$AV$1</f>
        <v>908934.75306197815</v>
      </c>
      <c r="AY268" s="23">
        <f>求节点(节奏总纲!L$4:L$163,T$5:T$164,$AN268)*求节点(节奏总纲!L$4:L$163,Y$5:Y$164,$AN268)*AT268*$AV$1</f>
        <v>290360.78427543171</v>
      </c>
      <c r="AZ268" s="23">
        <f t="shared" si="46"/>
        <v>93591740.306673467</v>
      </c>
    </row>
    <row r="269" spans="40:52" x14ac:dyDescent="0.2">
      <c r="AN269" s="23">
        <v>265</v>
      </c>
      <c r="AO269" s="23">
        <f t="shared" si="40"/>
        <v>138</v>
      </c>
      <c r="AP269" s="23">
        <f t="shared" si="41"/>
        <v>66.188319344999996</v>
      </c>
      <c r="AQ269" s="23">
        <f t="shared" si="42"/>
        <v>65.262288955569602</v>
      </c>
      <c r="AR269" s="23">
        <f t="shared" si="43"/>
        <v>5.3273796194303999</v>
      </c>
      <c r="AS269" s="23">
        <f t="shared" si="44"/>
        <v>0.94777848000000031</v>
      </c>
      <c r="AT269" s="23">
        <f t="shared" si="45"/>
        <v>0.27423359999999997</v>
      </c>
      <c r="AU269" s="23">
        <f>求节点(节奏总纲!H$4:H$163,P$5:P$164,$AN269)*求节点(节奏总纲!H$4:H$163,U$5:U$164,$AN269)*AP269*$AV$1</f>
        <v>42338212.580155291</v>
      </c>
      <c r="AV269" s="23">
        <f>求节点(节奏总纲!I$4:I$163,Q$5:Q$164,$AN269)*求节点(节奏总纲!I$4:I$163,V$5:V$164,$AN269)*AQ269*$AV$1</f>
        <v>46021984.246271968</v>
      </c>
      <c r="AW269" s="23">
        <f>求节点(节奏总纲!J$4:J$163,R$5:R$164,$AN269)*求节点(节奏总纲!J$4:J$163,W$5:W$164,$AN269)*AR269*$AV$1</f>
        <v>4180629.8308419893</v>
      </c>
      <c r="AX269" s="23">
        <f>求节点(节奏总纲!K$4:K$163,S$5:S$164,$AN269)*求节点(节奏总纲!K$4:K$163,X$5:X$164,$AN269)*AS269*$AV$1</f>
        <v>909378.62031423254</v>
      </c>
      <c r="AY269" s="23">
        <f>求节点(节奏总纲!L$4:L$163,T$5:T$164,$AN269)*求节点(节奏总纲!L$4:L$163,Y$5:Y$164,$AN269)*AT269*$AV$1</f>
        <v>290496.68869267788</v>
      </c>
      <c r="AZ269" s="23">
        <f t="shared" si="46"/>
        <v>93740701.966276139</v>
      </c>
    </row>
    <row r="270" spans="40:52" x14ac:dyDescent="0.2">
      <c r="AN270" s="23">
        <v>266</v>
      </c>
      <c r="AO270" s="23">
        <f t="shared" si="40"/>
        <v>138</v>
      </c>
      <c r="AP270" s="23">
        <f t="shared" si="41"/>
        <v>66.188319344999996</v>
      </c>
      <c r="AQ270" s="23">
        <f t="shared" si="42"/>
        <v>65.262288955569602</v>
      </c>
      <c r="AR270" s="23">
        <f t="shared" si="43"/>
        <v>5.3273796194303999</v>
      </c>
      <c r="AS270" s="23">
        <f t="shared" si="44"/>
        <v>0.94777848000000031</v>
      </c>
      <c r="AT270" s="23">
        <f t="shared" si="45"/>
        <v>0.27423359999999997</v>
      </c>
      <c r="AU270" s="23">
        <f>求节点(节奏总纲!H$4:H$163,P$5:P$164,$AN270)*求节点(节奏总纲!H$4:H$163,U$5:U$164,$AN270)*AP270*$AV$1</f>
        <v>42405938.22912398</v>
      </c>
      <c r="AV270" s="23">
        <f>求节点(节奏总纲!I$4:I$163,Q$5:Q$164,$AN270)*求节点(节奏总纲!I$4:I$163,V$5:V$164,$AN270)*AQ270*$AV$1</f>
        <v>46098764.164193608</v>
      </c>
      <c r="AW270" s="23">
        <f>求节点(节奏总纲!J$4:J$163,R$5:R$164,$AN270)*求节点(节奏总纲!J$4:J$163,W$5:W$164,$AN270)*AR270*$AV$1</f>
        <v>4184609.4075843156</v>
      </c>
      <c r="AX270" s="23">
        <f>求节点(节奏总纲!K$4:K$163,S$5:S$164,$AN270)*求节点(节奏总纲!K$4:K$163,X$5:X$164,$AN270)*AS270*$AV$1</f>
        <v>909822.48756648705</v>
      </c>
      <c r="AY270" s="23">
        <f>求节点(节奏总纲!L$4:L$163,T$5:T$164,$AN270)*求节点(节奏总纲!L$4:L$163,Y$5:Y$164,$AN270)*AT270*$AV$1</f>
        <v>290632.59310992406</v>
      </c>
      <c r="AZ270" s="23">
        <f t="shared" si="46"/>
        <v>93889766.881578296</v>
      </c>
    </row>
    <row r="271" spans="40:52" x14ac:dyDescent="0.2">
      <c r="AN271" s="23">
        <v>267</v>
      </c>
      <c r="AO271" s="23">
        <f t="shared" si="40"/>
        <v>138</v>
      </c>
      <c r="AP271" s="23">
        <f t="shared" si="41"/>
        <v>66.188319344999996</v>
      </c>
      <c r="AQ271" s="23">
        <f t="shared" si="42"/>
        <v>65.262288955569602</v>
      </c>
      <c r="AR271" s="23">
        <f t="shared" si="43"/>
        <v>5.3273796194303999</v>
      </c>
      <c r="AS271" s="23">
        <f t="shared" si="44"/>
        <v>0.94777848000000031</v>
      </c>
      <c r="AT271" s="23">
        <f t="shared" si="45"/>
        <v>0.27423359999999997</v>
      </c>
      <c r="AU271" s="23">
        <f>求节点(节奏总纲!H$4:H$163,P$5:P$164,$AN271)*求节点(节奏总纲!H$4:H$163,U$5:U$164,$AN271)*AP271*$AV$1</f>
        <v>42473711.18450319</v>
      </c>
      <c r="AV271" s="23">
        <f>求节点(节奏总纲!I$4:I$163,Q$5:Q$164,$AN271)*求节点(节奏总纲!I$4:I$163,V$5:V$164,$AN271)*AQ271*$AV$1</f>
        <v>46175598.140868723</v>
      </c>
      <c r="AW271" s="23">
        <f>求节点(节奏总纲!J$4:J$163,R$5:R$164,$AN271)*求节点(节奏总纲!J$4:J$163,W$5:W$164,$AN271)*AR271*$AV$1</f>
        <v>4188590.8748621154</v>
      </c>
      <c r="AX271" s="23">
        <f>求节点(节奏总纲!K$4:K$163,S$5:S$164,$AN271)*求节点(节奏总纲!K$4:K$163,X$5:X$164,$AN271)*AS271*$AV$1</f>
        <v>910266.35481874144</v>
      </c>
      <c r="AY271" s="23">
        <f>求节点(节奏总纲!L$4:L$163,T$5:T$164,$AN271)*求节点(节奏总纲!L$4:L$163,Y$5:Y$164,$AN271)*AT271*$AV$1</f>
        <v>290768.49752717029</v>
      </c>
      <c r="AZ271" s="23">
        <f t="shared" si="46"/>
        <v>94038935.052579954</v>
      </c>
    </row>
    <row r="272" spans="40:52" x14ac:dyDescent="0.2">
      <c r="AN272" s="23">
        <v>268</v>
      </c>
      <c r="AO272" s="23">
        <f t="shared" si="40"/>
        <v>138</v>
      </c>
      <c r="AP272" s="23">
        <f t="shared" si="41"/>
        <v>66.188319344999996</v>
      </c>
      <c r="AQ272" s="23">
        <f t="shared" si="42"/>
        <v>65.262288955569602</v>
      </c>
      <c r="AR272" s="23">
        <f t="shared" si="43"/>
        <v>5.3273796194303999</v>
      </c>
      <c r="AS272" s="23">
        <f t="shared" si="44"/>
        <v>0.94777848000000031</v>
      </c>
      <c r="AT272" s="23">
        <f t="shared" si="45"/>
        <v>0.27423359999999997</v>
      </c>
      <c r="AU272" s="23">
        <f>求节点(节奏总纲!H$4:H$163,P$5:P$164,$AN272)*求节点(节奏总纲!H$4:H$163,U$5:U$164,$AN272)*AP272*$AV$1</f>
        <v>42541531.4462929</v>
      </c>
      <c r="AV272" s="23">
        <f>求节点(节奏总纲!I$4:I$163,Q$5:Q$164,$AN272)*求节点(节奏总纲!I$4:I$163,V$5:V$164,$AN272)*AQ272*$AV$1</f>
        <v>46252486.176297314</v>
      </c>
      <c r="AW272" s="23">
        <f>求节点(节奏总纲!J$4:J$163,R$5:R$164,$AN272)*求节点(节奏总纲!J$4:J$163,W$5:W$164,$AN272)*AR272*$AV$1</f>
        <v>4192574.2326753875</v>
      </c>
      <c r="AX272" s="23">
        <f>求节点(节奏总纲!K$4:K$163,S$5:S$164,$AN272)*求节点(节奏总纲!K$4:K$163,X$5:X$164,$AN272)*AS272*$AV$1</f>
        <v>910710.22207099583</v>
      </c>
      <c r="AY272" s="23">
        <f>求节点(节奏总纲!L$4:L$163,T$5:T$164,$AN272)*求节点(节奏总纲!L$4:L$163,Y$5:Y$164,$AN272)*AT272*$AV$1</f>
        <v>290904.4019444164</v>
      </c>
      <c r="AZ272" s="23">
        <f t="shared" si="46"/>
        <v>94188206.479281008</v>
      </c>
    </row>
    <row r="273" spans="40:52" x14ac:dyDescent="0.2">
      <c r="AN273" s="23">
        <v>269</v>
      </c>
      <c r="AO273" s="23">
        <f t="shared" si="40"/>
        <v>138</v>
      </c>
      <c r="AP273" s="23">
        <f t="shared" si="41"/>
        <v>66.188319344999996</v>
      </c>
      <c r="AQ273" s="23">
        <f t="shared" si="42"/>
        <v>65.262288955569602</v>
      </c>
      <c r="AR273" s="23">
        <f t="shared" si="43"/>
        <v>5.3273796194303999</v>
      </c>
      <c r="AS273" s="23">
        <f t="shared" si="44"/>
        <v>0.94777848000000031</v>
      </c>
      <c r="AT273" s="23">
        <f t="shared" si="45"/>
        <v>0.27423359999999997</v>
      </c>
      <c r="AU273" s="23">
        <f>求节点(节奏总纲!H$4:H$163,P$5:P$164,$AN273)*求节点(节奏总纲!H$4:H$163,U$5:U$164,$AN273)*AP273*$AV$1</f>
        <v>42609399.01449313</v>
      </c>
      <c r="AV273" s="23">
        <f>求节点(节奏总纲!I$4:I$163,Q$5:Q$164,$AN273)*求节点(节奏总纲!I$4:I$163,V$5:V$164,$AN273)*AQ273*$AV$1</f>
        <v>46329428.270479389</v>
      </c>
      <c r="AW273" s="23">
        <f>求节点(节奏总纲!J$4:J$163,R$5:R$164,$AN273)*求节点(节奏总纲!J$4:J$163,W$5:W$164,$AN273)*AR273*$AV$1</f>
        <v>4196559.481024133</v>
      </c>
      <c r="AX273" s="23">
        <f>求节点(节奏总纲!K$4:K$163,S$5:S$164,$AN273)*求节点(节奏总纲!K$4:K$163,X$5:X$164,$AN273)*AS273*$AV$1</f>
        <v>911154.08932325011</v>
      </c>
      <c r="AY273" s="23">
        <f>求节点(节奏总纲!L$4:L$163,T$5:T$164,$AN273)*求节点(节奏总纲!L$4:L$163,Y$5:Y$164,$AN273)*AT273*$AV$1</f>
        <v>291040.30636166263</v>
      </c>
      <c r="AZ273" s="23">
        <f t="shared" si="46"/>
        <v>94337581.161681563</v>
      </c>
    </row>
    <row r="274" spans="40:52" x14ac:dyDescent="0.2">
      <c r="AN274" s="23">
        <v>270</v>
      </c>
      <c r="AO274" s="23">
        <f t="shared" si="40"/>
        <v>138</v>
      </c>
      <c r="AP274" s="23">
        <f t="shared" si="41"/>
        <v>66.188319344999996</v>
      </c>
      <c r="AQ274" s="23">
        <f t="shared" si="42"/>
        <v>65.262288955569602</v>
      </c>
      <c r="AR274" s="23">
        <f t="shared" si="43"/>
        <v>5.3273796194303999</v>
      </c>
      <c r="AS274" s="23">
        <f t="shared" si="44"/>
        <v>0.94777848000000031</v>
      </c>
      <c r="AT274" s="23">
        <f t="shared" si="45"/>
        <v>0.27423359999999997</v>
      </c>
      <c r="AU274" s="23">
        <f>求节点(节奏总纲!H$4:H$163,P$5:P$164,$AN274)*求节点(节奏总纲!H$4:H$163,U$5:U$164,$AN274)*AP274*$AV$1</f>
        <v>42677313.889103867</v>
      </c>
      <c r="AV274" s="23">
        <f>求节点(节奏总纲!I$4:I$163,Q$5:Q$164,$AN274)*求节点(节奏总纲!I$4:I$163,V$5:V$164,$AN274)*AQ274*$AV$1</f>
        <v>46406424.423414938</v>
      </c>
      <c r="AW274" s="23">
        <f>求节点(节奏总纲!J$4:J$163,R$5:R$164,$AN274)*求节点(节奏总纲!J$4:J$163,W$5:W$164,$AN274)*AR274*$AV$1</f>
        <v>4200546.6199083515</v>
      </c>
      <c r="AX274" s="23">
        <f>求节点(节奏总纲!K$4:K$163,S$5:S$164,$AN274)*求节点(节奏总纲!K$4:K$163,X$5:X$164,$AN274)*AS274*$AV$1</f>
        <v>911597.9565755045</v>
      </c>
      <c r="AY274" s="23">
        <f>求节点(节奏总纲!L$4:L$163,T$5:T$164,$AN274)*求节点(节奏总纲!L$4:L$163,Y$5:Y$164,$AN274)*AT274*$AV$1</f>
        <v>291176.21077890886</v>
      </c>
      <c r="AZ274" s="23">
        <f t="shared" si="46"/>
        <v>94487059.099781558</v>
      </c>
    </row>
    <row r="275" spans="40:52" x14ac:dyDescent="0.2">
      <c r="AN275" s="23">
        <v>271</v>
      </c>
      <c r="AO275" s="23">
        <f t="shared" si="40"/>
        <v>138</v>
      </c>
      <c r="AP275" s="23">
        <f t="shared" si="41"/>
        <v>66.188319344999996</v>
      </c>
      <c r="AQ275" s="23">
        <f t="shared" si="42"/>
        <v>65.262288955569602</v>
      </c>
      <c r="AR275" s="23">
        <f t="shared" si="43"/>
        <v>5.3273796194303999</v>
      </c>
      <c r="AS275" s="23">
        <f t="shared" si="44"/>
        <v>0.94777848000000031</v>
      </c>
      <c r="AT275" s="23">
        <f t="shared" si="45"/>
        <v>0.27423359999999997</v>
      </c>
      <c r="AU275" s="23">
        <f>求节点(节奏总纲!H$4:H$163,P$5:P$164,$AN275)*求节点(节奏总纲!H$4:H$163,U$5:U$164,$AN275)*AP275*$AV$1</f>
        <v>42745276.070125118</v>
      </c>
      <c r="AV275" s="23">
        <f>求节点(节奏总纲!I$4:I$163,Q$5:Q$164,$AN275)*求节点(节奏总纲!I$4:I$163,V$5:V$164,$AN275)*AQ275*$AV$1</f>
        <v>46483474.635103956</v>
      </c>
      <c r="AW275" s="23">
        <f>求节点(节奏总纲!J$4:J$163,R$5:R$164,$AN275)*求节点(节奏总纲!J$4:J$163,W$5:W$164,$AN275)*AR275*$AV$1</f>
        <v>4204535.6493280418</v>
      </c>
      <c r="AX275" s="23">
        <f>求节点(节奏总纲!K$4:K$163,S$5:S$164,$AN275)*求节点(节奏总纲!K$4:K$163,X$5:X$164,$AN275)*AS275*$AV$1</f>
        <v>912041.8238277589</v>
      </c>
      <c r="AY275" s="23">
        <f>求节点(节奏总纲!L$4:L$163,T$5:T$164,$AN275)*求节点(节奏总纲!L$4:L$163,Y$5:Y$164,$AN275)*AT275*$AV$1</f>
        <v>291312.11519615498</v>
      </c>
      <c r="AZ275" s="23">
        <f t="shared" si="46"/>
        <v>94636640.293581024</v>
      </c>
    </row>
    <row r="276" spans="40:52" x14ac:dyDescent="0.2">
      <c r="AN276" s="23">
        <v>272</v>
      </c>
      <c r="AO276" s="23">
        <f t="shared" si="40"/>
        <v>138</v>
      </c>
      <c r="AP276" s="23">
        <f t="shared" si="41"/>
        <v>66.188319344999996</v>
      </c>
      <c r="AQ276" s="23">
        <f t="shared" si="42"/>
        <v>65.262288955569602</v>
      </c>
      <c r="AR276" s="23">
        <f t="shared" si="43"/>
        <v>5.3273796194303999</v>
      </c>
      <c r="AS276" s="23">
        <f t="shared" si="44"/>
        <v>0.94777848000000031</v>
      </c>
      <c r="AT276" s="23">
        <f t="shared" si="45"/>
        <v>0.27423359999999997</v>
      </c>
      <c r="AU276" s="23">
        <f>求节点(节奏总纲!H$4:H$163,P$5:P$164,$AN276)*求节点(节奏总纲!H$4:H$163,U$5:U$164,$AN276)*AP276*$AV$1</f>
        <v>42813285.557556897</v>
      </c>
      <c r="AV276" s="23">
        <f>求节点(节奏总纲!I$4:I$163,Q$5:Q$164,$AN276)*求节点(节奏总纲!I$4:I$163,V$5:V$164,$AN276)*AQ276*$AV$1</f>
        <v>46558377.201820329</v>
      </c>
      <c r="AW276" s="23">
        <f>求节点(节奏总纲!J$4:J$163,R$5:R$164,$AN276)*求节点(节奏总纲!J$4:J$163,W$5:W$164,$AN276)*AR276*$AV$1</f>
        <v>4208526.569283206</v>
      </c>
      <c r="AX276" s="23">
        <f>求节点(节奏总纲!K$4:K$163,S$5:S$164,$AN276)*求节点(节奏总纲!K$4:K$163,X$5:X$164,$AN276)*AS276*$AV$1</f>
        <v>912485.69108001341</v>
      </c>
      <c r="AY276" s="23">
        <f>求节点(节奏总纲!L$4:L$163,T$5:T$164,$AN276)*求节点(节奏总纲!L$4:L$163,Y$5:Y$164,$AN276)*AT276*$AV$1</f>
        <v>291448.01961340127</v>
      </c>
      <c r="AZ276" s="23">
        <f t="shared" si="46"/>
        <v>94784123.039353848</v>
      </c>
    </row>
    <row r="277" spans="40:52" x14ac:dyDescent="0.2">
      <c r="AN277" s="23">
        <v>273</v>
      </c>
      <c r="AO277" s="23">
        <f t="shared" si="40"/>
        <v>138</v>
      </c>
      <c r="AP277" s="23">
        <f t="shared" si="41"/>
        <v>66.188319344999996</v>
      </c>
      <c r="AQ277" s="23">
        <f t="shared" si="42"/>
        <v>65.262288955569602</v>
      </c>
      <c r="AR277" s="23">
        <f t="shared" si="43"/>
        <v>5.3273796194303999</v>
      </c>
      <c r="AS277" s="23">
        <f t="shared" si="44"/>
        <v>0.94777848000000031</v>
      </c>
      <c r="AT277" s="23">
        <f t="shared" si="45"/>
        <v>0.27423359999999997</v>
      </c>
      <c r="AU277" s="23">
        <f>求节点(节奏总纲!H$4:H$163,P$5:P$164,$AN277)*求节点(节奏总纲!H$4:H$163,U$5:U$164,$AN277)*AP277*$AV$1</f>
        <v>42881342.351399161</v>
      </c>
      <c r="AV277" s="23">
        <f>求节点(节奏总纲!I$4:I$163,Q$5:Q$164,$AN277)*求节点(节奏总纲!I$4:I$163,V$5:V$164,$AN277)*AQ277*$AV$1</f>
        <v>46630747.502013177</v>
      </c>
      <c r="AW277" s="23">
        <f>求节点(节奏总纲!J$4:J$163,R$5:R$164,$AN277)*求节点(节奏总纲!J$4:J$163,W$5:W$164,$AN277)*AR277*$AV$1</f>
        <v>4212255.7257299758</v>
      </c>
      <c r="AX277" s="23">
        <f>求节点(节奏总纲!K$4:K$163,S$5:S$164,$AN277)*求节点(节奏总纲!K$4:K$163,X$5:X$164,$AN277)*AS277*$AV$1</f>
        <v>912918.45606035506</v>
      </c>
      <c r="AY277" s="23">
        <f>求节点(节奏总纲!L$4:L$163,T$5:T$164,$AN277)*求节点(节奏总纲!L$4:L$163,Y$5:Y$164,$AN277)*AT277*$AV$1</f>
        <v>291583.92403064738</v>
      </c>
      <c r="AZ277" s="23">
        <f t="shared" si="46"/>
        <v>94928847.959233299</v>
      </c>
    </row>
    <row r="278" spans="40:52" x14ac:dyDescent="0.2">
      <c r="AN278" s="23">
        <v>274</v>
      </c>
      <c r="AO278" s="23">
        <f t="shared" si="40"/>
        <v>138</v>
      </c>
      <c r="AP278" s="23">
        <f t="shared" si="41"/>
        <v>66.188319344999996</v>
      </c>
      <c r="AQ278" s="23">
        <f t="shared" si="42"/>
        <v>65.262288955569602</v>
      </c>
      <c r="AR278" s="23">
        <f t="shared" si="43"/>
        <v>5.3273796194303999</v>
      </c>
      <c r="AS278" s="23">
        <f t="shared" si="44"/>
        <v>0.94777848000000031</v>
      </c>
      <c r="AT278" s="23">
        <f t="shared" si="45"/>
        <v>0.27423359999999997</v>
      </c>
      <c r="AU278" s="23">
        <f>求节点(节奏总纲!H$4:H$163,P$5:P$164,$AN278)*求节点(节奏总纲!H$4:H$163,U$5:U$164,$AN278)*AP278*$AV$1</f>
        <v>42948778.891463444</v>
      </c>
      <c r="AV278" s="23">
        <f>求节点(节奏总纲!I$4:I$163,Q$5:Q$164,$AN278)*求节点(节奏总纲!I$4:I$163,V$5:V$164,$AN278)*AQ278*$AV$1</f>
        <v>46703165.206497408</v>
      </c>
      <c r="AW278" s="23">
        <f>求节点(节奏总纲!J$4:J$163,R$5:R$164,$AN278)*求节点(节奏总纲!J$4:J$163,W$5:W$164,$AN278)*AR278*$AV$1</f>
        <v>4215906.7238738909</v>
      </c>
      <c r="AX278" s="23">
        <f>求节点(节奏总纲!K$4:K$163,S$5:S$164,$AN278)*求节点(节奏总纲!K$4:K$163,X$5:X$164,$AN278)*AS278*$AV$1</f>
        <v>913333.5470853817</v>
      </c>
      <c r="AY278" s="23">
        <f>求节点(节奏总纲!L$4:L$163,T$5:T$164,$AN278)*求节点(节奏总纲!L$4:L$163,Y$5:Y$164,$AN278)*AT278*$AV$1</f>
        <v>291719.82844789355</v>
      </c>
      <c r="AZ278" s="23">
        <f t="shared" si="46"/>
        <v>95072904.197368011</v>
      </c>
    </row>
    <row r="279" spans="40:52" x14ac:dyDescent="0.2">
      <c r="AN279" s="23">
        <v>275</v>
      </c>
      <c r="AO279" s="23">
        <f t="shared" si="40"/>
        <v>138</v>
      </c>
      <c r="AP279" s="23">
        <f t="shared" si="41"/>
        <v>66.188319344999996</v>
      </c>
      <c r="AQ279" s="23">
        <f t="shared" si="42"/>
        <v>65.262288955569602</v>
      </c>
      <c r="AR279" s="23">
        <f t="shared" si="43"/>
        <v>5.3273796194303999</v>
      </c>
      <c r="AS279" s="23">
        <f t="shared" si="44"/>
        <v>0.94777848000000031</v>
      </c>
      <c r="AT279" s="23">
        <f t="shared" si="45"/>
        <v>0.27423359999999997</v>
      </c>
      <c r="AU279" s="23">
        <f>求节点(节奏总纲!H$4:H$163,P$5:P$164,$AN279)*求节点(节奏总纲!H$4:H$163,U$5:U$164,$AN279)*AP279*$AV$1</f>
        <v>43015861.640760615</v>
      </c>
      <c r="AV279" s="23">
        <f>求节点(节奏总纲!I$4:I$163,Q$5:Q$164,$AN279)*求节点(节奏总纲!I$4:I$163,V$5:V$164,$AN279)*AQ279*$AV$1</f>
        <v>46775630.315273054</v>
      </c>
      <c r="AW279" s="23">
        <f>求节点(节奏总纲!J$4:J$163,R$5:R$164,$AN279)*求节点(节奏总纲!J$4:J$163,W$5:W$164,$AN279)*AR279*$AV$1</f>
        <v>4219559.3021256803</v>
      </c>
      <c r="AX279" s="23">
        <f>求节点(节奏总纲!K$4:K$163,S$5:S$164,$AN279)*求节点(节奏总纲!K$4:K$163,X$5:X$164,$AN279)*AS279*$AV$1</f>
        <v>913748.63811040821</v>
      </c>
      <c r="AY279" s="23">
        <f>求节点(节奏总纲!L$4:L$163,T$5:T$164,$AN279)*求节点(节奏总纲!L$4:L$163,Y$5:Y$164,$AN279)*AT279*$AV$1</f>
        <v>291853.35801802599</v>
      </c>
      <c r="AZ279" s="23">
        <f t="shared" si="46"/>
        <v>95216653.254287794</v>
      </c>
    </row>
    <row r="280" spans="40:52" x14ac:dyDescent="0.2">
      <c r="AN280" s="23">
        <v>276</v>
      </c>
      <c r="AO280" s="23">
        <f t="shared" si="40"/>
        <v>138</v>
      </c>
      <c r="AP280" s="23">
        <f t="shared" si="41"/>
        <v>66.188319344999996</v>
      </c>
      <c r="AQ280" s="23">
        <f t="shared" si="42"/>
        <v>65.262288955569602</v>
      </c>
      <c r="AR280" s="23">
        <f t="shared" si="43"/>
        <v>5.3273796194303999</v>
      </c>
      <c r="AS280" s="23">
        <f t="shared" si="44"/>
        <v>0.94777848000000031</v>
      </c>
      <c r="AT280" s="23">
        <f t="shared" si="45"/>
        <v>0.27423359999999997</v>
      </c>
      <c r="AU280" s="23">
        <f>求节点(节奏总纲!H$4:H$163,P$5:P$164,$AN280)*求节点(节奏总纲!H$4:H$163,U$5:U$164,$AN280)*AP280*$AV$1</f>
        <v>43082988.921094082</v>
      </c>
      <c r="AV280" s="23">
        <f>求节点(节奏总纲!I$4:I$163,Q$5:Q$164,$AN280)*求节点(节奏总纲!I$4:I$163,V$5:V$164,$AN280)*AQ280*$AV$1</f>
        <v>46848142.828340068</v>
      </c>
      <c r="AW280" s="23">
        <f>求节点(节奏总纲!J$4:J$163,R$5:R$164,$AN280)*求节点(节奏总纲!J$4:J$163,W$5:W$164,$AN280)*AR280*$AV$1</f>
        <v>4223213.4604853448</v>
      </c>
      <c r="AX280" s="23">
        <f>求节点(节奏总纲!K$4:K$163,S$5:S$164,$AN280)*求节点(节奏总纲!K$4:K$163,X$5:X$164,$AN280)*AS280*$AV$1</f>
        <v>914163.72913543484</v>
      </c>
      <c r="AY280" s="23">
        <f>求节点(节奏总纲!L$4:L$163,T$5:T$164,$AN280)*求节点(节奏总纲!L$4:L$163,Y$5:Y$164,$AN280)*AT280*$AV$1</f>
        <v>291978.57455447223</v>
      </c>
      <c r="AZ280" s="23">
        <f t="shared" si="46"/>
        <v>95360487.513609394</v>
      </c>
    </row>
    <row r="281" spans="40:52" x14ac:dyDescent="0.2">
      <c r="AN281" s="23">
        <v>277</v>
      </c>
      <c r="AO281" s="23">
        <f t="shared" si="40"/>
        <v>138</v>
      </c>
      <c r="AP281" s="23">
        <f t="shared" si="41"/>
        <v>66.188319344999996</v>
      </c>
      <c r="AQ281" s="23">
        <f t="shared" si="42"/>
        <v>65.262288955569602</v>
      </c>
      <c r="AR281" s="23">
        <f t="shared" si="43"/>
        <v>5.3273796194303999</v>
      </c>
      <c r="AS281" s="23">
        <f t="shared" si="44"/>
        <v>0.94777848000000031</v>
      </c>
      <c r="AT281" s="23">
        <f t="shared" si="45"/>
        <v>0.27423359999999997</v>
      </c>
      <c r="AU281" s="23">
        <f>求节点(节奏总纲!H$4:H$163,P$5:P$164,$AN281)*求节点(节奏总纲!H$4:H$163,U$5:U$164,$AN281)*AP281*$AV$1</f>
        <v>43150160.732463844</v>
      </c>
      <c r="AV281" s="23">
        <f>求节点(节奏总纲!I$4:I$163,Q$5:Q$164,$AN281)*求节点(节奏总纲!I$4:I$163,V$5:V$164,$AN281)*AQ281*$AV$1</f>
        <v>46920702.745698489</v>
      </c>
      <c r="AW281" s="23">
        <f>求节点(节奏总纲!J$4:J$163,R$5:R$164,$AN281)*求节点(节奏总纲!J$4:J$163,W$5:W$164,$AN281)*AR281*$AV$1</f>
        <v>4226869.1989528807</v>
      </c>
      <c r="AX281" s="23">
        <f>求节点(节奏总纲!K$4:K$163,S$5:S$164,$AN281)*求节点(节奏总纲!K$4:K$163,X$5:X$164,$AN281)*AS281*$AV$1</f>
        <v>914578.82016046147</v>
      </c>
      <c r="AY281" s="23">
        <f>求节点(节奏总纲!L$4:L$163,T$5:T$164,$AN281)*求节点(节奏总纲!L$4:L$163,Y$5:Y$164,$AN281)*AT281*$AV$1</f>
        <v>292103.79109091836</v>
      </c>
      <c r="AZ281" s="23">
        <f t="shared" si="46"/>
        <v>95504415.288366601</v>
      </c>
    </row>
    <row r="282" spans="40:52" x14ac:dyDescent="0.2">
      <c r="AN282" s="23">
        <v>278</v>
      </c>
      <c r="AO282" s="23">
        <f t="shared" si="40"/>
        <v>138</v>
      </c>
      <c r="AP282" s="23">
        <f t="shared" si="41"/>
        <v>66.188319344999996</v>
      </c>
      <c r="AQ282" s="23">
        <f t="shared" si="42"/>
        <v>65.262288955569602</v>
      </c>
      <c r="AR282" s="23">
        <f t="shared" si="43"/>
        <v>5.3273796194303999</v>
      </c>
      <c r="AS282" s="23">
        <f t="shared" si="44"/>
        <v>0.94777848000000031</v>
      </c>
      <c r="AT282" s="23">
        <f t="shared" si="45"/>
        <v>0.27423359999999997</v>
      </c>
      <c r="AU282" s="23">
        <f>求节点(节奏总纲!H$4:H$163,P$5:P$164,$AN282)*求节点(节奏总纲!H$4:H$163,U$5:U$164,$AN282)*AP282*$AV$1</f>
        <v>43217377.074869908</v>
      </c>
      <c r="AV282" s="23">
        <f>求节点(节奏总纲!I$4:I$163,Q$5:Q$164,$AN282)*求节点(节奏总纲!I$4:I$163,V$5:V$164,$AN282)*AQ282*$AV$1</f>
        <v>46993310.067348294</v>
      </c>
      <c r="AW282" s="23">
        <f>求节点(节奏总纲!J$4:J$163,R$5:R$164,$AN282)*求节点(节奏总纲!J$4:J$163,W$5:W$164,$AN282)*AR282*$AV$1</f>
        <v>4230526.5175282927</v>
      </c>
      <c r="AX282" s="23">
        <f>求节点(节奏总纲!K$4:K$163,S$5:S$164,$AN282)*求节点(节奏总纲!K$4:K$163,X$5:X$164,$AN282)*AS282*$AV$1</f>
        <v>914993.9111854881</v>
      </c>
      <c r="AY282" s="23">
        <f>求节点(节奏总纲!L$4:L$163,T$5:T$164,$AN282)*求节点(节奏总纲!L$4:L$163,Y$5:Y$164,$AN282)*AT282*$AV$1</f>
        <v>292229.00762736454</v>
      </c>
      <c r="AZ282" s="23">
        <f t="shared" si="46"/>
        <v>95648436.578559354</v>
      </c>
    </row>
    <row r="283" spans="40:52" x14ac:dyDescent="0.2">
      <c r="AN283" s="23">
        <v>279</v>
      </c>
      <c r="AO283" s="23">
        <f t="shared" si="40"/>
        <v>138</v>
      </c>
      <c r="AP283" s="23">
        <f t="shared" si="41"/>
        <v>66.188319344999996</v>
      </c>
      <c r="AQ283" s="23">
        <f t="shared" si="42"/>
        <v>65.262288955569602</v>
      </c>
      <c r="AR283" s="23">
        <f t="shared" si="43"/>
        <v>5.3273796194303999</v>
      </c>
      <c r="AS283" s="23">
        <f t="shared" si="44"/>
        <v>0.94777848000000031</v>
      </c>
      <c r="AT283" s="23">
        <f t="shared" si="45"/>
        <v>0.27423359999999997</v>
      </c>
      <c r="AU283" s="23">
        <f>求节点(节奏总纲!H$4:H$163,P$5:P$164,$AN283)*求节点(节奏总纲!H$4:H$163,U$5:U$164,$AN283)*AP283*$AV$1</f>
        <v>43284637.948312305</v>
      </c>
      <c r="AV283" s="23">
        <f>求节点(节奏总纲!I$4:I$163,Q$5:Q$164,$AN283)*求节点(节奏总纲!I$4:I$163,V$5:V$164,$AN283)*AQ283*$AV$1</f>
        <v>47065964.79328949</v>
      </c>
      <c r="AW283" s="23">
        <f>求节点(节奏总纲!J$4:J$163,R$5:R$164,$AN283)*求节点(节奏总纲!J$4:J$163,W$5:W$164,$AN283)*AR283*$AV$1</f>
        <v>4234185.4162115781</v>
      </c>
      <c r="AX283" s="23">
        <f>求节点(节奏总纲!K$4:K$163,S$5:S$164,$AN283)*求节点(节奏总纲!K$4:K$163,X$5:X$164,$AN283)*AS283*$AV$1</f>
        <v>915409.00221051462</v>
      </c>
      <c r="AY283" s="23">
        <f>求节点(节奏总纲!L$4:L$163,T$5:T$164,$AN283)*求节点(节奏总纲!L$4:L$163,Y$5:Y$164,$AN283)*AT283*$AV$1</f>
        <v>292354.22416381072</v>
      </c>
      <c r="AZ283" s="23">
        <f t="shared" si="46"/>
        <v>95792551.384187698</v>
      </c>
    </row>
    <row r="284" spans="40:52" x14ac:dyDescent="0.2">
      <c r="AN284" s="23">
        <v>280</v>
      </c>
      <c r="AO284" s="23">
        <f t="shared" si="40"/>
        <v>138</v>
      </c>
      <c r="AP284" s="23">
        <f t="shared" si="41"/>
        <v>66.188319344999996</v>
      </c>
      <c r="AQ284" s="23">
        <f t="shared" si="42"/>
        <v>65.262288955569602</v>
      </c>
      <c r="AR284" s="23">
        <f t="shared" si="43"/>
        <v>5.3273796194303999</v>
      </c>
      <c r="AS284" s="23">
        <f t="shared" si="44"/>
        <v>0.94777848000000031</v>
      </c>
      <c r="AT284" s="23">
        <f t="shared" si="45"/>
        <v>0.27423359999999997</v>
      </c>
      <c r="AU284" s="23">
        <f>求节点(节奏总纲!H$4:H$163,P$5:P$164,$AN284)*求节点(节奏总纲!H$4:H$163,U$5:U$164,$AN284)*AP284*$AV$1</f>
        <v>43351943.352790974</v>
      </c>
      <c r="AV284" s="23">
        <f>求节点(节奏总纲!I$4:I$163,Q$5:Q$164,$AN284)*求节点(节奏总纲!I$4:I$163,V$5:V$164,$AN284)*AQ284*$AV$1</f>
        <v>47138666.923522092</v>
      </c>
      <c r="AW284" s="23">
        <f>求节点(节奏总纲!J$4:J$163,R$5:R$164,$AN284)*求节点(节奏总纲!J$4:J$163,W$5:W$164,$AN284)*AR284*$AV$1</f>
        <v>4237845.8950027376</v>
      </c>
      <c r="AX284" s="23">
        <f>求节点(节奏总纲!K$4:K$163,S$5:S$164,$AN284)*求节点(节奏总纲!K$4:K$163,X$5:X$164,$AN284)*AS284*$AV$1</f>
        <v>915824.09323554114</v>
      </c>
      <c r="AY284" s="23">
        <f>求节点(节奏总纲!L$4:L$163,T$5:T$164,$AN284)*求节点(节奏总纲!L$4:L$163,Y$5:Y$164,$AN284)*AT284*$AV$1</f>
        <v>292479.44070025691</v>
      </c>
      <c r="AZ284" s="23">
        <f t="shared" si="46"/>
        <v>95936759.705251604</v>
      </c>
    </row>
    <row r="285" spans="40:52" x14ac:dyDescent="0.2">
      <c r="AN285" s="23">
        <v>281</v>
      </c>
      <c r="AO285" s="23">
        <f t="shared" si="40"/>
        <v>138</v>
      </c>
      <c r="AP285" s="23">
        <f t="shared" si="41"/>
        <v>66.188319344999996</v>
      </c>
      <c r="AQ285" s="23">
        <f t="shared" si="42"/>
        <v>65.262288955569602</v>
      </c>
      <c r="AR285" s="23">
        <f t="shared" si="43"/>
        <v>5.3273796194303999</v>
      </c>
      <c r="AS285" s="23">
        <f t="shared" si="44"/>
        <v>0.94777848000000031</v>
      </c>
      <c r="AT285" s="23">
        <f t="shared" si="45"/>
        <v>0.27423359999999997</v>
      </c>
      <c r="AU285" s="23">
        <f>求节点(节奏总纲!H$4:H$163,P$5:P$164,$AN285)*求节点(节奏总纲!H$4:H$163,U$5:U$164,$AN285)*AP285*$AV$1</f>
        <v>43419293.288305961</v>
      </c>
      <c r="AV285" s="23">
        <f>求节点(节奏总纲!I$4:I$163,Q$5:Q$164,$AN285)*求节点(节奏总纲!I$4:I$163,V$5:V$164,$AN285)*AQ285*$AV$1</f>
        <v>47211416.458046071</v>
      </c>
      <c r="AW285" s="23">
        <f>求节点(节奏总纲!J$4:J$163,R$5:R$164,$AN285)*求节点(节奏总纲!J$4:J$163,W$5:W$164,$AN285)*AR285*$AV$1</f>
        <v>4241507.9539017715</v>
      </c>
      <c r="AX285" s="23">
        <f>求节点(节奏总纲!K$4:K$163,S$5:S$164,$AN285)*求节点(节奏总纲!K$4:K$163,X$5:X$164,$AN285)*AS285*$AV$1</f>
        <v>916239.18426056788</v>
      </c>
      <c r="AY285" s="23">
        <f>求节点(节奏总纲!L$4:L$163,T$5:T$164,$AN285)*求节点(节奏总纲!L$4:L$163,Y$5:Y$164,$AN285)*AT285*$AV$1</f>
        <v>292604.65723670309</v>
      </c>
      <c r="AZ285" s="23">
        <f t="shared" si="46"/>
        <v>96081061.541751072</v>
      </c>
    </row>
    <row r="286" spans="40:52" x14ac:dyDescent="0.2">
      <c r="AN286" s="23">
        <v>282</v>
      </c>
      <c r="AO286" s="23">
        <f t="shared" si="40"/>
        <v>138</v>
      </c>
      <c r="AP286" s="23">
        <f t="shared" si="41"/>
        <v>66.188319344999996</v>
      </c>
      <c r="AQ286" s="23">
        <f t="shared" si="42"/>
        <v>65.262288955569602</v>
      </c>
      <c r="AR286" s="23">
        <f t="shared" si="43"/>
        <v>5.3273796194303999</v>
      </c>
      <c r="AS286" s="23">
        <f t="shared" si="44"/>
        <v>0.94777848000000031</v>
      </c>
      <c r="AT286" s="23">
        <f t="shared" si="45"/>
        <v>0.27423359999999997</v>
      </c>
      <c r="AU286" s="23">
        <f>求节点(节奏总纲!H$4:H$163,P$5:P$164,$AN286)*求节点(节奏总纲!H$4:H$163,U$5:U$164,$AN286)*AP286*$AV$1</f>
        <v>43486687.754857242</v>
      </c>
      <c r="AV286" s="23">
        <f>求节点(节奏总纲!I$4:I$163,Q$5:Q$164,$AN286)*求节点(节奏总纲!I$4:I$163,V$5:V$164,$AN286)*AQ286*$AV$1</f>
        <v>47284213.396861456</v>
      </c>
      <c r="AW286" s="23">
        <f>求节点(节奏总纲!J$4:J$163,R$5:R$164,$AN286)*求节点(节奏总纲!J$4:J$163,W$5:W$164,$AN286)*AR286*$AV$1</f>
        <v>4245171.5929086786</v>
      </c>
      <c r="AX286" s="23">
        <f>求节点(节奏总纲!K$4:K$163,S$5:S$164,$AN286)*求节点(节奏总纲!K$4:K$163,X$5:X$164,$AN286)*AS286*$AV$1</f>
        <v>916654.2752855944</v>
      </c>
      <c r="AY286" s="23">
        <f>求节点(节奏总纲!L$4:L$163,T$5:T$164,$AN286)*求节点(节奏总纲!L$4:L$163,Y$5:Y$164,$AN286)*AT286*$AV$1</f>
        <v>292729.87377314927</v>
      </c>
      <c r="AZ286" s="23">
        <f t="shared" si="46"/>
        <v>96225456.893686131</v>
      </c>
    </row>
    <row r="287" spans="40:52" x14ac:dyDescent="0.2">
      <c r="AN287" s="23">
        <v>283</v>
      </c>
      <c r="AO287" s="23">
        <f t="shared" si="40"/>
        <v>138</v>
      </c>
      <c r="AP287" s="23">
        <f t="shared" si="41"/>
        <v>66.188319344999996</v>
      </c>
      <c r="AQ287" s="23">
        <f t="shared" si="42"/>
        <v>65.262288955569602</v>
      </c>
      <c r="AR287" s="23">
        <f t="shared" si="43"/>
        <v>5.3273796194303999</v>
      </c>
      <c r="AS287" s="23">
        <f t="shared" si="44"/>
        <v>0.94777848000000031</v>
      </c>
      <c r="AT287" s="23">
        <f t="shared" si="45"/>
        <v>0.27423359999999997</v>
      </c>
      <c r="AU287" s="23">
        <f>求节点(节奏总纲!H$4:H$163,P$5:P$164,$AN287)*求节点(节奏总纲!H$4:H$163,U$5:U$164,$AN287)*AP287*$AV$1</f>
        <v>43554126.752444841</v>
      </c>
      <c r="AV287" s="23">
        <f>求节点(节奏总纲!I$4:I$163,Q$5:Q$164,$AN287)*求节点(节奏总纲!I$4:I$163,V$5:V$164,$AN287)*AQ287*$AV$1</f>
        <v>47357057.739968233</v>
      </c>
      <c r="AW287" s="23">
        <f>求节点(节奏总纲!J$4:J$163,R$5:R$164,$AN287)*求节点(节奏总纲!J$4:J$163,W$5:W$164,$AN287)*AR287*$AV$1</f>
        <v>4248836.8120234609</v>
      </c>
      <c r="AX287" s="23">
        <f>求节点(节奏总纲!K$4:K$163,S$5:S$164,$AN287)*求节点(节奏总纲!K$4:K$163,X$5:X$164,$AN287)*AS287*$AV$1</f>
        <v>917069.36631062091</v>
      </c>
      <c r="AY287" s="23">
        <f>求节点(节奏总纲!L$4:L$163,T$5:T$164,$AN287)*求节点(节奏总纲!L$4:L$163,Y$5:Y$164,$AN287)*AT287*$AV$1</f>
        <v>292855.09030959546</v>
      </c>
      <c r="AZ287" s="23">
        <f t="shared" si="46"/>
        <v>96369945.761056751</v>
      </c>
    </row>
    <row r="288" spans="40:52" x14ac:dyDescent="0.2">
      <c r="AN288" s="23">
        <v>284</v>
      </c>
      <c r="AO288" s="23">
        <f t="shared" si="40"/>
        <v>138</v>
      </c>
      <c r="AP288" s="23">
        <f t="shared" si="41"/>
        <v>66.188319344999996</v>
      </c>
      <c r="AQ288" s="23">
        <f t="shared" si="42"/>
        <v>65.262288955569602</v>
      </c>
      <c r="AR288" s="23">
        <f t="shared" si="43"/>
        <v>5.3273796194303999</v>
      </c>
      <c r="AS288" s="23">
        <f t="shared" si="44"/>
        <v>0.94777848000000031</v>
      </c>
      <c r="AT288" s="23">
        <f t="shared" si="45"/>
        <v>0.27423359999999997</v>
      </c>
      <c r="AU288" s="23">
        <f>求节点(节奏总纲!H$4:H$163,P$5:P$164,$AN288)*求节点(节奏总纲!H$4:H$163,U$5:U$164,$AN288)*AP288*$AV$1</f>
        <v>43621610.281068735</v>
      </c>
      <c r="AV288" s="23">
        <f>求节点(节奏总纲!I$4:I$163,Q$5:Q$164,$AN288)*求节点(节奏总纲!I$4:I$163,V$5:V$164,$AN288)*AQ288*$AV$1</f>
        <v>47429949.487366386</v>
      </c>
      <c r="AW288" s="23">
        <f>求节点(节奏总纲!J$4:J$163,R$5:R$164,$AN288)*求节点(节奏总纲!J$4:J$163,W$5:W$164,$AN288)*AR288*$AV$1</f>
        <v>4252503.6112461165</v>
      </c>
      <c r="AX288" s="23">
        <f>求节点(节奏总纲!K$4:K$163,S$5:S$164,$AN288)*求节点(节奏总纲!K$4:K$163,X$5:X$164,$AN288)*AS288*$AV$1</f>
        <v>917484.45733564754</v>
      </c>
      <c r="AY288" s="23">
        <f>求节点(节奏总纲!L$4:L$163,T$5:T$164,$AN288)*求节点(节奏总纲!L$4:L$163,Y$5:Y$164,$AN288)*AT288*$AV$1</f>
        <v>292980.30684604164</v>
      </c>
      <c r="AZ288" s="23">
        <f t="shared" si="46"/>
        <v>96514528.143862918</v>
      </c>
    </row>
    <row r="289" spans="40:52" x14ac:dyDescent="0.2">
      <c r="AN289" s="23">
        <v>285</v>
      </c>
      <c r="AO289" s="23">
        <f t="shared" si="40"/>
        <v>138</v>
      </c>
      <c r="AP289" s="23">
        <f t="shared" si="41"/>
        <v>66.188319344999996</v>
      </c>
      <c r="AQ289" s="23">
        <f t="shared" si="42"/>
        <v>65.262288955569602</v>
      </c>
      <c r="AR289" s="23">
        <f t="shared" si="43"/>
        <v>5.3273796194303999</v>
      </c>
      <c r="AS289" s="23">
        <f t="shared" si="44"/>
        <v>0.94777848000000031</v>
      </c>
      <c r="AT289" s="23">
        <f t="shared" si="45"/>
        <v>0.27423359999999997</v>
      </c>
      <c r="AU289" s="23">
        <f>求节点(节奏总纲!H$4:H$163,P$5:P$164,$AN289)*求节点(节奏总纲!H$4:H$163,U$5:U$164,$AN289)*AP289*$AV$1</f>
        <v>43689138.340728931</v>
      </c>
      <c r="AV289" s="23">
        <f>求节点(节奏总纲!I$4:I$163,Q$5:Q$164,$AN289)*求节点(节奏总纲!I$4:I$163,V$5:V$164,$AN289)*AQ289*$AV$1</f>
        <v>47502888.63905593</v>
      </c>
      <c r="AW289" s="23">
        <f>求节点(节奏总纲!J$4:J$163,R$5:R$164,$AN289)*求节点(节奏总纲!J$4:J$163,W$5:W$164,$AN289)*AR289*$AV$1</f>
        <v>4256171.9905766463</v>
      </c>
      <c r="AX289" s="23">
        <f>求节点(节奏总纲!K$4:K$163,S$5:S$164,$AN289)*求节点(节奏总纲!K$4:K$163,X$5:X$164,$AN289)*AS289*$AV$1</f>
        <v>917899.54836067418</v>
      </c>
      <c r="AY289" s="23">
        <f>求节点(节奏总纲!L$4:L$163,T$5:T$164,$AN289)*求节点(节奏总纲!L$4:L$163,Y$5:Y$164,$AN289)*AT289*$AV$1</f>
        <v>293105.52338248788</v>
      </c>
      <c r="AZ289" s="23">
        <f t="shared" si="46"/>
        <v>96659204.042104661</v>
      </c>
    </row>
    <row r="290" spans="40:52" x14ac:dyDescent="0.2">
      <c r="AN290" s="23">
        <v>286</v>
      </c>
      <c r="AO290" s="23">
        <f t="shared" si="40"/>
        <v>138</v>
      </c>
      <c r="AP290" s="23">
        <f t="shared" si="41"/>
        <v>66.188319344999996</v>
      </c>
      <c r="AQ290" s="23">
        <f t="shared" si="42"/>
        <v>65.262288955569602</v>
      </c>
      <c r="AR290" s="23">
        <f t="shared" si="43"/>
        <v>5.3273796194303999</v>
      </c>
      <c r="AS290" s="23">
        <f t="shared" si="44"/>
        <v>0.94777848000000031</v>
      </c>
      <c r="AT290" s="23">
        <f t="shared" si="45"/>
        <v>0.27423359999999997</v>
      </c>
      <c r="AU290" s="23">
        <f>求节点(节奏总纲!H$4:H$163,P$5:P$164,$AN290)*求节点(节奏总纲!H$4:H$163,U$5:U$164,$AN290)*AP290*$AV$1</f>
        <v>43756710.93142543</v>
      </c>
      <c r="AV290" s="23">
        <f>求节点(节奏总纲!I$4:I$163,Q$5:Q$164,$AN290)*求节点(节奏总纲!I$4:I$163,V$5:V$164,$AN290)*AQ290*$AV$1</f>
        <v>47575875.195036888</v>
      </c>
      <c r="AW290" s="23">
        <f>求节点(节奏总纲!J$4:J$163,R$5:R$164,$AN290)*求节点(节奏总纲!J$4:J$163,W$5:W$164,$AN290)*AR290*$AV$1</f>
        <v>4259841.9500150504</v>
      </c>
      <c r="AX290" s="23">
        <f>求节点(节奏总纲!K$4:K$163,S$5:S$164,$AN290)*求节点(节奏总纲!K$4:K$163,X$5:X$164,$AN290)*AS290*$AV$1</f>
        <v>918314.63938570058</v>
      </c>
      <c r="AY290" s="23">
        <f>求节点(节奏总纲!L$4:L$163,T$5:T$164,$AN290)*求节点(节奏总纲!L$4:L$163,Y$5:Y$164,$AN290)*AT290*$AV$1</f>
        <v>293230.73991893406</v>
      </c>
      <c r="AZ290" s="23">
        <f t="shared" si="46"/>
        <v>96803973.455781996</v>
      </c>
    </row>
    <row r="291" spans="40:52" x14ac:dyDescent="0.2">
      <c r="AN291" s="23">
        <v>287</v>
      </c>
      <c r="AO291" s="23">
        <f t="shared" si="40"/>
        <v>138</v>
      </c>
      <c r="AP291" s="23">
        <f t="shared" si="41"/>
        <v>66.188319344999996</v>
      </c>
      <c r="AQ291" s="23">
        <f t="shared" si="42"/>
        <v>65.262288955569602</v>
      </c>
      <c r="AR291" s="23">
        <f t="shared" si="43"/>
        <v>5.3273796194303999</v>
      </c>
      <c r="AS291" s="23">
        <f t="shared" si="44"/>
        <v>0.94777848000000031</v>
      </c>
      <c r="AT291" s="23">
        <f t="shared" si="45"/>
        <v>0.27423359999999997</v>
      </c>
      <c r="AU291" s="23">
        <f>求节点(节奏总纲!H$4:H$163,P$5:P$164,$AN291)*求节点(节奏总纲!H$4:H$163,U$5:U$164,$AN291)*AP291*$AV$1</f>
        <v>43824328.053158246</v>
      </c>
      <c r="AV291" s="23">
        <f>求节点(节奏总纲!I$4:I$163,Q$5:Q$164,$AN291)*求节点(节奏总纲!I$4:I$163,V$5:V$164,$AN291)*AQ291*$AV$1</f>
        <v>47648909.155309223</v>
      </c>
      <c r="AW291" s="23">
        <f>求节点(节奏总纲!J$4:J$163,R$5:R$164,$AN291)*求节点(节奏总纲!J$4:J$163,W$5:W$164,$AN291)*AR291*$AV$1</f>
        <v>4263513.4895613287</v>
      </c>
      <c r="AX291" s="23">
        <f>求节点(节奏总纲!K$4:K$163,S$5:S$164,$AN291)*求节点(节奏总纲!K$4:K$163,X$5:X$164,$AN291)*AS291*$AV$1</f>
        <v>918729.73041072721</v>
      </c>
      <c r="AY291" s="23">
        <f>求节点(节奏总纲!L$4:L$163,T$5:T$164,$AN291)*求节点(节奏总纲!L$4:L$163,Y$5:Y$164,$AN291)*AT291*$AV$1</f>
        <v>293355.95645538019</v>
      </c>
      <c r="AZ291" s="23">
        <f t="shared" si="46"/>
        <v>96948836.384894907</v>
      </c>
    </row>
    <row r="292" spans="40:52" x14ac:dyDescent="0.2">
      <c r="AN292" s="23">
        <v>288</v>
      </c>
      <c r="AO292" s="23">
        <f t="shared" si="40"/>
        <v>138</v>
      </c>
      <c r="AP292" s="23">
        <f t="shared" si="41"/>
        <v>66.188319344999996</v>
      </c>
      <c r="AQ292" s="23">
        <f t="shared" si="42"/>
        <v>65.262288955569602</v>
      </c>
      <c r="AR292" s="23">
        <f t="shared" si="43"/>
        <v>5.3273796194303999</v>
      </c>
      <c r="AS292" s="23">
        <f t="shared" si="44"/>
        <v>0.94777848000000031</v>
      </c>
      <c r="AT292" s="23">
        <f t="shared" si="45"/>
        <v>0.27423359999999997</v>
      </c>
      <c r="AU292" s="23">
        <f>求节点(节奏总纲!H$4:H$163,P$5:P$164,$AN292)*求节点(节奏总纲!H$4:H$163,U$5:U$164,$AN292)*AP292*$AV$1</f>
        <v>43891989.70592735</v>
      </c>
      <c r="AV292" s="23">
        <f>求节点(节奏总纲!I$4:I$163,Q$5:Q$164,$AN292)*求节点(节奏总纲!I$4:I$163,V$5:V$164,$AN292)*AQ292*$AV$1</f>
        <v>47721990.519872956</v>
      </c>
      <c r="AW292" s="23">
        <f>求节点(节奏总纲!J$4:J$163,R$5:R$164,$AN292)*求节点(节奏总纲!J$4:J$163,W$5:W$164,$AN292)*AR292*$AV$1</f>
        <v>4267186.6092154793</v>
      </c>
      <c r="AX292" s="23">
        <f>求节点(节奏总纲!K$4:K$163,S$5:S$164,$AN292)*求节点(节奏总纲!K$4:K$163,X$5:X$164,$AN292)*AS292*$AV$1</f>
        <v>919144.82143575372</v>
      </c>
      <c r="AY292" s="23">
        <f>求节点(节奏总纲!L$4:L$163,T$5:T$164,$AN292)*求节点(节奏总纲!L$4:L$163,Y$5:Y$164,$AN292)*AT292*$AV$1</f>
        <v>293481.17299182643</v>
      </c>
      <c r="AZ292" s="23">
        <f t="shared" si="46"/>
        <v>97093792.829443365</v>
      </c>
    </row>
    <row r="293" spans="40:52" x14ac:dyDescent="0.2">
      <c r="AN293" s="23">
        <v>289</v>
      </c>
      <c r="AO293" s="23">
        <f t="shared" si="40"/>
        <v>138</v>
      </c>
      <c r="AP293" s="23">
        <f t="shared" si="41"/>
        <v>66.188319344999996</v>
      </c>
      <c r="AQ293" s="23">
        <f t="shared" si="42"/>
        <v>65.262288955569602</v>
      </c>
      <c r="AR293" s="23">
        <f t="shared" si="43"/>
        <v>5.3273796194303999</v>
      </c>
      <c r="AS293" s="23">
        <f t="shared" si="44"/>
        <v>0.94777848000000031</v>
      </c>
      <c r="AT293" s="23">
        <f t="shared" si="45"/>
        <v>0.27423359999999997</v>
      </c>
      <c r="AU293" s="23">
        <f>求节点(节奏总纲!H$4:H$163,P$5:P$164,$AN293)*求节点(节奏总纲!H$4:H$163,U$5:U$164,$AN293)*AP293*$AV$1</f>
        <v>43959695.889732771</v>
      </c>
      <c r="AV293" s="23">
        <f>求节点(节奏总纲!I$4:I$163,Q$5:Q$164,$AN293)*求节点(节奏总纲!I$4:I$163,V$5:V$164,$AN293)*AQ293*$AV$1</f>
        <v>47795119.288728088</v>
      </c>
      <c r="AW293" s="23">
        <f>求节点(节奏总纲!J$4:J$163,R$5:R$164,$AN293)*求节点(节奏总纲!J$4:J$163,W$5:W$164,$AN293)*AR293*$AV$1</f>
        <v>4270861.3089775052</v>
      </c>
      <c r="AX293" s="23">
        <f>求节点(节奏总纲!K$4:K$163,S$5:S$164,$AN293)*求节点(节奏总纲!K$4:K$163,X$5:X$164,$AN293)*AS293*$AV$1</f>
        <v>919559.91246078035</v>
      </c>
      <c r="AY293" s="23">
        <f>求节点(节奏总纲!L$4:L$163,T$5:T$164,$AN293)*求节点(节奏总纲!L$4:L$163,Y$5:Y$164,$AN293)*AT293*$AV$1</f>
        <v>293606.38952827262</v>
      </c>
      <c r="AZ293" s="23">
        <f t="shared" si="46"/>
        <v>97238842.789427415</v>
      </c>
    </row>
    <row r="294" spans="40:52" x14ac:dyDescent="0.2">
      <c r="AN294" s="23">
        <v>290</v>
      </c>
      <c r="AO294" s="23">
        <f t="shared" si="40"/>
        <v>138</v>
      </c>
      <c r="AP294" s="23">
        <f t="shared" si="41"/>
        <v>66.188319344999996</v>
      </c>
      <c r="AQ294" s="23">
        <f t="shared" si="42"/>
        <v>65.262288955569602</v>
      </c>
      <c r="AR294" s="23">
        <f t="shared" si="43"/>
        <v>5.3273796194303999</v>
      </c>
      <c r="AS294" s="23">
        <f t="shared" si="44"/>
        <v>0.94777848000000031</v>
      </c>
      <c r="AT294" s="23">
        <f t="shared" si="45"/>
        <v>0.27423359999999997</v>
      </c>
      <c r="AU294" s="23">
        <f>求节点(节奏总纲!H$4:H$163,P$5:P$164,$AN294)*求节点(节奏总纲!H$4:H$163,U$5:U$164,$AN294)*AP294*$AV$1</f>
        <v>44027446.604574479</v>
      </c>
      <c r="AV294" s="23">
        <f>求节点(节奏总纲!I$4:I$163,Q$5:Q$164,$AN294)*求节点(节奏总纲!I$4:I$163,V$5:V$164,$AN294)*AQ294*$AV$1</f>
        <v>47868295.461874604</v>
      </c>
      <c r="AW294" s="23">
        <f>求节点(节奏总纲!J$4:J$163,R$5:R$164,$AN294)*求节点(节奏总纲!J$4:J$163,W$5:W$164,$AN294)*AR294*$AV$1</f>
        <v>4274537.5888474053</v>
      </c>
      <c r="AX294" s="23">
        <f>求节点(节奏总纲!K$4:K$163,S$5:S$164,$AN294)*求节点(节奏总纲!K$4:K$163,X$5:X$164,$AN294)*AS294*$AV$1</f>
        <v>919975.00348580698</v>
      </c>
      <c r="AY294" s="23">
        <f>求节点(节奏总纲!L$4:L$163,T$5:T$164,$AN294)*求节点(节奏总纲!L$4:L$163,Y$5:Y$164,$AN294)*AT294*$AV$1</f>
        <v>293731.6060647188</v>
      </c>
      <c r="AZ294" s="23">
        <f t="shared" si="46"/>
        <v>97383986.26484701</v>
      </c>
    </row>
    <row r="295" spans="40:52" x14ac:dyDescent="0.2">
      <c r="AN295" s="23">
        <v>291</v>
      </c>
      <c r="AO295" s="23">
        <f t="shared" si="40"/>
        <v>138</v>
      </c>
      <c r="AP295" s="23">
        <f t="shared" si="41"/>
        <v>66.188319344999996</v>
      </c>
      <c r="AQ295" s="23">
        <f t="shared" si="42"/>
        <v>65.262288955569602</v>
      </c>
      <c r="AR295" s="23">
        <f t="shared" si="43"/>
        <v>5.3273796194303999</v>
      </c>
      <c r="AS295" s="23">
        <f t="shared" si="44"/>
        <v>0.94777848000000031</v>
      </c>
      <c r="AT295" s="23">
        <f t="shared" si="45"/>
        <v>0.27423359999999997</v>
      </c>
      <c r="AU295" s="23">
        <f>求节点(节奏总纲!H$4:H$163,P$5:P$164,$AN295)*求节点(节奏总纲!H$4:H$163,U$5:U$164,$AN295)*AP295*$AV$1</f>
        <v>44095241.850452505</v>
      </c>
      <c r="AV295" s="23">
        <f>求节点(节奏总纲!I$4:I$163,Q$5:Q$164,$AN295)*求节点(节奏总纲!I$4:I$163,V$5:V$164,$AN295)*AQ295*$AV$1</f>
        <v>47941519.039312504</v>
      </c>
      <c r="AW295" s="23">
        <f>求节点(节奏总纲!J$4:J$163,R$5:R$164,$AN295)*求节点(节奏总纲!J$4:J$163,W$5:W$164,$AN295)*AR295*$AV$1</f>
        <v>4278215.4488251787</v>
      </c>
      <c r="AX295" s="23">
        <f>求节点(节奏总纲!K$4:K$163,S$5:S$164,$AN295)*求节点(节奏总纲!K$4:K$163,X$5:X$164,$AN295)*AS295*$AV$1</f>
        <v>920390.0945108335</v>
      </c>
      <c r="AY295" s="23">
        <f>求节点(节奏总纲!L$4:L$163,T$5:T$164,$AN295)*求节点(节奏总纲!L$4:L$163,Y$5:Y$164,$AN295)*AT295*$AV$1</f>
        <v>293856.82260116498</v>
      </c>
      <c r="AZ295" s="23">
        <f t="shared" si="46"/>
        <v>97529223.255702198</v>
      </c>
    </row>
    <row r="296" spans="40:52" x14ac:dyDescent="0.2">
      <c r="AN296" s="23">
        <v>292</v>
      </c>
      <c r="AO296" s="23">
        <f t="shared" si="40"/>
        <v>138</v>
      </c>
      <c r="AP296" s="23">
        <f t="shared" si="41"/>
        <v>66.188319344999996</v>
      </c>
      <c r="AQ296" s="23">
        <f t="shared" si="42"/>
        <v>65.262288955569602</v>
      </c>
      <c r="AR296" s="23">
        <f t="shared" si="43"/>
        <v>5.3273796194303999</v>
      </c>
      <c r="AS296" s="23">
        <f t="shared" si="44"/>
        <v>0.94777848000000031</v>
      </c>
      <c r="AT296" s="23">
        <f t="shared" si="45"/>
        <v>0.27423359999999997</v>
      </c>
      <c r="AU296" s="23">
        <f>求节点(节奏总纲!H$4:H$163,P$5:P$164,$AN296)*求节点(节奏总纲!H$4:H$163,U$5:U$164,$AN296)*AP296*$AV$1</f>
        <v>44163081.627366833</v>
      </c>
      <c r="AV296" s="23">
        <f>求节点(节奏总纲!I$4:I$163,Q$5:Q$164,$AN296)*求节点(节奏总纲!I$4:I$163,V$5:V$164,$AN296)*AQ296*$AV$1</f>
        <v>47992100.190007091</v>
      </c>
      <c r="AW296" s="23">
        <f>求节点(节奏总纲!J$4:J$163,R$5:R$164,$AN296)*求节点(节奏总纲!J$4:J$163,W$5:W$164,$AN296)*AR296*$AV$1</f>
        <v>4281894.8889108272</v>
      </c>
      <c r="AX296" s="23">
        <f>求节点(节奏总纲!K$4:K$163,S$5:S$164,$AN296)*求节点(节奏总纲!K$4:K$163,X$5:X$164,$AN296)*AS296*$AV$1</f>
        <v>920796.2577595968</v>
      </c>
      <c r="AY296" s="23">
        <f>求节点(节奏总纲!L$4:L$163,T$5:T$164,$AN296)*求节点(节奏总纲!L$4:L$163,Y$5:Y$164,$AN296)*AT296*$AV$1</f>
        <v>293982.03913761111</v>
      </c>
      <c r="AZ296" s="23">
        <f t="shared" si="46"/>
        <v>97651855.003181979</v>
      </c>
    </row>
    <row r="297" spans="40:52" x14ac:dyDescent="0.2">
      <c r="AN297" s="23">
        <v>293</v>
      </c>
      <c r="AO297" s="23">
        <f t="shared" si="40"/>
        <v>138</v>
      </c>
      <c r="AP297" s="23">
        <f t="shared" si="41"/>
        <v>66.188319344999996</v>
      </c>
      <c r="AQ297" s="23">
        <f t="shared" si="42"/>
        <v>65.262288955569602</v>
      </c>
      <c r="AR297" s="23">
        <f t="shared" si="43"/>
        <v>5.3273796194303999</v>
      </c>
      <c r="AS297" s="23">
        <f t="shared" si="44"/>
        <v>0.94777848000000031</v>
      </c>
      <c r="AT297" s="23">
        <f t="shared" si="45"/>
        <v>0.27423359999999997</v>
      </c>
      <c r="AU297" s="23">
        <f>求节点(节奏总纲!H$4:H$163,P$5:P$164,$AN297)*求节点(节奏总纲!H$4:H$163,U$5:U$164,$AN297)*AP297*$AV$1</f>
        <v>44230965.935317457</v>
      </c>
      <c r="AV297" s="23">
        <f>求节点(节奏总纲!I$4:I$163,Q$5:Q$164,$AN297)*求节点(节奏总纲!I$4:I$163,V$5:V$164,$AN297)*AQ297*$AV$1</f>
        <v>48034753.697187223</v>
      </c>
      <c r="AW297" s="23">
        <f>求节点(节奏总纲!J$4:J$163,R$5:R$164,$AN297)*求节点(节奏总纲!J$4:J$163,W$5:W$164,$AN297)*AR297*$AV$1</f>
        <v>4291431.3840797329</v>
      </c>
      <c r="AX297" s="23">
        <f>求节点(节奏总纲!K$4:K$163,S$5:S$164,$AN297)*求节点(节奏总纲!K$4:K$163,X$5:X$164,$AN297)*AS297*$AV$1</f>
        <v>921190.56114448234</v>
      </c>
      <c r="AY297" s="23">
        <f>求节点(节奏总纲!L$4:L$163,T$5:T$164,$AN297)*求节点(节奏总纲!L$4:L$163,Y$5:Y$164,$AN297)*AT297*$AV$1</f>
        <v>294107.25567405735</v>
      </c>
      <c r="AZ297" s="23">
        <f t="shared" si="46"/>
        <v>97772448.833402961</v>
      </c>
    </row>
    <row r="298" spans="40:52" x14ac:dyDescent="0.2">
      <c r="AN298" s="23">
        <v>294</v>
      </c>
      <c r="AO298" s="23">
        <f t="shared" si="40"/>
        <v>138</v>
      </c>
      <c r="AP298" s="23">
        <f t="shared" si="41"/>
        <v>66.188319344999996</v>
      </c>
      <c r="AQ298" s="23">
        <f t="shared" si="42"/>
        <v>65.262288955569602</v>
      </c>
      <c r="AR298" s="23">
        <f t="shared" si="43"/>
        <v>5.3273796194303999</v>
      </c>
      <c r="AS298" s="23">
        <f t="shared" si="44"/>
        <v>0.94777848000000031</v>
      </c>
      <c r="AT298" s="23">
        <f t="shared" si="45"/>
        <v>0.27423359999999997</v>
      </c>
      <c r="AU298" s="23">
        <f>求节点(节奏总纲!H$4:H$163,P$5:P$164,$AN298)*求节点(节奏总纲!H$4:H$163,U$5:U$164,$AN298)*AP298*$AV$1</f>
        <v>44296489.648411945</v>
      </c>
      <c r="AV298" s="23">
        <f>求节点(节奏总纲!I$4:I$163,Q$5:Q$164,$AN298)*求节点(节奏总纲!I$4:I$163,V$5:V$164,$AN298)*AQ298*$AV$1</f>
        <v>48077426.148844481</v>
      </c>
      <c r="AW298" s="23">
        <f>求节点(节奏总纲!J$4:J$163,R$5:R$164,$AN298)*求节点(节奏总纲!J$4:J$163,W$5:W$164,$AN298)*AR298*$AV$1</f>
        <v>4304923.2265649699</v>
      </c>
      <c r="AX298" s="23">
        <f>求节点(节奏总纲!K$4:K$163,S$5:S$164,$AN298)*求节点(节奏总纲!K$4:K$163,X$5:X$164,$AN298)*AS298*$AV$1</f>
        <v>921584.86452936777</v>
      </c>
      <c r="AY298" s="23">
        <f>求节点(节奏总纲!L$4:L$163,T$5:T$164,$AN298)*求节点(节奏总纲!L$4:L$163,Y$5:Y$164,$AN298)*AT298*$AV$1</f>
        <v>294227.10479493131</v>
      </c>
      <c r="AZ298" s="23">
        <f t="shared" si="46"/>
        <v>97894650.993145704</v>
      </c>
    </row>
    <row r="299" spans="40:52" x14ac:dyDescent="0.2">
      <c r="AN299" s="23">
        <v>295</v>
      </c>
      <c r="AO299" s="23">
        <f t="shared" si="40"/>
        <v>138</v>
      </c>
      <c r="AP299" s="23">
        <f t="shared" si="41"/>
        <v>66.188319344999996</v>
      </c>
      <c r="AQ299" s="23">
        <f t="shared" si="42"/>
        <v>65.262288955569602</v>
      </c>
      <c r="AR299" s="23">
        <f t="shared" si="43"/>
        <v>5.3273796194303999</v>
      </c>
      <c r="AS299" s="23">
        <f t="shared" si="44"/>
        <v>0.94777848000000031</v>
      </c>
      <c r="AT299" s="23">
        <f t="shared" si="45"/>
        <v>0.27423359999999997</v>
      </c>
      <c r="AU299" s="23">
        <f>求节点(节奏总纲!H$4:H$163,P$5:P$164,$AN299)*求节点(节奏总纲!H$4:H$163,U$5:U$164,$AN299)*AP299*$AV$1</f>
        <v>44361881.904318906</v>
      </c>
      <c r="AV299" s="23">
        <f>求节点(节奏总纲!I$4:I$163,Q$5:Q$164,$AN299)*求节点(节奏总纲!I$4:I$163,V$5:V$164,$AN299)*AQ299*$AV$1</f>
        <v>48120117.544978902</v>
      </c>
      <c r="AW299" s="23">
        <f>求节点(节奏总纲!J$4:J$163,R$5:R$164,$AN299)*求节点(节奏总纲!J$4:J$163,W$5:W$164,$AN299)*AR299*$AV$1</f>
        <v>4318425.1852643881</v>
      </c>
      <c r="AX299" s="23">
        <f>求节点(节奏总纲!K$4:K$163,S$5:S$164,$AN299)*求节点(节奏总纲!K$4:K$163,X$5:X$164,$AN299)*AS299*$AV$1</f>
        <v>921979.16791425354</v>
      </c>
      <c r="AY299" s="23">
        <f>求节点(节奏总纲!L$4:L$163,T$5:T$164,$AN299)*求节点(节奏总纲!L$4:L$163,Y$5:Y$164,$AN299)*AT299*$AV$1</f>
        <v>294343.02973652119</v>
      </c>
      <c r="AZ299" s="23">
        <f t="shared" si="46"/>
        <v>98016746.832212985</v>
      </c>
    </row>
    <row r="300" spans="40:52" x14ac:dyDescent="0.2">
      <c r="AN300" s="23">
        <v>296</v>
      </c>
      <c r="AO300" s="23">
        <f t="shared" si="40"/>
        <v>138</v>
      </c>
      <c r="AP300" s="23">
        <f t="shared" si="41"/>
        <v>66.188319344999996</v>
      </c>
      <c r="AQ300" s="23">
        <f t="shared" si="42"/>
        <v>65.262288955569602</v>
      </c>
      <c r="AR300" s="23">
        <f t="shared" si="43"/>
        <v>5.3273796194303999</v>
      </c>
      <c r="AS300" s="23">
        <f t="shared" si="44"/>
        <v>0.94777848000000031</v>
      </c>
      <c r="AT300" s="23">
        <f t="shared" si="45"/>
        <v>0.27423359999999997</v>
      </c>
      <c r="AU300" s="23">
        <f>求节点(节奏总纲!H$4:H$163,P$5:P$164,$AN300)*求节点(节奏总纲!H$4:H$163,U$5:U$164,$AN300)*AP300*$AV$1</f>
        <v>44427314.673446998</v>
      </c>
      <c r="AV300" s="23">
        <f>求节点(节奏总纲!I$4:I$163,Q$5:Q$164,$AN300)*求节点(节奏总纲!I$4:I$163,V$5:V$164,$AN300)*AQ300*$AV$1</f>
        <v>48162827.885590479</v>
      </c>
      <c r="AW300" s="23">
        <f>求节点(节奏总纲!J$4:J$163,R$5:R$164,$AN300)*求节点(节奏总纲!J$4:J$163,W$5:W$164,$AN300)*AR300*$AV$1</f>
        <v>4331937.2601779914</v>
      </c>
      <c r="AX300" s="23">
        <f>求节点(节奏总纲!K$4:K$163,S$5:S$164,$AN300)*求节点(节奏总纲!K$4:K$163,X$5:X$164,$AN300)*AS300*$AV$1</f>
        <v>922373.47129913885</v>
      </c>
      <c r="AY300" s="23">
        <f>求节点(节奏总纲!L$4:L$163,T$5:T$164,$AN300)*求节点(节奏总纲!L$4:L$163,Y$5:Y$164,$AN300)*AT300*$AV$1</f>
        <v>294458.95467811113</v>
      </c>
      <c r="AZ300" s="23">
        <f t="shared" si="46"/>
        <v>98138912.245192721</v>
      </c>
    </row>
    <row r="301" spans="40:52" x14ac:dyDescent="0.2">
      <c r="AN301" s="23">
        <v>297</v>
      </c>
      <c r="AO301" s="23">
        <f t="shared" si="40"/>
        <v>138</v>
      </c>
      <c r="AP301" s="23">
        <f t="shared" si="41"/>
        <v>66.188319344999996</v>
      </c>
      <c r="AQ301" s="23">
        <f t="shared" si="42"/>
        <v>65.262288955569602</v>
      </c>
      <c r="AR301" s="23">
        <f t="shared" si="43"/>
        <v>5.3273796194303999</v>
      </c>
      <c r="AS301" s="23">
        <f t="shared" si="44"/>
        <v>0.94777848000000031</v>
      </c>
      <c r="AT301" s="23">
        <f t="shared" si="45"/>
        <v>0.27423359999999997</v>
      </c>
      <c r="AU301" s="23">
        <f>求节点(节奏总纲!H$4:H$163,P$5:P$164,$AN301)*求节点(节奏总纲!H$4:H$163,U$5:U$164,$AN301)*AP301*$AV$1</f>
        <v>44492787.955796212</v>
      </c>
      <c r="AV301" s="23">
        <f>求节点(节奏总纲!I$4:I$163,Q$5:Q$164,$AN301)*求节点(节奏总纲!I$4:I$163,V$5:V$164,$AN301)*AQ301*$AV$1</f>
        <v>48205557.170679189</v>
      </c>
      <c r="AW301" s="23">
        <f>求节点(节奏总纲!J$4:J$163,R$5:R$164,$AN301)*求节点(节奏总纲!J$4:J$163,W$5:W$164,$AN301)*AR301*$AV$1</f>
        <v>4345459.4513057778</v>
      </c>
      <c r="AX301" s="23">
        <f>求节点(节奏总纲!K$4:K$163,S$5:S$164,$AN301)*求节点(节奏总纲!K$4:K$163,X$5:X$164,$AN301)*AS301*$AV$1</f>
        <v>922767.77468402451</v>
      </c>
      <c r="AY301" s="23">
        <f>求节点(节奏总纲!L$4:L$163,T$5:T$164,$AN301)*求节点(节奏总纲!L$4:L$163,Y$5:Y$164,$AN301)*AT301*$AV$1</f>
        <v>294574.87961970095</v>
      </c>
      <c r="AZ301" s="23">
        <f t="shared" si="46"/>
        <v>98261147.2320849</v>
      </c>
    </row>
    <row r="302" spans="40:52" x14ac:dyDescent="0.2">
      <c r="AN302" s="23">
        <v>298</v>
      </c>
      <c r="AO302" s="23">
        <f t="shared" si="40"/>
        <v>138</v>
      </c>
      <c r="AP302" s="23">
        <f t="shared" si="41"/>
        <v>66.188319344999996</v>
      </c>
      <c r="AQ302" s="23">
        <f t="shared" si="42"/>
        <v>65.262288955569602</v>
      </c>
      <c r="AR302" s="23">
        <f t="shared" si="43"/>
        <v>5.3273796194303999</v>
      </c>
      <c r="AS302" s="23">
        <f t="shared" si="44"/>
        <v>0.94777848000000031</v>
      </c>
      <c r="AT302" s="23">
        <f t="shared" si="45"/>
        <v>0.27423359999999997</v>
      </c>
      <c r="AU302" s="23">
        <f>求节点(节奏总纲!H$4:H$163,P$5:P$164,$AN302)*求节点(节奏总纲!H$4:H$163,U$5:U$164,$AN302)*AP302*$AV$1</f>
        <v>44558301.751366556</v>
      </c>
      <c r="AV302" s="23">
        <f>求节点(节奏总纲!I$4:I$163,Q$5:Q$164,$AN302)*求节点(节奏总纲!I$4:I$163,V$5:V$164,$AN302)*AQ302*$AV$1</f>
        <v>48248305.400245056</v>
      </c>
      <c r="AW302" s="23">
        <f>求节点(节奏总纲!J$4:J$163,R$5:R$164,$AN302)*求节点(节奏总纲!J$4:J$163,W$5:W$164,$AN302)*AR302*$AV$1</f>
        <v>4358991.7586477464</v>
      </c>
      <c r="AX302" s="23">
        <f>求节点(节奏总纲!K$4:K$163,S$5:S$164,$AN302)*求节点(节奏总纲!K$4:K$163,X$5:X$164,$AN302)*AS302*$AV$1</f>
        <v>923162.07806891005</v>
      </c>
      <c r="AY302" s="23">
        <f>求节点(节奏总纲!L$4:L$163,T$5:T$164,$AN302)*求节点(节奏总纲!L$4:L$163,Y$5:Y$164,$AN302)*AT302*$AV$1</f>
        <v>294690.80456129083</v>
      </c>
      <c r="AZ302" s="23">
        <f t="shared" si="46"/>
        <v>98383451.79288955</v>
      </c>
    </row>
    <row r="303" spans="40:52" x14ac:dyDescent="0.2">
      <c r="AN303" s="23">
        <v>299</v>
      </c>
      <c r="AO303" s="23">
        <f t="shared" si="40"/>
        <v>138</v>
      </c>
      <c r="AP303" s="23">
        <f t="shared" si="41"/>
        <v>66.188319344999996</v>
      </c>
      <c r="AQ303" s="23">
        <f t="shared" si="42"/>
        <v>65.262288955569602</v>
      </c>
      <c r="AR303" s="23">
        <f t="shared" si="43"/>
        <v>5.3273796194303999</v>
      </c>
      <c r="AS303" s="23">
        <f t="shared" si="44"/>
        <v>0.94777848000000031</v>
      </c>
      <c r="AT303" s="23">
        <f t="shared" si="45"/>
        <v>0.27423359999999997</v>
      </c>
      <c r="AU303" s="23">
        <f>求节点(节奏总纲!H$4:H$163,P$5:P$164,$AN303)*求节点(节奏总纲!H$4:H$163,U$5:U$164,$AN303)*AP303*$AV$1</f>
        <v>44623856.060158022</v>
      </c>
      <c r="AV303" s="23">
        <f>求节点(节奏总纲!I$4:I$163,Q$5:Q$164,$AN303)*求节点(节奏总纲!I$4:I$163,V$5:V$164,$AN303)*AQ303*$AV$1</f>
        <v>48291072.574288063</v>
      </c>
      <c r="AW303" s="23">
        <f>求节点(节奏总纲!J$4:J$163,R$5:R$164,$AN303)*求节点(节奏总纲!J$4:J$163,W$5:W$164,$AN303)*AR303*$AV$1</f>
        <v>4372534.1822039001</v>
      </c>
      <c r="AX303" s="23">
        <f>求节点(节奏总纲!K$4:K$163,S$5:S$164,$AN303)*求节点(节奏总纲!K$4:K$163,X$5:X$164,$AN303)*AS303*$AV$1</f>
        <v>923556.38145379571</v>
      </c>
      <c r="AY303" s="23">
        <f>求节点(节奏总纲!L$4:L$163,T$5:T$164,$AN303)*求节点(节奏总纲!L$4:L$163,Y$5:Y$164,$AN303)*AT303*$AV$1</f>
        <v>294806.72950288077</v>
      </c>
      <c r="AZ303" s="23">
        <f t="shared" si="46"/>
        <v>98505825.927606672</v>
      </c>
    </row>
    <row r="304" spans="40:52" x14ac:dyDescent="0.2">
      <c r="AN304" s="23">
        <v>300</v>
      </c>
      <c r="AO304" s="23">
        <f t="shared" si="40"/>
        <v>138</v>
      </c>
      <c r="AP304" s="23">
        <f t="shared" si="41"/>
        <v>66.188319344999996</v>
      </c>
      <c r="AQ304" s="23">
        <f t="shared" si="42"/>
        <v>65.262288955569602</v>
      </c>
      <c r="AR304" s="23">
        <f t="shared" si="43"/>
        <v>5.3273796194303999</v>
      </c>
      <c r="AS304" s="23">
        <f t="shared" si="44"/>
        <v>0.94777848000000031</v>
      </c>
      <c r="AT304" s="23">
        <f t="shared" si="45"/>
        <v>0.27423359999999997</v>
      </c>
      <c r="AU304" s="23">
        <f>求节点(节奏总纲!H$4:H$163,P$5:P$164,$AN304)*求节点(节奏总纲!H$4:H$163,U$5:U$164,$AN304)*AP304*$AV$1</f>
        <v>44689450.88217061</v>
      </c>
      <c r="AV304" s="23">
        <f>求节点(节奏总纲!I$4:I$163,Q$5:Q$164,$AN304)*求节点(节奏总纲!I$4:I$163,V$5:V$164,$AN304)*AQ304*$AV$1</f>
        <v>48333858.692808226</v>
      </c>
      <c r="AW304" s="23">
        <f>求节点(节奏总纲!J$4:J$163,R$5:R$164,$AN304)*求节点(节奏总纲!J$4:J$163,W$5:W$164,$AN304)*AR304*$AV$1</f>
        <v>4386086.7219742369</v>
      </c>
      <c r="AX304" s="23">
        <f>求节点(节奏总纲!K$4:K$163,S$5:S$164,$AN304)*求节点(节奏总纲!K$4:K$163,X$5:X$164,$AN304)*AS304*$AV$1</f>
        <v>923950.68483868125</v>
      </c>
      <c r="AY304" s="23">
        <f>求节点(节奏总纲!L$4:L$163,T$5:T$164,$AN304)*求节点(节奏总纲!L$4:L$163,Y$5:Y$164,$AN304)*AT304*$AV$1</f>
        <v>294922.65444447065</v>
      </c>
      <c r="AZ304" s="23">
        <f t="shared" si="46"/>
        <v>98628269.636236221</v>
      </c>
    </row>
    <row r="305" spans="40:52" x14ac:dyDescent="0.2">
      <c r="AN305" s="23">
        <v>301</v>
      </c>
      <c r="AO305" s="23">
        <f t="shared" si="40"/>
        <v>138</v>
      </c>
      <c r="AP305" s="23">
        <f t="shared" si="41"/>
        <v>66.188319344999996</v>
      </c>
      <c r="AQ305" s="23">
        <f t="shared" si="42"/>
        <v>65.262288955569602</v>
      </c>
      <c r="AR305" s="23">
        <f t="shared" si="43"/>
        <v>5.3273796194303999</v>
      </c>
      <c r="AS305" s="23">
        <f t="shared" si="44"/>
        <v>0.94777848000000031</v>
      </c>
      <c r="AT305" s="23">
        <f t="shared" si="45"/>
        <v>0.27423359999999997</v>
      </c>
      <c r="AU305" s="23">
        <f>求节点(节奏总纲!H$4:H$163,P$5:P$164,$AN305)*求节点(节奏总纲!H$4:H$163,U$5:U$164,$AN305)*AP305*$AV$1</f>
        <v>44755086.217404321</v>
      </c>
      <c r="AV305" s="23">
        <f>求节点(节奏总纲!I$4:I$163,Q$5:Q$164,$AN305)*求节点(节奏总纲!I$4:I$163,V$5:V$164,$AN305)*AQ305*$AV$1</f>
        <v>48376663.75580553</v>
      </c>
      <c r="AW305" s="23">
        <f>求节点(节奏总纲!J$4:J$163,R$5:R$164,$AN305)*求节点(节奏总纲!J$4:J$163,W$5:W$164,$AN305)*AR305*$AV$1</f>
        <v>4399649.3779587559</v>
      </c>
      <c r="AX305" s="23">
        <f>求节点(节奏总纲!K$4:K$163,S$5:S$164,$AN305)*求节点(节奏总纲!K$4:K$163,X$5:X$164,$AN305)*AS305*$AV$1</f>
        <v>924344.98822356656</v>
      </c>
      <c r="AY305" s="23">
        <f>求节点(节奏总纲!L$4:L$163,T$5:T$164,$AN305)*求节点(节奏总纲!L$4:L$163,Y$5:Y$164,$AN305)*AT305*$AV$1</f>
        <v>295038.57938606065</v>
      </c>
      <c r="AZ305" s="23">
        <f t="shared" si="46"/>
        <v>98750782.918778241</v>
      </c>
    </row>
    <row r="306" spans="40:52" x14ac:dyDescent="0.2">
      <c r="AN306" s="23">
        <v>302</v>
      </c>
      <c r="AO306" s="23">
        <f t="shared" si="40"/>
        <v>138</v>
      </c>
      <c r="AP306" s="23">
        <f t="shared" si="41"/>
        <v>66.188319344999996</v>
      </c>
      <c r="AQ306" s="23">
        <f t="shared" si="42"/>
        <v>65.262288955569602</v>
      </c>
      <c r="AR306" s="23">
        <f t="shared" si="43"/>
        <v>5.3273796194303999</v>
      </c>
      <c r="AS306" s="23">
        <f t="shared" si="44"/>
        <v>0.94777848000000031</v>
      </c>
      <c r="AT306" s="23">
        <f t="shared" si="45"/>
        <v>0.27423359999999997</v>
      </c>
      <c r="AU306" s="23">
        <f>求节点(节奏总纲!H$4:H$163,P$5:P$164,$AN306)*求节点(节奏总纲!H$4:H$163,U$5:U$164,$AN306)*AP306*$AV$1</f>
        <v>44820762.065859154</v>
      </c>
      <c r="AV306" s="23">
        <f>求节点(节奏总纲!I$4:I$163,Q$5:Q$164,$AN306)*求节点(节奏总纲!I$4:I$163,V$5:V$164,$AN306)*AQ306*$AV$1</f>
        <v>48419487.763279974</v>
      </c>
      <c r="AW306" s="23">
        <f>求节点(节奏总纲!J$4:J$163,R$5:R$164,$AN306)*求节点(节奏总纲!J$4:J$163,W$5:W$164,$AN306)*AR306*$AV$1</f>
        <v>4413222.1501574591</v>
      </c>
      <c r="AX306" s="23">
        <f>求节点(节奏总纲!K$4:K$163,S$5:S$164,$AN306)*求节点(节奏总纲!K$4:K$163,X$5:X$164,$AN306)*AS306*$AV$1</f>
        <v>924739.29160845221</v>
      </c>
      <c r="AY306" s="23">
        <f>求节点(节奏总纲!L$4:L$163,T$5:T$164,$AN306)*求节点(节奏总纲!L$4:L$163,Y$5:Y$164,$AN306)*AT306*$AV$1</f>
        <v>295154.50432765047</v>
      </c>
      <c r="AZ306" s="23">
        <f t="shared" si="46"/>
        <v>98873365.775232702</v>
      </c>
    </row>
    <row r="307" spans="40:52" x14ac:dyDescent="0.2">
      <c r="AN307" s="23">
        <v>303</v>
      </c>
      <c r="AO307" s="23">
        <f t="shared" si="40"/>
        <v>138</v>
      </c>
      <c r="AP307" s="23">
        <f t="shared" si="41"/>
        <v>66.188319344999996</v>
      </c>
      <c r="AQ307" s="23">
        <f t="shared" si="42"/>
        <v>65.262288955569602</v>
      </c>
      <c r="AR307" s="23">
        <f t="shared" si="43"/>
        <v>5.3273796194303999</v>
      </c>
      <c r="AS307" s="23">
        <f t="shared" si="44"/>
        <v>0.94777848000000031</v>
      </c>
      <c r="AT307" s="23">
        <f t="shared" si="45"/>
        <v>0.27423359999999997</v>
      </c>
      <c r="AU307" s="23">
        <f>求节点(节奏总纲!H$4:H$163,P$5:P$164,$AN307)*求节点(节奏总纲!H$4:H$163,U$5:U$164,$AN307)*AP307*$AV$1</f>
        <v>44886478.427535124</v>
      </c>
      <c r="AV307" s="23">
        <f>求节点(节奏总纲!I$4:I$163,Q$5:Q$164,$AN307)*求节点(节奏总纲!I$4:I$163,V$5:V$164,$AN307)*AQ307*$AV$1</f>
        <v>48462330.71523159</v>
      </c>
      <c r="AW307" s="23">
        <f>求节点(节奏总纲!J$4:J$163,R$5:R$164,$AN307)*求节点(节奏总纲!J$4:J$163,W$5:W$164,$AN307)*AR307*$AV$1</f>
        <v>4426805.0385703454</v>
      </c>
      <c r="AX307" s="23">
        <f>求节点(节奏总纲!K$4:K$163,S$5:S$164,$AN307)*求节点(节奏总纲!K$4:K$163,X$5:X$164,$AN307)*AS307*$AV$1</f>
        <v>925133.59499333764</v>
      </c>
      <c r="AY307" s="23">
        <f>求节点(节奏总纲!L$4:L$163,T$5:T$164,$AN307)*求节点(节奏总纲!L$4:L$163,Y$5:Y$164,$AN307)*AT307*$AV$1</f>
        <v>295270.42926924041</v>
      </c>
      <c r="AZ307" s="23">
        <f t="shared" si="46"/>
        <v>98996018.205599636</v>
      </c>
    </row>
    <row r="308" spans="40:52" x14ac:dyDescent="0.2">
      <c r="AN308" s="23">
        <v>304</v>
      </c>
      <c r="AO308" s="23">
        <f t="shared" si="40"/>
        <v>138</v>
      </c>
      <c r="AP308" s="23">
        <f t="shared" si="41"/>
        <v>66.188319344999996</v>
      </c>
      <c r="AQ308" s="23">
        <f t="shared" si="42"/>
        <v>65.262288955569602</v>
      </c>
      <c r="AR308" s="23">
        <f t="shared" si="43"/>
        <v>5.3273796194303999</v>
      </c>
      <c r="AS308" s="23">
        <f t="shared" si="44"/>
        <v>0.94777848000000031</v>
      </c>
      <c r="AT308" s="23">
        <f t="shared" si="45"/>
        <v>0.27423359999999997</v>
      </c>
      <c r="AU308" s="23">
        <f>求节点(节奏总纲!H$4:H$163,P$5:P$164,$AN308)*求节点(节奏总纲!H$4:H$163,U$5:U$164,$AN308)*AP308*$AV$1</f>
        <v>44952235.302432217</v>
      </c>
      <c r="AV308" s="23">
        <f>求节点(节奏总纲!I$4:I$163,Q$5:Q$164,$AN308)*求节点(节奏总纲!I$4:I$163,V$5:V$164,$AN308)*AQ308*$AV$1</f>
        <v>48505192.611660331</v>
      </c>
      <c r="AW308" s="23">
        <f>求节点(节奏总纲!J$4:J$163,R$5:R$164,$AN308)*求节点(节奏总纲!J$4:J$163,W$5:W$164,$AN308)*AR308*$AV$1</f>
        <v>4440398.0431974139</v>
      </c>
      <c r="AX308" s="23">
        <f>求节点(节奏总纲!K$4:K$163,S$5:S$164,$AN308)*求节点(节奏总纲!K$4:K$163,X$5:X$164,$AN308)*AS308*$AV$1</f>
        <v>925527.89837822341</v>
      </c>
      <c r="AY308" s="23">
        <f>求节点(节奏总纲!L$4:L$163,T$5:T$164,$AN308)*求节点(节奏总纲!L$4:L$163,Y$5:Y$164,$AN308)*AT308*$AV$1</f>
        <v>295386.35421083029</v>
      </c>
      <c r="AZ308" s="23">
        <f t="shared" si="46"/>
        <v>99118740.209878996</v>
      </c>
    </row>
    <row r="309" spans="40:52" x14ac:dyDescent="0.2">
      <c r="AN309" s="23">
        <v>305</v>
      </c>
      <c r="AO309" s="23">
        <f t="shared" si="40"/>
        <v>138</v>
      </c>
      <c r="AP309" s="23">
        <f t="shared" si="41"/>
        <v>66.188319344999996</v>
      </c>
      <c r="AQ309" s="23">
        <f t="shared" si="42"/>
        <v>65.262288955569602</v>
      </c>
      <c r="AR309" s="23">
        <f t="shared" si="43"/>
        <v>5.3273796194303999</v>
      </c>
      <c r="AS309" s="23">
        <f t="shared" si="44"/>
        <v>0.94777848000000031</v>
      </c>
      <c r="AT309" s="23">
        <f t="shared" si="45"/>
        <v>0.27423359999999997</v>
      </c>
      <c r="AU309" s="23">
        <f>求节点(节奏总纲!H$4:H$163,P$5:P$164,$AN309)*求节点(节奏总纲!H$4:H$163,U$5:U$164,$AN309)*AP309*$AV$1</f>
        <v>45018032.690550447</v>
      </c>
      <c r="AV309" s="23">
        <f>求节点(节奏总纲!I$4:I$163,Q$5:Q$164,$AN309)*求节点(节奏总纲!I$4:I$163,V$5:V$164,$AN309)*AQ309*$AV$1</f>
        <v>48548073.452566236</v>
      </c>
      <c r="AW309" s="23">
        <f>求节点(节奏总纲!J$4:J$163,R$5:R$164,$AN309)*求节点(节奏总纲!J$4:J$163,W$5:W$164,$AN309)*AR309*$AV$1</f>
        <v>4454001.1640386675</v>
      </c>
      <c r="AX309" s="23">
        <f>求节点(节奏总纲!K$4:K$163,S$5:S$164,$AN309)*求节点(节奏总纲!K$4:K$163,X$5:X$164,$AN309)*AS309*$AV$1</f>
        <v>925922.20176310872</v>
      </c>
      <c r="AY309" s="23">
        <f>求节点(节奏总纲!L$4:L$163,T$5:T$164,$AN309)*求节点(节奏总纲!L$4:L$163,Y$5:Y$164,$AN309)*AT309*$AV$1</f>
        <v>295502.27915242017</v>
      </c>
      <c r="AZ309" s="23">
        <f t="shared" si="46"/>
        <v>99241531.788070887</v>
      </c>
    </row>
    <row r="310" spans="40:52" x14ac:dyDescent="0.2">
      <c r="AN310" s="23">
        <v>306</v>
      </c>
      <c r="AO310" s="23">
        <f t="shared" si="40"/>
        <v>138</v>
      </c>
      <c r="AP310" s="23">
        <f t="shared" si="41"/>
        <v>66.188319344999996</v>
      </c>
      <c r="AQ310" s="23">
        <f t="shared" si="42"/>
        <v>65.262288955569602</v>
      </c>
      <c r="AR310" s="23">
        <f t="shared" si="43"/>
        <v>5.3273796194303999</v>
      </c>
      <c r="AS310" s="23">
        <f t="shared" si="44"/>
        <v>0.94777848000000031</v>
      </c>
      <c r="AT310" s="23">
        <f t="shared" si="45"/>
        <v>0.27423359999999997</v>
      </c>
      <c r="AU310" s="23">
        <f>求节点(节奏总纲!H$4:H$163,P$5:P$164,$AN310)*求节点(节奏总纲!H$4:H$163,U$5:U$164,$AN310)*AP310*$AV$1</f>
        <v>45083870.591889784</v>
      </c>
      <c r="AV310" s="23">
        <f>求节点(节奏总纲!I$4:I$163,Q$5:Q$164,$AN310)*求节点(节奏总纲!I$4:I$163,V$5:V$164,$AN310)*AQ310*$AV$1</f>
        <v>48590973.237949267</v>
      </c>
      <c r="AW310" s="23">
        <f>求节点(节奏总纲!J$4:J$163,R$5:R$164,$AN310)*求节点(节奏总纲!J$4:J$163,W$5:W$164,$AN310)*AR310*$AV$1</f>
        <v>4467614.4010941042</v>
      </c>
      <c r="AX310" s="23">
        <f>求节点(节奏总纲!K$4:K$163,S$5:S$164,$AN310)*求节点(节奏总纲!K$4:K$163,X$5:X$164,$AN310)*AS310*$AV$1</f>
        <v>926316.50514799438</v>
      </c>
      <c r="AY310" s="23">
        <f>求节点(节奏总纲!L$4:L$163,T$5:T$164,$AN310)*求节点(节奏总纲!L$4:L$163,Y$5:Y$164,$AN310)*AT310*$AV$1</f>
        <v>295618.20409401017</v>
      </c>
      <c r="AZ310" s="23">
        <f t="shared" si="46"/>
        <v>99364392.940175161</v>
      </c>
    </row>
    <row r="311" spans="40:52" x14ac:dyDescent="0.2">
      <c r="AN311" s="23">
        <v>307</v>
      </c>
      <c r="AO311" s="23">
        <f t="shared" si="40"/>
        <v>138</v>
      </c>
      <c r="AP311" s="23">
        <f t="shared" si="41"/>
        <v>66.188319344999996</v>
      </c>
      <c r="AQ311" s="23">
        <f t="shared" si="42"/>
        <v>65.262288955569602</v>
      </c>
      <c r="AR311" s="23">
        <f t="shared" si="43"/>
        <v>5.3273796194303999</v>
      </c>
      <c r="AS311" s="23">
        <f t="shared" si="44"/>
        <v>0.94777848000000031</v>
      </c>
      <c r="AT311" s="23">
        <f t="shared" si="45"/>
        <v>0.27423359999999997</v>
      </c>
      <c r="AU311" s="23">
        <f>求节点(节奏总纲!H$4:H$163,P$5:P$164,$AN311)*求节点(节奏总纲!H$4:H$163,U$5:U$164,$AN311)*AP311*$AV$1</f>
        <v>45149749.006450251</v>
      </c>
      <c r="AV311" s="23">
        <f>求节点(节奏总纲!I$4:I$163,Q$5:Q$164,$AN311)*求节点(节奏总纲!I$4:I$163,V$5:V$164,$AN311)*AQ311*$AV$1</f>
        <v>48633891.967809454</v>
      </c>
      <c r="AW311" s="23">
        <f>求节点(节奏总纲!J$4:J$163,R$5:R$164,$AN311)*求节点(节奏总纲!J$4:J$163,W$5:W$164,$AN311)*AR311*$AV$1</f>
        <v>4481237.754363724</v>
      </c>
      <c r="AX311" s="23">
        <f>求节点(节奏总纲!K$4:K$163,S$5:S$164,$AN311)*求节点(节奏总纲!K$4:K$163,X$5:X$164,$AN311)*AS311*$AV$1</f>
        <v>926710.80853287992</v>
      </c>
      <c r="AY311" s="23">
        <f>求节点(节奏总纲!L$4:L$163,T$5:T$164,$AN311)*求节点(节奏总纲!L$4:L$163,Y$5:Y$164,$AN311)*AT311*$AV$1</f>
        <v>295734.12903560005</v>
      </c>
      <c r="AZ311" s="23">
        <f t="shared" si="46"/>
        <v>99487323.666191921</v>
      </c>
    </row>
    <row r="312" spans="40:52" x14ac:dyDescent="0.2">
      <c r="AN312" s="23">
        <v>308</v>
      </c>
      <c r="AO312" s="23">
        <f t="shared" si="40"/>
        <v>138</v>
      </c>
      <c r="AP312" s="23">
        <f t="shared" si="41"/>
        <v>66.188319344999996</v>
      </c>
      <c r="AQ312" s="23">
        <f t="shared" si="42"/>
        <v>65.262288955569602</v>
      </c>
      <c r="AR312" s="23">
        <f t="shared" si="43"/>
        <v>5.3273796194303999</v>
      </c>
      <c r="AS312" s="23">
        <f t="shared" si="44"/>
        <v>0.94777848000000031</v>
      </c>
      <c r="AT312" s="23">
        <f t="shared" si="45"/>
        <v>0.27423359999999997</v>
      </c>
      <c r="AU312" s="23">
        <f>求节点(节奏总纲!H$4:H$163,P$5:P$164,$AN312)*求节点(节奏总纲!H$4:H$163,U$5:U$164,$AN312)*AP312*$AV$1</f>
        <v>45215667.93423184</v>
      </c>
      <c r="AV312" s="23">
        <f>求节点(节奏总纲!I$4:I$163,Q$5:Q$164,$AN312)*求节点(节奏总纲!I$4:I$163,V$5:V$164,$AN312)*AQ312*$AV$1</f>
        <v>48676829.642146796</v>
      </c>
      <c r="AW312" s="23">
        <f>求节点(节奏总纲!J$4:J$163,R$5:R$164,$AN312)*求节点(节奏总纲!J$4:J$163,W$5:W$164,$AN312)*AR312*$AV$1</f>
        <v>4494871.223847528</v>
      </c>
      <c r="AX312" s="23">
        <f>求节点(节奏总纲!K$4:K$163,S$5:S$164,$AN312)*求节点(节奏总纲!K$4:K$163,X$5:X$164,$AN312)*AS312*$AV$1</f>
        <v>927105.11191776546</v>
      </c>
      <c r="AY312" s="23">
        <f>求节点(节奏总纲!L$4:L$163,T$5:T$164,$AN312)*求节点(节奏总纲!L$4:L$163,Y$5:Y$164,$AN312)*AT312*$AV$1</f>
        <v>295850.05397718993</v>
      </c>
      <c r="AZ312" s="23">
        <f t="shared" si="46"/>
        <v>99610323.966121122</v>
      </c>
    </row>
    <row r="313" spans="40:52" x14ac:dyDescent="0.2">
      <c r="AN313" s="23">
        <v>309</v>
      </c>
      <c r="AO313" s="23">
        <f t="shared" si="40"/>
        <v>138</v>
      </c>
      <c r="AP313" s="23">
        <f t="shared" si="41"/>
        <v>66.188319344999996</v>
      </c>
      <c r="AQ313" s="23">
        <f t="shared" si="42"/>
        <v>65.262288955569602</v>
      </c>
      <c r="AR313" s="23">
        <f t="shared" si="43"/>
        <v>5.3273796194303999</v>
      </c>
      <c r="AS313" s="23">
        <f t="shared" si="44"/>
        <v>0.94777848000000031</v>
      </c>
      <c r="AT313" s="23">
        <f t="shared" si="45"/>
        <v>0.27423359999999997</v>
      </c>
      <c r="AU313" s="23">
        <f>求节点(节奏总纲!H$4:H$163,P$5:P$164,$AN313)*求节点(节奏总纲!H$4:H$163,U$5:U$164,$AN313)*AP313*$AV$1</f>
        <v>45281627.375234552</v>
      </c>
      <c r="AV313" s="23">
        <f>求节点(节奏总纲!I$4:I$163,Q$5:Q$164,$AN313)*求节点(节奏总纲!I$4:I$163,V$5:V$164,$AN313)*AQ313*$AV$1</f>
        <v>48719786.260961272</v>
      </c>
      <c r="AW313" s="23">
        <f>求节点(节奏总纲!J$4:J$163,R$5:R$164,$AN313)*求节点(节奏总纲!J$4:J$163,W$5:W$164,$AN313)*AR313*$AV$1</f>
        <v>4508514.8095455142</v>
      </c>
      <c r="AX313" s="23">
        <f>求节点(节奏总纲!K$4:K$163,S$5:S$164,$AN313)*求节点(节奏总纲!K$4:K$163,X$5:X$164,$AN313)*AS313*$AV$1</f>
        <v>927499.41530265112</v>
      </c>
      <c r="AY313" s="23">
        <f>求节点(节奏总纲!L$4:L$163,T$5:T$164,$AN313)*求节点(节奏总纲!L$4:L$163,Y$5:Y$164,$AN313)*AT313*$AV$1</f>
        <v>295965.97891877976</v>
      </c>
      <c r="AZ313" s="23">
        <f t="shared" si="46"/>
        <v>99733393.839962766</v>
      </c>
    </row>
    <row r="314" spans="40:52" x14ac:dyDescent="0.2">
      <c r="AN314" s="23">
        <v>310</v>
      </c>
      <c r="AO314" s="23">
        <f t="shared" si="40"/>
        <v>138</v>
      </c>
      <c r="AP314" s="23">
        <f t="shared" si="41"/>
        <v>66.188319344999996</v>
      </c>
      <c r="AQ314" s="23">
        <f t="shared" si="42"/>
        <v>65.262288955569602</v>
      </c>
      <c r="AR314" s="23">
        <f t="shared" si="43"/>
        <v>5.3273796194303999</v>
      </c>
      <c r="AS314" s="23">
        <f t="shared" si="44"/>
        <v>0.94777848000000031</v>
      </c>
      <c r="AT314" s="23">
        <f t="shared" si="45"/>
        <v>0.27423359999999997</v>
      </c>
      <c r="AU314" s="23">
        <f>求节点(节奏总纲!H$4:H$163,P$5:P$164,$AN314)*求节点(节奏总纲!H$4:H$163,U$5:U$164,$AN314)*AP314*$AV$1</f>
        <v>45347627.329458386</v>
      </c>
      <c r="AV314" s="23">
        <f>求节点(节奏总纲!I$4:I$163,Q$5:Q$164,$AN314)*求节点(节奏总纲!I$4:I$163,V$5:V$164,$AN314)*AQ314*$AV$1</f>
        <v>48762761.824252911</v>
      </c>
      <c r="AW314" s="23">
        <f>求节点(节奏总纲!J$4:J$163,R$5:R$164,$AN314)*求节点(节奏总纲!J$4:J$163,W$5:W$164,$AN314)*AR314*$AV$1</f>
        <v>4522168.5114576844</v>
      </c>
      <c r="AX314" s="23">
        <f>求节点(节奏总纲!K$4:K$163,S$5:S$164,$AN314)*求节点(节奏总纲!K$4:K$163,X$5:X$164,$AN314)*AS314*$AV$1</f>
        <v>927893.71868753643</v>
      </c>
      <c r="AY314" s="23">
        <f>求节点(节奏总纲!L$4:L$163,T$5:T$164,$AN314)*求节点(节奏总纲!L$4:L$163,Y$5:Y$164,$AN314)*AT314*$AV$1</f>
        <v>296081.9038603697</v>
      </c>
      <c r="AZ314" s="23">
        <f t="shared" si="46"/>
        <v>99856533.28771688</v>
      </c>
    </row>
    <row r="315" spans="40:52" x14ac:dyDescent="0.2">
      <c r="AN315" s="23">
        <v>311</v>
      </c>
      <c r="AO315" s="23">
        <f t="shared" si="40"/>
        <v>138</v>
      </c>
      <c r="AP315" s="23">
        <f t="shared" si="41"/>
        <v>66.188319344999996</v>
      </c>
      <c r="AQ315" s="23">
        <f t="shared" si="42"/>
        <v>65.262288955569602</v>
      </c>
      <c r="AR315" s="23">
        <f t="shared" si="43"/>
        <v>5.3273796194303999</v>
      </c>
      <c r="AS315" s="23">
        <f t="shared" si="44"/>
        <v>0.94777848000000031</v>
      </c>
      <c r="AT315" s="23">
        <f t="shared" si="45"/>
        <v>0.27423359999999997</v>
      </c>
      <c r="AU315" s="23">
        <f>求节点(节奏总纲!H$4:H$163,P$5:P$164,$AN315)*求节点(节奏总纲!H$4:H$163,U$5:U$164,$AN315)*AP315*$AV$1</f>
        <v>45413667.796903357</v>
      </c>
      <c r="AV315" s="23">
        <f>求节点(节奏总纲!I$4:I$163,Q$5:Q$164,$AN315)*求节点(节奏总纲!I$4:I$163,V$5:V$164,$AN315)*AQ315*$AV$1</f>
        <v>48805756.332021691</v>
      </c>
      <c r="AW315" s="23">
        <f>求节点(节奏总纲!J$4:J$163,R$5:R$164,$AN315)*求节点(节奏总纲!J$4:J$163,W$5:W$164,$AN315)*AR315*$AV$1</f>
        <v>4535832.3295840379</v>
      </c>
      <c r="AX315" s="23">
        <f>求节点(节奏总纲!K$4:K$163,S$5:S$164,$AN315)*求节点(节奏总纲!K$4:K$163,X$5:X$164,$AN315)*AS315*$AV$1</f>
        <v>928288.02207242209</v>
      </c>
      <c r="AY315" s="23">
        <f>求节点(节奏总纲!L$4:L$163,T$5:T$164,$AN315)*求节点(节奏总纲!L$4:L$163,Y$5:Y$164,$AN315)*AT315*$AV$1</f>
        <v>296197.82880195964</v>
      </c>
      <c r="AZ315" s="23">
        <f t="shared" si="46"/>
        <v>99979742.309383467</v>
      </c>
    </row>
    <row r="316" spans="40:52" x14ac:dyDescent="0.2">
      <c r="AN316" s="23">
        <v>312</v>
      </c>
      <c r="AO316" s="23">
        <f t="shared" si="40"/>
        <v>138</v>
      </c>
      <c r="AP316" s="23">
        <f t="shared" si="41"/>
        <v>66.188319344999996</v>
      </c>
      <c r="AQ316" s="23">
        <f t="shared" si="42"/>
        <v>65.262288955569602</v>
      </c>
      <c r="AR316" s="23">
        <f t="shared" si="43"/>
        <v>5.3273796194303999</v>
      </c>
      <c r="AS316" s="23">
        <f t="shared" si="44"/>
        <v>0.94777848000000031</v>
      </c>
      <c r="AT316" s="23">
        <f t="shared" si="45"/>
        <v>0.27423359999999997</v>
      </c>
      <c r="AU316" s="23">
        <f>求节点(节奏总纲!H$4:H$163,P$5:P$164,$AN316)*求节点(节奏总纲!H$4:H$163,U$5:U$164,$AN316)*AP316*$AV$1</f>
        <v>45479748.77756945</v>
      </c>
      <c r="AV316" s="23">
        <f>求节点(节奏总纲!I$4:I$163,Q$5:Q$164,$AN316)*求节点(节奏总纲!I$4:I$163,V$5:V$164,$AN316)*AQ316*$AV$1</f>
        <v>48847413.95974765</v>
      </c>
      <c r="AW316" s="23">
        <f>求节点(节奏总纲!J$4:J$163,R$5:R$164,$AN316)*求节点(节奏总纲!J$4:J$163,W$5:W$164,$AN316)*AR316*$AV$1</f>
        <v>4549506.2639245745</v>
      </c>
      <c r="AX316" s="23">
        <f>求节点(节奏总纲!K$4:K$163,S$5:S$164,$AN316)*求节点(节奏总纲!K$4:K$163,X$5:X$164,$AN316)*AS316*$AV$1</f>
        <v>928671.52253759338</v>
      </c>
      <c r="AY316" s="23">
        <f>求节点(节奏总纲!L$4:L$163,T$5:T$164,$AN316)*求节点(节奏总纲!L$4:L$163,Y$5:Y$164,$AN316)*AT316*$AV$1</f>
        <v>296313.75374354952</v>
      </c>
      <c r="AZ316" s="23">
        <f t="shared" si="46"/>
        <v>100101654.2775228</v>
      </c>
    </row>
    <row r="317" spans="40:52" x14ac:dyDescent="0.2">
      <c r="AN317" s="23">
        <v>313</v>
      </c>
      <c r="AO317" s="23">
        <f t="shared" si="40"/>
        <v>138</v>
      </c>
      <c r="AP317" s="23">
        <f t="shared" si="41"/>
        <v>66.188319344999996</v>
      </c>
      <c r="AQ317" s="23">
        <f t="shared" si="42"/>
        <v>65.262288955569602</v>
      </c>
      <c r="AR317" s="23">
        <f t="shared" si="43"/>
        <v>5.3273796194303999</v>
      </c>
      <c r="AS317" s="23">
        <f t="shared" si="44"/>
        <v>0.94777848000000031</v>
      </c>
      <c r="AT317" s="23">
        <f t="shared" si="45"/>
        <v>0.27423359999999997</v>
      </c>
      <c r="AU317" s="23">
        <f>求节点(节奏总纲!H$4:H$163,P$5:P$164,$AN317)*求节点(节奏总纲!H$4:H$163,U$5:U$164,$AN317)*AP317*$AV$1</f>
        <v>45545870.271456674</v>
      </c>
      <c r="AV317" s="23">
        <f>求节点(节奏总纲!I$4:I$163,Q$5:Q$164,$AN317)*求节点(节奏总纲!I$4:I$163,V$5:V$164,$AN317)*AQ317*$AV$1</f>
        <v>48885587.837340452</v>
      </c>
      <c r="AW317" s="23">
        <f>求节点(节奏总纲!J$4:J$163,R$5:R$164,$AN317)*求节点(节奏总纲!J$4:J$163,W$5:W$164,$AN317)*AR317*$AV$1</f>
        <v>4562261.8204943417</v>
      </c>
      <c r="AX317" s="23">
        <f>求节点(节奏总纲!K$4:K$163,S$5:S$164,$AN317)*求节点(节奏总纲!K$4:K$163,X$5:X$164,$AN317)*AS317*$AV$1</f>
        <v>929043.02340135409</v>
      </c>
      <c r="AY317" s="23">
        <f>求节点(节奏总纲!L$4:L$163,T$5:T$164,$AN317)*求节点(节奏总纲!L$4:L$163,Y$5:Y$164,$AN317)*AT317*$AV$1</f>
        <v>296429.67868513946</v>
      </c>
      <c r="AZ317" s="23">
        <f t="shared" si="46"/>
        <v>100219192.63137797</v>
      </c>
    </row>
    <row r="318" spans="40:52" x14ac:dyDescent="0.2">
      <c r="AN318" s="23">
        <v>314</v>
      </c>
      <c r="AO318" s="23">
        <f t="shared" si="40"/>
        <v>138</v>
      </c>
      <c r="AP318" s="23">
        <f t="shared" si="41"/>
        <v>66.188319344999996</v>
      </c>
      <c r="AQ318" s="23">
        <f t="shared" si="42"/>
        <v>65.262288955569602</v>
      </c>
      <c r="AR318" s="23">
        <f t="shared" si="43"/>
        <v>5.3273796194303999</v>
      </c>
      <c r="AS318" s="23">
        <f t="shared" si="44"/>
        <v>0.94777848000000031</v>
      </c>
      <c r="AT318" s="23">
        <f t="shared" si="45"/>
        <v>0.27423359999999997</v>
      </c>
      <c r="AU318" s="23">
        <f>求节点(节奏总纲!H$4:H$163,P$5:P$164,$AN318)*求节点(节奏总纲!H$4:H$163,U$5:U$164,$AN318)*AP318*$AV$1</f>
        <v>45612032.278565019</v>
      </c>
      <c r="AV318" s="23">
        <f>求节点(节奏总纲!I$4:I$163,Q$5:Q$164,$AN318)*求节点(节奏总纲!I$4:I$163,V$5:V$164,$AN318)*AQ318*$AV$1</f>
        <v>48923776.596156918</v>
      </c>
      <c r="AW318" s="23">
        <f>求节点(节奏总纲!J$4:J$163,R$5:R$164,$AN318)*求节点(节奏总纲!J$4:J$163,W$5:W$164,$AN318)*AR318*$AV$1</f>
        <v>4566039.8955572061</v>
      </c>
      <c r="AX318" s="23">
        <f>求节点(节奏总纲!K$4:K$163,S$5:S$164,$AN318)*求节点(节奏总纲!K$4:K$163,X$5:X$164,$AN318)*AS318*$AV$1</f>
        <v>929414.52426511492</v>
      </c>
      <c r="AY318" s="23">
        <f>求节点(节奏总纲!L$4:L$163,T$5:T$164,$AN318)*求节点(节奏总纲!L$4:L$163,Y$5:Y$164,$AN318)*AT318*$AV$1</f>
        <v>296540.73134935996</v>
      </c>
      <c r="AZ318" s="23">
        <f t="shared" si="46"/>
        <v>100327804.02589363</v>
      </c>
    </row>
    <row r="319" spans="40:52" x14ac:dyDescent="0.2">
      <c r="AN319" s="23">
        <v>315</v>
      </c>
      <c r="AO319" s="23">
        <f t="shared" si="40"/>
        <v>138</v>
      </c>
      <c r="AP319" s="23">
        <f t="shared" si="41"/>
        <v>66.188319344999996</v>
      </c>
      <c r="AQ319" s="23">
        <f t="shared" si="42"/>
        <v>65.262288955569602</v>
      </c>
      <c r="AR319" s="23">
        <f t="shared" si="43"/>
        <v>5.3273796194303999</v>
      </c>
      <c r="AS319" s="23">
        <f t="shared" si="44"/>
        <v>0.94777848000000031</v>
      </c>
      <c r="AT319" s="23">
        <f t="shared" si="45"/>
        <v>0.27423359999999997</v>
      </c>
      <c r="AU319" s="23">
        <f>求节点(节奏总纲!H$4:H$163,P$5:P$164,$AN319)*求节点(节奏总纲!H$4:H$163,U$5:U$164,$AN319)*AP319*$AV$1</f>
        <v>45675528.206320725</v>
      </c>
      <c r="AV319" s="23">
        <f>求节点(节奏总纲!I$4:I$163,Q$5:Q$164,$AN319)*求节点(节奏总纲!I$4:I$163,V$5:V$164,$AN319)*AQ319*$AV$1</f>
        <v>48961980.236197054</v>
      </c>
      <c r="AW319" s="23">
        <f>求节点(节奏总纲!J$4:J$163,R$5:R$164,$AN319)*求节点(节奏总纲!J$4:J$163,W$5:W$164,$AN319)*AR319*$AV$1</f>
        <v>4569819.5229401384</v>
      </c>
      <c r="AX319" s="23">
        <f>求节点(节奏总纲!K$4:K$163,S$5:S$164,$AN319)*求节点(节奏总纲!K$4:K$163,X$5:X$164,$AN319)*AS319*$AV$1</f>
        <v>929786.02512887586</v>
      </c>
      <c r="AY319" s="23">
        <f>求节点(节奏总纲!L$4:L$163,T$5:T$164,$AN319)*求节点(节奏总纲!L$4:L$163,Y$5:Y$164,$AN319)*AT319*$AV$1</f>
        <v>296645.55096965545</v>
      </c>
      <c r="AZ319" s="23">
        <f t="shared" si="46"/>
        <v>100433759.54155646</v>
      </c>
    </row>
    <row r="320" spans="40:52" x14ac:dyDescent="0.2">
      <c r="AN320" s="23">
        <v>316</v>
      </c>
      <c r="AO320" s="23">
        <f t="shared" si="40"/>
        <v>138</v>
      </c>
      <c r="AP320" s="23">
        <f t="shared" si="41"/>
        <v>66.188319344999996</v>
      </c>
      <c r="AQ320" s="23">
        <f t="shared" si="42"/>
        <v>65.262288955569602</v>
      </c>
      <c r="AR320" s="23">
        <f t="shared" si="43"/>
        <v>5.3273796194303999</v>
      </c>
      <c r="AS320" s="23">
        <f t="shared" si="44"/>
        <v>0.94777848000000031</v>
      </c>
      <c r="AT320" s="23">
        <f t="shared" si="45"/>
        <v>0.27423359999999997</v>
      </c>
      <c r="AU320" s="23">
        <f>求节点(节奏总纲!H$4:H$163,P$5:P$164,$AN320)*求节点(节奏总纲!H$4:H$163,U$5:U$164,$AN320)*AP320*$AV$1</f>
        <v>45738494.652914502</v>
      </c>
      <c r="AV320" s="23">
        <f>求节点(节奏总纲!I$4:I$163,Q$5:Q$164,$AN320)*求节点(节奏总纲!I$4:I$163,V$5:V$164,$AN320)*AQ320*$AV$1</f>
        <v>49000198.75746087</v>
      </c>
      <c r="AW320" s="23">
        <f>求节点(节奏总纲!J$4:J$163,R$5:R$164,$AN320)*求节点(节奏总纲!J$4:J$163,W$5:W$164,$AN320)*AR320*$AV$1</f>
        <v>4573600.7026431374</v>
      </c>
      <c r="AX320" s="23">
        <f>求节点(节奏总纲!K$4:K$163,S$5:S$164,$AN320)*求节点(节奏总纲!K$4:K$163,X$5:X$164,$AN320)*AS320*$AV$1</f>
        <v>930157.52599263657</v>
      </c>
      <c r="AY320" s="23">
        <f>求节点(节奏总纲!L$4:L$163,T$5:T$164,$AN320)*求节点(节奏总纲!L$4:L$163,Y$5:Y$164,$AN320)*AT320*$AV$1</f>
        <v>296750.37058995094</v>
      </c>
      <c r="AZ320" s="23">
        <f t="shared" si="46"/>
        <v>100539202.0096011</v>
      </c>
    </row>
    <row r="321" spans="40:52" x14ac:dyDescent="0.2">
      <c r="AN321" s="23">
        <v>317</v>
      </c>
      <c r="AO321" s="23">
        <f t="shared" si="40"/>
        <v>138</v>
      </c>
      <c r="AP321" s="23">
        <f t="shared" si="41"/>
        <v>66.188319344999996</v>
      </c>
      <c r="AQ321" s="23">
        <f t="shared" si="42"/>
        <v>65.262288955569602</v>
      </c>
      <c r="AR321" s="23">
        <f t="shared" si="43"/>
        <v>5.3273796194303999</v>
      </c>
      <c r="AS321" s="23">
        <f t="shared" si="44"/>
        <v>0.94777848000000031</v>
      </c>
      <c r="AT321" s="23">
        <f t="shared" si="45"/>
        <v>0.27423359999999997</v>
      </c>
      <c r="AU321" s="23">
        <f>求节点(节奏总纲!H$4:H$163,P$5:P$164,$AN321)*求节点(节奏总纲!H$4:H$163,U$5:U$164,$AN321)*AP321*$AV$1</f>
        <v>45801497.319255494</v>
      </c>
      <c r="AV321" s="23">
        <f>求节点(节奏总纲!I$4:I$163,Q$5:Q$164,$AN321)*求节点(节奏总纲!I$4:I$163,V$5:V$164,$AN321)*AQ321*$AV$1</f>
        <v>49038432.159948364</v>
      </c>
      <c r="AW321" s="23">
        <f>求节点(节奏总纲!J$4:J$163,R$5:R$164,$AN321)*求节点(节奏总纲!J$4:J$163,W$5:W$164,$AN321)*AR321*$AV$1</f>
        <v>4577383.4346662052</v>
      </c>
      <c r="AX321" s="23">
        <f>求节点(节奏总纲!K$4:K$163,S$5:S$164,$AN321)*求节点(节奏总纲!K$4:K$163,X$5:X$164,$AN321)*AS321*$AV$1</f>
        <v>930529.0268563974</v>
      </c>
      <c r="AY321" s="23">
        <f>求节点(节奏总纲!L$4:L$163,T$5:T$164,$AN321)*求节点(节奏总纲!L$4:L$163,Y$5:Y$164,$AN321)*AT321*$AV$1</f>
        <v>296855.19021024642</v>
      </c>
      <c r="AZ321" s="23">
        <f t="shared" si="46"/>
        <v>100644697.1309367</v>
      </c>
    </row>
    <row r="322" spans="40:52" x14ac:dyDescent="0.2">
      <c r="AN322" s="23">
        <v>318</v>
      </c>
      <c r="AO322" s="23">
        <f t="shared" si="40"/>
        <v>138</v>
      </c>
      <c r="AP322" s="23">
        <f t="shared" si="41"/>
        <v>66.188319344999996</v>
      </c>
      <c r="AQ322" s="23">
        <f t="shared" si="42"/>
        <v>65.262288955569602</v>
      </c>
      <c r="AR322" s="23">
        <f t="shared" si="43"/>
        <v>5.3273796194303999</v>
      </c>
      <c r="AS322" s="23">
        <f t="shared" si="44"/>
        <v>0.94777848000000031</v>
      </c>
      <c r="AT322" s="23">
        <f t="shared" si="45"/>
        <v>0.27423359999999997</v>
      </c>
      <c r="AU322" s="23">
        <f>求节点(节奏总纲!H$4:H$163,P$5:P$164,$AN322)*求节点(节奏总纲!H$4:H$163,U$5:U$164,$AN322)*AP322*$AV$1</f>
        <v>45864536.205343738</v>
      </c>
      <c r="AV322" s="23">
        <f>求节点(节奏总纲!I$4:I$163,Q$5:Q$164,$AN322)*求节点(节奏总纲!I$4:I$163,V$5:V$164,$AN322)*AQ322*$AV$1</f>
        <v>49076680.443659522</v>
      </c>
      <c r="AW322" s="23">
        <f>求节点(节奏总纲!J$4:J$163,R$5:R$164,$AN322)*求节点(节奏总纲!J$4:J$163,W$5:W$164,$AN322)*AR322*$AV$1</f>
        <v>4581167.7190093398</v>
      </c>
      <c r="AX322" s="23">
        <f>求节点(节奏总纲!K$4:K$163,S$5:S$164,$AN322)*求节点(节奏总纲!K$4:K$163,X$5:X$164,$AN322)*AS322*$AV$1</f>
        <v>930900.5277201581</v>
      </c>
      <c r="AY322" s="23">
        <f>求节点(节奏总纲!L$4:L$163,T$5:T$164,$AN322)*求节点(节奏总纲!L$4:L$163,Y$5:Y$164,$AN322)*AT322*$AV$1</f>
        <v>296960.00983054179</v>
      </c>
      <c r="AZ322" s="23">
        <f t="shared" si="46"/>
        <v>100750244.90556329</v>
      </c>
    </row>
    <row r="323" spans="40:52" x14ac:dyDescent="0.2">
      <c r="AN323" s="23">
        <v>319</v>
      </c>
      <c r="AO323" s="23">
        <f t="shared" si="40"/>
        <v>138</v>
      </c>
      <c r="AP323" s="23">
        <f t="shared" si="41"/>
        <v>66.188319344999996</v>
      </c>
      <c r="AQ323" s="23">
        <f t="shared" si="42"/>
        <v>65.262288955569602</v>
      </c>
      <c r="AR323" s="23">
        <f t="shared" si="43"/>
        <v>5.3273796194303999</v>
      </c>
      <c r="AS323" s="23">
        <f t="shared" si="44"/>
        <v>0.94777848000000031</v>
      </c>
      <c r="AT323" s="23">
        <f t="shared" si="45"/>
        <v>0.27423359999999997</v>
      </c>
      <c r="AU323" s="23">
        <f>求节点(节奏总纲!H$4:H$163,P$5:P$164,$AN323)*求节点(节奏总纲!H$4:H$163,U$5:U$164,$AN323)*AP323*$AV$1</f>
        <v>45927611.311179236</v>
      </c>
      <c r="AV323" s="23">
        <f>求节点(节奏总纲!I$4:I$163,Q$5:Q$164,$AN323)*求节点(节奏总纲!I$4:I$163,V$5:V$164,$AN323)*AQ323*$AV$1</f>
        <v>49114943.608594358</v>
      </c>
      <c r="AW323" s="23">
        <f>求节点(节奏总纲!J$4:J$163,R$5:R$164,$AN323)*求节点(节奏总纲!J$4:J$163,W$5:W$164,$AN323)*AR323*$AV$1</f>
        <v>4584953.5556725413</v>
      </c>
      <c r="AX323" s="23">
        <f>求节点(节奏总纲!K$4:K$163,S$5:S$164,$AN323)*求节点(节奏总纲!K$4:K$163,X$5:X$164,$AN323)*AS323*$AV$1</f>
        <v>931272.02858391905</v>
      </c>
      <c r="AY323" s="23">
        <f>求节点(节奏总纲!L$4:L$163,T$5:T$164,$AN323)*求节点(节奏总纲!L$4:L$163,Y$5:Y$164,$AN323)*AT323*$AV$1</f>
        <v>297064.82945083734</v>
      </c>
      <c r="AZ323" s="23">
        <f t="shared" si="46"/>
        <v>100855845.33348088</v>
      </c>
    </row>
    <row r="324" spans="40:52" x14ac:dyDescent="0.2">
      <c r="AN324" s="23">
        <v>320</v>
      </c>
      <c r="AO324" s="23">
        <f t="shared" si="40"/>
        <v>138</v>
      </c>
      <c r="AP324" s="23">
        <f t="shared" si="41"/>
        <v>66.188319344999996</v>
      </c>
      <c r="AQ324" s="23">
        <f t="shared" si="42"/>
        <v>65.262288955569602</v>
      </c>
      <c r="AR324" s="23">
        <f t="shared" si="43"/>
        <v>5.3273796194303999</v>
      </c>
      <c r="AS324" s="23">
        <f t="shared" si="44"/>
        <v>0.94777848000000031</v>
      </c>
      <c r="AT324" s="23">
        <f t="shared" si="45"/>
        <v>0.27423359999999997</v>
      </c>
      <c r="AU324" s="23">
        <f>求节点(节奏总纲!H$4:H$163,P$5:P$164,$AN324)*求节点(节奏总纲!H$4:H$163,U$5:U$164,$AN324)*AP324*$AV$1</f>
        <v>45990722.636761963</v>
      </c>
      <c r="AV324" s="23">
        <f>求节点(节奏总纲!I$4:I$163,Q$5:Q$164,$AN324)*求节点(节奏总纲!I$4:I$163,V$5:V$164,$AN324)*AQ324*$AV$1</f>
        <v>49153221.654752865</v>
      </c>
      <c r="AW324" s="23">
        <f>求节点(节奏总纲!J$4:J$163,R$5:R$164,$AN324)*求节点(节奏总纲!J$4:J$163,W$5:W$164,$AN324)*AR324*$AV$1</f>
        <v>4588740.9446558096</v>
      </c>
      <c r="AX324" s="23">
        <f>求节点(节奏总纲!K$4:K$163,S$5:S$164,$AN324)*求节点(节奏总纲!K$4:K$163,X$5:X$164,$AN324)*AS324*$AV$1</f>
        <v>931643.52944767976</v>
      </c>
      <c r="AY324" s="23">
        <f>求节点(节奏总纲!L$4:L$163,T$5:T$164,$AN324)*求节点(节奏总纲!L$4:L$163,Y$5:Y$164,$AN324)*AT324*$AV$1</f>
        <v>297169.64907113276</v>
      </c>
      <c r="AZ324" s="23">
        <f t="shared" si="46"/>
        <v>100961498.41468944</v>
      </c>
    </row>
    <row r="325" spans="40:52" x14ac:dyDescent="0.2">
      <c r="AN325" s="23">
        <v>321</v>
      </c>
      <c r="AO325" s="23">
        <f t="shared" ref="AO325:AO388" si="47">MAX(求节点($AC$5:$AC$25,$AD$5:$AD$25,$AN325),求节点($AG$5:$AG$25,$AH$5:$AH$25,$AN325),求节点($AK$5:$AK$25,$AL$5:$AL$25,$AN325))</f>
        <v>138</v>
      </c>
      <c r="AP325" s="23">
        <f t="shared" ref="AP325:AP388" si="48">求节点($BB$5:$BB$10,BC$5:BC$10,$AN325)*$AO325</f>
        <v>66.188319344999996</v>
      </c>
      <c r="AQ325" s="23">
        <f t="shared" ref="AQ325:AQ388" si="49">求节点($BB$5:$BB$10,BD$5:BD$10,$AN325)*$AO325</f>
        <v>65.262288955569602</v>
      </c>
      <c r="AR325" s="23">
        <f t="shared" ref="AR325:AR388" si="50">求节点($BB$5:$BB$10,BE$5:BE$10,$AN325)*$AO325</f>
        <v>5.3273796194303999</v>
      </c>
      <c r="AS325" s="23">
        <f t="shared" ref="AS325:AS388" si="51">求节点($BB$5:$BB$10,BF$5:BF$10,$AN325)*$AO325</f>
        <v>0.94777848000000031</v>
      </c>
      <c r="AT325" s="23">
        <f t="shared" ref="AT325:AT388" si="52">求节点($BB$5:$BB$10,BG$5:BG$10,$AN325)*$AO325</f>
        <v>0.27423359999999997</v>
      </c>
      <c r="AU325" s="23">
        <f>求节点(节奏总纲!H$4:H$163,P$5:P$164,$AN325)*求节点(节奏总纲!H$4:H$163,U$5:U$164,$AN325)*AP325*$AV$1</f>
        <v>46053870.182091929</v>
      </c>
      <c r="AV325" s="23">
        <f>求节点(节奏总纲!I$4:I$163,Q$5:Q$164,$AN325)*求节点(节奏总纲!I$4:I$163,V$5:V$164,$AN325)*AQ325*$AV$1</f>
        <v>49191514.582135044</v>
      </c>
      <c r="AW325" s="23">
        <f>求节点(节奏总纲!J$4:J$163,R$5:R$164,$AN325)*求节点(节奏总纲!J$4:J$163,W$5:W$164,$AN325)*AR325*$AV$1</f>
        <v>4592529.8859591465</v>
      </c>
      <c r="AX325" s="23">
        <f>求节点(节奏总纲!K$4:K$163,S$5:S$164,$AN325)*求节点(节奏总纲!K$4:K$163,X$5:X$164,$AN325)*AS325*$AV$1</f>
        <v>932015.03031144058</v>
      </c>
      <c r="AY325" s="23">
        <f>求节点(节奏总纲!L$4:L$163,T$5:T$164,$AN325)*求节点(节奏总纲!L$4:L$163,Y$5:Y$164,$AN325)*AT325*$AV$1</f>
        <v>297274.46869142825</v>
      </c>
      <c r="AZ325" s="23">
        <f t="shared" si="46"/>
        <v>101067204.14918898</v>
      </c>
    </row>
    <row r="326" spans="40:52" x14ac:dyDescent="0.2">
      <c r="AN326" s="23">
        <v>322</v>
      </c>
      <c r="AO326" s="23">
        <f t="shared" si="47"/>
        <v>138</v>
      </c>
      <c r="AP326" s="23">
        <f t="shared" si="48"/>
        <v>66.188319344999996</v>
      </c>
      <c r="AQ326" s="23">
        <f t="shared" si="49"/>
        <v>65.262288955569602</v>
      </c>
      <c r="AR326" s="23">
        <f t="shared" si="50"/>
        <v>5.3273796194303999</v>
      </c>
      <c r="AS326" s="23">
        <f t="shared" si="51"/>
        <v>0.94777848000000031</v>
      </c>
      <c r="AT326" s="23">
        <f t="shared" si="52"/>
        <v>0.27423359999999997</v>
      </c>
      <c r="AU326" s="23">
        <f>求节点(节奏总纲!H$4:H$163,P$5:P$164,$AN326)*求节点(节奏总纲!H$4:H$163,U$5:U$164,$AN326)*AP326*$AV$1</f>
        <v>46117053.947169155</v>
      </c>
      <c r="AV326" s="23">
        <f>求节点(节奏总纲!I$4:I$163,Q$5:Q$164,$AN326)*求节点(节奏总纲!I$4:I$163,V$5:V$164,$AN326)*AQ326*$AV$1</f>
        <v>49229822.390740909</v>
      </c>
      <c r="AW326" s="23">
        <f>求节点(节奏总纲!J$4:J$163,R$5:R$164,$AN326)*求节点(节奏总纲!J$4:J$163,W$5:W$164,$AN326)*AR326*$AV$1</f>
        <v>4596320.3795825494</v>
      </c>
      <c r="AX326" s="23">
        <f>求节点(节奏总纲!K$4:K$163,S$5:S$164,$AN326)*求节点(节奏总纲!K$4:K$163,X$5:X$164,$AN326)*AS326*$AV$1</f>
        <v>932386.53117520129</v>
      </c>
      <c r="AY326" s="23">
        <f>求节点(节奏总纲!L$4:L$163,T$5:T$164,$AN326)*求节点(节奏总纲!L$4:L$163,Y$5:Y$164,$AN326)*AT326*$AV$1</f>
        <v>297379.28831172374</v>
      </c>
      <c r="AZ326" s="23">
        <f t="shared" ref="AZ326:AZ389" si="53">SUM(AU326:AY326)</f>
        <v>101172962.53697953</v>
      </c>
    </row>
    <row r="327" spans="40:52" x14ac:dyDescent="0.2">
      <c r="AN327" s="23">
        <v>323</v>
      </c>
      <c r="AO327" s="23">
        <f t="shared" si="47"/>
        <v>138</v>
      </c>
      <c r="AP327" s="23">
        <f t="shared" si="48"/>
        <v>66.188319344999996</v>
      </c>
      <c r="AQ327" s="23">
        <f t="shared" si="49"/>
        <v>65.262288955569602</v>
      </c>
      <c r="AR327" s="23">
        <f t="shared" si="50"/>
        <v>5.3273796194303999</v>
      </c>
      <c r="AS327" s="23">
        <f t="shared" si="51"/>
        <v>0.94777848000000031</v>
      </c>
      <c r="AT327" s="23">
        <f t="shared" si="52"/>
        <v>0.27423359999999997</v>
      </c>
      <c r="AU327" s="23">
        <f>求节点(节奏总纲!H$4:H$163,P$5:P$164,$AN327)*求节点(节奏总纲!H$4:H$163,U$5:U$164,$AN327)*AP327*$AV$1</f>
        <v>46180273.931993589</v>
      </c>
      <c r="AV327" s="23">
        <f>求节点(节奏总纲!I$4:I$163,Q$5:Q$164,$AN327)*求节点(节奏总纲!I$4:I$163,V$5:V$164,$AN327)*AQ327*$AV$1</f>
        <v>49268145.080570444</v>
      </c>
      <c r="AW327" s="23">
        <f>求节点(节奏总纲!J$4:J$163,R$5:R$164,$AN327)*求节点(节奏总纲!J$4:J$163,W$5:W$164,$AN327)*AR327*$AV$1</f>
        <v>4600112.425526021</v>
      </c>
      <c r="AX327" s="23">
        <f>求节点(节奏总纲!K$4:K$163,S$5:S$164,$AN327)*求节点(节奏总纲!K$4:K$163,X$5:X$164,$AN327)*AS327*$AV$1</f>
        <v>932758.03203896235</v>
      </c>
      <c r="AY327" s="23">
        <f>求节点(节奏总纲!L$4:L$163,T$5:T$164,$AN327)*求节点(节奏总纲!L$4:L$163,Y$5:Y$164,$AN327)*AT327*$AV$1</f>
        <v>297484.10793201922</v>
      </c>
      <c r="AZ327" s="23">
        <f t="shared" si="53"/>
        <v>101278773.57806103</v>
      </c>
    </row>
    <row r="328" spans="40:52" x14ac:dyDescent="0.2">
      <c r="AN328" s="23">
        <v>324</v>
      </c>
      <c r="AO328" s="23">
        <f t="shared" si="47"/>
        <v>138</v>
      </c>
      <c r="AP328" s="23">
        <f t="shared" si="48"/>
        <v>66.188319344999996</v>
      </c>
      <c r="AQ328" s="23">
        <f t="shared" si="49"/>
        <v>65.262288955569602</v>
      </c>
      <c r="AR328" s="23">
        <f t="shared" si="50"/>
        <v>5.3273796194303999</v>
      </c>
      <c r="AS328" s="23">
        <f t="shared" si="51"/>
        <v>0.94777848000000031</v>
      </c>
      <c r="AT328" s="23">
        <f t="shared" si="52"/>
        <v>0.27423359999999997</v>
      </c>
      <c r="AU328" s="23">
        <f>求节点(节奏总纲!H$4:H$163,P$5:P$164,$AN328)*求节点(节奏总纲!H$4:H$163,U$5:U$164,$AN328)*AP328*$AV$1</f>
        <v>46243530.136565298</v>
      </c>
      <c r="AV328" s="23">
        <f>求节点(节奏总纲!I$4:I$163,Q$5:Q$164,$AN328)*求节点(节奏总纲!I$4:I$163,V$5:V$164,$AN328)*AQ328*$AV$1</f>
        <v>49306482.651623636</v>
      </c>
      <c r="AW328" s="23">
        <f>求节点(节奏总纲!J$4:J$163,R$5:R$164,$AN328)*求节点(节奏总纲!J$4:J$163,W$5:W$164,$AN328)*AR328*$AV$1</f>
        <v>4603906.0237895586</v>
      </c>
      <c r="AX328" s="23">
        <f>求节点(节奏总纲!K$4:K$163,S$5:S$164,$AN328)*求节点(节奏总纲!K$4:K$163,X$5:X$164,$AN328)*AS328*$AV$1</f>
        <v>933129.53290272295</v>
      </c>
      <c r="AY328" s="23">
        <f>求节点(节奏总纲!L$4:L$163,T$5:T$164,$AN328)*求节点(节奏总纲!L$4:L$163,Y$5:Y$164,$AN328)*AT328*$AV$1</f>
        <v>297588.92755231471</v>
      </c>
      <c r="AZ328" s="23">
        <f t="shared" si="53"/>
        <v>101384637.27243352</v>
      </c>
    </row>
    <row r="329" spans="40:52" x14ac:dyDescent="0.2">
      <c r="AN329" s="23">
        <v>325</v>
      </c>
      <c r="AO329" s="23">
        <f t="shared" si="47"/>
        <v>138</v>
      </c>
      <c r="AP329" s="23">
        <f t="shared" si="48"/>
        <v>66.188319344999996</v>
      </c>
      <c r="AQ329" s="23">
        <f t="shared" si="49"/>
        <v>65.262288955569602</v>
      </c>
      <c r="AR329" s="23">
        <f t="shared" si="50"/>
        <v>5.3273796194303999</v>
      </c>
      <c r="AS329" s="23">
        <f t="shared" si="51"/>
        <v>0.94777848000000031</v>
      </c>
      <c r="AT329" s="23">
        <f t="shared" si="52"/>
        <v>0.27423359999999997</v>
      </c>
      <c r="AU329" s="23">
        <f>求节点(节奏总纲!H$4:H$163,P$5:P$164,$AN329)*求节点(节奏总纲!H$4:H$163,U$5:U$164,$AN329)*AP329*$AV$1</f>
        <v>46306822.56088423</v>
      </c>
      <c r="AV329" s="23">
        <f>求节点(节奏总纲!I$4:I$163,Q$5:Q$164,$AN329)*求节点(节奏总纲!I$4:I$163,V$5:V$164,$AN329)*AQ329*$AV$1</f>
        <v>49344835.103900529</v>
      </c>
      <c r="AW329" s="23">
        <f>求节点(节奏总纲!J$4:J$163,R$5:R$164,$AN329)*求节点(节奏总纲!J$4:J$163,W$5:W$164,$AN329)*AR329*$AV$1</f>
        <v>4607701.1743731657</v>
      </c>
      <c r="AX329" s="23">
        <f>求节点(节奏总纲!K$4:K$163,S$5:S$164,$AN329)*求节点(节奏总纲!K$4:K$163,X$5:X$164,$AN329)*AS329*$AV$1</f>
        <v>933501.03376648389</v>
      </c>
      <c r="AY329" s="23">
        <f>求节点(节奏总纲!L$4:L$163,T$5:T$164,$AN329)*求节点(节奏总纲!L$4:L$163,Y$5:Y$164,$AN329)*AT329*$AV$1</f>
        <v>297693.74717261019</v>
      </c>
      <c r="AZ329" s="23">
        <f t="shared" si="53"/>
        <v>101490553.62009701</v>
      </c>
    </row>
    <row r="330" spans="40:52" x14ac:dyDescent="0.2">
      <c r="AN330" s="23">
        <v>326</v>
      </c>
      <c r="AO330" s="23">
        <f t="shared" si="47"/>
        <v>138</v>
      </c>
      <c r="AP330" s="23">
        <f t="shared" si="48"/>
        <v>66.188319344999996</v>
      </c>
      <c r="AQ330" s="23">
        <f t="shared" si="49"/>
        <v>65.262288955569602</v>
      </c>
      <c r="AR330" s="23">
        <f t="shared" si="50"/>
        <v>5.3273796194303999</v>
      </c>
      <c r="AS330" s="23">
        <f t="shared" si="51"/>
        <v>0.94777848000000031</v>
      </c>
      <c r="AT330" s="23">
        <f t="shared" si="52"/>
        <v>0.27423359999999997</v>
      </c>
      <c r="AU330" s="23">
        <f>求节点(节奏总纲!H$4:H$163,P$5:P$164,$AN330)*求节点(节奏总纲!H$4:H$163,U$5:U$164,$AN330)*AP330*$AV$1</f>
        <v>46370151.2049504</v>
      </c>
      <c r="AV330" s="23">
        <f>求节点(节奏总纲!I$4:I$163,Q$5:Q$164,$AN330)*求节点(节奏总纲!I$4:I$163,V$5:V$164,$AN330)*AQ330*$AV$1</f>
        <v>49383202.437401079</v>
      </c>
      <c r="AW330" s="23">
        <f>求节点(节奏总纲!J$4:J$163,R$5:R$164,$AN330)*求节点(节奏总纲!J$4:J$163,W$5:W$164,$AN330)*AR330*$AV$1</f>
        <v>4611497.8772768388</v>
      </c>
      <c r="AX330" s="23">
        <f>求节点(节奏总纲!K$4:K$163,S$5:S$164,$AN330)*求节点(节奏总纲!K$4:K$163,X$5:X$164,$AN330)*AS330*$AV$1</f>
        <v>933872.5346302446</v>
      </c>
      <c r="AY330" s="23">
        <f>求节点(节奏总纲!L$4:L$163,T$5:T$164,$AN330)*求节点(节奏总纲!L$4:L$163,Y$5:Y$164,$AN330)*AT330*$AV$1</f>
        <v>297798.56679290556</v>
      </c>
      <c r="AZ330" s="23">
        <f t="shared" si="53"/>
        <v>101596522.62105146</v>
      </c>
    </row>
    <row r="331" spans="40:52" x14ac:dyDescent="0.2">
      <c r="AN331" s="23">
        <v>327</v>
      </c>
      <c r="AO331" s="23">
        <f t="shared" si="47"/>
        <v>138</v>
      </c>
      <c r="AP331" s="23">
        <f t="shared" si="48"/>
        <v>66.188319344999996</v>
      </c>
      <c r="AQ331" s="23">
        <f t="shared" si="49"/>
        <v>65.262288955569602</v>
      </c>
      <c r="AR331" s="23">
        <f t="shared" si="50"/>
        <v>5.3273796194303999</v>
      </c>
      <c r="AS331" s="23">
        <f t="shared" si="51"/>
        <v>0.94777848000000031</v>
      </c>
      <c r="AT331" s="23">
        <f t="shared" si="52"/>
        <v>0.27423359999999997</v>
      </c>
      <c r="AU331" s="23">
        <f>求节点(节奏总纲!H$4:H$163,P$5:P$164,$AN331)*求节点(节奏总纲!H$4:H$163,U$5:U$164,$AN331)*AP331*$AV$1</f>
        <v>46433516.068763822</v>
      </c>
      <c r="AV331" s="23">
        <f>求节点(节奏总纲!I$4:I$163,Q$5:Q$164,$AN331)*求节点(节奏总纲!I$4:I$163,V$5:V$164,$AN331)*AQ331*$AV$1</f>
        <v>49421584.652125306</v>
      </c>
      <c r="AW331" s="23">
        <f>求节点(节奏总纲!J$4:J$163,R$5:R$164,$AN331)*求节点(节奏总纲!J$4:J$163,W$5:W$164,$AN331)*AR331*$AV$1</f>
        <v>4615296.1325005786</v>
      </c>
      <c r="AX331" s="23">
        <f>求节点(节奏总纲!K$4:K$163,S$5:S$164,$AN331)*求节点(节奏总纲!K$4:K$163,X$5:X$164,$AN331)*AS331*$AV$1</f>
        <v>934244.03549400542</v>
      </c>
      <c r="AY331" s="23">
        <f>求节点(节奏总纲!L$4:L$163,T$5:T$164,$AN331)*求节点(节奏总纲!L$4:L$163,Y$5:Y$164,$AN331)*AT331*$AV$1</f>
        <v>297903.38641320105</v>
      </c>
      <c r="AZ331" s="23">
        <f t="shared" si="53"/>
        <v>101702544.2752969</v>
      </c>
    </row>
    <row r="332" spans="40:52" x14ac:dyDescent="0.2">
      <c r="AN332" s="23">
        <v>328</v>
      </c>
      <c r="AO332" s="23">
        <f t="shared" si="47"/>
        <v>138</v>
      </c>
      <c r="AP332" s="23">
        <f t="shared" si="48"/>
        <v>66.188319344999996</v>
      </c>
      <c r="AQ332" s="23">
        <f t="shared" si="49"/>
        <v>65.262288955569602</v>
      </c>
      <c r="AR332" s="23">
        <f t="shared" si="50"/>
        <v>5.3273796194303999</v>
      </c>
      <c r="AS332" s="23">
        <f t="shared" si="51"/>
        <v>0.94777848000000031</v>
      </c>
      <c r="AT332" s="23">
        <f t="shared" si="52"/>
        <v>0.27423359999999997</v>
      </c>
      <c r="AU332" s="23">
        <f>求节点(节奏总纲!H$4:H$163,P$5:P$164,$AN332)*求节点(节奏总纲!H$4:H$163,U$5:U$164,$AN332)*AP332*$AV$1</f>
        <v>46496917.152324483</v>
      </c>
      <c r="AV332" s="23">
        <f>求节点(节奏总纲!I$4:I$163,Q$5:Q$164,$AN332)*求节点(节奏总纲!I$4:I$163,V$5:V$164,$AN332)*AQ332*$AV$1</f>
        <v>49459981.74807322</v>
      </c>
      <c r="AW332" s="23">
        <f>求节点(节奏总纲!J$4:J$163,R$5:R$164,$AN332)*求节点(节奏总纲!J$4:J$163,W$5:W$164,$AN332)*AR332*$AV$1</f>
        <v>4619095.9400443872</v>
      </c>
      <c r="AX332" s="23">
        <f>求节点(节奏总纲!K$4:K$163,S$5:S$164,$AN332)*求节点(节奏总纲!K$4:K$163,X$5:X$164,$AN332)*AS332*$AV$1</f>
        <v>934615.53635776625</v>
      </c>
      <c r="AY332" s="23">
        <f>求节点(节奏总纲!L$4:L$163,T$5:T$164,$AN332)*求节点(节奏总纲!L$4:L$163,Y$5:Y$164,$AN332)*AT332*$AV$1</f>
        <v>298008.20603349654</v>
      </c>
      <c r="AZ332" s="23">
        <f t="shared" si="53"/>
        <v>101808618.58283335</v>
      </c>
    </row>
    <row r="333" spans="40:52" x14ac:dyDescent="0.2">
      <c r="AN333" s="23">
        <v>329</v>
      </c>
      <c r="AO333" s="23">
        <f t="shared" si="47"/>
        <v>138</v>
      </c>
      <c r="AP333" s="23">
        <f t="shared" si="48"/>
        <v>66.188319344999996</v>
      </c>
      <c r="AQ333" s="23">
        <f t="shared" si="49"/>
        <v>65.262288955569602</v>
      </c>
      <c r="AR333" s="23">
        <f t="shared" si="50"/>
        <v>5.3273796194303999</v>
      </c>
      <c r="AS333" s="23">
        <f t="shared" si="51"/>
        <v>0.94777848000000031</v>
      </c>
      <c r="AT333" s="23">
        <f t="shared" si="52"/>
        <v>0.27423359999999997</v>
      </c>
      <c r="AU333" s="23">
        <f>求节点(节奏总纲!H$4:H$163,P$5:P$164,$AN333)*求节点(节奏总纲!H$4:H$163,U$5:U$164,$AN333)*AP333*$AV$1</f>
        <v>46560354.455632381</v>
      </c>
      <c r="AV333" s="23">
        <f>求节点(节奏总纲!I$4:I$163,Q$5:Q$164,$AN333)*求节点(节奏总纲!I$4:I$163,V$5:V$164,$AN333)*AQ333*$AV$1</f>
        <v>49498393.725244783</v>
      </c>
      <c r="AW333" s="23">
        <f>求节点(节奏总纲!J$4:J$163,R$5:R$164,$AN333)*求节点(节奏总纲!J$4:J$163,W$5:W$164,$AN333)*AR333*$AV$1</f>
        <v>4622897.2999082617</v>
      </c>
      <c r="AX333" s="23">
        <f>求节点(节奏总纲!K$4:K$163,S$5:S$164,$AN333)*求节点(节奏总纲!K$4:K$163,X$5:X$164,$AN333)*AS333*$AV$1</f>
        <v>934987.03722152696</v>
      </c>
      <c r="AY333" s="23">
        <f>求节点(节奏总纲!L$4:L$163,T$5:T$164,$AN333)*求节点(节奏总纲!L$4:L$163,Y$5:Y$164,$AN333)*AT333*$AV$1</f>
        <v>298113.02565379196</v>
      </c>
      <c r="AZ333" s="23">
        <f t="shared" si="53"/>
        <v>101914745.54366075</v>
      </c>
    </row>
    <row r="334" spans="40:52" x14ac:dyDescent="0.2">
      <c r="AN334" s="23">
        <v>330</v>
      </c>
      <c r="AO334" s="23">
        <f t="shared" si="47"/>
        <v>138</v>
      </c>
      <c r="AP334" s="23">
        <f t="shared" si="48"/>
        <v>66.188319344999996</v>
      </c>
      <c r="AQ334" s="23">
        <f t="shared" si="49"/>
        <v>65.262288955569602</v>
      </c>
      <c r="AR334" s="23">
        <f t="shared" si="50"/>
        <v>5.3273796194303999</v>
      </c>
      <c r="AS334" s="23">
        <f t="shared" si="51"/>
        <v>0.94777848000000031</v>
      </c>
      <c r="AT334" s="23">
        <f t="shared" si="52"/>
        <v>0.27423359999999997</v>
      </c>
      <c r="AU334" s="23">
        <f>求节点(节奏总纲!H$4:H$163,P$5:P$164,$AN334)*求节点(节奏总纲!H$4:H$163,U$5:U$164,$AN334)*AP334*$AV$1</f>
        <v>46623827.978687525</v>
      </c>
      <c r="AV334" s="23">
        <f>求节点(节奏总纲!I$4:I$163,Q$5:Q$164,$AN334)*求节点(节奏总纲!I$4:I$163,V$5:V$164,$AN334)*AQ334*$AV$1</f>
        <v>49536820.583640039</v>
      </c>
      <c r="AW334" s="23">
        <f>求节点(节奏总纲!J$4:J$163,R$5:R$164,$AN334)*求节点(节奏总纲!J$4:J$163,W$5:W$164,$AN334)*AR334*$AV$1</f>
        <v>4626700.212092205</v>
      </c>
      <c r="AX334" s="23">
        <f>求节点(节奏总纲!K$4:K$163,S$5:S$164,$AN334)*求节点(节奏总纲!K$4:K$163,X$5:X$164,$AN334)*AS334*$AV$1</f>
        <v>935358.53808528779</v>
      </c>
      <c r="AY334" s="23">
        <f>求节点(节奏总纲!L$4:L$163,T$5:T$164,$AN334)*求节点(节奏总纲!L$4:L$163,Y$5:Y$164,$AN334)*AT334*$AV$1</f>
        <v>298217.84527408751</v>
      </c>
      <c r="AZ334" s="23">
        <f t="shared" si="53"/>
        <v>102020925.15777914</v>
      </c>
    </row>
    <row r="335" spans="40:52" x14ac:dyDescent="0.2">
      <c r="AN335" s="23">
        <v>331</v>
      </c>
      <c r="AO335" s="23">
        <f t="shared" si="47"/>
        <v>138</v>
      </c>
      <c r="AP335" s="23">
        <f t="shared" si="48"/>
        <v>66.188319344999996</v>
      </c>
      <c r="AQ335" s="23">
        <f t="shared" si="49"/>
        <v>65.262288955569602</v>
      </c>
      <c r="AR335" s="23">
        <f t="shared" si="50"/>
        <v>5.3273796194303999</v>
      </c>
      <c r="AS335" s="23">
        <f t="shared" si="51"/>
        <v>0.94777848000000031</v>
      </c>
      <c r="AT335" s="23">
        <f t="shared" si="52"/>
        <v>0.27423359999999997</v>
      </c>
      <c r="AU335" s="23">
        <f>求节点(节奏总纲!H$4:H$163,P$5:P$164,$AN335)*求节点(节奏总纲!H$4:H$163,U$5:U$164,$AN335)*AP335*$AV$1</f>
        <v>46687337.721489914</v>
      </c>
      <c r="AV335" s="23">
        <f>求节点(节奏总纲!I$4:I$163,Q$5:Q$164,$AN335)*求节点(节奏总纲!I$4:I$163,V$5:V$164,$AN335)*AQ335*$AV$1</f>
        <v>49575262.323258959</v>
      </c>
      <c r="AW335" s="23">
        <f>求节点(节奏总纲!J$4:J$163,R$5:R$164,$AN335)*求节点(节奏总纲!J$4:J$163,W$5:W$164,$AN335)*AR335*$AV$1</f>
        <v>4630504.676596215</v>
      </c>
      <c r="AX335" s="23">
        <f>求节点(节奏总纲!K$4:K$163,S$5:S$164,$AN335)*求节点(节奏总纲!K$4:K$163,X$5:X$164,$AN335)*AS335*$AV$1</f>
        <v>935730.03894904873</v>
      </c>
      <c r="AY335" s="23">
        <f>求节点(节奏总纲!L$4:L$163,T$5:T$164,$AN335)*求节点(节奏总纲!L$4:L$163,Y$5:Y$164,$AN335)*AT335*$AV$1</f>
        <v>298322.66489438294</v>
      </c>
      <c r="AZ335" s="23">
        <f t="shared" si="53"/>
        <v>102127157.42518851</v>
      </c>
    </row>
    <row r="336" spans="40:52" x14ac:dyDescent="0.2">
      <c r="AN336" s="23">
        <v>332</v>
      </c>
      <c r="AO336" s="23">
        <f t="shared" si="47"/>
        <v>138</v>
      </c>
      <c r="AP336" s="23">
        <f t="shared" si="48"/>
        <v>66.188319344999996</v>
      </c>
      <c r="AQ336" s="23">
        <f t="shared" si="49"/>
        <v>65.262288955569602</v>
      </c>
      <c r="AR336" s="23">
        <f t="shared" si="50"/>
        <v>5.3273796194303999</v>
      </c>
      <c r="AS336" s="23">
        <f t="shared" si="51"/>
        <v>0.94777848000000031</v>
      </c>
      <c r="AT336" s="23">
        <f t="shared" si="52"/>
        <v>0.27423359999999997</v>
      </c>
      <c r="AU336" s="23">
        <f>求节点(节奏总纲!H$4:H$163,P$5:P$164,$AN336)*求节点(节奏总纲!H$4:H$163,U$5:U$164,$AN336)*AP336*$AV$1</f>
        <v>46750883.684039541</v>
      </c>
      <c r="AV336" s="23">
        <f>求节点(节奏总纲!I$4:I$163,Q$5:Q$164,$AN336)*求节点(节奏总纲!I$4:I$163,V$5:V$164,$AN336)*AQ336*$AV$1</f>
        <v>49613718.944101565</v>
      </c>
      <c r="AW336" s="23">
        <f>求节点(节奏总纲!J$4:J$163,R$5:R$164,$AN336)*求节点(节奏总纲!J$4:J$163,W$5:W$164,$AN336)*AR336*$AV$1</f>
        <v>4634310.6934202928</v>
      </c>
      <c r="AX336" s="23">
        <f>求节点(节奏总纲!K$4:K$163,S$5:S$164,$AN336)*求节点(节奏总纲!K$4:K$163,X$5:X$164,$AN336)*AS336*$AV$1</f>
        <v>936101.53981280944</v>
      </c>
      <c r="AY336" s="23">
        <f>求节点(节奏总纲!L$4:L$163,T$5:T$164,$AN336)*求节点(节奏总纲!L$4:L$163,Y$5:Y$164,$AN336)*AT336*$AV$1</f>
        <v>298427.48451467836</v>
      </c>
      <c r="AZ336" s="23">
        <f t="shared" si="53"/>
        <v>102233442.34588888</v>
      </c>
    </row>
    <row r="337" spans="40:52" x14ac:dyDescent="0.2">
      <c r="AN337" s="23">
        <v>333</v>
      </c>
      <c r="AO337" s="23">
        <f t="shared" si="47"/>
        <v>138</v>
      </c>
      <c r="AP337" s="23">
        <f t="shared" si="48"/>
        <v>66.188319344999996</v>
      </c>
      <c r="AQ337" s="23">
        <f t="shared" si="49"/>
        <v>65.262288955569602</v>
      </c>
      <c r="AR337" s="23">
        <f t="shared" si="50"/>
        <v>5.3273796194303999</v>
      </c>
      <c r="AS337" s="23">
        <f t="shared" si="51"/>
        <v>0.94777848000000031</v>
      </c>
      <c r="AT337" s="23">
        <f t="shared" si="52"/>
        <v>0.27423359999999997</v>
      </c>
      <c r="AU337" s="23">
        <f>求节点(节奏总纲!H$4:H$163,P$5:P$164,$AN337)*求节点(节奏总纲!H$4:H$163,U$5:U$164,$AN337)*AP337*$AV$1</f>
        <v>46814465.866336405</v>
      </c>
      <c r="AV337" s="23">
        <f>求节点(节奏总纲!I$4:I$163,Q$5:Q$164,$AN337)*求节点(节奏总纲!I$4:I$163,V$5:V$164,$AN337)*AQ337*$AV$1</f>
        <v>49652190.446167834</v>
      </c>
      <c r="AW337" s="23">
        <f>求节点(节奏总纲!J$4:J$163,R$5:R$164,$AN337)*求节点(节奏总纲!J$4:J$163,W$5:W$164,$AN337)*AR337*$AV$1</f>
        <v>4637969.6081868615</v>
      </c>
      <c r="AX337" s="23">
        <f>求节点(节奏总纲!K$4:K$163,S$5:S$164,$AN337)*求节点(节奏总纲!K$4:K$163,X$5:X$164,$AN337)*AS337*$AV$1</f>
        <v>936465.81466602196</v>
      </c>
      <c r="AY337" s="23">
        <f>求节点(节奏总纲!L$4:L$163,T$5:T$164,$AN337)*求节点(节奏总纲!L$4:L$163,Y$5:Y$164,$AN337)*AT337*$AV$1</f>
        <v>298532.30413497391</v>
      </c>
      <c r="AZ337" s="23">
        <f t="shared" si="53"/>
        <v>102339624.03949209</v>
      </c>
    </row>
    <row r="338" spans="40:52" x14ac:dyDescent="0.2">
      <c r="AN338" s="23">
        <v>334</v>
      </c>
      <c r="AO338" s="23">
        <f t="shared" si="47"/>
        <v>138</v>
      </c>
      <c r="AP338" s="23">
        <f t="shared" si="48"/>
        <v>66.188319344999996</v>
      </c>
      <c r="AQ338" s="23">
        <f t="shared" si="49"/>
        <v>65.262288955569602</v>
      </c>
      <c r="AR338" s="23">
        <f t="shared" si="50"/>
        <v>5.3273796194303999</v>
      </c>
      <c r="AS338" s="23">
        <f t="shared" si="51"/>
        <v>0.94777848000000031</v>
      </c>
      <c r="AT338" s="23">
        <f t="shared" si="52"/>
        <v>0.27423359999999997</v>
      </c>
      <c r="AU338" s="23">
        <f>求节点(节奏总纲!H$4:H$163,P$5:P$164,$AN338)*求节点(节奏总纲!H$4:H$163,U$5:U$164,$AN338)*AP338*$AV$1</f>
        <v>46878084.268380515</v>
      </c>
      <c r="AV338" s="23">
        <f>求节点(节奏总纲!I$4:I$163,Q$5:Q$164,$AN338)*求节点(节奏总纲!I$4:I$163,V$5:V$164,$AN338)*AQ338*$AV$1</f>
        <v>49690676.829457782</v>
      </c>
      <c r="AW338" s="23">
        <f>求节点(节奏总纲!J$4:J$163,R$5:R$164,$AN338)*求节点(节奏总纲!J$4:J$163,W$5:W$164,$AN338)*AR338*$AV$1</f>
        <v>4641404.4715791363</v>
      </c>
      <c r="AX338" s="23">
        <f>求节点(节奏总纲!K$4:K$163,S$5:S$164,$AN338)*求节点(节奏总纲!K$4:K$163,X$5:X$164,$AN338)*AS338*$AV$1</f>
        <v>936812.66797988187</v>
      </c>
      <c r="AY338" s="23">
        <f>求节点(节奏总纲!L$4:L$163,T$5:T$164,$AN338)*求节点(节奏总纲!L$4:L$163,Y$5:Y$164,$AN338)*AT338*$AV$1</f>
        <v>298637.12375526933</v>
      </c>
      <c r="AZ338" s="23">
        <f t="shared" si="53"/>
        <v>102445615.36115259</v>
      </c>
    </row>
    <row r="339" spans="40:52" x14ac:dyDescent="0.2">
      <c r="AN339" s="23">
        <v>335</v>
      </c>
      <c r="AO339" s="23">
        <f t="shared" si="47"/>
        <v>138</v>
      </c>
      <c r="AP339" s="23">
        <f t="shared" si="48"/>
        <v>66.188319344999996</v>
      </c>
      <c r="AQ339" s="23">
        <f t="shared" si="49"/>
        <v>65.262288955569602</v>
      </c>
      <c r="AR339" s="23">
        <f t="shared" si="50"/>
        <v>5.3273796194303999</v>
      </c>
      <c r="AS339" s="23">
        <f t="shared" si="51"/>
        <v>0.94777848000000031</v>
      </c>
      <c r="AT339" s="23">
        <f t="shared" si="52"/>
        <v>0.27423359999999997</v>
      </c>
      <c r="AU339" s="23">
        <f>求节点(节奏总纲!H$4:H$163,P$5:P$164,$AN339)*求节点(节奏总纲!H$4:H$163,U$5:U$164,$AN339)*AP339*$AV$1</f>
        <v>46941738.890171856</v>
      </c>
      <c r="AV339" s="23">
        <f>求节点(节奏总纲!I$4:I$163,Q$5:Q$164,$AN339)*求节点(节奏总纲!I$4:I$163,V$5:V$164,$AN339)*AQ339*$AV$1</f>
        <v>49726452.373382583</v>
      </c>
      <c r="AW339" s="23">
        <f>求节点(节奏总纲!J$4:J$163,R$5:R$164,$AN339)*求节点(节奏总纲!J$4:J$163,W$5:W$164,$AN339)*AR339*$AV$1</f>
        <v>4644840.5935143279</v>
      </c>
      <c r="AX339" s="23">
        <f>求节点(节奏总纲!K$4:K$163,S$5:S$164,$AN339)*求节点(节奏总纲!K$4:K$163,X$5:X$164,$AN339)*AS339*$AV$1</f>
        <v>937159.52129374165</v>
      </c>
      <c r="AY339" s="23">
        <f>求节点(节奏总纲!L$4:L$163,T$5:T$164,$AN339)*求节点(节奏总纲!L$4:L$163,Y$5:Y$164,$AN339)*AT339*$AV$1</f>
        <v>298741.94337556482</v>
      </c>
      <c r="AZ339" s="23">
        <f t="shared" si="53"/>
        <v>102548933.32173806</v>
      </c>
    </row>
    <row r="340" spans="40:52" x14ac:dyDescent="0.2">
      <c r="AN340" s="23">
        <v>336</v>
      </c>
      <c r="AO340" s="23">
        <f t="shared" si="47"/>
        <v>138</v>
      </c>
      <c r="AP340" s="23">
        <f t="shared" si="48"/>
        <v>66.188319344999996</v>
      </c>
      <c r="AQ340" s="23">
        <f t="shared" si="49"/>
        <v>65.262288955569602</v>
      </c>
      <c r="AR340" s="23">
        <f t="shared" si="50"/>
        <v>5.3273796194303999</v>
      </c>
      <c r="AS340" s="23">
        <f t="shared" si="51"/>
        <v>0.94777848000000031</v>
      </c>
      <c r="AT340" s="23">
        <f t="shared" si="52"/>
        <v>0.27423359999999997</v>
      </c>
      <c r="AU340" s="23">
        <f>求节点(节奏总纲!H$4:H$163,P$5:P$164,$AN340)*求节点(节奏总纲!H$4:H$163,U$5:U$164,$AN340)*AP340*$AV$1</f>
        <v>47005429.731710456</v>
      </c>
      <c r="AV340" s="23">
        <f>求节点(节奏总纲!I$4:I$163,Q$5:Q$164,$AN340)*求节点(节奏总纲!I$4:I$163,V$5:V$164,$AN340)*AQ340*$AV$1</f>
        <v>49762237.422113836</v>
      </c>
      <c r="AW340" s="23">
        <f>求节点(节奏总纲!J$4:J$163,R$5:R$164,$AN340)*求节点(节奏总纲!J$4:J$163,W$5:W$164,$AN340)*AR340*$AV$1</f>
        <v>4648277.9739924343</v>
      </c>
      <c r="AX340" s="23">
        <f>求节点(节奏总纲!K$4:K$163,S$5:S$164,$AN340)*求节点(节奏总纲!K$4:K$163,X$5:X$164,$AN340)*AS340*$AV$1</f>
        <v>937506.37460760155</v>
      </c>
      <c r="AY340" s="23">
        <f>求节点(节奏总纲!L$4:L$163,T$5:T$164,$AN340)*求节点(节奏总纲!L$4:L$163,Y$5:Y$164,$AN340)*AT340*$AV$1</f>
        <v>298845.07495303743</v>
      </c>
      <c r="AZ340" s="23">
        <f t="shared" si="53"/>
        <v>102652296.57737738</v>
      </c>
    </row>
    <row r="341" spans="40:52" x14ac:dyDescent="0.2">
      <c r="AN341" s="23">
        <v>337</v>
      </c>
      <c r="AO341" s="23">
        <f t="shared" si="47"/>
        <v>138</v>
      </c>
      <c r="AP341" s="23">
        <f t="shared" si="48"/>
        <v>66.188319344999996</v>
      </c>
      <c r="AQ341" s="23">
        <f t="shared" si="49"/>
        <v>65.262288955569602</v>
      </c>
      <c r="AR341" s="23">
        <f t="shared" si="50"/>
        <v>5.3273796194303999</v>
      </c>
      <c r="AS341" s="23">
        <f t="shared" si="51"/>
        <v>0.94777848000000031</v>
      </c>
      <c r="AT341" s="23">
        <f t="shared" si="52"/>
        <v>0.27423359999999997</v>
      </c>
      <c r="AU341" s="23">
        <f>求节点(节奏总纲!H$4:H$163,P$5:P$164,$AN341)*求节点(节奏总纲!H$4:H$163,U$5:U$164,$AN341)*AP341*$AV$1</f>
        <v>47063838.073028743</v>
      </c>
      <c r="AV341" s="23">
        <f>求节点(节奏总纲!I$4:I$163,Q$5:Q$164,$AN341)*求节点(节奏总纲!I$4:I$163,V$5:V$164,$AN341)*AQ341*$AV$1</f>
        <v>49798035.330096997</v>
      </c>
      <c r="AW341" s="23">
        <f>求节点(节奏总纲!J$4:J$163,R$5:R$164,$AN341)*求节点(节奏总纲!J$4:J$163,W$5:W$164,$AN341)*AR341*$AV$1</f>
        <v>4651716.6130134575</v>
      </c>
      <c r="AX341" s="23">
        <f>求节点(节奏总纲!K$4:K$163,S$5:S$164,$AN341)*求节点(节奏总纲!K$4:K$163,X$5:X$164,$AN341)*AS341*$AV$1</f>
        <v>937853.22792146157</v>
      </c>
      <c r="AY341" s="23">
        <f>求节点(节奏总纲!L$4:L$163,T$5:T$164,$AN341)*求节点(节奏总纲!L$4:L$163,Y$5:Y$164,$AN341)*AT341*$AV$1</f>
        <v>298939.73451467406</v>
      </c>
      <c r="AZ341" s="23">
        <f t="shared" si="53"/>
        <v>102750382.97857532</v>
      </c>
    </row>
    <row r="342" spans="40:52" x14ac:dyDescent="0.2">
      <c r="AN342" s="23">
        <v>338</v>
      </c>
      <c r="AO342" s="23">
        <f t="shared" si="47"/>
        <v>138</v>
      </c>
      <c r="AP342" s="23">
        <f t="shared" si="48"/>
        <v>66.188319344999996</v>
      </c>
      <c r="AQ342" s="23">
        <f t="shared" si="49"/>
        <v>65.262288955569602</v>
      </c>
      <c r="AR342" s="23">
        <f t="shared" si="50"/>
        <v>5.3273796194303999</v>
      </c>
      <c r="AS342" s="23">
        <f t="shared" si="51"/>
        <v>0.94777848000000031</v>
      </c>
      <c r="AT342" s="23">
        <f t="shared" si="52"/>
        <v>0.27423359999999997</v>
      </c>
      <c r="AU342" s="23">
        <f>求节点(节奏总纲!H$4:H$163,P$5:P$164,$AN342)*求节点(节奏总纲!H$4:H$163,U$5:U$164,$AN342)*AP342*$AV$1</f>
        <v>47101766.509295382</v>
      </c>
      <c r="AV342" s="23">
        <f>求节点(节奏总纲!I$4:I$163,Q$5:Q$164,$AN342)*求节点(节奏总纲!I$4:I$163,V$5:V$164,$AN342)*AQ342*$AV$1</f>
        <v>49833846.09733209</v>
      </c>
      <c r="AW342" s="23">
        <f>求节点(节奏总纲!J$4:J$163,R$5:R$164,$AN342)*求节点(节奏总纲!J$4:J$163,W$5:W$164,$AN342)*AR342*$AV$1</f>
        <v>4655156.5105773956</v>
      </c>
      <c r="AX342" s="23">
        <f>求节点(节奏总纲!K$4:K$163,S$5:S$164,$AN342)*求节点(节奏总纲!K$4:K$163,X$5:X$164,$AN342)*AS342*$AV$1</f>
        <v>938200.08123532147</v>
      </c>
      <c r="AY342" s="23">
        <f>求节点(节奏总纲!L$4:L$163,T$5:T$164,$AN342)*求节点(节奏总纲!L$4:L$163,Y$5:Y$164,$AN342)*AT342*$AV$1</f>
        <v>299034.39407631068</v>
      </c>
      <c r="AZ342" s="23">
        <f t="shared" si="53"/>
        <v>102828003.5925165</v>
      </c>
    </row>
    <row r="343" spans="40:52" x14ac:dyDescent="0.2">
      <c r="AN343" s="23">
        <v>339</v>
      </c>
      <c r="AO343" s="23">
        <f t="shared" si="47"/>
        <v>138</v>
      </c>
      <c r="AP343" s="23">
        <f t="shared" si="48"/>
        <v>66.188319344999996</v>
      </c>
      <c r="AQ343" s="23">
        <f t="shared" si="49"/>
        <v>65.262288955569602</v>
      </c>
      <c r="AR343" s="23">
        <f t="shared" si="50"/>
        <v>5.3273796194303999</v>
      </c>
      <c r="AS343" s="23">
        <f t="shared" si="51"/>
        <v>0.94777848000000031</v>
      </c>
      <c r="AT343" s="23">
        <f t="shared" si="52"/>
        <v>0.27423359999999997</v>
      </c>
      <c r="AU343" s="23">
        <f>求节点(节奏总纲!H$4:H$163,P$5:P$164,$AN343)*求节点(节奏总纲!H$4:H$163,U$5:U$164,$AN343)*AP343*$AV$1</f>
        <v>47139710.166115232</v>
      </c>
      <c r="AV343" s="23">
        <f>求节点(节奏总纲!I$4:I$163,Q$5:Q$164,$AN343)*求节点(节奏总纲!I$4:I$163,V$5:V$164,$AN343)*AQ343*$AV$1</f>
        <v>49869669.723819092</v>
      </c>
      <c r="AW343" s="23">
        <f>求节点(节奏总纲!J$4:J$163,R$5:R$164,$AN343)*求节点(节奏总纲!J$4:J$163,W$5:W$164,$AN343)*AR343*$AV$1</f>
        <v>4658597.6666842494</v>
      </c>
      <c r="AX343" s="23">
        <f>求节点(节奏总纲!K$4:K$163,S$5:S$164,$AN343)*求节点(节奏总纲!K$4:K$163,X$5:X$164,$AN343)*AS343*$AV$1</f>
        <v>938546.93454918137</v>
      </c>
      <c r="AY343" s="23">
        <f>求节点(节奏总纲!L$4:L$163,T$5:T$164,$AN343)*求节点(节奏总纲!L$4:L$163,Y$5:Y$164,$AN343)*AT343*$AV$1</f>
        <v>299129.05363794736</v>
      </c>
      <c r="AZ343" s="23">
        <f t="shared" si="53"/>
        <v>102905653.54480572</v>
      </c>
    </row>
    <row r="344" spans="40:52" x14ac:dyDescent="0.2">
      <c r="AN344" s="23">
        <v>340</v>
      </c>
      <c r="AO344" s="23">
        <f t="shared" si="47"/>
        <v>138</v>
      </c>
      <c r="AP344" s="23">
        <f t="shared" si="48"/>
        <v>66.188319344999996</v>
      </c>
      <c r="AQ344" s="23">
        <f t="shared" si="49"/>
        <v>65.262288955569602</v>
      </c>
      <c r="AR344" s="23">
        <f t="shared" si="50"/>
        <v>5.3273796194303999</v>
      </c>
      <c r="AS344" s="23">
        <f t="shared" si="51"/>
        <v>0.94777848000000031</v>
      </c>
      <c r="AT344" s="23">
        <f t="shared" si="52"/>
        <v>0.27423359999999997</v>
      </c>
      <c r="AU344" s="23">
        <f>求节点(节奏总纲!H$4:H$163,P$5:P$164,$AN344)*求节点(节奏总纲!H$4:H$163,U$5:U$164,$AN344)*AP344*$AV$1</f>
        <v>47177669.043488294</v>
      </c>
      <c r="AV344" s="23">
        <f>求节点(节奏总纲!I$4:I$163,Q$5:Q$164,$AN344)*求节点(节奏总纲!I$4:I$163,V$5:V$164,$AN344)*AQ344*$AV$1</f>
        <v>49905506.209558018</v>
      </c>
      <c r="AW344" s="23">
        <f>求节点(节奏总纲!J$4:J$163,R$5:R$164,$AN344)*求节点(节奏总纲!J$4:J$163,W$5:W$164,$AN344)*AR344*$AV$1</f>
        <v>4662040.0813340191</v>
      </c>
      <c r="AX344" s="23">
        <f>求节点(节奏总纲!K$4:K$163,S$5:S$164,$AN344)*求节点(节奏总纲!K$4:K$163,X$5:X$164,$AN344)*AS344*$AV$1</f>
        <v>938893.78786304127</v>
      </c>
      <c r="AY344" s="23">
        <f>求节点(节奏总纲!L$4:L$163,T$5:T$164,$AN344)*求节点(节奏总纲!L$4:L$163,Y$5:Y$164,$AN344)*AT344*$AV$1</f>
        <v>299223.71319958405</v>
      </c>
      <c r="AZ344" s="23">
        <f t="shared" si="53"/>
        <v>102983332.83544296</v>
      </c>
    </row>
    <row r="345" spans="40:52" x14ac:dyDescent="0.2">
      <c r="AN345" s="23">
        <v>341</v>
      </c>
      <c r="AO345" s="23">
        <f t="shared" si="47"/>
        <v>138</v>
      </c>
      <c r="AP345" s="23">
        <f t="shared" si="48"/>
        <v>66.188319344999996</v>
      </c>
      <c r="AQ345" s="23">
        <f t="shared" si="49"/>
        <v>65.262288955569602</v>
      </c>
      <c r="AR345" s="23">
        <f t="shared" si="50"/>
        <v>5.3273796194303999</v>
      </c>
      <c r="AS345" s="23">
        <f t="shared" si="51"/>
        <v>0.94777848000000031</v>
      </c>
      <c r="AT345" s="23">
        <f t="shared" si="52"/>
        <v>0.27423359999999997</v>
      </c>
      <c r="AU345" s="23">
        <f>求节点(节奏总纲!H$4:H$163,P$5:P$164,$AN345)*求节点(节奏总纲!H$4:H$163,U$5:U$164,$AN345)*AP345*$AV$1</f>
        <v>47215643.141414553</v>
      </c>
      <c r="AV345" s="23">
        <f>求节点(节奏总纲!I$4:I$163,Q$5:Q$164,$AN345)*求节点(节奏总纲!I$4:I$163,V$5:V$164,$AN345)*AQ345*$AV$1</f>
        <v>49941355.554548867</v>
      </c>
      <c r="AW345" s="23">
        <f>求节点(节奏总纲!J$4:J$163,R$5:R$164,$AN345)*求节点(节奏总纲!J$4:J$163,W$5:W$164,$AN345)*AR345*$AV$1</f>
        <v>4665483.7545267027</v>
      </c>
      <c r="AX345" s="23">
        <f>求节点(节奏总纲!K$4:K$163,S$5:S$164,$AN345)*求节点(节奏总纲!K$4:K$163,X$5:X$164,$AN345)*AS345*$AV$1</f>
        <v>939240.64117690118</v>
      </c>
      <c r="AY345" s="23">
        <f>求节点(节奏总纲!L$4:L$163,T$5:T$164,$AN345)*求节点(节奏总纲!L$4:L$163,Y$5:Y$164,$AN345)*AT345*$AV$1</f>
        <v>299318.37276122067</v>
      </c>
      <c r="AZ345" s="23">
        <f t="shared" si="53"/>
        <v>103061041.46442823</v>
      </c>
    </row>
    <row r="346" spans="40:52" x14ac:dyDescent="0.2">
      <c r="AN346" s="23">
        <v>342</v>
      </c>
      <c r="AO346" s="23">
        <f t="shared" si="47"/>
        <v>138</v>
      </c>
      <c r="AP346" s="23">
        <f t="shared" si="48"/>
        <v>66.188319344999996</v>
      </c>
      <c r="AQ346" s="23">
        <f t="shared" si="49"/>
        <v>65.262288955569602</v>
      </c>
      <c r="AR346" s="23">
        <f t="shared" si="50"/>
        <v>5.3273796194303999</v>
      </c>
      <c r="AS346" s="23">
        <f t="shared" si="51"/>
        <v>0.94777848000000031</v>
      </c>
      <c r="AT346" s="23">
        <f t="shared" si="52"/>
        <v>0.27423359999999997</v>
      </c>
      <c r="AU346" s="23">
        <f>求节点(节奏总纲!H$4:H$163,P$5:P$164,$AN346)*求节点(节奏总纲!H$4:H$163,U$5:U$164,$AN346)*AP346*$AV$1</f>
        <v>47253632.459894039</v>
      </c>
      <c r="AV346" s="23">
        <f>求节点(节奏总纲!I$4:I$163,Q$5:Q$164,$AN346)*求节点(节奏总纲!I$4:I$163,V$5:V$164,$AN346)*AQ346*$AV$1</f>
        <v>49977217.758791618</v>
      </c>
      <c r="AW346" s="23">
        <f>求节点(节奏总纲!J$4:J$163,R$5:R$164,$AN346)*求节点(节奏总纲!J$4:J$163,W$5:W$164,$AN346)*AR346*$AV$1</f>
        <v>4668928.686262303</v>
      </c>
      <c r="AX346" s="23">
        <f>求节点(节奏总纲!K$4:K$163,S$5:S$164,$AN346)*求节点(节奏总纲!K$4:K$163,X$5:X$164,$AN346)*AS346*$AV$1</f>
        <v>939587.49449076108</v>
      </c>
      <c r="AY346" s="23">
        <f>求节点(节奏总纲!L$4:L$163,T$5:T$164,$AN346)*求节点(节奏总纲!L$4:L$163,Y$5:Y$164,$AN346)*AT346*$AV$1</f>
        <v>299413.03232285741</v>
      </c>
      <c r="AZ346" s="23">
        <f t="shared" si="53"/>
        <v>103138779.43176158</v>
      </c>
    </row>
    <row r="347" spans="40:52" x14ac:dyDescent="0.2">
      <c r="AN347" s="23">
        <v>343</v>
      </c>
      <c r="AO347" s="23">
        <f t="shared" si="47"/>
        <v>138</v>
      </c>
      <c r="AP347" s="23">
        <f t="shared" si="48"/>
        <v>66.188319344999996</v>
      </c>
      <c r="AQ347" s="23">
        <f t="shared" si="49"/>
        <v>65.262288955569602</v>
      </c>
      <c r="AR347" s="23">
        <f t="shared" si="50"/>
        <v>5.3273796194303999</v>
      </c>
      <c r="AS347" s="23">
        <f t="shared" si="51"/>
        <v>0.94777848000000031</v>
      </c>
      <c r="AT347" s="23">
        <f t="shared" si="52"/>
        <v>0.27423359999999997</v>
      </c>
      <c r="AU347" s="23">
        <f>求节点(节奏总纲!H$4:H$163,P$5:P$164,$AN347)*求节点(节奏总纲!H$4:H$163,U$5:U$164,$AN347)*AP347*$AV$1</f>
        <v>47291636.998926736</v>
      </c>
      <c r="AV347" s="23">
        <f>求节点(节奏总纲!I$4:I$163,Q$5:Q$164,$AN347)*求节点(节奏总纲!I$4:I$163,V$5:V$164,$AN347)*AQ347*$AV$1</f>
        <v>50013092.8222863</v>
      </c>
      <c r="AW347" s="23">
        <f>求节点(节奏总纲!J$4:J$163,R$5:R$164,$AN347)*求节点(节奏总纲!J$4:J$163,W$5:W$164,$AN347)*AR347*$AV$1</f>
        <v>4672374.8765408183</v>
      </c>
      <c r="AX347" s="23">
        <f>求节点(节奏总纲!K$4:K$163,S$5:S$164,$AN347)*求节点(节奏总纲!K$4:K$163,X$5:X$164,$AN347)*AS347*$AV$1</f>
        <v>939934.34780462109</v>
      </c>
      <c r="AY347" s="23">
        <f>求节点(节奏总纲!L$4:L$163,T$5:T$164,$AN347)*求节点(节奏总纲!L$4:L$163,Y$5:Y$164,$AN347)*AT347*$AV$1</f>
        <v>299507.69188449404</v>
      </c>
      <c r="AZ347" s="23">
        <f t="shared" si="53"/>
        <v>103216546.73744297</v>
      </c>
    </row>
    <row r="348" spans="40:52" x14ac:dyDescent="0.2">
      <c r="AN348" s="23">
        <v>344</v>
      </c>
      <c r="AO348" s="23">
        <f t="shared" si="47"/>
        <v>138</v>
      </c>
      <c r="AP348" s="23">
        <f t="shared" si="48"/>
        <v>66.188319344999996</v>
      </c>
      <c r="AQ348" s="23">
        <f t="shared" si="49"/>
        <v>65.262288955569602</v>
      </c>
      <c r="AR348" s="23">
        <f t="shared" si="50"/>
        <v>5.3273796194303999</v>
      </c>
      <c r="AS348" s="23">
        <f t="shared" si="51"/>
        <v>0.94777848000000031</v>
      </c>
      <c r="AT348" s="23">
        <f t="shared" si="52"/>
        <v>0.27423359999999997</v>
      </c>
      <c r="AU348" s="23">
        <f>求节点(节奏总纲!H$4:H$163,P$5:P$164,$AN348)*求节点(节奏总纲!H$4:H$163,U$5:U$164,$AN348)*AP348*$AV$1</f>
        <v>47329656.758512639</v>
      </c>
      <c r="AV348" s="23">
        <f>求节点(节奏总纲!I$4:I$163,Q$5:Q$164,$AN348)*求节点(节奏总纲!I$4:I$163,V$5:V$164,$AN348)*AQ348*$AV$1</f>
        <v>50048980.745032899</v>
      </c>
      <c r="AW348" s="23">
        <f>求节点(节奏总纲!J$4:J$163,R$5:R$164,$AN348)*求节点(节奏总纲!J$4:J$163,W$5:W$164,$AN348)*AR348*$AV$1</f>
        <v>4675822.3253622502</v>
      </c>
      <c r="AX348" s="23">
        <f>求节点(节奏总纲!K$4:K$163,S$5:S$164,$AN348)*求节点(节奏总纲!K$4:K$163,X$5:X$164,$AN348)*AS348*$AV$1</f>
        <v>940281.201118481</v>
      </c>
      <c r="AY348" s="23">
        <f>求节点(节奏总纲!L$4:L$163,T$5:T$164,$AN348)*求节点(节奏总纲!L$4:L$163,Y$5:Y$164,$AN348)*AT348*$AV$1</f>
        <v>299602.35144613072</v>
      </c>
      <c r="AZ348" s="23">
        <f t="shared" si="53"/>
        <v>103294343.38147241</v>
      </c>
    </row>
    <row r="349" spans="40:52" x14ac:dyDescent="0.2">
      <c r="AN349" s="23">
        <v>345</v>
      </c>
      <c r="AO349" s="23">
        <f t="shared" si="47"/>
        <v>138</v>
      </c>
      <c r="AP349" s="23">
        <f t="shared" si="48"/>
        <v>66.188319344999996</v>
      </c>
      <c r="AQ349" s="23">
        <f t="shared" si="49"/>
        <v>65.262288955569602</v>
      </c>
      <c r="AR349" s="23">
        <f t="shared" si="50"/>
        <v>5.3273796194303999</v>
      </c>
      <c r="AS349" s="23">
        <f t="shared" si="51"/>
        <v>0.94777848000000031</v>
      </c>
      <c r="AT349" s="23">
        <f t="shared" si="52"/>
        <v>0.27423359999999997</v>
      </c>
      <c r="AU349" s="23">
        <f>求节点(节奏总纲!H$4:H$163,P$5:P$164,$AN349)*求节点(节奏总纲!H$4:H$163,U$5:U$164,$AN349)*AP349*$AV$1</f>
        <v>47367691.738651745</v>
      </c>
      <c r="AV349" s="23">
        <f>求节点(节奏总纲!I$4:I$163,Q$5:Q$164,$AN349)*求节点(节奏总纲!I$4:I$163,V$5:V$164,$AN349)*AQ349*$AV$1</f>
        <v>50084881.527031407</v>
      </c>
      <c r="AW349" s="23">
        <f>求节点(节奏总纲!J$4:J$163,R$5:R$164,$AN349)*求节点(节奏总纲!J$4:J$163,W$5:W$164,$AN349)*AR349*$AV$1</f>
        <v>4679271.0327265952</v>
      </c>
      <c r="AX349" s="23">
        <f>求节点(节奏总纲!K$4:K$163,S$5:S$164,$AN349)*求节点(节奏总纲!K$4:K$163,X$5:X$164,$AN349)*AS349*$AV$1</f>
        <v>940628.05443234078</v>
      </c>
      <c r="AY349" s="23">
        <f>求节点(节奏总纲!L$4:L$163,T$5:T$164,$AN349)*求节点(节奏总纲!L$4:L$163,Y$5:Y$164,$AN349)*AT349*$AV$1</f>
        <v>299697.01100776735</v>
      </c>
      <c r="AZ349" s="23">
        <f t="shared" si="53"/>
        <v>103372169.36384986</v>
      </c>
    </row>
    <row r="350" spans="40:52" x14ac:dyDescent="0.2">
      <c r="AN350" s="23">
        <v>346</v>
      </c>
      <c r="AO350" s="23">
        <f t="shared" si="47"/>
        <v>138</v>
      </c>
      <c r="AP350" s="23">
        <f t="shared" si="48"/>
        <v>66.188319344999996</v>
      </c>
      <c r="AQ350" s="23">
        <f t="shared" si="49"/>
        <v>65.262288955569602</v>
      </c>
      <c r="AR350" s="23">
        <f t="shared" si="50"/>
        <v>5.3273796194303999</v>
      </c>
      <c r="AS350" s="23">
        <f t="shared" si="51"/>
        <v>0.94777848000000031</v>
      </c>
      <c r="AT350" s="23">
        <f t="shared" si="52"/>
        <v>0.27423359999999997</v>
      </c>
      <c r="AU350" s="23">
        <f>求节点(节奏总纲!H$4:H$163,P$5:P$164,$AN350)*求节点(节奏总纲!H$4:H$163,U$5:U$164,$AN350)*AP350*$AV$1</f>
        <v>47405741.939344078</v>
      </c>
      <c r="AV350" s="23">
        <f>求节点(节奏总纲!I$4:I$163,Q$5:Q$164,$AN350)*求节点(节奏总纲!I$4:I$163,V$5:V$164,$AN350)*AQ350*$AV$1</f>
        <v>50120795.168281846</v>
      </c>
      <c r="AW350" s="23">
        <f>求节点(节奏总纲!J$4:J$163,R$5:R$164,$AN350)*求节点(节奏总纲!J$4:J$163,W$5:W$164,$AN350)*AR350*$AV$1</f>
        <v>4682720.9986338578</v>
      </c>
      <c r="AX350" s="23">
        <f>求节点(节奏总纲!K$4:K$163,S$5:S$164,$AN350)*求节点(节奏总纲!K$4:K$163,X$5:X$164,$AN350)*AS350*$AV$1</f>
        <v>940974.9077462008</v>
      </c>
      <c r="AY350" s="23">
        <f>求节点(节奏总纲!L$4:L$163,T$5:T$164,$AN350)*求节点(节奏总纲!L$4:L$163,Y$5:Y$164,$AN350)*AT350*$AV$1</f>
        <v>299791.67056940403</v>
      </c>
      <c r="AZ350" s="23">
        <f t="shared" si="53"/>
        <v>103450024.68457539</v>
      </c>
    </row>
    <row r="351" spans="40:52" x14ac:dyDescent="0.2">
      <c r="AN351" s="23">
        <v>347</v>
      </c>
      <c r="AO351" s="23">
        <f t="shared" si="47"/>
        <v>138</v>
      </c>
      <c r="AP351" s="23">
        <f t="shared" si="48"/>
        <v>66.188319344999996</v>
      </c>
      <c r="AQ351" s="23">
        <f t="shared" si="49"/>
        <v>65.262288955569602</v>
      </c>
      <c r="AR351" s="23">
        <f t="shared" si="50"/>
        <v>5.3273796194303999</v>
      </c>
      <c r="AS351" s="23">
        <f t="shared" si="51"/>
        <v>0.94777848000000031</v>
      </c>
      <c r="AT351" s="23">
        <f t="shared" si="52"/>
        <v>0.27423359999999997</v>
      </c>
      <c r="AU351" s="23">
        <f>求节点(节奏总纲!H$4:H$163,P$5:P$164,$AN351)*求节点(节奏总纲!H$4:H$163,U$5:U$164,$AN351)*AP351*$AV$1</f>
        <v>47443807.360589616</v>
      </c>
      <c r="AV351" s="23">
        <f>求节点(节奏总纲!I$4:I$163,Q$5:Q$164,$AN351)*求节点(节奏总纲!I$4:I$163,V$5:V$164,$AN351)*AQ351*$AV$1</f>
        <v>50156721.668784186</v>
      </c>
      <c r="AW351" s="23">
        <f>求节点(节奏总纲!J$4:J$163,R$5:R$164,$AN351)*求节点(节奏总纲!J$4:J$163,W$5:W$164,$AN351)*AR351*$AV$1</f>
        <v>4686172.2230840353</v>
      </c>
      <c r="AX351" s="23">
        <f>求节点(节奏总纲!K$4:K$163,S$5:S$164,$AN351)*求节点(节奏总纲!K$4:K$163,X$5:X$164,$AN351)*AS351*$AV$1</f>
        <v>941321.76106006058</v>
      </c>
      <c r="AY351" s="23">
        <f>求节点(节奏总纲!L$4:L$163,T$5:T$164,$AN351)*求节点(节奏总纲!L$4:L$163,Y$5:Y$164,$AN351)*AT351*$AV$1</f>
        <v>299886.33013104065</v>
      </c>
      <c r="AZ351" s="23">
        <f t="shared" si="53"/>
        <v>103527909.34364893</v>
      </c>
    </row>
    <row r="352" spans="40:52" x14ac:dyDescent="0.2">
      <c r="AN352" s="23">
        <v>348</v>
      </c>
      <c r="AO352" s="23">
        <f t="shared" si="47"/>
        <v>138</v>
      </c>
      <c r="AP352" s="23">
        <f t="shared" si="48"/>
        <v>66.188319344999996</v>
      </c>
      <c r="AQ352" s="23">
        <f t="shared" si="49"/>
        <v>65.262288955569602</v>
      </c>
      <c r="AR352" s="23">
        <f t="shared" si="50"/>
        <v>5.3273796194303999</v>
      </c>
      <c r="AS352" s="23">
        <f t="shared" si="51"/>
        <v>0.94777848000000031</v>
      </c>
      <c r="AT352" s="23">
        <f t="shared" si="52"/>
        <v>0.27423359999999997</v>
      </c>
      <c r="AU352" s="23">
        <f>求节点(节奏总纲!H$4:H$163,P$5:P$164,$AN352)*求节点(节奏总纲!H$4:H$163,U$5:U$164,$AN352)*AP352*$AV$1</f>
        <v>47481888.002388366</v>
      </c>
      <c r="AV352" s="23">
        <f>求节点(节奏总纲!I$4:I$163,Q$5:Q$164,$AN352)*求节点(节奏总纲!I$4:I$163,V$5:V$164,$AN352)*AQ352*$AV$1</f>
        <v>50192661.028538465</v>
      </c>
      <c r="AW352" s="23">
        <f>求节点(节奏总纲!J$4:J$163,R$5:R$164,$AN352)*求节点(节奏总纲!J$4:J$163,W$5:W$164,$AN352)*AR352*$AV$1</f>
        <v>4689624.7060771286</v>
      </c>
      <c r="AX352" s="23">
        <f>求节点(节奏总纲!K$4:K$163,S$5:S$164,$AN352)*求节点(节奏总纲!K$4:K$163,X$5:X$164,$AN352)*AS352*$AV$1</f>
        <v>941668.61437392049</v>
      </c>
      <c r="AY352" s="23">
        <f>求节点(节奏总纲!L$4:L$163,T$5:T$164,$AN352)*求节点(节奏总纲!L$4:L$163,Y$5:Y$164,$AN352)*AT352*$AV$1</f>
        <v>299980.98969267734</v>
      </c>
      <c r="AZ352" s="23">
        <f t="shared" si="53"/>
        <v>103605823.34107055</v>
      </c>
    </row>
    <row r="353" spans="40:52" x14ac:dyDescent="0.2">
      <c r="AN353" s="23">
        <v>349</v>
      </c>
      <c r="AO353" s="23">
        <f t="shared" si="47"/>
        <v>138</v>
      </c>
      <c r="AP353" s="23">
        <f t="shared" si="48"/>
        <v>66.188319344999996</v>
      </c>
      <c r="AQ353" s="23">
        <f t="shared" si="49"/>
        <v>65.262288955569602</v>
      </c>
      <c r="AR353" s="23">
        <f t="shared" si="50"/>
        <v>5.3273796194303999</v>
      </c>
      <c r="AS353" s="23">
        <f t="shared" si="51"/>
        <v>0.94777848000000031</v>
      </c>
      <c r="AT353" s="23">
        <f t="shared" si="52"/>
        <v>0.27423359999999997</v>
      </c>
      <c r="AU353" s="23">
        <f>求节点(节奏总纲!H$4:H$163,P$5:P$164,$AN353)*求节点(节奏总纲!H$4:H$163,U$5:U$164,$AN353)*AP353*$AV$1</f>
        <v>47519983.864740305</v>
      </c>
      <c r="AV353" s="23">
        <f>求节点(节奏总纲!I$4:I$163,Q$5:Q$164,$AN353)*求节点(节奏总纲!I$4:I$163,V$5:V$164,$AN353)*AQ353*$AV$1</f>
        <v>50228613.247544654</v>
      </c>
      <c r="AW353" s="23">
        <f>求节点(节奏总纲!J$4:J$163,R$5:R$164,$AN353)*求节点(节奏总纲!J$4:J$163,W$5:W$164,$AN353)*AR353*$AV$1</f>
        <v>4693078.4476131378</v>
      </c>
      <c r="AX353" s="23">
        <f>求节点(节奏总纲!K$4:K$163,S$5:S$164,$AN353)*求节点(节奏总纲!K$4:K$163,X$5:X$164,$AN353)*AS353*$AV$1</f>
        <v>942015.4676877805</v>
      </c>
      <c r="AY353" s="23">
        <f>求节点(节奏总纲!L$4:L$163,T$5:T$164,$AN353)*求节点(节奏总纲!L$4:L$163,Y$5:Y$164,$AN353)*AT353*$AV$1</f>
        <v>300075.64925431396</v>
      </c>
      <c r="AZ353" s="23">
        <f t="shared" si="53"/>
        <v>103683766.67684019</v>
      </c>
    </row>
    <row r="354" spans="40:52" x14ac:dyDescent="0.2">
      <c r="AN354" s="23">
        <v>350</v>
      </c>
      <c r="AO354" s="23">
        <f t="shared" si="47"/>
        <v>138</v>
      </c>
      <c r="AP354" s="23">
        <f t="shared" si="48"/>
        <v>66.188319344999996</v>
      </c>
      <c r="AQ354" s="23">
        <f t="shared" si="49"/>
        <v>65.262288955569602</v>
      </c>
      <c r="AR354" s="23">
        <f t="shared" si="50"/>
        <v>5.3273796194303999</v>
      </c>
      <c r="AS354" s="23">
        <f t="shared" si="51"/>
        <v>0.94777848000000031</v>
      </c>
      <c r="AT354" s="23">
        <f t="shared" si="52"/>
        <v>0.27423359999999997</v>
      </c>
      <c r="AU354" s="23">
        <f>求节点(节奏总纲!H$4:H$163,P$5:P$164,$AN354)*求节点(节奏总纲!H$4:H$163,U$5:U$164,$AN354)*AP354*$AV$1</f>
        <v>47558094.947645485</v>
      </c>
      <c r="AV354" s="23">
        <f>求节点(节奏总纲!I$4:I$163,Q$5:Q$164,$AN354)*求节点(节奏总纲!I$4:I$163,V$5:V$164,$AN354)*AQ354*$AV$1</f>
        <v>50264578.325802758</v>
      </c>
      <c r="AW354" s="23">
        <f>求节点(节奏总纲!J$4:J$163,R$5:R$164,$AN354)*求节点(节奏总纲!J$4:J$163,W$5:W$164,$AN354)*AR354*$AV$1</f>
        <v>4696533.4476920618</v>
      </c>
      <c r="AX354" s="23">
        <f>求节点(节奏总纲!K$4:K$163,S$5:S$164,$AN354)*求节点(节奏总纲!K$4:K$163,X$5:X$164,$AN354)*AS354*$AV$1</f>
        <v>942362.3210016404</v>
      </c>
      <c r="AY354" s="23">
        <f>求节点(节奏总纲!L$4:L$163,T$5:T$164,$AN354)*求节点(节奏总纲!L$4:L$163,Y$5:Y$164,$AN354)*AT354*$AV$1</f>
        <v>300170.3088159507</v>
      </c>
      <c r="AZ354" s="23">
        <f t="shared" si="53"/>
        <v>103761739.3509579</v>
      </c>
    </row>
    <row r="355" spans="40:52" x14ac:dyDescent="0.2">
      <c r="AN355" s="23">
        <v>351</v>
      </c>
      <c r="AO355" s="23">
        <f t="shared" si="47"/>
        <v>138</v>
      </c>
      <c r="AP355" s="23">
        <f t="shared" si="48"/>
        <v>66.188319344999996</v>
      </c>
      <c r="AQ355" s="23">
        <f t="shared" si="49"/>
        <v>65.262288955569602</v>
      </c>
      <c r="AR355" s="23">
        <f t="shared" si="50"/>
        <v>5.3273796194303999</v>
      </c>
      <c r="AS355" s="23">
        <f t="shared" si="51"/>
        <v>0.94777848000000031</v>
      </c>
      <c r="AT355" s="23">
        <f t="shared" si="52"/>
        <v>0.27423359999999997</v>
      </c>
      <c r="AU355" s="23">
        <f>求节点(节奏总纲!H$4:H$163,P$5:P$164,$AN355)*求节点(节奏总纲!H$4:H$163,U$5:U$164,$AN355)*AP355*$AV$1</f>
        <v>47596221.251103856</v>
      </c>
      <c r="AV355" s="23">
        <f>求节点(节奏总纲!I$4:I$163,Q$5:Q$164,$AN355)*求节点(节奏总纲!I$4:I$163,V$5:V$164,$AN355)*AQ355*$AV$1</f>
        <v>50300556.263312772</v>
      </c>
      <c r="AW355" s="23">
        <f>求节点(节奏总纲!J$4:J$163,R$5:R$164,$AN355)*求节点(节奏总纲!J$4:J$163,W$5:W$164,$AN355)*AR355*$AV$1</f>
        <v>4699989.7063139016</v>
      </c>
      <c r="AX355" s="23">
        <f>求节点(节奏总纲!K$4:K$163,S$5:S$164,$AN355)*求节点(节奏总纲!K$4:K$163,X$5:X$164,$AN355)*AS355*$AV$1</f>
        <v>942709.17431550019</v>
      </c>
      <c r="AY355" s="23">
        <f>求节点(节奏总纲!L$4:L$163,T$5:T$164,$AN355)*求节点(节奏总纲!L$4:L$163,Y$5:Y$164,$AN355)*AT355*$AV$1</f>
        <v>300264.96837758733</v>
      </c>
      <c r="AZ355" s="23">
        <f t="shared" si="53"/>
        <v>103839741.36342363</v>
      </c>
    </row>
    <row r="356" spans="40:52" x14ac:dyDescent="0.2">
      <c r="AN356" s="23">
        <v>352</v>
      </c>
      <c r="AO356" s="23">
        <f t="shared" si="47"/>
        <v>138</v>
      </c>
      <c r="AP356" s="23">
        <f t="shared" si="48"/>
        <v>66.188319344999996</v>
      </c>
      <c r="AQ356" s="23">
        <f t="shared" si="49"/>
        <v>65.262288955569602</v>
      </c>
      <c r="AR356" s="23">
        <f t="shared" si="50"/>
        <v>5.3273796194303999</v>
      </c>
      <c r="AS356" s="23">
        <f t="shared" si="51"/>
        <v>0.94777848000000031</v>
      </c>
      <c r="AT356" s="23">
        <f t="shared" si="52"/>
        <v>0.27423359999999997</v>
      </c>
      <c r="AU356" s="23">
        <f>求节点(节奏总纲!H$4:H$163,P$5:P$164,$AN356)*求节点(节奏总纲!H$4:H$163,U$5:U$164,$AN356)*AP356*$AV$1</f>
        <v>47634362.775115453</v>
      </c>
      <c r="AV356" s="23">
        <f>求节点(节奏总纲!I$4:I$163,Q$5:Q$164,$AN356)*求节点(节奏总纲!I$4:I$163,V$5:V$164,$AN356)*AQ356*$AV$1</f>
        <v>50336547.060074732</v>
      </c>
      <c r="AW356" s="23">
        <f>求节点(节奏总纲!J$4:J$163,R$5:R$164,$AN356)*求节点(节奏总纲!J$4:J$163,W$5:W$164,$AN356)*AR356*$AV$1</f>
        <v>4703447.2234786572</v>
      </c>
      <c r="AX356" s="23">
        <f>求节点(节奏总纲!K$4:K$163,S$5:S$164,$AN356)*求节点(节奏总纲!K$4:K$163,X$5:X$164,$AN356)*AS356*$AV$1</f>
        <v>943056.02762936009</v>
      </c>
      <c r="AY356" s="23">
        <f>求节点(节奏总纲!L$4:L$163,T$5:T$164,$AN356)*求节点(节奏总纲!L$4:L$163,Y$5:Y$164,$AN356)*AT356*$AV$1</f>
        <v>300359.62793922401</v>
      </c>
      <c r="AZ356" s="23">
        <f t="shared" si="53"/>
        <v>103917772.71423742</v>
      </c>
    </row>
    <row r="357" spans="40:52" x14ac:dyDescent="0.2">
      <c r="AN357" s="23">
        <v>353</v>
      </c>
      <c r="AO357" s="23">
        <f t="shared" si="47"/>
        <v>138</v>
      </c>
      <c r="AP357" s="23">
        <f t="shared" si="48"/>
        <v>66.188319344999996</v>
      </c>
      <c r="AQ357" s="23">
        <f t="shared" si="49"/>
        <v>65.262288955569602</v>
      </c>
      <c r="AR357" s="23">
        <f t="shared" si="50"/>
        <v>5.3273796194303999</v>
      </c>
      <c r="AS357" s="23">
        <f t="shared" si="51"/>
        <v>0.94777848000000031</v>
      </c>
      <c r="AT357" s="23">
        <f t="shared" si="52"/>
        <v>0.27423359999999997</v>
      </c>
      <c r="AU357" s="23">
        <f>求节点(节奏总纲!H$4:H$163,P$5:P$164,$AN357)*求节点(节奏总纲!H$4:H$163,U$5:U$164,$AN357)*AP357*$AV$1</f>
        <v>47672519.519680247</v>
      </c>
      <c r="AV357" s="23">
        <f>求节点(节奏总纲!I$4:I$163,Q$5:Q$164,$AN357)*求节点(节奏总纲!I$4:I$163,V$5:V$164,$AN357)*AQ357*$AV$1</f>
        <v>50372550.716088586</v>
      </c>
      <c r="AW357" s="23">
        <f>求节点(节奏总纲!J$4:J$163,R$5:R$164,$AN357)*求节点(节奏总纲!J$4:J$163,W$5:W$164,$AN357)*AR357*$AV$1</f>
        <v>4706905.9991863277</v>
      </c>
      <c r="AX357" s="23">
        <f>求节点(节奏总纲!K$4:K$163,S$5:S$164,$AN357)*求节点(节奏总纲!K$4:K$163,X$5:X$164,$AN357)*AS357*$AV$1</f>
        <v>943402.88094322011</v>
      </c>
      <c r="AY357" s="23">
        <f>求节点(节奏总纲!L$4:L$163,T$5:T$164,$AN357)*求节点(节奏总纲!L$4:L$163,Y$5:Y$164,$AN357)*AT357*$AV$1</f>
        <v>300454.28750086064</v>
      </c>
      <c r="AZ357" s="23">
        <f t="shared" si="53"/>
        <v>103995833.40339923</v>
      </c>
    </row>
    <row r="358" spans="40:52" x14ac:dyDescent="0.2">
      <c r="AN358" s="23">
        <v>354</v>
      </c>
      <c r="AO358" s="23">
        <f t="shared" si="47"/>
        <v>138</v>
      </c>
      <c r="AP358" s="23">
        <f t="shared" si="48"/>
        <v>66.188319344999996</v>
      </c>
      <c r="AQ358" s="23">
        <f t="shared" si="49"/>
        <v>65.262288955569602</v>
      </c>
      <c r="AR358" s="23">
        <f t="shared" si="50"/>
        <v>5.3273796194303999</v>
      </c>
      <c r="AS358" s="23">
        <f t="shared" si="51"/>
        <v>0.94777848000000031</v>
      </c>
      <c r="AT358" s="23">
        <f t="shared" si="52"/>
        <v>0.27423359999999997</v>
      </c>
      <c r="AU358" s="23">
        <f>求节点(节奏总纲!H$4:H$163,P$5:P$164,$AN358)*求节点(节奏总纲!H$4:H$163,U$5:U$164,$AN358)*AP358*$AV$1</f>
        <v>47710691.484798253</v>
      </c>
      <c r="AV358" s="23">
        <f>求节点(节奏总纲!I$4:I$163,Q$5:Q$164,$AN358)*求节点(节奏总纲!I$4:I$163,V$5:V$164,$AN358)*AQ358*$AV$1</f>
        <v>50408567.231354363</v>
      </c>
      <c r="AW358" s="23">
        <f>求节点(节奏总纲!J$4:J$163,R$5:R$164,$AN358)*求节点(节奏总纲!J$4:J$163,W$5:W$164,$AN358)*AR358*$AV$1</f>
        <v>4710366.033436914</v>
      </c>
      <c r="AX358" s="23">
        <f>求节点(节奏总纲!K$4:K$163,S$5:S$164,$AN358)*求节点(节奏总纲!K$4:K$163,X$5:X$164,$AN358)*AS358*$AV$1</f>
        <v>943749.73425708001</v>
      </c>
      <c r="AY358" s="23">
        <f>求节点(节奏总纲!L$4:L$163,T$5:T$164,$AN358)*求节点(节奏总纲!L$4:L$163,Y$5:Y$164,$AN358)*AT358*$AV$1</f>
        <v>300548.94706249732</v>
      </c>
      <c r="AZ358" s="23">
        <f t="shared" si="53"/>
        <v>104073923.4309091</v>
      </c>
    </row>
    <row r="359" spans="40:52" x14ac:dyDescent="0.2">
      <c r="AN359" s="23">
        <v>355</v>
      </c>
      <c r="AO359" s="23">
        <f t="shared" si="47"/>
        <v>138</v>
      </c>
      <c r="AP359" s="23">
        <f t="shared" si="48"/>
        <v>66.188319344999996</v>
      </c>
      <c r="AQ359" s="23">
        <f t="shared" si="49"/>
        <v>65.262288955569602</v>
      </c>
      <c r="AR359" s="23">
        <f t="shared" si="50"/>
        <v>5.3273796194303999</v>
      </c>
      <c r="AS359" s="23">
        <f t="shared" si="51"/>
        <v>0.94777848000000031</v>
      </c>
      <c r="AT359" s="23">
        <f t="shared" si="52"/>
        <v>0.27423359999999997</v>
      </c>
      <c r="AU359" s="23">
        <f>求节点(节奏总纲!H$4:H$163,P$5:P$164,$AN359)*求节点(节奏总纲!H$4:H$163,U$5:U$164,$AN359)*AP359*$AV$1</f>
        <v>47748878.67046947</v>
      </c>
      <c r="AV359" s="23">
        <f>求节点(节奏总纲!I$4:I$163,Q$5:Q$164,$AN359)*求节点(节奏总纲!I$4:I$163,V$5:V$164,$AN359)*AQ359*$AV$1</f>
        <v>50444596.605872065</v>
      </c>
      <c r="AW359" s="23">
        <f>求节点(节奏总纲!J$4:J$163,R$5:R$164,$AN359)*求节点(节奏总纲!J$4:J$163,W$5:W$164,$AN359)*AR359*$AV$1</f>
        <v>4713552.6987786144</v>
      </c>
      <c r="AX359" s="23">
        <f>求节点(节奏总纲!K$4:K$163,S$5:S$164,$AN359)*求节点(节奏总纲!K$4:K$163,X$5:X$164,$AN359)*AS359*$AV$1</f>
        <v>944096.5875709398</v>
      </c>
      <c r="AY359" s="23">
        <f>求节点(节奏总纲!L$4:L$163,T$5:T$164,$AN359)*求节点(节奏总纲!L$4:L$163,Y$5:Y$164,$AN359)*AT359*$AV$1</f>
        <v>300643.60662413394</v>
      </c>
      <c r="AZ359" s="23">
        <f t="shared" si="53"/>
        <v>104151768.16931522</v>
      </c>
    </row>
    <row r="360" spans="40:52" x14ac:dyDescent="0.2">
      <c r="AN360" s="23">
        <v>356</v>
      </c>
      <c r="AO360" s="23">
        <f t="shared" si="47"/>
        <v>138</v>
      </c>
      <c r="AP360" s="23">
        <f t="shared" si="48"/>
        <v>66.188319344999996</v>
      </c>
      <c r="AQ360" s="23">
        <f t="shared" si="49"/>
        <v>65.262288955569602</v>
      </c>
      <c r="AR360" s="23">
        <f t="shared" si="50"/>
        <v>5.3273796194303999</v>
      </c>
      <c r="AS360" s="23">
        <f t="shared" si="51"/>
        <v>0.94777848000000031</v>
      </c>
      <c r="AT360" s="23">
        <f t="shared" si="52"/>
        <v>0.27423359999999997</v>
      </c>
      <c r="AU360" s="23">
        <f>求节点(节奏总纲!H$4:H$163,P$5:P$164,$AN360)*求节点(节奏总纲!H$4:H$163,U$5:U$164,$AN360)*AP360*$AV$1</f>
        <v>47787081.076693915</v>
      </c>
      <c r="AV360" s="23">
        <f>求节点(节奏总纲!I$4:I$163,Q$5:Q$164,$AN360)*求节点(节奏总纲!I$4:I$163,V$5:V$164,$AN360)*AQ360*$AV$1</f>
        <v>50480638.839641683</v>
      </c>
      <c r="AW360" s="23">
        <f>求节点(节奏总纲!J$4:J$163,R$5:R$164,$AN360)*求节点(节奏总纲!J$4:J$163,W$5:W$164,$AN360)*AR360*$AV$1</f>
        <v>4716701.9068961088</v>
      </c>
      <c r="AX360" s="23">
        <f>求节点(节奏总纲!K$4:K$163,S$5:S$164,$AN360)*求节点(节奏总纲!K$4:K$163,X$5:X$164,$AN360)*AS360*$AV$1</f>
        <v>944421.58938480983</v>
      </c>
      <c r="AY360" s="23">
        <f>求节点(节奏总纲!L$4:L$163,T$5:T$164,$AN360)*求节点(节奏总纲!L$4:L$163,Y$5:Y$164,$AN360)*AT360*$AV$1</f>
        <v>300738.26618577068</v>
      </c>
      <c r="AZ360" s="23">
        <f t="shared" si="53"/>
        <v>104229581.6788023</v>
      </c>
    </row>
    <row r="361" spans="40:52" x14ac:dyDescent="0.2">
      <c r="AN361" s="23">
        <v>357</v>
      </c>
      <c r="AO361" s="23">
        <f t="shared" si="47"/>
        <v>138</v>
      </c>
      <c r="AP361" s="23">
        <f t="shared" si="48"/>
        <v>66.188319344999996</v>
      </c>
      <c r="AQ361" s="23">
        <f t="shared" si="49"/>
        <v>65.262288955569602</v>
      </c>
      <c r="AR361" s="23">
        <f t="shared" si="50"/>
        <v>5.3273796194303999</v>
      </c>
      <c r="AS361" s="23">
        <f t="shared" si="51"/>
        <v>0.94777848000000031</v>
      </c>
      <c r="AT361" s="23">
        <f t="shared" si="52"/>
        <v>0.27423359999999997</v>
      </c>
      <c r="AU361" s="23">
        <f>求节点(节奏总纲!H$4:H$163,P$5:P$164,$AN361)*求节点(节奏总纲!H$4:H$163,U$5:U$164,$AN361)*AP361*$AV$1</f>
        <v>47825298.703471541</v>
      </c>
      <c r="AV361" s="23">
        <f>求节点(节奏总纲!I$4:I$163,Q$5:Q$164,$AN361)*求节点(节奏总纲!I$4:I$163,V$5:V$164,$AN361)*AQ361*$AV$1</f>
        <v>50516693.93266321</v>
      </c>
      <c r="AW361" s="23">
        <f>求节点(节奏总纲!J$4:J$163,R$5:R$164,$AN361)*求节点(节奏总纲!J$4:J$163,W$5:W$164,$AN361)*AR361*$AV$1</f>
        <v>4719852.1614817744</v>
      </c>
      <c r="AX361" s="23">
        <f>求节点(节奏总纲!K$4:K$163,S$5:S$164,$AN361)*求节点(节奏总纲!K$4:K$163,X$5:X$164,$AN361)*AS361*$AV$1</f>
        <v>944732.47229019913</v>
      </c>
      <c r="AY361" s="23">
        <f>求节点(节奏总纲!L$4:L$163,T$5:T$164,$AN361)*求节点(节奏总纲!L$4:L$163,Y$5:Y$164,$AN361)*AT361*$AV$1</f>
        <v>300832.92574740731</v>
      </c>
      <c r="AZ361" s="23">
        <f t="shared" si="53"/>
        <v>104307410.19565412</v>
      </c>
    </row>
    <row r="362" spans="40:52" x14ac:dyDescent="0.2">
      <c r="AN362" s="23">
        <v>358</v>
      </c>
      <c r="AO362" s="23">
        <f t="shared" si="47"/>
        <v>138</v>
      </c>
      <c r="AP362" s="23">
        <f t="shared" si="48"/>
        <v>66.188319344999996</v>
      </c>
      <c r="AQ362" s="23">
        <f t="shared" si="49"/>
        <v>65.262288955569602</v>
      </c>
      <c r="AR362" s="23">
        <f t="shared" si="50"/>
        <v>5.3273796194303999</v>
      </c>
      <c r="AS362" s="23">
        <f t="shared" si="51"/>
        <v>0.94777848000000031</v>
      </c>
      <c r="AT362" s="23">
        <f t="shared" si="52"/>
        <v>0.27423359999999997</v>
      </c>
      <c r="AU362" s="23">
        <f>求节点(节奏总纲!H$4:H$163,P$5:P$164,$AN362)*求节点(节奏总纲!H$4:H$163,U$5:U$164,$AN362)*AP362*$AV$1</f>
        <v>47863531.550802402</v>
      </c>
      <c r="AV362" s="23">
        <f>求节点(节奏总纲!I$4:I$163,Q$5:Q$164,$AN362)*求节点(节奏总纲!I$4:I$163,V$5:V$164,$AN362)*AQ362*$AV$1</f>
        <v>50552761.884936661</v>
      </c>
      <c r="AW362" s="23">
        <f>求节点(节奏总纲!J$4:J$163,R$5:R$164,$AN362)*求节点(节奏总纲!J$4:J$163,W$5:W$164,$AN362)*AR362*$AV$1</f>
        <v>4723003.4625356114</v>
      </c>
      <c r="AX362" s="23">
        <f>求节点(节奏总纲!K$4:K$163,S$5:S$164,$AN362)*求节点(节奏总纲!K$4:K$163,X$5:X$164,$AN362)*AS362*$AV$1</f>
        <v>945043.35519558832</v>
      </c>
      <c r="AY362" s="23">
        <f>求节点(节奏总纲!L$4:L$163,T$5:T$164,$AN362)*求节点(节奏总纲!L$4:L$163,Y$5:Y$164,$AN362)*AT362*$AV$1</f>
        <v>300927.58530904399</v>
      </c>
      <c r="AZ362" s="23">
        <f t="shared" si="53"/>
        <v>104385267.8387793</v>
      </c>
    </row>
    <row r="363" spans="40:52" x14ac:dyDescent="0.2">
      <c r="AN363" s="23">
        <v>359</v>
      </c>
      <c r="AO363" s="23">
        <f t="shared" si="47"/>
        <v>138</v>
      </c>
      <c r="AP363" s="23">
        <f t="shared" si="48"/>
        <v>66.188319344999996</v>
      </c>
      <c r="AQ363" s="23">
        <f t="shared" si="49"/>
        <v>65.262288955569602</v>
      </c>
      <c r="AR363" s="23">
        <f t="shared" si="50"/>
        <v>5.3273796194303999</v>
      </c>
      <c r="AS363" s="23">
        <f t="shared" si="51"/>
        <v>0.94777848000000031</v>
      </c>
      <c r="AT363" s="23">
        <f t="shared" si="52"/>
        <v>0.27423359999999997</v>
      </c>
      <c r="AU363" s="23">
        <f>求节点(节奏总纲!H$4:H$163,P$5:P$164,$AN363)*求节点(节奏总纲!H$4:H$163,U$5:U$164,$AN363)*AP363*$AV$1</f>
        <v>47901779.61868646</v>
      </c>
      <c r="AV363" s="23">
        <f>求节点(节奏总纲!I$4:I$163,Q$5:Q$164,$AN363)*求节点(节奏总纲!I$4:I$163,V$5:V$164,$AN363)*AQ363*$AV$1</f>
        <v>50650007.006782524</v>
      </c>
      <c r="AW363" s="23">
        <f>求节点(节奏总纲!J$4:J$163,R$5:R$164,$AN363)*求节点(节奏总纲!J$4:J$163,W$5:W$164,$AN363)*AR363*$AV$1</f>
        <v>4726155.8100576196</v>
      </c>
      <c r="AX363" s="23">
        <f>求节点(节奏总纲!K$4:K$163,S$5:S$164,$AN363)*求节点(节奏总纲!K$4:K$163,X$5:X$164,$AN363)*AS363*$AV$1</f>
        <v>945354.23810097773</v>
      </c>
      <c r="AY363" s="23">
        <f>求节点(节奏总纲!L$4:L$163,T$5:T$164,$AN363)*求节点(节奏总纲!L$4:L$163,Y$5:Y$164,$AN363)*AT363*$AV$1</f>
        <v>301022.24487068068</v>
      </c>
      <c r="AZ363" s="23">
        <f t="shared" si="53"/>
        <v>104524318.91849826</v>
      </c>
    </row>
    <row r="364" spans="40:52" x14ac:dyDescent="0.2">
      <c r="AN364" s="23">
        <v>360</v>
      </c>
      <c r="AO364" s="23">
        <f t="shared" si="47"/>
        <v>138</v>
      </c>
      <c r="AP364" s="23">
        <f t="shared" si="48"/>
        <v>66.188319344999996</v>
      </c>
      <c r="AQ364" s="23">
        <f t="shared" si="49"/>
        <v>65.262288955569602</v>
      </c>
      <c r="AR364" s="23">
        <f t="shared" si="50"/>
        <v>5.3273796194303999</v>
      </c>
      <c r="AS364" s="23">
        <f t="shared" si="51"/>
        <v>0.94777848000000031</v>
      </c>
      <c r="AT364" s="23">
        <f t="shared" si="52"/>
        <v>0.27423359999999997</v>
      </c>
      <c r="AU364" s="23">
        <f>求节点(节奏总纲!H$4:H$163,P$5:P$164,$AN364)*求节点(节奏总纲!H$4:H$163,U$5:U$164,$AN364)*AP364*$AV$1</f>
        <v>47940042.907123737</v>
      </c>
      <c r="AV364" s="23">
        <f>求节点(节奏总纲!I$4:I$163,Q$5:Q$164,$AN364)*求节点(节奏总纲!I$4:I$163,V$5:V$164,$AN364)*AQ364*$AV$1</f>
        <v>50771637.028248176</v>
      </c>
      <c r="AW364" s="23">
        <f>求节点(节奏总纲!J$4:J$163,R$5:R$164,$AN364)*求节点(节奏总纲!J$4:J$163,W$5:W$164,$AN364)*AR364*$AV$1</f>
        <v>4729309.2040477972</v>
      </c>
      <c r="AX364" s="23">
        <f>求节点(节奏总纲!K$4:K$163,S$5:S$164,$AN364)*求节点(节奏总纲!K$4:K$163,X$5:X$164,$AN364)*AS364*$AV$1</f>
        <v>945665.12100636726</v>
      </c>
      <c r="AY364" s="23">
        <f>求节点(节奏总纲!L$4:L$163,T$5:T$164,$AN364)*求节点(节奏总纲!L$4:L$163,Y$5:Y$164,$AN364)*AT364*$AV$1</f>
        <v>301116.90443231736</v>
      </c>
      <c r="AZ364" s="23">
        <f t="shared" si="53"/>
        <v>104687771.16485839</v>
      </c>
    </row>
    <row r="365" spans="40:52" x14ac:dyDescent="0.2">
      <c r="AN365" s="23">
        <v>361</v>
      </c>
      <c r="AO365" s="23">
        <f t="shared" si="47"/>
        <v>138</v>
      </c>
      <c r="AP365" s="23">
        <f t="shared" si="48"/>
        <v>66.188319344999996</v>
      </c>
      <c r="AQ365" s="23">
        <f t="shared" si="49"/>
        <v>65.262288955569602</v>
      </c>
      <c r="AR365" s="23">
        <f t="shared" si="50"/>
        <v>5.3273796194303999</v>
      </c>
      <c r="AS365" s="23">
        <f t="shared" si="51"/>
        <v>0.94777848000000031</v>
      </c>
      <c r="AT365" s="23">
        <f t="shared" si="52"/>
        <v>0.27423359999999997</v>
      </c>
      <c r="AU365" s="23">
        <f>求节点(节奏总纲!H$4:H$163,P$5:P$164,$AN365)*求节点(节奏总纲!H$4:H$163,U$5:U$164,$AN365)*AP365*$AV$1</f>
        <v>47978321.416114219</v>
      </c>
      <c r="AV365" s="23">
        <f>求节点(节奏总纲!I$4:I$163,Q$5:Q$164,$AN365)*求节点(节奏总纲!I$4:I$163,V$5:V$164,$AN365)*AQ365*$AV$1</f>
        <v>50893337.497907788</v>
      </c>
      <c r="AW365" s="23">
        <f>求节点(节奏总纲!J$4:J$163,R$5:R$164,$AN365)*求节点(节奏总纲!J$4:J$163,W$5:W$164,$AN365)*AR365*$AV$1</f>
        <v>4732463.6445061481</v>
      </c>
      <c r="AX365" s="23">
        <f>求节点(节奏总纲!K$4:K$163,S$5:S$164,$AN365)*求节点(节奏总纲!K$4:K$163,X$5:X$164,$AN365)*AS365*$AV$1</f>
        <v>945976.00391175644</v>
      </c>
      <c r="AY365" s="23">
        <f>求节点(节奏总纲!L$4:L$163,T$5:T$164,$AN365)*求节点(节奏总纲!L$4:L$163,Y$5:Y$164,$AN365)*AT365*$AV$1</f>
        <v>301209.30207952036</v>
      </c>
      <c r="AZ365" s="23">
        <f t="shared" si="53"/>
        <v>104851307.86451942</v>
      </c>
    </row>
    <row r="366" spans="40:52" x14ac:dyDescent="0.2">
      <c r="AN366" s="23">
        <v>362</v>
      </c>
      <c r="AO366" s="23">
        <f t="shared" si="47"/>
        <v>138</v>
      </c>
      <c r="AP366" s="23">
        <f t="shared" si="48"/>
        <v>66.188319344999996</v>
      </c>
      <c r="AQ366" s="23">
        <f t="shared" si="49"/>
        <v>65.262288955569602</v>
      </c>
      <c r="AR366" s="23">
        <f t="shared" si="50"/>
        <v>5.3273796194303999</v>
      </c>
      <c r="AS366" s="23">
        <f t="shared" si="51"/>
        <v>0.94777848000000031</v>
      </c>
      <c r="AT366" s="23">
        <f t="shared" si="52"/>
        <v>0.27423359999999997</v>
      </c>
      <c r="AU366" s="23">
        <f>求节点(节奏总纲!H$4:H$163,P$5:P$164,$AN366)*求节点(节奏总纲!H$4:H$163,U$5:U$164,$AN366)*AP366*$AV$1</f>
        <v>48011112.232789457</v>
      </c>
      <c r="AV366" s="23">
        <f>求节点(节奏总纲!I$4:I$163,Q$5:Q$164,$AN366)*求节点(节奏总纲!I$4:I$163,V$5:V$164,$AN366)*AQ366*$AV$1</f>
        <v>51015108.415761366</v>
      </c>
      <c r="AW366" s="23">
        <f>求节点(节奏总纲!J$4:J$163,R$5:R$164,$AN366)*求节点(节奏总纲!J$4:J$163,W$5:W$164,$AN366)*AR366*$AV$1</f>
        <v>4735619.1314326674</v>
      </c>
      <c r="AX366" s="23">
        <f>求节点(节奏总纲!K$4:K$163,S$5:S$164,$AN366)*求节点(节奏总纲!K$4:K$163,X$5:X$164,$AN366)*AS366*$AV$1</f>
        <v>946286.88681714586</v>
      </c>
      <c r="AY366" s="23">
        <f>求节点(节奏总纲!L$4:L$163,T$5:T$164,$AN366)*求节点(节奏总纲!L$4:L$163,Y$5:Y$164,$AN366)*AT366*$AV$1</f>
        <v>301299.46462468384</v>
      </c>
      <c r="AZ366" s="23">
        <f t="shared" si="53"/>
        <v>105009426.13142532</v>
      </c>
    </row>
    <row r="367" spans="40:52" x14ac:dyDescent="0.2">
      <c r="AN367" s="23">
        <v>363</v>
      </c>
      <c r="AO367" s="23">
        <f t="shared" si="47"/>
        <v>138</v>
      </c>
      <c r="AP367" s="23">
        <f t="shared" si="48"/>
        <v>66.188319344999996</v>
      </c>
      <c r="AQ367" s="23">
        <f t="shared" si="49"/>
        <v>65.262288955569602</v>
      </c>
      <c r="AR367" s="23">
        <f t="shared" si="50"/>
        <v>5.3273796194303999</v>
      </c>
      <c r="AS367" s="23">
        <f t="shared" si="51"/>
        <v>0.94777848000000031</v>
      </c>
      <c r="AT367" s="23">
        <f t="shared" si="52"/>
        <v>0.27423359999999997</v>
      </c>
      <c r="AU367" s="23">
        <f>求节点(节奏总纲!H$4:H$163,P$5:P$164,$AN367)*求节点(节奏总纲!H$4:H$163,U$5:U$164,$AN367)*AP367*$AV$1</f>
        <v>48043692.801387519</v>
      </c>
      <c r="AV367" s="23">
        <f>求节点(节奏总纲!I$4:I$163,Q$5:Q$164,$AN367)*求节点(节奏总纲!I$4:I$163,V$5:V$164,$AN367)*AQ367*$AV$1</f>
        <v>51136949.78180892</v>
      </c>
      <c r="AW367" s="23">
        <f>求节点(节奏总纲!J$4:J$163,R$5:R$164,$AN367)*求节点(节奏总纲!J$4:J$163,W$5:W$164,$AN367)*AR367*$AV$1</f>
        <v>4738775.6648273589</v>
      </c>
      <c r="AX367" s="23">
        <f>求节点(节奏总纲!K$4:K$163,S$5:S$164,$AN367)*求节点(节奏总纲!K$4:K$163,X$5:X$164,$AN367)*AS367*$AV$1</f>
        <v>946597.76972253527</v>
      </c>
      <c r="AY367" s="23">
        <f>求节点(节奏总纲!L$4:L$163,T$5:T$164,$AN367)*求节点(节奏总纲!L$4:L$163,Y$5:Y$164,$AN367)*AT367*$AV$1</f>
        <v>301389.62716984737</v>
      </c>
      <c r="AZ367" s="23">
        <f t="shared" si="53"/>
        <v>105167405.64491618</v>
      </c>
    </row>
    <row r="368" spans="40:52" x14ac:dyDescent="0.2">
      <c r="AN368" s="23">
        <v>364</v>
      </c>
      <c r="AO368" s="23">
        <f t="shared" si="47"/>
        <v>138</v>
      </c>
      <c r="AP368" s="23">
        <f t="shared" si="48"/>
        <v>66.188319344999996</v>
      </c>
      <c r="AQ368" s="23">
        <f t="shared" si="49"/>
        <v>65.262288955569602</v>
      </c>
      <c r="AR368" s="23">
        <f t="shared" si="50"/>
        <v>5.3273796194303999</v>
      </c>
      <c r="AS368" s="23">
        <f t="shared" si="51"/>
        <v>0.94777848000000031</v>
      </c>
      <c r="AT368" s="23">
        <f t="shared" si="52"/>
        <v>0.27423359999999997</v>
      </c>
      <c r="AU368" s="23">
        <f>求节点(节奏总纲!H$4:H$163,P$5:P$164,$AN368)*求节点(节奏总纲!H$4:H$163,U$5:U$164,$AN368)*AP368*$AV$1</f>
        <v>48076284.41033221</v>
      </c>
      <c r="AV368" s="23">
        <f>求节点(节奏总纲!I$4:I$163,Q$5:Q$164,$AN368)*求节点(节奏总纲!I$4:I$163,V$5:V$164,$AN368)*AQ368*$AV$1</f>
        <v>51258861.596050419</v>
      </c>
      <c r="AW368" s="23">
        <f>求节点(节奏总纲!J$4:J$163,R$5:R$164,$AN368)*求节点(节奏总纲!J$4:J$163,W$5:W$164,$AN368)*AR368*$AV$1</f>
        <v>4741933.2446902227</v>
      </c>
      <c r="AX368" s="23">
        <f>求节点(节奏总纲!K$4:K$163,S$5:S$164,$AN368)*求节点(节奏总纲!K$4:K$163,X$5:X$164,$AN368)*AS368*$AV$1</f>
        <v>946908.65262792446</v>
      </c>
      <c r="AY368" s="23">
        <f>求节点(节奏总纲!L$4:L$163,T$5:T$164,$AN368)*求节点(节奏总纲!L$4:L$163,Y$5:Y$164,$AN368)*AT368*$AV$1</f>
        <v>301479.78971501091</v>
      </c>
      <c r="AZ368" s="23">
        <f t="shared" si="53"/>
        <v>105325467.69341579</v>
      </c>
    </row>
    <row r="369" spans="40:52" x14ac:dyDescent="0.2">
      <c r="AN369" s="23">
        <v>365</v>
      </c>
      <c r="AO369" s="23">
        <f t="shared" si="47"/>
        <v>138</v>
      </c>
      <c r="AP369" s="23">
        <f t="shared" si="48"/>
        <v>66.188319344999996</v>
      </c>
      <c r="AQ369" s="23">
        <f t="shared" si="49"/>
        <v>65.262288955569602</v>
      </c>
      <c r="AR369" s="23">
        <f t="shared" si="50"/>
        <v>5.3273796194303999</v>
      </c>
      <c r="AS369" s="23">
        <f t="shared" si="51"/>
        <v>0.94777848000000031</v>
      </c>
      <c r="AT369" s="23">
        <f t="shared" si="52"/>
        <v>0.27423359999999997</v>
      </c>
      <c r="AU369" s="23">
        <f>求节点(节奏总纲!H$4:H$163,P$5:P$164,$AN369)*求节点(节奏总纲!H$4:H$163,U$5:U$164,$AN369)*AP369*$AV$1</f>
        <v>48108887.05962351</v>
      </c>
      <c r="AV369" s="23">
        <f>求节点(节奏总纲!I$4:I$163,Q$5:Q$164,$AN369)*求节点(节奏总纲!I$4:I$163,V$5:V$164,$AN369)*AQ369*$AV$1</f>
        <v>51380843.858485885</v>
      </c>
      <c r="AW369" s="23">
        <f>求节点(节奏总纲!J$4:J$163,R$5:R$164,$AN369)*求节点(节奏总纲!J$4:J$163,W$5:W$164,$AN369)*AR369*$AV$1</f>
        <v>4745091.8710212549</v>
      </c>
      <c r="AX369" s="23">
        <f>求节点(节奏总纲!K$4:K$163,S$5:S$164,$AN369)*求节点(节奏总纲!K$4:K$163,X$5:X$164,$AN369)*AS369*$AV$1</f>
        <v>947219.53553331376</v>
      </c>
      <c r="AY369" s="23">
        <f>求节点(节奏总纲!L$4:L$163,T$5:T$164,$AN369)*求节点(节奏总纲!L$4:L$163,Y$5:Y$164,$AN369)*AT369*$AV$1</f>
        <v>301569.95226017444</v>
      </c>
      <c r="AZ369" s="23">
        <f t="shared" si="53"/>
        <v>105483612.27692413</v>
      </c>
    </row>
    <row r="370" spans="40:52" x14ac:dyDescent="0.2">
      <c r="AN370" s="23">
        <v>366</v>
      </c>
      <c r="AO370" s="23">
        <f t="shared" si="47"/>
        <v>138</v>
      </c>
      <c r="AP370" s="23">
        <f t="shared" si="48"/>
        <v>66.188319344999996</v>
      </c>
      <c r="AQ370" s="23">
        <f t="shared" si="49"/>
        <v>65.262288955569602</v>
      </c>
      <c r="AR370" s="23">
        <f t="shared" si="50"/>
        <v>5.3273796194303999</v>
      </c>
      <c r="AS370" s="23">
        <f t="shared" si="51"/>
        <v>0.94777848000000031</v>
      </c>
      <c r="AT370" s="23">
        <f t="shared" si="52"/>
        <v>0.27423359999999997</v>
      </c>
      <c r="AU370" s="23">
        <f>求节点(节奏总纲!H$4:H$163,P$5:P$164,$AN370)*求节点(节奏总纲!H$4:H$163,U$5:U$164,$AN370)*AP370*$AV$1</f>
        <v>48141500.749261446</v>
      </c>
      <c r="AV370" s="23">
        <f>求节点(节奏总纲!I$4:I$163,Q$5:Q$164,$AN370)*求节点(节奏总纲!I$4:I$163,V$5:V$164,$AN370)*AQ370*$AV$1</f>
        <v>51502896.569115326</v>
      </c>
      <c r="AW370" s="23">
        <f>求节点(节奏总纲!J$4:J$163,R$5:R$164,$AN370)*求节点(节奏总纲!J$4:J$163,W$5:W$164,$AN370)*AR370*$AV$1</f>
        <v>4748251.5438204603</v>
      </c>
      <c r="AX370" s="23">
        <f>求节点(节奏总纲!K$4:K$163,S$5:S$164,$AN370)*求节点(节奏总纲!K$4:K$163,X$5:X$164,$AN370)*AS370*$AV$1</f>
        <v>947530.41843870305</v>
      </c>
      <c r="AY370" s="23">
        <f>求节点(节奏总纲!L$4:L$163,T$5:T$164,$AN370)*求节点(节奏总纲!L$4:L$163,Y$5:Y$164,$AN370)*AT370*$AV$1</f>
        <v>301660.11480533786</v>
      </c>
      <c r="AZ370" s="23">
        <f t="shared" si="53"/>
        <v>105641839.39544128</v>
      </c>
    </row>
    <row r="371" spans="40:52" x14ac:dyDescent="0.2">
      <c r="AN371" s="23">
        <v>367</v>
      </c>
      <c r="AO371" s="23">
        <f t="shared" si="47"/>
        <v>138</v>
      </c>
      <c r="AP371" s="23">
        <f t="shared" si="48"/>
        <v>66.188319344999996</v>
      </c>
      <c r="AQ371" s="23">
        <f t="shared" si="49"/>
        <v>65.262288955569602</v>
      </c>
      <c r="AR371" s="23">
        <f t="shared" si="50"/>
        <v>5.3273796194303999</v>
      </c>
      <c r="AS371" s="23">
        <f t="shared" si="51"/>
        <v>0.94777848000000031</v>
      </c>
      <c r="AT371" s="23">
        <f t="shared" si="52"/>
        <v>0.27423359999999997</v>
      </c>
      <c r="AU371" s="23">
        <f>求节点(节奏总纲!H$4:H$163,P$5:P$164,$AN371)*求节点(节奏总纲!H$4:H$163,U$5:U$164,$AN371)*AP371*$AV$1</f>
        <v>48174125.479245991</v>
      </c>
      <c r="AV371" s="23">
        <f>求节点(节奏总纲!I$4:I$163,Q$5:Q$164,$AN371)*求节点(节奏总纲!I$4:I$163,V$5:V$164,$AN371)*AQ371*$AV$1</f>
        <v>51625019.727938712</v>
      </c>
      <c r="AW371" s="23">
        <f>求节点(节奏总纲!J$4:J$163,R$5:R$164,$AN371)*求节点(节奏总纲!J$4:J$163,W$5:W$164,$AN371)*AR371*$AV$1</f>
        <v>4751412.2630878352</v>
      </c>
      <c r="AX371" s="23">
        <f>求节点(节奏总纲!K$4:K$163,S$5:S$164,$AN371)*求节点(节奏总纲!K$4:K$163,X$5:X$164,$AN371)*AS371*$AV$1</f>
        <v>947841.30134409247</v>
      </c>
      <c r="AY371" s="23">
        <f>求节点(节奏总纲!L$4:L$163,T$5:T$164,$AN371)*求节点(节奏总纲!L$4:L$163,Y$5:Y$164,$AN371)*AT371*$AV$1</f>
        <v>301750.27735050145</v>
      </c>
      <c r="AZ371" s="23">
        <f t="shared" si="53"/>
        <v>105800149.04896714</v>
      </c>
    </row>
    <row r="372" spans="40:52" x14ac:dyDescent="0.2">
      <c r="AN372" s="23">
        <v>368</v>
      </c>
      <c r="AO372" s="23">
        <f t="shared" si="47"/>
        <v>138</v>
      </c>
      <c r="AP372" s="23">
        <f t="shared" si="48"/>
        <v>66.188319344999996</v>
      </c>
      <c r="AQ372" s="23">
        <f t="shared" si="49"/>
        <v>65.262288955569602</v>
      </c>
      <c r="AR372" s="23">
        <f t="shared" si="50"/>
        <v>5.3273796194303999</v>
      </c>
      <c r="AS372" s="23">
        <f t="shared" si="51"/>
        <v>0.94777848000000031</v>
      </c>
      <c r="AT372" s="23">
        <f t="shared" si="52"/>
        <v>0.27423359999999997</v>
      </c>
      <c r="AU372" s="23">
        <f>求节点(节奏总纲!H$4:H$163,P$5:P$164,$AN372)*求节点(节奏总纲!H$4:H$163,U$5:U$164,$AN372)*AP372*$AV$1</f>
        <v>48206761.24957718</v>
      </c>
      <c r="AV372" s="23">
        <f>求节点(节奏总纲!I$4:I$163,Q$5:Q$164,$AN372)*求节点(节奏总纲!I$4:I$163,V$5:V$164,$AN372)*AQ372*$AV$1</f>
        <v>51747213.334956065</v>
      </c>
      <c r="AW372" s="23">
        <f>求节点(节奏总纲!J$4:J$163,R$5:R$164,$AN372)*求节点(节奏总纲!J$4:J$163,W$5:W$164,$AN372)*AR372*$AV$1</f>
        <v>4754574.0288233822</v>
      </c>
      <c r="AX372" s="23">
        <f>求节点(节奏总纲!K$4:K$163,S$5:S$164,$AN372)*求节点(节奏总纲!K$4:K$163,X$5:X$164,$AN372)*AS372*$AV$1</f>
        <v>948152.18424948188</v>
      </c>
      <c r="AY372" s="23">
        <f>求节点(节奏总纲!L$4:L$163,T$5:T$164,$AN372)*求节点(节奏总纲!L$4:L$163,Y$5:Y$164,$AN372)*AT372*$AV$1</f>
        <v>301840.43989566492</v>
      </c>
      <c r="AZ372" s="23">
        <f t="shared" si="53"/>
        <v>105958541.23750176</v>
      </c>
    </row>
    <row r="373" spans="40:52" x14ac:dyDescent="0.2">
      <c r="AN373" s="23">
        <v>369</v>
      </c>
      <c r="AO373" s="23">
        <f t="shared" si="47"/>
        <v>138</v>
      </c>
      <c r="AP373" s="23">
        <f t="shared" si="48"/>
        <v>66.188319344999996</v>
      </c>
      <c r="AQ373" s="23">
        <f t="shared" si="49"/>
        <v>65.262288955569602</v>
      </c>
      <c r="AR373" s="23">
        <f t="shared" si="50"/>
        <v>5.3273796194303999</v>
      </c>
      <c r="AS373" s="23">
        <f t="shared" si="51"/>
        <v>0.94777848000000031</v>
      </c>
      <c r="AT373" s="23">
        <f t="shared" si="52"/>
        <v>0.27423359999999997</v>
      </c>
      <c r="AU373" s="23">
        <f>求节点(节奏总纲!H$4:H$163,P$5:P$164,$AN373)*求节点(节奏总纲!H$4:H$163,U$5:U$164,$AN373)*AP373*$AV$1</f>
        <v>48239408.060254969</v>
      </c>
      <c r="AV373" s="23">
        <f>求节点(节奏总纲!I$4:I$163,Q$5:Q$164,$AN373)*求节点(节奏总纲!I$4:I$163,V$5:V$164,$AN373)*AQ373*$AV$1</f>
        <v>51869477.390167385</v>
      </c>
      <c r="AW373" s="23">
        <f>求节点(节奏总纲!J$4:J$163,R$5:R$164,$AN373)*求节点(节奏总纲!J$4:J$163,W$5:W$164,$AN373)*AR373*$AV$1</f>
        <v>4757736.8410270996</v>
      </c>
      <c r="AX373" s="23">
        <f>求节点(节奏总纲!K$4:K$163,S$5:S$164,$AN373)*求节点(节奏总纲!K$4:K$163,X$5:X$164,$AN373)*AS373*$AV$1</f>
        <v>948463.06715487107</v>
      </c>
      <c r="AY373" s="23">
        <f>求节点(节奏总纲!L$4:L$163,T$5:T$164,$AN373)*求节点(节奏总纲!L$4:L$163,Y$5:Y$164,$AN373)*AT373*$AV$1</f>
        <v>301930.6024408284</v>
      </c>
      <c r="AZ373" s="23">
        <f t="shared" si="53"/>
        <v>106117015.96104515</v>
      </c>
    </row>
    <row r="374" spans="40:52" x14ac:dyDescent="0.2">
      <c r="AN374" s="23">
        <v>370</v>
      </c>
      <c r="AO374" s="23">
        <f t="shared" si="47"/>
        <v>138</v>
      </c>
      <c r="AP374" s="23">
        <f t="shared" si="48"/>
        <v>66.188319344999996</v>
      </c>
      <c r="AQ374" s="23">
        <f t="shared" si="49"/>
        <v>65.262288955569602</v>
      </c>
      <c r="AR374" s="23">
        <f t="shared" si="50"/>
        <v>5.3273796194303999</v>
      </c>
      <c r="AS374" s="23">
        <f t="shared" si="51"/>
        <v>0.94777848000000031</v>
      </c>
      <c r="AT374" s="23">
        <f t="shared" si="52"/>
        <v>0.27423359999999997</v>
      </c>
      <c r="AU374" s="23">
        <f>求节点(节奏总纲!H$4:H$163,P$5:P$164,$AN374)*求节点(节奏总纲!H$4:H$163,U$5:U$164,$AN374)*AP374*$AV$1</f>
        <v>48272065.91127938</v>
      </c>
      <c r="AV374" s="23">
        <f>求节点(节奏总纲!I$4:I$163,Q$5:Q$164,$AN374)*求节点(节奏总纲!I$4:I$163,V$5:V$164,$AN374)*AQ374*$AV$1</f>
        <v>51991811.893572666</v>
      </c>
      <c r="AW374" s="23">
        <f>求节点(节奏总纲!J$4:J$163,R$5:R$164,$AN374)*求节点(节奏总纲!J$4:J$163,W$5:W$164,$AN374)*AR374*$AV$1</f>
        <v>4760900.6996989883</v>
      </c>
      <c r="AX374" s="23">
        <f>求节点(节奏总纲!K$4:K$163,S$5:S$164,$AN374)*求节点(节奏总纲!K$4:K$163,X$5:X$164,$AN374)*AS374*$AV$1</f>
        <v>948773.95006026048</v>
      </c>
      <c r="AY374" s="23">
        <f>求节点(节奏总纲!L$4:L$163,T$5:T$164,$AN374)*求节点(节奏总纲!L$4:L$163,Y$5:Y$164,$AN374)*AT374*$AV$1</f>
        <v>302020.76498599193</v>
      </c>
      <c r="AZ374" s="23">
        <f t="shared" si="53"/>
        <v>106275573.21959728</v>
      </c>
    </row>
    <row r="375" spans="40:52" x14ac:dyDescent="0.2">
      <c r="AN375" s="23">
        <v>371</v>
      </c>
      <c r="AO375" s="23">
        <f t="shared" si="47"/>
        <v>138</v>
      </c>
      <c r="AP375" s="23">
        <f t="shared" si="48"/>
        <v>66.188319344999996</v>
      </c>
      <c r="AQ375" s="23">
        <f t="shared" si="49"/>
        <v>65.262288955569602</v>
      </c>
      <c r="AR375" s="23">
        <f t="shared" si="50"/>
        <v>5.3273796194303999</v>
      </c>
      <c r="AS375" s="23">
        <f t="shared" si="51"/>
        <v>0.94777848000000031</v>
      </c>
      <c r="AT375" s="23">
        <f t="shared" si="52"/>
        <v>0.27423359999999997</v>
      </c>
      <c r="AU375" s="23">
        <f>求节点(节奏总纲!H$4:H$163,P$5:P$164,$AN375)*求节点(节奏总纲!H$4:H$163,U$5:U$164,$AN375)*AP375*$AV$1</f>
        <v>48304734.802650429</v>
      </c>
      <c r="AV375" s="23">
        <f>求节点(节奏总纲!I$4:I$163,Q$5:Q$164,$AN375)*求节点(节奏总纲!I$4:I$163,V$5:V$164,$AN375)*AQ375*$AV$1</f>
        <v>52114216.845171906</v>
      </c>
      <c r="AW375" s="23">
        <f>求节点(节奏总纲!J$4:J$163,R$5:R$164,$AN375)*求节点(节奏总纲!J$4:J$163,W$5:W$164,$AN375)*AR375*$AV$1</f>
        <v>4764065.6048390474</v>
      </c>
      <c r="AX375" s="23">
        <f>求节点(节奏总纲!K$4:K$163,S$5:S$164,$AN375)*求节点(节奏总纲!K$4:K$163,X$5:X$164,$AN375)*AS375*$AV$1</f>
        <v>949084.8329656499</v>
      </c>
      <c r="AY375" s="23">
        <f>求节点(节奏总纲!L$4:L$163,T$5:T$164,$AN375)*求节点(节奏总纲!L$4:L$163,Y$5:Y$164,$AN375)*AT375*$AV$1</f>
        <v>302110.92753115547</v>
      </c>
      <c r="AZ375" s="23">
        <f t="shared" si="53"/>
        <v>106434213.01315819</v>
      </c>
    </row>
    <row r="376" spans="40:52" x14ac:dyDescent="0.2">
      <c r="AN376" s="23">
        <v>372</v>
      </c>
      <c r="AO376" s="23">
        <f t="shared" si="47"/>
        <v>138</v>
      </c>
      <c r="AP376" s="23">
        <f t="shared" si="48"/>
        <v>66.188319344999996</v>
      </c>
      <c r="AQ376" s="23">
        <f t="shared" si="49"/>
        <v>65.262288955569602</v>
      </c>
      <c r="AR376" s="23">
        <f t="shared" si="50"/>
        <v>5.3273796194303999</v>
      </c>
      <c r="AS376" s="23">
        <f t="shared" si="51"/>
        <v>0.94777848000000031</v>
      </c>
      <c r="AT376" s="23">
        <f t="shared" si="52"/>
        <v>0.27423359999999997</v>
      </c>
      <c r="AU376" s="23">
        <f>求节点(节奏总纲!H$4:H$163,P$5:P$164,$AN376)*求节点(节奏总纲!H$4:H$163,U$5:U$164,$AN376)*AP376*$AV$1</f>
        <v>48337414.734368086</v>
      </c>
      <c r="AV376" s="23">
        <f>求节点(节奏总纲!I$4:I$163,Q$5:Q$164,$AN376)*求节点(节奏总纲!I$4:I$163,V$5:V$164,$AN376)*AQ376*$AV$1</f>
        <v>52236692.244965121</v>
      </c>
      <c r="AW376" s="23">
        <f>求节点(节奏总纲!J$4:J$163,R$5:R$164,$AN376)*求节点(节奏总纲!J$4:J$163,W$5:W$164,$AN376)*AR376*$AV$1</f>
        <v>4767231.5564472778</v>
      </c>
      <c r="AX376" s="23">
        <f>求节点(节奏总纲!K$4:K$163,S$5:S$164,$AN376)*求节点(节奏总纲!K$4:K$163,X$5:X$164,$AN376)*AS376*$AV$1</f>
        <v>949395.7158710392</v>
      </c>
      <c r="AY376" s="23">
        <f>求节点(节奏总纲!L$4:L$163,T$5:T$164,$AN376)*求节点(节奏总纲!L$4:L$163,Y$5:Y$164,$AN376)*AT376*$AV$1</f>
        <v>302201.090076319</v>
      </c>
      <c r="AZ376" s="23">
        <f t="shared" si="53"/>
        <v>106592935.34172784</v>
      </c>
    </row>
    <row r="377" spans="40:52" x14ac:dyDescent="0.2">
      <c r="AN377" s="23">
        <v>373</v>
      </c>
      <c r="AO377" s="23">
        <f t="shared" si="47"/>
        <v>138</v>
      </c>
      <c r="AP377" s="23">
        <f t="shared" si="48"/>
        <v>66.188319344999996</v>
      </c>
      <c r="AQ377" s="23">
        <f t="shared" si="49"/>
        <v>65.262288955569602</v>
      </c>
      <c r="AR377" s="23">
        <f t="shared" si="50"/>
        <v>5.3273796194303999</v>
      </c>
      <c r="AS377" s="23">
        <f t="shared" si="51"/>
        <v>0.94777848000000031</v>
      </c>
      <c r="AT377" s="23">
        <f t="shared" si="52"/>
        <v>0.27423359999999997</v>
      </c>
      <c r="AU377" s="23">
        <f>求节点(节奏总纲!H$4:H$163,P$5:P$164,$AN377)*求节点(节奏总纲!H$4:H$163,U$5:U$164,$AN377)*AP377*$AV$1</f>
        <v>48370105.70643238</v>
      </c>
      <c r="AV377" s="23">
        <f>求节点(节奏总纲!I$4:I$163,Q$5:Q$164,$AN377)*求节点(节奏总纲!I$4:I$163,V$5:V$164,$AN377)*AQ377*$AV$1</f>
        <v>52359238.092952289</v>
      </c>
      <c r="AW377" s="23">
        <f>求节点(节奏总纲!J$4:J$163,R$5:R$164,$AN377)*求节点(节奏总纲!J$4:J$163,W$5:W$164,$AN377)*AR377*$AV$1</f>
        <v>4770398.5545236794</v>
      </c>
      <c r="AX377" s="23">
        <f>求节点(节奏总纲!K$4:K$163,S$5:S$164,$AN377)*求节点(节奏总纲!K$4:K$163,X$5:X$164,$AN377)*AS377*$AV$1</f>
        <v>949706.59877642861</v>
      </c>
      <c r="AY377" s="23">
        <f>求节点(节奏总纲!L$4:L$163,T$5:T$164,$AN377)*求节点(节奏总纲!L$4:L$163,Y$5:Y$164,$AN377)*AT377*$AV$1</f>
        <v>302291.25262148253</v>
      </c>
      <c r="AZ377" s="23">
        <f t="shared" si="53"/>
        <v>106751740.20530626</v>
      </c>
    </row>
    <row r="378" spans="40:52" x14ac:dyDescent="0.2">
      <c r="AN378" s="23">
        <v>374</v>
      </c>
      <c r="AO378" s="23">
        <f t="shared" si="47"/>
        <v>138</v>
      </c>
      <c r="AP378" s="23">
        <f t="shared" si="48"/>
        <v>66.188319344999996</v>
      </c>
      <c r="AQ378" s="23">
        <f t="shared" si="49"/>
        <v>65.262288955569602</v>
      </c>
      <c r="AR378" s="23">
        <f t="shared" si="50"/>
        <v>5.3273796194303999</v>
      </c>
      <c r="AS378" s="23">
        <f t="shared" si="51"/>
        <v>0.94777848000000031</v>
      </c>
      <c r="AT378" s="23">
        <f t="shared" si="52"/>
        <v>0.27423359999999997</v>
      </c>
      <c r="AU378" s="23">
        <f>求节点(节奏总纲!H$4:H$163,P$5:P$164,$AN378)*求节点(节奏总纲!H$4:H$163,U$5:U$164,$AN378)*AP378*$AV$1</f>
        <v>48402807.718843289</v>
      </c>
      <c r="AV378" s="23">
        <f>求节点(节奏总纲!I$4:I$163,Q$5:Q$164,$AN378)*求节点(节奏总纲!I$4:I$163,V$5:V$164,$AN378)*AQ378*$AV$1</f>
        <v>52481854.389133416</v>
      </c>
      <c r="AW378" s="23">
        <f>求节点(节奏总纲!J$4:J$163,R$5:R$164,$AN378)*求节点(节奏总纲!J$4:J$163,W$5:W$164,$AN378)*AR378*$AV$1</f>
        <v>4773566.5990682514</v>
      </c>
      <c r="AX378" s="23">
        <f>求节点(节奏总纲!K$4:K$163,S$5:S$164,$AN378)*求节点(节奏总纲!K$4:K$163,X$5:X$164,$AN378)*AS378*$AV$1</f>
        <v>950017.48168181768</v>
      </c>
      <c r="AY378" s="23">
        <f>求节点(节奏总纲!L$4:L$163,T$5:T$164,$AN378)*求节点(节奏总纲!L$4:L$163,Y$5:Y$164,$AN378)*AT378*$AV$1</f>
        <v>302381.41516664595</v>
      </c>
      <c r="AZ378" s="23">
        <f t="shared" si="53"/>
        <v>106910627.60389343</v>
      </c>
    </row>
    <row r="379" spans="40:52" x14ac:dyDescent="0.2">
      <c r="AN379" s="23">
        <v>375</v>
      </c>
      <c r="AO379" s="23">
        <f t="shared" si="47"/>
        <v>138</v>
      </c>
      <c r="AP379" s="23">
        <f t="shared" si="48"/>
        <v>66.188319344999996</v>
      </c>
      <c r="AQ379" s="23">
        <f t="shared" si="49"/>
        <v>65.262288955569602</v>
      </c>
      <c r="AR379" s="23">
        <f t="shared" si="50"/>
        <v>5.3273796194303999</v>
      </c>
      <c r="AS379" s="23">
        <f t="shared" si="51"/>
        <v>0.94777848000000031</v>
      </c>
      <c r="AT379" s="23">
        <f t="shared" si="52"/>
        <v>0.27423359999999997</v>
      </c>
      <c r="AU379" s="23">
        <f>求节点(节奏总纲!H$4:H$163,P$5:P$164,$AN379)*求节点(节奏总纲!H$4:H$163,U$5:U$164,$AN379)*AP379*$AV$1</f>
        <v>48435520.771600835</v>
      </c>
      <c r="AV379" s="23">
        <f>求节点(节奏总纲!I$4:I$163,Q$5:Q$164,$AN379)*求节点(节奏总纲!I$4:I$163,V$5:V$164,$AN379)*AQ379*$AV$1</f>
        <v>52604541.133508503</v>
      </c>
      <c r="AW379" s="23">
        <f>求节点(节奏总纲!J$4:J$163,R$5:R$164,$AN379)*求节点(节奏总纲!J$4:J$163,W$5:W$164,$AN379)*AR379*$AV$1</f>
        <v>4776735.6900809938</v>
      </c>
      <c r="AX379" s="23">
        <f>求节点(节奏总纲!K$4:K$163,S$5:S$164,$AN379)*求节点(节奏总纲!K$4:K$163,X$5:X$164,$AN379)*AS379*$AV$1</f>
        <v>950328.36458720709</v>
      </c>
      <c r="AY379" s="23">
        <f>求节点(节奏总纲!L$4:L$163,T$5:T$164,$AN379)*求节点(节奏总纲!L$4:L$163,Y$5:Y$164,$AN379)*AT379*$AV$1</f>
        <v>302471.57771180954</v>
      </c>
      <c r="AZ379" s="23">
        <f t="shared" si="53"/>
        <v>107069597.53748935</v>
      </c>
    </row>
    <row r="380" spans="40:52" x14ac:dyDescent="0.2">
      <c r="AN380" s="23">
        <v>376</v>
      </c>
      <c r="AO380" s="23">
        <f t="shared" si="47"/>
        <v>138</v>
      </c>
      <c r="AP380" s="23">
        <f t="shared" si="48"/>
        <v>66.188319344999996</v>
      </c>
      <c r="AQ380" s="23">
        <f t="shared" si="49"/>
        <v>65.262288955569602</v>
      </c>
      <c r="AR380" s="23">
        <f t="shared" si="50"/>
        <v>5.3273796194303999</v>
      </c>
      <c r="AS380" s="23">
        <f t="shared" si="51"/>
        <v>0.94777848000000031</v>
      </c>
      <c r="AT380" s="23">
        <f t="shared" si="52"/>
        <v>0.27423359999999997</v>
      </c>
      <c r="AU380" s="23">
        <f>求节点(节奏总纲!H$4:H$163,P$5:P$164,$AN380)*求节点(节奏总纲!H$4:H$163,U$5:U$164,$AN380)*AP380*$AV$1</f>
        <v>48468244.864704981</v>
      </c>
      <c r="AV380" s="23">
        <f>求节点(节奏总纲!I$4:I$163,Q$5:Q$164,$AN380)*求节点(节奏总纲!I$4:I$163,V$5:V$164,$AN380)*AQ380*$AV$1</f>
        <v>52727298.326077573</v>
      </c>
      <c r="AW380" s="23">
        <f>求节点(节奏总纲!J$4:J$163,R$5:R$164,$AN380)*求节点(节奏总纲!J$4:J$163,W$5:W$164,$AN380)*AR380*$AV$1</f>
        <v>4779905.8275619075</v>
      </c>
      <c r="AX380" s="23">
        <f>求节点(节奏总纲!K$4:K$163,S$5:S$164,$AN380)*求节点(节奏总纲!K$4:K$163,X$5:X$164,$AN380)*AS380*$AV$1</f>
        <v>950639.24749259651</v>
      </c>
      <c r="AY380" s="23">
        <f>求节点(节奏总纲!L$4:L$163,T$5:T$164,$AN380)*求节点(节奏总纲!L$4:L$163,Y$5:Y$164,$AN380)*AT380*$AV$1</f>
        <v>302561.74025697296</v>
      </c>
      <c r="AZ380" s="23">
        <f t="shared" si="53"/>
        <v>107228650.00609404</v>
      </c>
    </row>
    <row r="381" spans="40:52" x14ac:dyDescent="0.2">
      <c r="AN381" s="23">
        <v>377</v>
      </c>
      <c r="AO381" s="23">
        <f t="shared" si="47"/>
        <v>138</v>
      </c>
      <c r="AP381" s="23">
        <f t="shared" si="48"/>
        <v>66.188319344999996</v>
      </c>
      <c r="AQ381" s="23">
        <f t="shared" si="49"/>
        <v>65.262288955569602</v>
      </c>
      <c r="AR381" s="23">
        <f t="shared" si="50"/>
        <v>5.3273796194303999</v>
      </c>
      <c r="AS381" s="23">
        <f t="shared" si="51"/>
        <v>0.94777848000000031</v>
      </c>
      <c r="AT381" s="23">
        <f t="shared" si="52"/>
        <v>0.27423359999999997</v>
      </c>
      <c r="AU381" s="23">
        <f>求节点(节奏总纲!H$4:H$163,P$5:P$164,$AN381)*求节点(节奏总纲!H$4:H$163,U$5:U$164,$AN381)*AP381*$AV$1</f>
        <v>48500979.998155765</v>
      </c>
      <c r="AV381" s="23">
        <f>求节点(节奏总纲!I$4:I$163,Q$5:Q$164,$AN381)*求节点(节奏总纲!I$4:I$163,V$5:V$164,$AN381)*AQ381*$AV$1</f>
        <v>52850125.96684058</v>
      </c>
      <c r="AW381" s="23">
        <f>求节点(节奏总纲!J$4:J$163,R$5:R$164,$AN381)*求节点(节奏总纲!J$4:J$163,W$5:W$164,$AN381)*AR381*$AV$1</f>
        <v>4783077.0115109934</v>
      </c>
      <c r="AX381" s="23">
        <f>求节点(节奏总纲!K$4:K$163,S$5:S$164,$AN381)*求节点(节奏总纲!K$4:K$163,X$5:X$164,$AN381)*AS381*$AV$1</f>
        <v>950950.13039798569</v>
      </c>
      <c r="AY381" s="23">
        <f>求节点(节奏总纲!L$4:L$163,T$5:T$164,$AN381)*求节点(节奏总纲!L$4:L$163,Y$5:Y$164,$AN381)*AT381*$AV$1</f>
        <v>302651.90280213655</v>
      </c>
      <c r="AZ381" s="23">
        <f t="shared" si="53"/>
        <v>107387785.00970747</v>
      </c>
    </row>
    <row r="382" spans="40:52" x14ac:dyDescent="0.2">
      <c r="AN382" s="23">
        <v>378</v>
      </c>
      <c r="AO382" s="23">
        <f t="shared" si="47"/>
        <v>138</v>
      </c>
      <c r="AP382" s="23">
        <f t="shared" si="48"/>
        <v>66.188319344999996</v>
      </c>
      <c r="AQ382" s="23">
        <f t="shared" si="49"/>
        <v>65.262288955569602</v>
      </c>
      <c r="AR382" s="23">
        <f t="shared" si="50"/>
        <v>5.3273796194303999</v>
      </c>
      <c r="AS382" s="23">
        <f t="shared" si="51"/>
        <v>0.94777848000000031</v>
      </c>
      <c r="AT382" s="23">
        <f t="shared" si="52"/>
        <v>0.27423359999999997</v>
      </c>
      <c r="AU382" s="23">
        <f>求节点(节奏总纲!H$4:H$163,P$5:P$164,$AN382)*求节点(节奏总纲!H$4:H$163,U$5:U$164,$AN382)*AP382*$AV$1</f>
        <v>48533726.171953149</v>
      </c>
      <c r="AV382" s="23">
        <f>求节点(节奏总纲!I$4:I$163,Q$5:Q$164,$AN382)*求节点(节奏总纲!I$4:I$163,V$5:V$164,$AN382)*AQ382*$AV$1</f>
        <v>52973024.055797569</v>
      </c>
      <c r="AW382" s="23">
        <f>求节点(节奏总纲!J$4:J$163,R$5:R$164,$AN382)*求节点(节奏总纲!J$4:J$163,W$5:W$164,$AN382)*AR382*$AV$1</f>
        <v>4786249.2419282496</v>
      </c>
      <c r="AX382" s="23">
        <f>求节点(节奏总纲!K$4:K$163,S$5:S$164,$AN382)*求节点(节奏总纲!K$4:K$163,X$5:X$164,$AN382)*AS382*$AV$1</f>
        <v>951261.0133033751</v>
      </c>
      <c r="AY382" s="23">
        <f>求节点(节奏总纲!L$4:L$163,T$5:T$164,$AN382)*求节点(节奏总纲!L$4:L$163,Y$5:Y$164,$AN382)*AT382*$AV$1</f>
        <v>302742.06534730003</v>
      </c>
      <c r="AZ382" s="23">
        <f t="shared" si="53"/>
        <v>107547002.54832964</v>
      </c>
    </row>
    <row r="383" spans="40:52" x14ac:dyDescent="0.2">
      <c r="AN383" s="23">
        <v>379</v>
      </c>
      <c r="AO383" s="23">
        <f t="shared" si="47"/>
        <v>138</v>
      </c>
      <c r="AP383" s="23">
        <f t="shared" si="48"/>
        <v>66.188319344999996</v>
      </c>
      <c r="AQ383" s="23">
        <f t="shared" si="49"/>
        <v>65.262288955569602</v>
      </c>
      <c r="AR383" s="23">
        <f t="shared" si="50"/>
        <v>5.3273796194303999</v>
      </c>
      <c r="AS383" s="23">
        <f t="shared" si="51"/>
        <v>0.94777848000000031</v>
      </c>
      <c r="AT383" s="23">
        <f t="shared" si="52"/>
        <v>0.27423359999999997</v>
      </c>
      <c r="AU383" s="23">
        <f>求节点(节奏总纲!H$4:H$163,P$5:P$164,$AN383)*求节点(节奏总纲!H$4:H$163,U$5:U$164,$AN383)*AP383*$AV$1</f>
        <v>48566483.386097185</v>
      </c>
      <c r="AV383" s="23">
        <f>求节点(节奏总纲!I$4:I$163,Q$5:Q$164,$AN383)*求节点(节奏总纲!I$4:I$163,V$5:V$164,$AN383)*AQ383*$AV$1</f>
        <v>53095992.592948511</v>
      </c>
      <c r="AW383" s="23">
        <f>求节点(节奏总纲!J$4:J$163,R$5:R$164,$AN383)*求节点(节奏总纲!J$4:J$163,W$5:W$164,$AN383)*AR383*$AV$1</f>
        <v>4788510.0905106552</v>
      </c>
      <c r="AX383" s="23">
        <f>求节点(节奏总纲!K$4:K$163,S$5:S$164,$AN383)*求节点(节奏总纲!K$4:K$163,X$5:X$164,$AN383)*AS383*$AV$1</f>
        <v>951571.8962087644</v>
      </c>
      <c r="AY383" s="23">
        <f>求节点(节奏总纲!L$4:L$163,T$5:T$164,$AN383)*求节点(节奏总纲!L$4:L$163,Y$5:Y$164,$AN383)*AT383*$AV$1</f>
        <v>302832.22789246356</v>
      </c>
      <c r="AZ383" s="23">
        <f t="shared" si="53"/>
        <v>107705390.19365756</v>
      </c>
    </row>
    <row r="384" spans="40:52" x14ac:dyDescent="0.2">
      <c r="AN384" s="23">
        <v>380</v>
      </c>
      <c r="AO384" s="23">
        <f t="shared" si="47"/>
        <v>138</v>
      </c>
      <c r="AP384" s="23">
        <f t="shared" si="48"/>
        <v>66.188319344999996</v>
      </c>
      <c r="AQ384" s="23">
        <f t="shared" si="49"/>
        <v>65.262288955569602</v>
      </c>
      <c r="AR384" s="23">
        <f t="shared" si="50"/>
        <v>5.3273796194303999</v>
      </c>
      <c r="AS384" s="23">
        <f t="shared" si="51"/>
        <v>0.94777848000000031</v>
      </c>
      <c r="AT384" s="23">
        <f t="shared" si="52"/>
        <v>0.27423359999999997</v>
      </c>
      <c r="AU384" s="23">
        <f>求节点(节奏总纲!H$4:H$163,P$5:P$164,$AN384)*求节点(节奏总纲!H$4:H$163,U$5:U$164,$AN384)*AP384*$AV$1</f>
        <v>48599251.640587829</v>
      </c>
      <c r="AV384" s="23">
        <f>求节点(节奏总纲!I$4:I$163,Q$5:Q$164,$AN384)*求节点(节奏总纲!I$4:I$163,V$5:V$164,$AN384)*AQ384*$AV$1</f>
        <v>53219031.57829342</v>
      </c>
      <c r="AW384" s="23">
        <f>求节点(节奏总纲!J$4:J$163,R$5:R$164,$AN384)*求节点(节奏总纲!J$4:J$163,W$5:W$164,$AN384)*AR384*$AV$1</f>
        <v>4790056.8693044279</v>
      </c>
      <c r="AX384" s="23">
        <f>求节点(节奏总纲!K$4:K$163,S$5:S$164,$AN384)*求节点(节奏总纲!K$4:K$163,X$5:X$164,$AN384)*AS384*$AV$1</f>
        <v>951882.7791141537</v>
      </c>
      <c r="AY384" s="23">
        <f>求节点(节奏总纲!L$4:L$163,T$5:T$164,$AN384)*求节点(节奏总纲!L$4:L$163,Y$5:Y$164,$AN384)*AT384*$AV$1</f>
        <v>302922.39043762709</v>
      </c>
      <c r="AZ384" s="23">
        <f t="shared" si="53"/>
        <v>107863145.25773747</v>
      </c>
    </row>
    <row r="385" spans="40:52" x14ac:dyDescent="0.2">
      <c r="AN385" s="23">
        <v>381</v>
      </c>
      <c r="AO385" s="23">
        <f t="shared" si="47"/>
        <v>138</v>
      </c>
      <c r="AP385" s="23">
        <f t="shared" si="48"/>
        <v>66.188319344999996</v>
      </c>
      <c r="AQ385" s="23">
        <f t="shared" si="49"/>
        <v>65.262288955569602</v>
      </c>
      <c r="AR385" s="23">
        <f t="shared" si="50"/>
        <v>5.3273796194303999</v>
      </c>
      <c r="AS385" s="23">
        <f t="shared" si="51"/>
        <v>0.94777848000000031</v>
      </c>
      <c r="AT385" s="23">
        <f t="shared" si="52"/>
        <v>0.27423359999999997</v>
      </c>
      <c r="AU385" s="23">
        <f>求节点(节奏总纲!H$4:H$163,P$5:P$164,$AN385)*求节点(节奏总纲!H$4:H$163,U$5:U$164,$AN385)*AP385*$AV$1</f>
        <v>48632030.935425095</v>
      </c>
      <c r="AV385" s="23">
        <f>求节点(节奏总纲!I$4:I$163,Q$5:Q$164,$AN385)*求节点(节奏总纲!I$4:I$163,V$5:V$164,$AN385)*AQ385*$AV$1</f>
        <v>53342141.011832282</v>
      </c>
      <c r="AW385" s="23">
        <f>求节点(节奏总纲!J$4:J$163,R$5:R$164,$AN385)*求节点(节奏总纲!J$4:J$163,W$5:W$164,$AN385)*AR385*$AV$1</f>
        <v>4791603.6480982034</v>
      </c>
      <c r="AX385" s="23">
        <f>求节点(节奏总纲!K$4:K$163,S$5:S$164,$AN385)*求节点(节奏总纲!K$4:K$163,X$5:X$164,$AN385)*AS385*$AV$1</f>
        <v>952181.62782257842</v>
      </c>
      <c r="AY385" s="23">
        <f>求节点(节奏总纲!L$4:L$163,T$5:T$164,$AN385)*求节点(节奏总纲!L$4:L$163,Y$5:Y$164,$AN385)*AT385*$AV$1</f>
        <v>303012.55298279051</v>
      </c>
      <c r="AZ385" s="23">
        <f t="shared" si="53"/>
        <v>108020969.77616094</v>
      </c>
    </row>
    <row r="386" spans="40:52" x14ac:dyDescent="0.2">
      <c r="AN386" s="23">
        <v>382</v>
      </c>
      <c r="AO386" s="23">
        <f t="shared" si="47"/>
        <v>138</v>
      </c>
      <c r="AP386" s="23">
        <f t="shared" si="48"/>
        <v>66.188319344999996</v>
      </c>
      <c r="AQ386" s="23">
        <f t="shared" si="49"/>
        <v>65.262288955569602</v>
      </c>
      <c r="AR386" s="23">
        <f t="shared" si="50"/>
        <v>5.3273796194303999</v>
      </c>
      <c r="AS386" s="23">
        <f t="shared" si="51"/>
        <v>0.94777848000000031</v>
      </c>
      <c r="AT386" s="23">
        <f t="shared" si="52"/>
        <v>0.27423359999999997</v>
      </c>
      <c r="AU386" s="23">
        <f>求节点(节奏总纲!H$4:H$163,P$5:P$164,$AN386)*求节点(节奏总纲!H$4:H$163,U$5:U$164,$AN386)*AP386*$AV$1</f>
        <v>48664821.270608984</v>
      </c>
      <c r="AV386" s="23">
        <f>求节点(节奏总纲!I$4:I$163,Q$5:Q$164,$AN386)*求节点(节奏总纲!I$4:I$163,V$5:V$164,$AN386)*AQ386*$AV$1</f>
        <v>53465320.893565133</v>
      </c>
      <c r="AW386" s="23">
        <f>求节点(节奏总纲!J$4:J$163,R$5:R$164,$AN386)*求节点(节奏总纲!J$4:J$163,W$5:W$164,$AN386)*AR386*$AV$1</f>
        <v>4793150.426891976</v>
      </c>
      <c r="AX386" s="23">
        <f>求节点(节奏总纲!K$4:K$163,S$5:S$164,$AN386)*求节点(节奏总纲!K$4:K$163,X$5:X$164,$AN386)*AS386*$AV$1</f>
        <v>952451.98766252282</v>
      </c>
      <c r="AY386" s="23">
        <f>求节点(节奏总纲!L$4:L$163,T$5:T$164,$AN386)*求节点(节奏总纲!L$4:L$163,Y$5:Y$164,$AN386)*AT386*$AV$1</f>
        <v>303102.71552795405</v>
      </c>
      <c r="AZ386" s="23">
        <f t="shared" si="53"/>
        <v>108178847.29425657</v>
      </c>
    </row>
    <row r="387" spans="40:52" x14ac:dyDescent="0.2">
      <c r="AN387" s="23">
        <v>383</v>
      </c>
      <c r="AO387" s="23">
        <f t="shared" si="47"/>
        <v>138</v>
      </c>
      <c r="AP387" s="23">
        <f t="shared" si="48"/>
        <v>66.188319344999996</v>
      </c>
      <c r="AQ387" s="23">
        <f t="shared" si="49"/>
        <v>65.262288955569602</v>
      </c>
      <c r="AR387" s="23">
        <f t="shared" si="50"/>
        <v>5.3273796194303999</v>
      </c>
      <c r="AS387" s="23">
        <f t="shared" si="51"/>
        <v>0.94777848000000031</v>
      </c>
      <c r="AT387" s="23">
        <f t="shared" si="52"/>
        <v>0.27423359999999997</v>
      </c>
      <c r="AU387" s="23">
        <f>求节点(节奏总纲!H$4:H$163,P$5:P$164,$AN387)*求节点(节奏总纲!H$4:H$163,U$5:U$164,$AN387)*AP387*$AV$1</f>
        <v>48697622.646139503</v>
      </c>
      <c r="AV387" s="23">
        <f>求节点(节奏总纲!I$4:I$163,Q$5:Q$164,$AN387)*求节点(节奏总纲!I$4:I$163,V$5:V$164,$AN387)*AQ387*$AV$1</f>
        <v>53588571.223491915</v>
      </c>
      <c r="AW387" s="23">
        <f>求节点(节奏总纲!J$4:J$163,R$5:R$164,$AN387)*求节点(节奏总纲!J$4:J$163,W$5:W$164,$AN387)*AR387*$AV$1</f>
        <v>4794697.2056857506</v>
      </c>
      <c r="AX387" s="23">
        <f>求节点(节奏总纲!K$4:K$163,S$5:S$164,$AN387)*求节点(节奏总纲!K$4:K$163,X$5:X$164,$AN387)*AS387*$AV$1</f>
        <v>952722.34750246734</v>
      </c>
      <c r="AY387" s="23">
        <f>求节点(节奏总纲!L$4:L$163,T$5:T$164,$AN387)*求节点(节奏总纲!L$4:L$163,Y$5:Y$164,$AN387)*AT387*$AV$1</f>
        <v>303192.87807311758</v>
      </c>
      <c r="AZ387" s="23">
        <f t="shared" si="53"/>
        <v>108336806.30089274</v>
      </c>
    </row>
    <row r="388" spans="40:52" x14ac:dyDescent="0.2">
      <c r="AN388" s="23">
        <v>384</v>
      </c>
      <c r="AO388" s="23">
        <f t="shared" si="47"/>
        <v>138</v>
      </c>
      <c r="AP388" s="23">
        <f t="shared" si="48"/>
        <v>66.188319344999996</v>
      </c>
      <c r="AQ388" s="23">
        <f t="shared" si="49"/>
        <v>65.262288955569602</v>
      </c>
      <c r="AR388" s="23">
        <f t="shared" si="50"/>
        <v>5.3273796194303999</v>
      </c>
      <c r="AS388" s="23">
        <f t="shared" si="51"/>
        <v>0.94777848000000031</v>
      </c>
      <c r="AT388" s="23">
        <f t="shared" si="52"/>
        <v>0.27423359999999997</v>
      </c>
      <c r="AU388" s="23">
        <f>求节点(节奏总纲!H$4:H$163,P$5:P$164,$AN388)*求节点(节奏总纲!H$4:H$163,U$5:U$164,$AN388)*AP388*$AV$1</f>
        <v>48730435.062016629</v>
      </c>
      <c r="AV388" s="23">
        <f>求节点(节奏总纲!I$4:I$163,Q$5:Q$164,$AN388)*求节点(节奏总纲!I$4:I$163,V$5:V$164,$AN388)*AQ388*$AV$1</f>
        <v>53711892.001612663</v>
      </c>
      <c r="AW388" s="23">
        <f>求节点(节奏总纲!J$4:J$163,R$5:R$164,$AN388)*求节点(节奏总纲!J$4:J$163,W$5:W$164,$AN388)*AR388*$AV$1</f>
        <v>4796243.9844795242</v>
      </c>
      <c r="AX388" s="23">
        <f>求节点(节奏总纲!K$4:K$163,S$5:S$164,$AN388)*求节点(节奏总纲!K$4:K$163,X$5:X$164,$AN388)*AS388*$AV$1</f>
        <v>952992.70734241186</v>
      </c>
      <c r="AY388" s="23">
        <f>求节点(节奏总纲!L$4:L$163,T$5:T$164,$AN388)*求节点(节奏总纲!L$4:L$163,Y$5:Y$164,$AN388)*AT388*$AV$1</f>
        <v>303283.04061828105</v>
      </c>
      <c r="AZ388" s="23">
        <f t="shared" si="53"/>
        <v>108494846.79606952</v>
      </c>
    </row>
    <row r="389" spans="40:52" x14ac:dyDescent="0.2">
      <c r="AN389" s="23">
        <v>385</v>
      </c>
      <c r="AO389" s="23">
        <f t="shared" ref="AO389:AO452" si="54">MAX(求节点($AC$5:$AC$25,$AD$5:$AD$25,$AN389),求节点($AG$5:$AG$25,$AH$5:$AH$25,$AN389),求节点($AK$5:$AK$25,$AL$5:$AL$25,$AN389))</f>
        <v>138</v>
      </c>
      <c r="AP389" s="23">
        <f t="shared" ref="AP389:AP452" si="55">求节点($BB$5:$BB$10,BC$5:BC$10,$AN389)*$AO389</f>
        <v>66.188319344999996</v>
      </c>
      <c r="AQ389" s="23">
        <f t="shared" ref="AQ389:AQ452" si="56">求节点($BB$5:$BB$10,BD$5:BD$10,$AN389)*$AO389</f>
        <v>65.262288955569602</v>
      </c>
      <c r="AR389" s="23">
        <f t="shared" ref="AR389:AR452" si="57">求节点($BB$5:$BB$10,BE$5:BE$10,$AN389)*$AO389</f>
        <v>5.3273796194303999</v>
      </c>
      <c r="AS389" s="23">
        <f t="shared" ref="AS389:AS452" si="58">求节点($BB$5:$BB$10,BF$5:BF$10,$AN389)*$AO389</f>
        <v>0.94777848000000031</v>
      </c>
      <c r="AT389" s="23">
        <f t="shared" ref="AT389:AT452" si="59">求节点($BB$5:$BB$10,BG$5:BG$10,$AN389)*$AO389</f>
        <v>0.27423359999999997</v>
      </c>
      <c r="AU389" s="23">
        <f>求节点(节奏总纲!H$4:H$163,P$5:P$164,$AN389)*求节点(节奏总纲!H$4:H$163,U$5:U$164,$AN389)*AP389*$AV$1</f>
        <v>48763258.518240392</v>
      </c>
      <c r="AV389" s="23">
        <f>求节点(节奏总纲!I$4:I$163,Q$5:Q$164,$AN389)*求节点(节奏总纲!I$4:I$163,V$5:V$164,$AN389)*AQ389*$AV$1</f>
        <v>53814876.595322251</v>
      </c>
      <c r="AW389" s="23">
        <f>求节点(节奏总纲!J$4:J$163,R$5:R$164,$AN389)*求节点(节奏总纲!J$4:J$163,W$5:W$164,$AN389)*AR389*$AV$1</f>
        <v>4797790.7632732969</v>
      </c>
      <c r="AX389" s="23">
        <f>求节点(节奏总纲!K$4:K$163,S$5:S$164,$AN389)*求节点(节奏总纲!K$4:K$163,X$5:X$164,$AN389)*AS389*$AV$1</f>
        <v>953263.06718235614</v>
      </c>
      <c r="AY389" s="23">
        <f>求节点(节奏总纲!L$4:L$163,T$5:T$164,$AN389)*求节点(节奏总纲!L$4:L$163,Y$5:Y$164,$AN389)*AT389*$AV$1</f>
        <v>303373.20316344459</v>
      </c>
      <c r="AZ389" s="23">
        <f t="shared" si="53"/>
        <v>108632562.14718175</v>
      </c>
    </row>
    <row r="390" spans="40:52" x14ac:dyDescent="0.2">
      <c r="AN390" s="23">
        <v>386</v>
      </c>
      <c r="AO390" s="23">
        <f t="shared" si="54"/>
        <v>138</v>
      </c>
      <c r="AP390" s="23">
        <f t="shared" si="55"/>
        <v>66.188319344999996</v>
      </c>
      <c r="AQ390" s="23">
        <f t="shared" si="56"/>
        <v>65.262288955569602</v>
      </c>
      <c r="AR390" s="23">
        <f t="shared" si="57"/>
        <v>5.3273796194303999</v>
      </c>
      <c r="AS390" s="23">
        <f t="shared" si="58"/>
        <v>0.94777848000000031</v>
      </c>
      <c r="AT390" s="23">
        <f t="shared" si="59"/>
        <v>0.27423359999999997</v>
      </c>
      <c r="AU390" s="23">
        <f>求节点(节奏总纲!H$4:H$163,P$5:P$164,$AN390)*求节点(节奏总纲!H$4:H$163,U$5:U$164,$AN390)*AP390*$AV$1</f>
        <v>48796093.014810771</v>
      </c>
      <c r="AV390" s="23">
        <f>求节点(节奏总纲!I$4:I$163,Q$5:Q$164,$AN390)*求节点(节奏总纲!I$4:I$163,V$5:V$164,$AN390)*AQ390*$AV$1</f>
        <v>53848254.442779534</v>
      </c>
      <c r="AW390" s="23">
        <f>求节点(节奏总纲!J$4:J$163,R$5:R$164,$AN390)*求节点(节奏总纲!J$4:J$163,W$5:W$164,$AN390)*AR390*$AV$1</f>
        <v>4799337.5420670714</v>
      </c>
      <c r="AX390" s="23">
        <f>求节点(节奏总纲!K$4:K$163,S$5:S$164,$AN390)*求节点(节奏总纲!K$4:K$163,X$5:X$164,$AN390)*AS390*$AV$1</f>
        <v>953533.42702230054</v>
      </c>
      <c r="AY390" s="23">
        <f>求节点(节奏总纲!L$4:L$163,T$5:T$164,$AN390)*求节点(节奏总纲!L$4:L$163,Y$5:Y$164,$AN390)*AT390*$AV$1</f>
        <v>303463.36570860812</v>
      </c>
      <c r="AZ390" s="23">
        <f t="shared" ref="AZ390:AZ453" si="60">SUM(AU390:AY390)</f>
        <v>108700681.79238828</v>
      </c>
    </row>
    <row r="391" spans="40:52" x14ac:dyDescent="0.2">
      <c r="AN391" s="23">
        <v>387</v>
      </c>
      <c r="AO391" s="23">
        <f t="shared" si="54"/>
        <v>138</v>
      </c>
      <c r="AP391" s="23">
        <f t="shared" si="55"/>
        <v>66.188319344999996</v>
      </c>
      <c r="AQ391" s="23">
        <f t="shared" si="56"/>
        <v>65.262288955569602</v>
      </c>
      <c r="AR391" s="23">
        <f t="shared" si="57"/>
        <v>5.3273796194303999</v>
      </c>
      <c r="AS391" s="23">
        <f t="shared" si="58"/>
        <v>0.94777848000000031</v>
      </c>
      <c r="AT391" s="23">
        <f t="shared" si="59"/>
        <v>0.27423359999999997</v>
      </c>
      <c r="AU391" s="23">
        <f>求节点(节奏总纲!H$4:H$163,P$5:P$164,$AN391)*求节点(节奏总纲!H$4:H$163,U$5:U$164,$AN391)*AP391*$AV$1</f>
        <v>48828938.551727772</v>
      </c>
      <c r="AV391" s="23">
        <f>求节点(节奏总纲!I$4:I$163,Q$5:Q$164,$AN391)*求节点(节奏总纲!I$4:I$163,V$5:V$164,$AN391)*AQ391*$AV$1</f>
        <v>53881642.605005242</v>
      </c>
      <c r="AW391" s="23">
        <f>求节点(节奏总纲!J$4:J$163,R$5:R$164,$AN391)*求节点(节奏总纲!J$4:J$163,W$5:W$164,$AN391)*AR391*$AV$1</f>
        <v>4800884.3208608441</v>
      </c>
      <c r="AX391" s="23">
        <f>求节点(节奏总纲!K$4:K$163,S$5:S$164,$AN391)*求节点(节奏总纲!K$4:K$163,X$5:X$164,$AN391)*AS391*$AV$1</f>
        <v>953803.78686224506</v>
      </c>
      <c r="AY391" s="23">
        <f>求节点(节奏总纲!L$4:L$163,T$5:T$164,$AN391)*求节点(节奏总纲!L$4:L$163,Y$5:Y$164,$AN391)*AT391*$AV$1</f>
        <v>303552.88338387362</v>
      </c>
      <c r="AZ391" s="23">
        <f t="shared" si="60"/>
        <v>108768822.14783996</v>
      </c>
    </row>
    <row r="392" spans="40:52" x14ac:dyDescent="0.2">
      <c r="AN392" s="23">
        <v>388</v>
      </c>
      <c r="AO392" s="23">
        <f t="shared" si="54"/>
        <v>138</v>
      </c>
      <c r="AP392" s="23">
        <f t="shared" si="55"/>
        <v>66.188319344999996</v>
      </c>
      <c r="AQ392" s="23">
        <f t="shared" si="56"/>
        <v>65.262288955569602</v>
      </c>
      <c r="AR392" s="23">
        <f t="shared" si="57"/>
        <v>5.3273796194303999</v>
      </c>
      <c r="AS392" s="23">
        <f t="shared" si="58"/>
        <v>0.94777848000000031</v>
      </c>
      <c r="AT392" s="23">
        <f t="shared" si="59"/>
        <v>0.27423359999999997</v>
      </c>
      <c r="AU392" s="23">
        <f>求节点(节奏总纲!H$4:H$163,P$5:P$164,$AN392)*求节点(节奏总纲!H$4:H$163,U$5:U$164,$AN392)*AP392*$AV$1</f>
        <v>48859653.605373755</v>
      </c>
      <c r="AV392" s="23">
        <f>求节点(节奏总纲!I$4:I$163,Q$5:Q$164,$AN392)*求节点(节奏总纲!I$4:I$163,V$5:V$164,$AN392)*AQ392*$AV$1</f>
        <v>53915041.081999384</v>
      </c>
      <c r="AW392" s="23">
        <f>求节点(节奏总纲!J$4:J$163,R$5:R$164,$AN392)*求节点(节奏总纲!J$4:J$163,W$5:W$164,$AN392)*AR392*$AV$1</f>
        <v>4802431.0996546177</v>
      </c>
      <c r="AX392" s="23">
        <f>求节点(节奏总纲!K$4:K$163,S$5:S$164,$AN392)*求节点(节奏总纲!K$4:K$163,X$5:X$164,$AN392)*AS392*$AV$1</f>
        <v>954074.14670218946</v>
      </c>
      <c r="AY392" s="23">
        <f>求节点(节奏总纲!L$4:L$163,T$5:T$164,$AN392)*求节点(节奏总纲!L$4:L$163,Y$5:Y$164,$AN392)*AT392*$AV$1</f>
        <v>303641.98824221548</v>
      </c>
      <c r="AZ392" s="23">
        <f t="shared" si="60"/>
        <v>108834841.92197214</v>
      </c>
    </row>
    <row r="393" spans="40:52" x14ac:dyDescent="0.2">
      <c r="AN393" s="23">
        <v>389</v>
      </c>
      <c r="AO393" s="23">
        <f t="shared" si="54"/>
        <v>138</v>
      </c>
      <c r="AP393" s="23">
        <f t="shared" si="55"/>
        <v>66.188319344999996</v>
      </c>
      <c r="AQ393" s="23">
        <f t="shared" si="56"/>
        <v>65.262288955569602</v>
      </c>
      <c r="AR393" s="23">
        <f t="shared" si="57"/>
        <v>5.3273796194303999</v>
      </c>
      <c r="AS393" s="23">
        <f t="shared" si="58"/>
        <v>0.94777848000000031</v>
      </c>
      <c r="AT393" s="23">
        <f t="shared" si="59"/>
        <v>0.27423359999999997</v>
      </c>
      <c r="AU393" s="23">
        <f>求节点(节奏总纲!H$4:H$163,P$5:P$164,$AN393)*求节点(节奏总纲!H$4:H$163,U$5:U$164,$AN393)*AP393*$AV$1</f>
        <v>48890326.887401238</v>
      </c>
      <c r="AV393" s="23">
        <f>求节点(节奏总纲!I$4:I$163,Q$5:Q$164,$AN393)*求节点(节奏总纲!I$4:I$163,V$5:V$164,$AN393)*AQ393*$AV$1</f>
        <v>53948449.873761952</v>
      </c>
      <c r="AW393" s="23">
        <f>求节点(节奏总纲!J$4:J$163,R$5:R$164,$AN393)*求节点(节奏总纲!J$4:J$163,W$5:W$164,$AN393)*AR393*$AV$1</f>
        <v>4803977.8784483923</v>
      </c>
      <c r="AX393" s="23">
        <f>求节点(节奏总纲!K$4:K$163,S$5:S$164,$AN393)*求节点(节奏总纲!K$4:K$163,X$5:X$164,$AN393)*AS393*$AV$1</f>
        <v>954344.50654213398</v>
      </c>
      <c r="AY393" s="23">
        <f>求节点(节奏总纲!L$4:L$163,T$5:T$164,$AN393)*求节点(节奏总纲!L$4:L$163,Y$5:Y$164,$AN393)*AT393*$AV$1</f>
        <v>303731.09310055745</v>
      </c>
      <c r="AZ393" s="23">
        <f t="shared" si="60"/>
        <v>108900830.23925428</v>
      </c>
    </row>
    <row r="394" spans="40:52" x14ac:dyDescent="0.2">
      <c r="AN394" s="23">
        <v>390</v>
      </c>
      <c r="AO394" s="23">
        <f t="shared" si="54"/>
        <v>138</v>
      </c>
      <c r="AP394" s="23">
        <f t="shared" si="55"/>
        <v>66.188319344999996</v>
      </c>
      <c r="AQ394" s="23">
        <f t="shared" si="56"/>
        <v>65.262288955569602</v>
      </c>
      <c r="AR394" s="23">
        <f t="shared" si="57"/>
        <v>5.3273796194303999</v>
      </c>
      <c r="AS394" s="23">
        <f t="shared" si="58"/>
        <v>0.94777848000000031</v>
      </c>
      <c r="AT394" s="23">
        <f t="shared" si="59"/>
        <v>0.27423359999999997</v>
      </c>
      <c r="AU394" s="23">
        <f>求节点(节奏总纲!H$4:H$163,P$5:P$164,$AN394)*求节点(节奏总纲!H$4:H$163,U$5:U$164,$AN394)*AP394*$AV$1</f>
        <v>48921009.785604388</v>
      </c>
      <c r="AV394" s="23">
        <f>求节点(节奏总纲!I$4:I$163,Q$5:Q$164,$AN394)*求节点(节奏总纲!I$4:I$163,V$5:V$164,$AN394)*AQ394*$AV$1</f>
        <v>53981868.980292961</v>
      </c>
      <c r="AW394" s="23">
        <f>求节点(节奏总纲!J$4:J$163,R$5:R$164,$AN394)*求节点(节奏总纲!J$4:J$163,W$5:W$164,$AN394)*AR394*$AV$1</f>
        <v>4805524.6572421649</v>
      </c>
      <c r="AX394" s="23">
        <f>求节点(节奏总纲!K$4:K$163,S$5:S$164,$AN394)*求节点(节奏总纲!K$4:K$163,X$5:X$164,$AN394)*AS394*$AV$1</f>
        <v>954614.86638207827</v>
      </c>
      <c r="AY394" s="23">
        <f>求节点(节奏总纲!L$4:L$163,T$5:T$164,$AN394)*求节点(节奏总纲!L$4:L$163,Y$5:Y$164,$AN394)*AT394*$AV$1</f>
        <v>303820.19795889931</v>
      </c>
      <c r="AZ394" s="23">
        <f t="shared" si="60"/>
        <v>108966838.48748049</v>
      </c>
    </row>
    <row r="395" spans="40:52" x14ac:dyDescent="0.2">
      <c r="AN395" s="23">
        <v>391</v>
      </c>
      <c r="AO395" s="23">
        <f t="shared" si="54"/>
        <v>138</v>
      </c>
      <c r="AP395" s="23">
        <f t="shared" si="55"/>
        <v>66.188319344999996</v>
      </c>
      <c r="AQ395" s="23">
        <f t="shared" si="56"/>
        <v>65.262288955569602</v>
      </c>
      <c r="AR395" s="23">
        <f t="shared" si="57"/>
        <v>5.3273796194303999</v>
      </c>
      <c r="AS395" s="23">
        <f t="shared" si="58"/>
        <v>0.94777848000000031</v>
      </c>
      <c r="AT395" s="23">
        <f t="shared" si="59"/>
        <v>0.27423359999999997</v>
      </c>
      <c r="AU395" s="23">
        <f>求节点(节奏总纲!H$4:H$163,P$5:P$164,$AN395)*求节点(节奏总纲!H$4:H$163,U$5:U$164,$AN395)*AP395*$AV$1</f>
        <v>48951702.299983174</v>
      </c>
      <c r="AV395" s="23">
        <f>求节点(节奏总纲!I$4:I$163,Q$5:Q$164,$AN395)*求节点(节奏总纲!I$4:I$163,V$5:V$164,$AN395)*AQ395*$AV$1</f>
        <v>54015298.401592396</v>
      </c>
      <c r="AW395" s="23">
        <f>求节点(节奏总纲!J$4:J$163,R$5:R$164,$AN395)*求节点(节奏总纲!J$4:J$163,W$5:W$164,$AN395)*AR395*$AV$1</f>
        <v>4807071.4360359395</v>
      </c>
      <c r="AX395" s="23">
        <f>求节点(节奏总纲!K$4:K$163,S$5:S$164,$AN395)*求节点(节奏总纲!K$4:K$163,X$5:X$164,$AN395)*AS395*$AV$1</f>
        <v>954885.22622202279</v>
      </c>
      <c r="AY395" s="23">
        <f>求节点(节奏总纲!L$4:L$163,T$5:T$164,$AN395)*求节点(节奏总纲!L$4:L$163,Y$5:Y$164,$AN395)*AT395*$AV$1</f>
        <v>303909.30281724123</v>
      </c>
      <c r="AZ395" s="23">
        <f t="shared" si="60"/>
        <v>109032866.66665079</v>
      </c>
    </row>
    <row r="396" spans="40:52" x14ac:dyDescent="0.2">
      <c r="AN396" s="23">
        <v>392</v>
      </c>
      <c r="AO396" s="23">
        <f t="shared" si="54"/>
        <v>138</v>
      </c>
      <c r="AP396" s="23">
        <f t="shared" si="55"/>
        <v>66.188319344999996</v>
      </c>
      <c r="AQ396" s="23">
        <f t="shared" si="56"/>
        <v>65.262288955569602</v>
      </c>
      <c r="AR396" s="23">
        <f t="shared" si="57"/>
        <v>5.3273796194303999</v>
      </c>
      <c r="AS396" s="23">
        <f t="shared" si="58"/>
        <v>0.94777848000000031</v>
      </c>
      <c r="AT396" s="23">
        <f t="shared" si="59"/>
        <v>0.27423359999999997</v>
      </c>
      <c r="AU396" s="23">
        <f>求节点(节奏总纲!H$4:H$163,P$5:P$164,$AN396)*求节点(节奏总纲!H$4:H$163,U$5:U$164,$AN396)*AP396*$AV$1</f>
        <v>48982404.430537626</v>
      </c>
      <c r="AV396" s="23">
        <f>求节点(节奏总纲!I$4:I$163,Q$5:Q$164,$AN396)*求节点(节奏总纲!I$4:I$163,V$5:V$164,$AN396)*AQ396*$AV$1</f>
        <v>54048738.137660258</v>
      </c>
      <c r="AW396" s="23">
        <f>求节点(节奏总纲!J$4:J$163,R$5:R$164,$AN396)*求节点(节奏总纲!J$4:J$163,W$5:W$164,$AN396)*AR396*$AV$1</f>
        <v>4808618.2148297131</v>
      </c>
      <c r="AX396" s="23">
        <f>求节点(节奏总纲!K$4:K$163,S$5:S$164,$AN396)*求节点(节奏总纲!K$4:K$163,X$5:X$164,$AN396)*AS396*$AV$1</f>
        <v>955155.5860619673</v>
      </c>
      <c r="AY396" s="23">
        <f>求节点(节奏总纲!L$4:L$163,T$5:T$164,$AN396)*求节点(节奏总纲!L$4:L$163,Y$5:Y$164,$AN396)*AT396*$AV$1</f>
        <v>303998.40767558309</v>
      </c>
      <c r="AZ396" s="23">
        <f t="shared" si="60"/>
        <v>109098914.77676514</v>
      </c>
    </row>
    <row r="397" spans="40:52" x14ac:dyDescent="0.2">
      <c r="AN397" s="23">
        <v>393</v>
      </c>
      <c r="AO397" s="23">
        <f t="shared" si="54"/>
        <v>138</v>
      </c>
      <c r="AP397" s="23">
        <f t="shared" si="55"/>
        <v>66.188319344999996</v>
      </c>
      <c r="AQ397" s="23">
        <f t="shared" si="56"/>
        <v>65.262288955569602</v>
      </c>
      <c r="AR397" s="23">
        <f t="shared" si="57"/>
        <v>5.3273796194303999</v>
      </c>
      <c r="AS397" s="23">
        <f t="shared" si="58"/>
        <v>0.94777848000000031</v>
      </c>
      <c r="AT397" s="23">
        <f t="shared" si="59"/>
        <v>0.27423359999999997</v>
      </c>
      <c r="AU397" s="23">
        <f>求节点(节奏总纲!H$4:H$163,P$5:P$164,$AN397)*求节点(节奏总纲!H$4:H$163,U$5:U$164,$AN397)*AP397*$AV$1</f>
        <v>49013116.177267715</v>
      </c>
      <c r="AV397" s="23">
        <f>求节点(节奏总纲!I$4:I$163,Q$5:Q$164,$AN397)*求节点(节奏总纲!I$4:I$163,V$5:V$164,$AN397)*AQ397*$AV$1</f>
        <v>54082188.188496552</v>
      </c>
      <c r="AW397" s="23">
        <f>求节点(节奏总纲!J$4:J$163,R$5:R$164,$AN397)*求节点(节奏总纲!J$4:J$163,W$5:W$164,$AN397)*AR397*$AV$1</f>
        <v>4810164.9936234867</v>
      </c>
      <c r="AX397" s="23">
        <f>求节点(节奏总纲!K$4:K$163,S$5:S$164,$AN397)*求节点(节奏总纲!K$4:K$163,X$5:X$164,$AN397)*AS397*$AV$1</f>
        <v>955425.94590191159</v>
      </c>
      <c r="AY397" s="23">
        <f>求节点(节奏总纲!L$4:L$163,T$5:T$164,$AN397)*求节点(节奏总纲!L$4:L$163,Y$5:Y$164,$AN397)*AT397*$AV$1</f>
        <v>304087.51253392501</v>
      </c>
      <c r="AZ397" s="23">
        <f t="shared" si="60"/>
        <v>109164982.81782357</v>
      </c>
    </row>
    <row r="398" spans="40:52" x14ac:dyDescent="0.2">
      <c r="AN398" s="23">
        <v>394</v>
      </c>
      <c r="AO398" s="23">
        <f t="shared" si="54"/>
        <v>138</v>
      </c>
      <c r="AP398" s="23">
        <f t="shared" si="55"/>
        <v>66.188319344999996</v>
      </c>
      <c r="AQ398" s="23">
        <f t="shared" si="56"/>
        <v>65.262288955569602</v>
      </c>
      <c r="AR398" s="23">
        <f t="shared" si="57"/>
        <v>5.3273796194303999</v>
      </c>
      <c r="AS398" s="23">
        <f t="shared" si="58"/>
        <v>0.94777848000000031</v>
      </c>
      <c r="AT398" s="23">
        <f t="shared" si="59"/>
        <v>0.27423359999999997</v>
      </c>
      <c r="AU398" s="23">
        <f>求节点(节奏总纲!H$4:H$163,P$5:P$164,$AN398)*求节点(节奏总纲!H$4:H$163,U$5:U$164,$AN398)*AP398*$AV$1</f>
        <v>49043837.540173478</v>
      </c>
      <c r="AV398" s="23">
        <f>求节点(节奏总纲!I$4:I$163,Q$5:Q$164,$AN398)*求节点(节奏总纲!I$4:I$163,V$5:V$164,$AN398)*AQ398*$AV$1</f>
        <v>54115648.554101281</v>
      </c>
      <c r="AW398" s="23">
        <f>求节点(节奏总纲!J$4:J$163,R$5:R$164,$AN398)*求节点(节奏总纲!J$4:J$163,W$5:W$164,$AN398)*AR398*$AV$1</f>
        <v>4811711.7724172613</v>
      </c>
      <c r="AX398" s="23">
        <f>求节点(节奏总纲!K$4:K$163,S$5:S$164,$AN398)*求节点(节奏总纲!K$4:K$163,X$5:X$164,$AN398)*AS398*$AV$1</f>
        <v>955696.30574185611</v>
      </c>
      <c r="AY398" s="23">
        <f>求节点(节奏总纲!L$4:L$163,T$5:T$164,$AN398)*求节点(节奏总纲!L$4:L$163,Y$5:Y$164,$AN398)*AT398*$AV$1</f>
        <v>304176.61739226693</v>
      </c>
      <c r="AZ398" s="23">
        <f t="shared" si="60"/>
        <v>109231070.78982615</v>
      </c>
    </row>
    <row r="399" spans="40:52" x14ac:dyDescent="0.2">
      <c r="AN399" s="23">
        <v>395</v>
      </c>
      <c r="AO399" s="23">
        <f t="shared" si="54"/>
        <v>138</v>
      </c>
      <c r="AP399" s="23">
        <f t="shared" si="55"/>
        <v>66.188319344999996</v>
      </c>
      <c r="AQ399" s="23">
        <f t="shared" si="56"/>
        <v>65.262288955569602</v>
      </c>
      <c r="AR399" s="23">
        <f t="shared" si="57"/>
        <v>5.3273796194303999</v>
      </c>
      <c r="AS399" s="23">
        <f t="shared" si="58"/>
        <v>0.94777848000000031</v>
      </c>
      <c r="AT399" s="23">
        <f t="shared" si="59"/>
        <v>0.27423359999999997</v>
      </c>
      <c r="AU399" s="23">
        <f>求节点(节奏总纲!H$4:H$163,P$5:P$164,$AN399)*求节点(节奏总纲!H$4:H$163,U$5:U$164,$AN399)*AP399*$AV$1</f>
        <v>49074568.519254871</v>
      </c>
      <c r="AV399" s="23">
        <f>求节点(节奏总纲!I$4:I$163,Q$5:Q$164,$AN399)*求节点(节奏总纲!I$4:I$163,V$5:V$164,$AN399)*AQ399*$AV$1</f>
        <v>54149119.23447445</v>
      </c>
      <c r="AW399" s="23">
        <f>求节点(节奏总纲!J$4:J$163,R$5:R$164,$AN399)*求节点(节奏总纲!J$4:J$163,W$5:W$164,$AN399)*AR399*$AV$1</f>
        <v>4813258.5512110339</v>
      </c>
      <c r="AX399" s="23">
        <f>求节点(节奏总纲!K$4:K$163,S$5:S$164,$AN399)*求节点(节奏总纲!K$4:K$163,X$5:X$164,$AN399)*AS399*$AV$1</f>
        <v>955966.66558180063</v>
      </c>
      <c r="AY399" s="23">
        <f>求节点(节奏总纲!L$4:L$163,T$5:T$164,$AN399)*求节点(节奏总纲!L$4:L$163,Y$5:Y$164,$AN399)*AT399*$AV$1</f>
        <v>304265.72225060884</v>
      </c>
      <c r="AZ399" s="23">
        <f t="shared" si="60"/>
        <v>109297178.69277276</v>
      </c>
    </row>
    <row r="400" spans="40:52" x14ac:dyDescent="0.2">
      <c r="AN400" s="23">
        <v>396</v>
      </c>
      <c r="AO400" s="23">
        <f t="shared" si="54"/>
        <v>138</v>
      </c>
      <c r="AP400" s="23">
        <f t="shared" si="55"/>
        <v>66.188319344999996</v>
      </c>
      <c r="AQ400" s="23">
        <f t="shared" si="56"/>
        <v>65.262288955569602</v>
      </c>
      <c r="AR400" s="23">
        <f t="shared" si="57"/>
        <v>5.3273796194303999</v>
      </c>
      <c r="AS400" s="23">
        <f t="shared" si="58"/>
        <v>0.94777848000000031</v>
      </c>
      <c r="AT400" s="23">
        <f t="shared" si="59"/>
        <v>0.27423359999999997</v>
      </c>
      <c r="AU400" s="23">
        <f>求节点(节奏总纲!H$4:H$163,P$5:P$164,$AN400)*求节点(节奏总纲!H$4:H$163,U$5:U$164,$AN400)*AP400*$AV$1</f>
        <v>49105309.114511929</v>
      </c>
      <c r="AV400" s="23">
        <f>求节点(节奏总纲!I$4:I$163,Q$5:Q$164,$AN400)*求节点(节奏总纲!I$4:I$163,V$5:V$164,$AN400)*AQ400*$AV$1</f>
        <v>54182600.229616031</v>
      </c>
      <c r="AW400" s="23">
        <f>求节点(节奏总纲!J$4:J$163,R$5:R$164,$AN400)*求节点(节奏总纲!J$4:J$163,W$5:W$164,$AN400)*AR400*$AV$1</f>
        <v>4814805.3300048085</v>
      </c>
      <c r="AX400" s="23">
        <f>求节点(节奏总纲!K$4:K$163,S$5:S$164,$AN400)*求节点(节奏总纲!K$4:K$163,X$5:X$164,$AN400)*AS400*$AV$1</f>
        <v>956237.02542174491</v>
      </c>
      <c r="AY400" s="23">
        <f>求节点(节奏总纲!L$4:L$163,T$5:T$164,$AN400)*求节点(节奏总纲!L$4:L$163,Y$5:Y$164,$AN400)*AT400*$AV$1</f>
        <v>304354.8271089507</v>
      </c>
      <c r="AZ400" s="23">
        <f t="shared" si="60"/>
        <v>109363306.52666345</v>
      </c>
    </row>
    <row r="401" spans="40:52" x14ac:dyDescent="0.2">
      <c r="AN401" s="23">
        <v>397</v>
      </c>
      <c r="AO401" s="23">
        <f t="shared" si="54"/>
        <v>138</v>
      </c>
      <c r="AP401" s="23">
        <f t="shared" si="55"/>
        <v>66.188319344999996</v>
      </c>
      <c r="AQ401" s="23">
        <f t="shared" si="56"/>
        <v>65.262288955569602</v>
      </c>
      <c r="AR401" s="23">
        <f t="shared" si="57"/>
        <v>5.3273796194303999</v>
      </c>
      <c r="AS401" s="23">
        <f t="shared" si="58"/>
        <v>0.94777848000000031</v>
      </c>
      <c r="AT401" s="23">
        <f t="shared" si="59"/>
        <v>0.27423359999999997</v>
      </c>
      <c r="AU401" s="23">
        <f>求节点(节奏总纲!H$4:H$163,P$5:P$164,$AN401)*求节点(节奏总纲!H$4:H$163,U$5:U$164,$AN401)*AP401*$AV$1</f>
        <v>49136059.325944625</v>
      </c>
      <c r="AV401" s="23">
        <f>求节点(节奏总纲!I$4:I$163,Q$5:Q$164,$AN401)*求节点(节奏总纲!I$4:I$163,V$5:V$164,$AN401)*AQ401*$AV$1</f>
        <v>54216091.53952606</v>
      </c>
      <c r="AW401" s="23">
        <f>求节点(节奏总纲!J$4:J$163,R$5:R$164,$AN401)*求节点(节奏总纲!J$4:J$163,W$5:W$164,$AN401)*AR401*$AV$1</f>
        <v>4816352.1087985821</v>
      </c>
      <c r="AX401" s="23">
        <f>求节点(节奏总纲!K$4:K$163,S$5:S$164,$AN401)*求节点(节奏总纲!K$4:K$163,X$5:X$164,$AN401)*AS401*$AV$1</f>
        <v>956507.3852616892</v>
      </c>
      <c r="AY401" s="23">
        <f>求节点(节奏总纲!L$4:L$163,T$5:T$164,$AN401)*求节点(节奏总纲!L$4:L$163,Y$5:Y$164,$AN401)*AT401*$AV$1</f>
        <v>304443.93196729256</v>
      </c>
      <c r="AZ401" s="23">
        <f t="shared" si="60"/>
        <v>109429454.29149823</v>
      </c>
    </row>
    <row r="402" spans="40:52" x14ac:dyDescent="0.2">
      <c r="AN402" s="23">
        <v>398</v>
      </c>
      <c r="AO402" s="23">
        <f t="shared" si="54"/>
        <v>138</v>
      </c>
      <c r="AP402" s="23">
        <f t="shared" si="55"/>
        <v>66.188319344999996</v>
      </c>
      <c r="AQ402" s="23">
        <f t="shared" si="56"/>
        <v>65.262288955569602</v>
      </c>
      <c r="AR402" s="23">
        <f t="shared" si="57"/>
        <v>5.3273796194303999</v>
      </c>
      <c r="AS402" s="23">
        <f t="shared" si="58"/>
        <v>0.94777848000000031</v>
      </c>
      <c r="AT402" s="23">
        <f t="shared" si="59"/>
        <v>0.27423359999999997</v>
      </c>
      <c r="AU402" s="23">
        <f>求节点(节奏总纲!H$4:H$163,P$5:P$164,$AN402)*求节点(节奏总纲!H$4:H$163,U$5:U$164,$AN402)*AP402*$AV$1</f>
        <v>49166819.153552987</v>
      </c>
      <c r="AV402" s="23">
        <f>求节点(节奏总纲!I$4:I$163,Q$5:Q$164,$AN402)*求节点(节奏总纲!I$4:I$163,V$5:V$164,$AN402)*AQ402*$AV$1</f>
        <v>54249593.164204501</v>
      </c>
      <c r="AW402" s="23">
        <f>求节点(节奏总纲!J$4:J$163,R$5:R$164,$AN402)*求节点(节奏总纲!J$4:J$163,W$5:W$164,$AN402)*AR402*$AV$1</f>
        <v>4817898.8875923557</v>
      </c>
      <c r="AX402" s="23">
        <f>求节点(节奏总纲!K$4:K$163,S$5:S$164,$AN402)*求节点(节奏总纲!K$4:K$163,X$5:X$164,$AN402)*AS402*$AV$1</f>
        <v>956777.7451016336</v>
      </c>
      <c r="AY402" s="23">
        <f>求节点(节奏总纲!L$4:L$163,T$5:T$164,$AN402)*求节点(节奏总纲!L$4:L$163,Y$5:Y$164,$AN402)*AT402*$AV$1</f>
        <v>304533.03682563448</v>
      </c>
      <c r="AZ402" s="23">
        <f t="shared" si="60"/>
        <v>109495621.98727711</v>
      </c>
    </row>
    <row r="403" spans="40:52" x14ac:dyDescent="0.2">
      <c r="AN403" s="23">
        <v>399</v>
      </c>
      <c r="AO403" s="23">
        <f t="shared" si="54"/>
        <v>138</v>
      </c>
      <c r="AP403" s="23">
        <f t="shared" si="55"/>
        <v>66.188319344999996</v>
      </c>
      <c r="AQ403" s="23">
        <f t="shared" si="56"/>
        <v>65.262288955569602</v>
      </c>
      <c r="AR403" s="23">
        <f t="shared" si="57"/>
        <v>5.3273796194303999</v>
      </c>
      <c r="AS403" s="23">
        <f t="shared" si="58"/>
        <v>0.94777848000000031</v>
      </c>
      <c r="AT403" s="23">
        <f t="shared" si="59"/>
        <v>0.27423359999999997</v>
      </c>
      <c r="AU403" s="23">
        <f>求节点(节奏总纲!H$4:H$163,P$5:P$164,$AN403)*求节点(节奏总纲!H$4:H$163,U$5:U$164,$AN403)*AP403*$AV$1</f>
        <v>49197588.597336993</v>
      </c>
      <c r="AV403" s="23">
        <f>求节点(节奏总纲!I$4:I$163,Q$5:Q$164,$AN403)*求节点(节奏总纲!I$4:I$163,V$5:V$164,$AN403)*AQ403*$AV$1</f>
        <v>54283105.103651397</v>
      </c>
      <c r="AW403" s="23">
        <f>求节点(节奏总纲!J$4:J$163,R$5:R$164,$AN403)*求节点(节奏总纲!J$4:J$163,W$5:W$164,$AN403)*AR403*$AV$1</f>
        <v>4819445.6663861293</v>
      </c>
      <c r="AX403" s="23">
        <f>求节点(节奏总纲!K$4:K$163,S$5:S$164,$AN403)*求节点(节奏总纲!K$4:K$163,X$5:X$164,$AN403)*AS403*$AV$1</f>
        <v>957048.10494157823</v>
      </c>
      <c r="AY403" s="23">
        <f>求节点(节奏总纲!L$4:L$163,T$5:T$164,$AN403)*求节点(节奏总纲!L$4:L$163,Y$5:Y$164,$AN403)*AT403*$AV$1</f>
        <v>304622.1416839764</v>
      </c>
      <c r="AZ403" s="23">
        <f t="shared" si="60"/>
        <v>109561809.61400007</v>
      </c>
    </row>
    <row r="404" spans="40:52" x14ac:dyDescent="0.2">
      <c r="AN404" s="23">
        <v>400</v>
      </c>
      <c r="AO404" s="23">
        <f t="shared" si="54"/>
        <v>138</v>
      </c>
      <c r="AP404" s="23">
        <f t="shared" si="55"/>
        <v>66.188319344999996</v>
      </c>
      <c r="AQ404" s="23">
        <f t="shared" si="56"/>
        <v>65.262288955569602</v>
      </c>
      <c r="AR404" s="23">
        <f t="shared" si="57"/>
        <v>5.3273796194303999</v>
      </c>
      <c r="AS404" s="23">
        <f t="shared" si="58"/>
        <v>0.94777848000000031</v>
      </c>
      <c r="AT404" s="23">
        <f t="shared" si="59"/>
        <v>0.27423359999999997</v>
      </c>
      <c r="AU404" s="23">
        <f>求节点(节奏总纲!H$4:H$163,P$5:P$164,$AN404)*求节点(节奏总纲!H$4:H$163,U$5:U$164,$AN404)*AP404*$AV$1</f>
        <v>49228367.65729665</v>
      </c>
      <c r="AV404" s="23">
        <f>求节点(节奏总纲!I$4:I$163,Q$5:Q$164,$AN404)*求节点(节奏总纲!I$4:I$163,V$5:V$164,$AN404)*AQ404*$AV$1</f>
        <v>54316627.357866704</v>
      </c>
      <c r="AW404" s="23">
        <f>求节点(节奏总纲!J$4:J$163,R$5:R$164,$AN404)*求节点(节奏总纲!J$4:J$163,W$5:W$164,$AN404)*AR404*$AV$1</f>
        <v>4820992.4451799029</v>
      </c>
      <c r="AX404" s="23">
        <f>求节点(节奏总纲!K$4:K$163,S$5:S$164,$AN404)*求节点(节奏总纲!K$4:K$163,X$5:X$164,$AN404)*AS404*$AV$1</f>
        <v>957318.46478152252</v>
      </c>
      <c r="AY404" s="23">
        <f>求节点(节奏总纲!L$4:L$163,T$5:T$164,$AN404)*求节点(节奏总纲!L$4:L$163,Y$5:Y$164,$AN404)*AT404*$AV$1</f>
        <v>304711.24654231832</v>
      </c>
      <c r="AZ404" s="23">
        <f t="shared" si="60"/>
        <v>109628017.17166711</v>
      </c>
    </row>
    <row r="405" spans="40:52" x14ac:dyDescent="0.2">
      <c r="AN405" s="23">
        <v>401</v>
      </c>
      <c r="AO405" s="23">
        <f t="shared" si="54"/>
        <v>138</v>
      </c>
      <c r="AP405" s="23">
        <f t="shared" si="55"/>
        <v>66.188319344999996</v>
      </c>
      <c r="AQ405" s="23">
        <f t="shared" si="56"/>
        <v>65.262288955569602</v>
      </c>
      <c r="AR405" s="23">
        <f t="shared" si="57"/>
        <v>5.3273796194303999</v>
      </c>
      <c r="AS405" s="23">
        <f t="shared" si="58"/>
        <v>0.94777848000000031</v>
      </c>
      <c r="AT405" s="23">
        <f t="shared" si="59"/>
        <v>0.27423359999999997</v>
      </c>
      <c r="AU405" s="23">
        <f>求节点(节奏总纲!H$4:H$163,P$5:P$164,$AN405)*求节点(节奏总纲!H$4:H$163,U$5:U$164,$AN405)*AP405*$AV$1</f>
        <v>49259156.333431959</v>
      </c>
      <c r="AV405" s="23">
        <f>求节点(节奏总纲!I$4:I$163,Q$5:Q$164,$AN405)*求节点(节奏总纲!I$4:I$163,V$5:V$164,$AN405)*AQ405*$AV$1</f>
        <v>54350159.92685046</v>
      </c>
      <c r="AW405" s="23">
        <f>求节点(节奏总纲!J$4:J$163,R$5:R$164,$AN405)*求节点(节奏总纲!J$4:J$163,W$5:W$164,$AN405)*AR405*$AV$1</f>
        <v>4822539.2239736766</v>
      </c>
      <c r="AX405" s="23">
        <f>求节点(节奏总纲!K$4:K$163,S$5:S$164,$AN405)*求节点(节奏总纲!K$4:K$163,X$5:X$164,$AN405)*AS405*$AV$1</f>
        <v>957588.82462146704</v>
      </c>
      <c r="AY405" s="23">
        <f>求节点(节奏总纲!L$4:L$163,T$5:T$164,$AN405)*求节点(节奏总纲!L$4:L$163,Y$5:Y$164,$AN405)*AT405*$AV$1</f>
        <v>304800.35140066018</v>
      </c>
      <c r="AZ405" s="23">
        <f t="shared" si="60"/>
        <v>109694244.66027823</v>
      </c>
    </row>
    <row r="406" spans="40:52" x14ac:dyDescent="0.2">
      <c r="AN406" s="23">
        <v>402</v>
      </c>
      <c r="AO406" s="23">
        <f t="shared" si="54"/>
        <v>138</v>
      </c>
      <c r="AP406" s="23">
        <f t="shared" si="55"/>
        <v>66.188319344999996</v>
      </c>
      <c r="AQ406" s="23">
        <f t="shared" si="56"/>
        <v>65.262288955569602</v>
      </c>
      <c r="AR406" s="23">
        <f t="shared" si="57"/>
        <v>5.3273796194303999</v>
      </c>
      <c r="AS406" s="23">
        <f t="shared" si="58"/>
        <v>0.94777848000000031</v>
      </c>
      <c r="AT406" s="23">
        <f t="shared" si="59"/>
        <v>0.27423359999999997</v>
      </c>
      <c r="AU406" s="23">
        <f>求节点(节奏总纲!H$4:H$163,P$5:P$164,$AN406)*求节点(节奏总纲!H$4:H$163,U$5:U$164,$AN406)*AP406*$AV$1</f>
        <v>49289954.625742927</v>
      </c>
      <c r="AV406" s="23">
        <f>求节点(节奏总纲!I$4:I$163,Q$5:Q$164,$AN406)*求节点(节奏总纲!I$4:I$163,V$5:V$164,$AN406)*AQ406*$AV$1</f>
        <v>54383702.810602628</v>
      </c>
      <c r="AW406" s="23">
        <f>求节点(节奏总纲!J$4:J$163,R$5:R$164,$AN406)*求节点(节奏总纲!J$4:J$163,W$5:W$164,$AN406)*AR406*$AV$1</f>
        <v>4824086.0027674502</v>
      </c>
      <c r="AX406" s="23">
        <f>求节点(节奏总纲!K$4:K$163,S$5:S$164,$AN406)*求节点(节奏总纲!K$4:K$163,X$5:X$164,$AN406)*AS406*$AV$1</f>
        <v>957859.18446141144</v>
      </c>
      <c r="AY406" s="23">
        <f>求节点(节奏总纲!L$4:L$163,T$5:T$164,$AN406)*求节点(节奏总纲!L$4:L$163,Y$5:Y$164,$AN406)*AT406*$AV$1</f>
        <v>304889.45625900215</v>
      </c>
      <c r="AZ406" s="23">
        <f t="shared" si="60"/>
        <v>109760492.0798334</v>
      </c>
    </row>
    <row r="407" spans="40:52" x14ac:dyDescent="0.2">
      <c r="AN407" s="23">
        <v>403</v>
      </c>
      <c r="AO407" s="23">
        <f t="shared" si="54"/>
        <v>138</v>
      </c>
      <c r="AP407" s="23">
        <f t="shared" si="55"/>
        <v>66.188319344999996</v>
      </c>
      <c r="AQ407" s="23">
        <f t="shared" si="56"/>
        <v>65.262288955569602</v>
      </c>
      <c r="AR407" s="23">
        <f t="shared" si="57"/>
        <v>5.3273796194303999</v>
      </c>
      <c r="AS407" s="23">
        <f t="shared" si="58"/>
        <v>0.94777848000000031</v>
      </c>
      <c r="AT407" s="23">
        <f t="shared" si="59"/>
        <v>0.27423359999999997</v>
      </c>
      <c r="AU407" s="23">
        <f>求节点(节奏总纲!H$4:H$163,P$5:P$164,$AN407)*求节点(节奏总纲!H$4:H$163,U$5:U$164,$AN407)*AP407*$AV$1</f>
        <v>49320762.534229532</v>
      </c>
      <c r="AV407" s="23">
        <f>求节点(节奏总纲!I$4:I$163,Q$5:Q$164,$AN407)*求节点(节奏总纲!I$4:I$163,V$5:V$164,$AN407)*AQ407*$AV$1</f>
        <v>54417256.009123243</v>
      </c>
      <c r="AW407" s="23">
        <f>求节点(节奏总纲!J$4:J$163,R$5:R$164,$AN407)*求节点(节奏总纲!J$4:J$163,W$5:W$164,$AN407)*AR407*$AV$1</f>
        <v>4825632.7815612247</v>
      </c>
      <c r="AX407" s="23">
        <f>求节点(节奏总纲!K$4:K$163,S$5:S$164,$AN407)*求节点(节奏总纲!K$4:K$163,X$5:X$164,$AN407)*AS407*$AV$1</f>
        <v>958129.54430135572</v>
      </c>
      <c r="AY407" s="23">
        <f>求节点(节奏总纲!L$4:L$163,T$5:T$164,$AN407)*求节点(节奏总纲!L$4:L$163,Y$5:Y$164,$AN407)*AT407*$AV$1</f>
        <v>304978.56111734407</v>
      </c>
      <c r="AZ407" s="23">
        <f t="shared" si="60"/>
        <v>109826759.43033272</v>
      </c>
    </row>
    <row r="408" spans="40:52" x14ac:dyDescent="0.2">
      <c r="AN408" s="23">
        <v>404</v>
      </c>
      <c r="AO408" s="23">
        <f t="shared" si="54"/>
        <v>138</v>
      </c>
      <c r="AP408" s="23">
        <f t="shared" si="55"/>
        <v>66.188319344999996</v>
      </c>
      <c r="AQ408" s="23">
        <f t="shared" si="56"/>
        <v>65.262288955569602</v>
      </c>
      <c r="AR408" s="23">
        <f t="shared" si="57"/>
        <v>5.3273796194303999</v>
      </c>
      <c r="AS408" s="23">
        <f t="shared" si="58"/>
        <v>0.94777848000000031</v>
      </c>
      <c r="AT408" s="23">
        <f t="shared" si="59"/>
        <v>0.27423359999999997</v>
      </c>
      <c r="AU408" s="23">
        <f>求节点(节奏总纲!H$4:H$163,P$5:P$164,$AN408)*求节点(节奏总纲!H$4:H$163,U$5:U$164,$AN408)*AP408*$AV$1</f>
        <v>49351580.058891803</v>
      </c>
      <c r="AV408" s="23">
        <f>求节点(节奏总纲!I$4:I$163,Q$5:Q$164,$AN408)*求节点(节奏总纲!I$4:I$163,V$5:V$164,$AN408)*AQ408*$AV$1</f>
        <v>54450819.522412285</v>
      </c>
      <c r="AW408" s="23">
        <f>求节点(节奏总纲!J$4:J$163,R$5:R$164,$AN408)*求节点(节奏总纲!J$4:J$163,W$5:W$164,$AN408)*AR408*$AV$1</f>
        <v>4827179.5603549983</v>
      </c>
      <c r="AX408" s="23">
        <f>求节点(节奏总纲!K$4:K$163,S$5:S$164,$AN408)*求节点(节奏总纲!K$4:K$163,X$5:X$164,$AN408)*AS408*$AV$1</f>
        <v>958399.90414130036</v>
      </c>
      <c r="AY408" s="23">
        <f>求节点(节奏总纲!L$4:L$163,T$5:T$164,$AN408)*求节点(节奏总纲!L$4:L$163,Y$5:Y$164,$AN408)*AT408*$AV$1</f>
        <v>305067.66597568593</v>
      </c>
      <c r="AZ408" s="23">
        <f t="shared" si="60"/>
        <v>109893046.71177608</v>
      </c>
    </row>
    <row r="409" spans="40:52" x14ac:dyDescent="0.2">
      <c r="AN409" s="23">
        <v>405</v>
      </c>
      <c r="AO409" s="23">
        <f t="shared" si="54"/>
        <v>138</v>
      </c>
      <c r="AP409" s="23">
        <f t="shared" si="55"/>
        <v>66.188319344999996</v>
      </c>
      <c r="AQ409" s="23">
        <f t="shared" si="56"/>
        <v>65.262288955569602</v>
      </c>
      <c r="AR409" s="23">
        <f t="shared" si="57"/>
        <v>5.3273796194303999</v>
      </c>
      <c r="AS409" s="23">
        <f t="shared" si="58"/>
        <v>0.94777848000000031</v>
      </c>
      <c r="AT409" s="23">
        <f t="shared" si="59"/>
        <v>0.27423359999999997</v>
      </c>
      <c r="AU409" s="23">
        <f>求节点(节奏总纲!H$4:H$163,P$5:P$164,$AN409)*求节点(节奏总纲!H$4:H$163,U$5:U$164,$AN409)*AP409*$AV$1</f>
        <v>49382407.199729711</v>
      </c>
      <c r="AV409" s="23">
        <f>求节点(节奏总纲!I$4:I$163,Q$5:Q$164,$AN409)*求节点(节奏总纲!I$4:I$163,V$5:V$164,$AN409)*AQ409*$AV$1</f>
        <v>54484393.350469761</v>
      </c>
      <c r="AW409" s="23">
        <f>求节点(节奏总纲!J$4:J$163,R$5:R$164,$AN409)*求节点(节奏总纲!J$4:J$163,W$5:W$164,$AN409)*AR409*$AV$1</f>
        <v>4828726.3391487719</v>
      </c>
      <c r="AX409" s="23">
        <f>求节点(节奏总纲!K$4:K$163,S$5:S$164,$AN409)*求节点(节奏总纲!K$4:K$163,X$5:X$164,$AN409)*AS409*$AV$1</f>
        <v>958670.26398124464</v>
      </c>
      <c r="AY409" s="23">
        <f>求节点(节奏总纲!L$4:L$163,T$5:T$164,$AN409)*求节点(节奏总纲!L$4:L$163,Y$5:Y$164,$AN409)*AT409*$AV$1</f>
        <v>305156.77083402779</v>
      </c>
      <c r="AZ409" s="23">
        <f t="shared" si="60"/>
        <v>109959353.92416352</v>
      </c>
    </row>
    <row r="410" spans="40:52" x14ac:dyDescent="0.2">
      <c r="AN410" s="23">
        <v>406</v>
      </c>
      <c r="AO410" s="23">
        <f t="shared" si="54"/>
        <v>138</v>
      </c>
      <c r="AP410" s="23">
        <f t="shared" si="55"/>
        <v>66.188319344999996</v>
      </c>
      <c r="AQ410" s="23">
        <f t="shared" si="56"/>
        <v>65.262288955569602</v>
      </c>
      <c r="AR410" s="23">
        <f t="shared" si="57"/>
        <v>5.3273796194303999</v>
      </c>
      <c r="AS410" s="23">
        <f t="shared" si="58"/>
        <v>0.94777848000000031</v>
      </c>
      <c r="AT410" s="23">
        <f t="shared" si="59"/>
        <v>0.27423359999999997</v>
      </c>
      <c r="AU410" s="23">
        <f>求节点(节奏总纲!H$4:H$163,P$5:P$164,$AN410)*求节点(节奏总纲!H$4:H$163,U$5:U$164,$AN410)*AP410*$AV$1</f>
        <v>49413243.956743285</v>
      </c>
      <c r="AV410" s="23">
        <f>求节点(节奏总纲!I$4:I$163,Q$5:Q$164,$AN410)*求节点(节奏总纲!I$4:I$163,V$5:V$164,$AN410)*AQ410*$AV$1</f>
        <v>54517977.493295655</v>
      </c>
      <c r="AW410" s="23">
        <f>求节点(节奏总纲!J$4:J$163,R$5:R$164,$AN410)*求节点(节奏总纲!J$4:J$163,W$5:W$164,$AN410)*AR410*$AV$1</f>
        <v>4830183.8760973765</v>
      </c>
      <c r="AX410" s="23">
        <f>求节点(节奏总纲!K$4:K$163,S$5:S$164,$AN410)*求节点(节奏总纲!K$4:K$163,X$5:X$164,$AN410)*AS410*$AV$1</f>
        <v>958940.62382118916</v>
      </c>
      <c r="AY410" s="23">
        <f>求节点(节奏总纲!L$4:L$163,T$5:T$164,$AN410)*求节点(节奏总纲!L$4:L$163,Y$5:Y$164,$AN410)*AT410*$AV$1</f>
        <v>305245.87569236977</v>
      </c>
      <c r="AZ410" s="23">
        <f t="shared" si="60"/>
        <v>110025591.82564987</v>
      </c>
    </row>
    <row r="411" spans="40:52" x14ac:dyDescent="0.2">
      <c r="AN411" s="23">
        <v>407</v>
      </c>
      <c r="AO411" s="23">
        <f t="shared" si="54"/>
        <v>138</v>
      </c>
      <c r="AP411" s="23">
        <f t="shared" si="55"/>
        <v>66.188319344999996</v>
      </c>
      <c r="AQ411" s="23">
        <f t="shared" si="56"/>
        <v>65.262288955569602</v>
      </c>
      <c r="AR411" s="23">
        <f t="shared" si="57"/>
        <v>5.3273796194303999</v>
      </c>
      <c r="AS411" s="23">
        <f t="shared" si="58"/>
        <v>0.94777848000000031</v>
      </c>
      <c r="AT411" s="23">
        <f t="shared" si="59"/>
        <v>0.27423359999999997</v>
      </c>
      <c r="AU411" s="23">
        <f>求节点(节奏总纲!H$4:H$163,P$5:P$164,$AN411)*求节点(节奏总纲!H$4:H$163,U$5:U$164,$AN411)*AP411*$AV$1</f>
        <v>49444090.329932503</v>
      </c>
      <c r="AV411" s="23">
        <f>求节点(节奏总纲!I$4:I$163,Q$5:Q$164,$AN411)*求节点(节奏总纲!I$4:I$163,V$5:V$164,$AN411)*AQ411*$AV$1</f>
        <v>54551571.95088999</v>
      </c>
      <c r="AW411" s="23">
        <f>求节点(节奏总纲!J$4:J$163,R$5:R$164,$AN411)*求节点(节奏总纲!J$4:J$163,W$5:W$164,$AN411)*AR411*$AV$1</f>
        <v>4831628.9947686205</v>
      </c>
      <c r="AX411" s="23">
        <f>求节点(节奏总纲!K$4:K$163,S$5:S$164,$AN411)*求节点(节奏总纲!K$4:K$163,X$5:X$164,$AN411)*AS411*$AV$1</f>
        <v>959210.98366113368</v>
      </c>
      <c r="AY411" s="23">
        <f>求节点(节奏总纲!L$4:L$163,T$5:T$164,$AN411)*求节点(节奏总纲!L$4:L$163,Y$5:Y$164,$AN411)*AT411*$AV$1</f>
        <v>305334.98055071163</v>
      </c>
      <c r="AZ411" s="23">
        <f t="shared" si="60"/>
        <v>110091837.23980294</v>
      </c>
    </row>
    <row r="412" spans="40:52" x14ac:dyDescent="0.2">
      <c r="AN412" s="23">
        <v>408</v>
      </c>
      <c r="AO412" s="23">
        <f t="shared" si="54"/>
        <v>138</v>
      </c>
      <c r="AP412" s="23">
        <f t="shared" si="55"/>
        <v>66.188319344999996</v>
      </c>
      <c r="AQ412" s="23">
        <f t="shared" si="56"/>
        <v>65.262288955569602</v>
      </c>
      <c r="AR412" s="23">
        <f t="shared" si="57"/>
        <v>5.3273796194303999</v>
      </c>
      <c r="AS412" s="23">
        <f t="shared" si="58"/>
        <v>0.94777848000000031</v>
      </c>
      <c r="AT412" s="23">
        <f t="shared" si="59"/>
        <v>0.27423359999999997</v>
      </c>
      <c r="AU412" s="23">
        <f>求节点(节奏总纲!H$4:H$163,P$5:P$164,$AN412)*求节点(节奏总纲!H$4:H$163,U$5:U$164,$AN412)*AP412*$AV$1</f>
        <v>49474946.319297381</v>
      </c>
      <c r="AV412" s="23">
        <f>求节点(节奏总纲!I$4:I$163,Q$5:Q$164,$AN412)*求节点(节奏总纲!I$4:I$163,V$5:V$164,$AN412)*AQ412*$AV$1</f>
        <v>54585176.723252758</v>
      </c>
      <c r="AW412" s="23">
        <f>求节点(节奏总纲!J$4:J$163,R$5:R$164,$AN412)*求节点(节奏总纲!J$4:J$163,W$5:W$164,$AN412)*AR412*$AV$1</f>
        <v>4833074.1134398663</v>
      </c>
      <c r="AX412" s="23">
        <f>求节点(节奏总纲!K$4:K$163,S$5:S$164,$AN412)*求节点(节奏总纲!K$4:K$163,X$5:X$164,$AN412)*AS412*$AV$1</f>
        <v>959481.34350107796</v>
      </c>
      <c r="AY412" s="23">
        <f>求节点(节奏总纲!L$4:L$163,T$5:T$164,$AN412)*求节点(节奏总纲!L$4:L$163,Y$5:Y$164,$AN412)*AT412*$AV$1</f>
        <v>305424.08540905348</v>
      </c>
      <c r="AZ412" s="23">
        <f t="shared" si="60"/>
        <v>110158102.58490016</v>
      </c>
    </row>
    <row r="413" spans="40:52" x14ac:dyDescent="0.2">
      <c r="AN413" s="23">
        <v>409</v>
      </c>
      <c r="AO413" s="23">
        <f t="shared" si="54"/>
        <v>138</v>
      </c>
      <c r="AP413" s="23">
        <f t="shared" si="55"/>
        <v>66.188319344999996</v>
      </c>
      <c r="AQ413" s="23">
        <f t="shared" si="56"/>
        <v>65.262288955569602</v>
      </c>
      <c r="AR413" s="23">
        <f t="shared" si="57"/>
        <v>5.3273796194303999</v>
      </c>
      <c r="AS413" s="23">
        <f t="shared" si="58"/>
        <v>0.94777848000000031</v>
      </c>
      <c r="AT413" s="23">
        <f t="shared" si="59"/>
        <v>0.27423359999999997</v>
      </c>
      <c r="AU413" s="23">
        <f>求节点(节奏总纲!H$4:H$163,P$5:P$164,$AN413)*求节点(节奏总纲!H$4:H$163,U$5:U$164,$AN413)*AP413*$AV$1</f>
        <v>49505811.924837887</v>
      </c>
      <c r="AV413" s="23">
        <f>求节点(节奏总纲!I$4:I$163,Q$5:Q$164,$AN413)*求节点(节奏总纲!I$4:I$163,V$5:V$164,$AN413)*AQ413*$AV$1</f>
        <v>54618791.810383968</v>
      </c>
      <c r="AW413" s="23">
        <f>求节点(节奏总纲!J$4:J$163,R$5:R$164,$AN413)*求节点(节奏总纲!J$4:J$163,W$5:W$164,$AN413)*AR413*$AV$1</f>
        <v>4834519.2321111104</v>
      </c>
      <c r="AX413" s="23">
        <f>求节点(节奏总纲!K$4:K$163,S$5:S$164,$AN413)*求节点(节奏总纲!K$4:K$163,X$5:X$164,$AN413)*AS413*$AV$1</f>
        <v>959751.70334102248</v>
      </c>
      <c r="AY413" s="23">
        <f>求节点(节奏总纲!L$4:L$163,T$5:T$164,$AN413)*求节点(节奏总纲!L$4:L$163,Y$5:Y$164,$AN413)*AT413*$AV$1</f>
        <v>305513.1902673954</v>
      </c>
      <c r="AZ413" s="23">
        <f t="shared" si="60"/>
        <v>110224387.8609414</v>
      </c>
    </row>
    <row r="414" spans="40:52" x14ac:dyDescent="0.2">
      <c r="AN414" s="23">
        <v>410</v>
      </c>
      <c r="AO414" s="23">
        <f t="shared" si="54"/>
        <v>138</v>
      </c>
      <c r="AP414" s="23">
        <f t="shared" si="55"/>
        <v>66.188319344999996</v>
      </c>
      <c r="AQ414" s="23">
        <f t="shared" si="56"/>
        <v>65.262288955569602</v>
      </c>
      <c r="AR414" s="23">
        <f t="shared" si="57"/>
        <v>5.3273796194303999</v>
      </c>
      <c r="AS414" s="23">
        <f t="shared" si="58"/>
        <v>0.94777848000000031</v>
      </c>
      <c r="AT414" s="23">
        <f t="shared" si="59"/>
        <v>0.27423359999999997</v>
      </c>
      <c r="AU414" s="23">
        <f>求节点(节奏总纲!H$4:H$163,P$5:P$164,$AN414)*求节点(节奏总纲!H$4:H$163,U$5:U$164,$AN414)*AP414*$AV$1</f>
        <v>49536687.14655406</v>
      </c>
      <c r="AV414" s="23">
        <f>求节点(节奏总纲!I$4:I$163,Q$5:Q$164,$AN414)*求节点(节奏总纲!I$4:I$163,V$5:V$164,$AN414)*AQ414*$AV$1</f>
        <v>54652417.212283581</v>
      </c>
      <c r="AW414" s="23">
        <f>求节点(节奏总纲!J$4:J$163,R$5:R$164,$AN414)*求节点(节奏总纲!J$4:J$163,W$5:W$164,$AN414)*AR414*$AV$1</f>
        <v>4835964.3507823562</v>
      </c>
      <c r="AX414" s="23">
        <f>求节点(节奏总纲!K$4:K$163,S$5:S$164,$AN414)*求节点(节奏总纲!K$4:K$163,X$5:X$164,$AN414)*AS414*$AV$1</f>
        <v>960017.16966019955</v>
      </c>
      <c r="AY414" s="23">
        <f>求节点(节奏总纲!L$4:L$163,T$5:T$164,$AN414)*求节点(节奏总纲!L$4:L$163,Y$5:Y$164,$AN414)*AT414*$AV$1</f>
        <v>305602.29512573738</v>
      </c>
      <c r="AZ414" s="23">
        <f t="shared" si="60"/>
        <v>110290688.17440592</v>
      </c>
    </row>
    <row r="415" spans="40:52" x14ac:dyDescent="0.2">
      <c r="AN415" s="23">
        <v>411</v>
      </c>
      <c r="AO415" s="23">
        <f t="shared" si="54"/>
        <v>138</v>
      </c>
      <c r="AP415" s="23">
        <f t="shared" si="55"/>
        <v>66.188319344999996</v>
      </c>
      <c r="AQ415" s="23">
        <f t="shared" si="56"/>
        <v>65.262288955569602</v>
      </c>
      <c r="AR415" s="23">
        <f t="shared" si="57"/>
        <v>5.3273796194303999</v>
      </c>
      <c r="AS415" s="23">
        <f t="shared" si="58"/>
        <v>0.94777848000000031</v>
      </c>
      <c r="AT415" s="23">
        <f t="shared" si="59"/>
        <v>0.27423359999999997</v>
      </c>
      <c r="AU415" s="23">
        <f>求节点(节奏总纲!H$4:H$163,P$5:P$164,$AN415)*求节点(节奏总纲!H$4:H$163,U$5:U$164,$AN415)*AP415*$AV$1</f>
        <v>49567571.984445885</v>
      </c>
      <c r="AV415" s="23">
        <f>求节点(节奏总纲!I$4:I$163,Q$5:Q$164,$AN415)*求节点(节奏总纲!I$4:I$163,V$5:V$164,$AN415)*AQ415*$AV$1</f>
        <v>54686052.928951651</v>
      </c>
      <c r="AW415" s="23">
        <f>求节点(节奏总纲!J$4:J$163,R$5:R$164,$AN415)*求节点(节奏总纲!J$4:J$163,W$5:W$164,$AN415)*AR415*$AV$1</f>
        <v>4837409.4694536002</v>
      </c>
      <c r="AX415" s="23">
        <f>求节点(节奏总纲!K$4:K$163,S$5:S$164,$AN415)*求节点(节奏总纲!K$4:K$163,X$5:X$164,$AN415)*AS415*$AV$1</f>
        <v>960262.14478547184</v>
      </c>
      <c r="AY415" s="23">
        <f>求节点(节奏总纲!L$4:L$163,T$5:T$164,$AN415)*求节点(节奏总纲!L$4:L$163,Y$5:Y$164,$AN415)*AT415*$AV$1</f>
        <v>305691.39998407924</v>
      </c>
      <c r="AZ415" s="23">
        <f t="shared" si="60"/>
        <v>110356987.92762069</v>
      </c>
    </row>
    <row r="416" spans="40:52" x14ac:dyDescent="0.2">
      <c r="AN416" s="23">
        <v>412</v>
      </c>
      <c r="AO416" s="23">
        <f t="shared" si="54"/>
        <v>138</v>
      </c>
      <c r="AP416" s="23">
        <f t="shared" si="55"/>
        <v>66.188319344999996</v>
      </c>
      <c r="AQ416" s="23">
        <f t="shared" si="56"/>
        <v>65.262288955569602</v>
      </c>
      <c r="AR416" s="23">
        <f t="shared" si="57"/>
        <v>5.3273796194303999</v>
      </c>
      <c r="AS416" s="23">
        <f t="shared" si="58"/>
        <v>0.94777848000000031</v>
      </c>
      <c r="AT416" s="23">
        <f t="shared" si="59"/>
        <v>0.27423359999999997</v>
      </c>
      <c r="AU416" s="23">
        <f>求节点(节奏总纲!H$4:H$163,P$5:P$164,$AN416)*求节点(节奏总纲!H$4:H$163,U$5:U$164,$AN416)*AP416*$AV$1</f>
        <v>49598466.438513368</v>
      </c>
      <c r="AV416" s="23">
        <f>求节点(节奏总纲!I$4:I$163,Q$5:Q$164,$AN416)*求节点(节奏总纲!I$4:I$163,V$5:V$164,$AN416)*AQ416*$AV$1</f>
        <v>54719726.800172865</v>
      </c>
      <c r="AW416" s="23">
        <f>求节点(节奏总纲!J$4:J$163,R$5:R$164,$AN416)*求节点(节奏总纲!J$4:J$163,W$5:W$164,$AN416)*AR416*$AV$1</f>
        <v>4838854.5881248461</v>
      </c>
      <c r="AX416" s="23">
        <f>求节点(节奏总纲!K$4:K$163,S$5:S$164,$AN416)*求节点(节奏总纲!K$4:K$163,X$5:X$164,$AN416)*AS416*$AV$1</f>
        <v>960507.11991074402</v>
      </c>
      <c r="AY416" s="23">
        <f>求节点(节奏总纲!L$4:L$163,T$5:T$164,$AN416)*求节点(节奏总纲!L$4:L$163,Y$5:Y$164,$AN416)*AT416*$AV$1</f>
        <v>305780.5048424211</v>
      </c>
      <c r="AZ416" s="23">
        <f t="shared" si="60"/>
        <v>110423335.45156424</v>
      </c>
    </row>
    <row r="417" spans="40:52" x14ac:dyDescent="0.2">
      <c r="AN417" s="23">
        <v>413</v>
      </c>
      <c r="AO417" s="23">
        <f t="shared" si="54"/>
        <v>138</v>
      </c>
      <c r="AP417" s="23">
        <f t="shared" si="55"/>
        <v>66.188319344999996</v>
      </c>
      <c r="AQ417" s="23">
        <f t="shared" si="56"/>
        <v>65.262288955569602</v>
      </c>
      <c r="AR417" s="23">
        <f t="shared" si="57"/>
        <v>5.3273796194303999</v>
      </c>
      <c r="AS417" s="23">
        <f t="shared" si="58"/>
        <v>0.94777848000000031</v>
      </c>
      <c r="AT417" s="23">
        <f t="shared" si="59"/>
        <v>0.27423359999999997</v>
      </c>
      <c r="AU417" s="23">
        <f>求节点(节奏总纲!H$4:H$163,P$5:P$164,$AN417)*求节点(节奏总纲!H$4:H$163,U$5:U$164,$AN417)*AP417*$AV$1</f>
        <v>49629370.508756489</v>
      </c>
      <c r="AV417" s="23">
        <f>求节点(节奏总纲!I$4:I$163,Q$5:Q$164,$AN417)*求节点(节奏总纲!I$4:I$163,V$5:V$164,$AN417)*AQ417*$AV$1</f>
        <v>54753512.419838257</v>
      </c>
      <c r="AW417" s="23">
        <f>求节点(节奏总纲!J$4:J$163,R$5:R$164,$AN417)*求节点(节奏总纲!J$4:J$163,W$5:W$164,$AN417)*AR417*$AV$1</f>
        <v>4840299.706796091</v>
      </c>
      <c r="AX417" s="23">
        <f>求节点(节奏总纲!K$4:K$163,S$5:S$164,$AN417)*求节点(节奏总纲!K$4:K$163,X$5:X$164,$AN417)*AS417*$AV$1</f>
        <v>960752.0950360162</v>
      </c>
      <c r="AY417" s="23">
        <f>求节点(节奏总纲!L$4:L$163,T$5:T$164,$AN417)*求节点(节奏总纲!L$4:L$163,Y$5:Y$164,$AN417)*AT417*$AV$1</f>
        <v>305867.71512754535</v>
      </c>
      <c r="AZ417" s="23">
        <f t="shared" si="60"/>
        <v>110489802.44555439</v>
      </c>
    </row>
    <row r="418" spans="40:52" x14ac:dyDescent="0.2">
      <c r="AN418" s="23">
        <v>414</v>
      </c>
      <c r="AO418" s="23">
        <f t="shared" si="54"/>
        <v>138</v>
      </c>
      <c r="AP418" s="23">
        <f t="shared" si="55"/>
        <v>66.188319344999996</v>
      </c>
      <c r="AQ418" s="23">
        <f t="shared" si="56"/>
        <v>65.262288955569602</v>
      </c>
      <c r="AR418" s="23">
        <f t="shared" si="57"/>
        <v>5.3273796194303999</v>
      </c>
      <c r="AS418" s="23">
        <f t="shared" si="58"/>
        <v>0.94777848000000031</v>
      </c>
      <c r="AT418" s="23">
        <f t="shared" si="59"/>
        <v>0.27423359999999997</v>
      </c>
      <c r="AU418" s="23">
        <f>求节点(节奏总纲!H$4:H$163,P$5:P$164,$AN418)*求节点(节奏总纲!H$4:H$163,U$5:U$164,$AN418)*AP418*$AV$1</f>
        <v>49660284.195175275</v>
      </c>
      <c r="AV418" s="23">
        <f>求节点(节奏总纲!I$4:I$163,Q$5:Q$164,$AN418)*求节点(节奏总纲!I$4:I$163,V$5:V$164,$AN418)*AQ418*$AV$1</f>
        <v>54787308.402084984</v>
      </c>
      <c r="AW418" s="23">
        <f>求节点(节奏总纲!J$4:J$163,R$5:R$164,$AN418)*求节点(节奏总纲!J$4:J$163,W$5:W$164,$AN418)*AR418*$AV$1</f>
        <v>4841744.825467336</v>
      </c>
      <c r="AX418" s="23">
        <f>求节点(节奏总纲!K$4:K$163,S$5:S$164,$AN418)*求节点(节奏总纲!K$4:K$163,X$5:X$164,$AN418)*AS418*$AV$1</f>
        <v>960997.07016128849</v>
      </c>
      <c r="AY418" s="23">
        <f>求节点(节奏总纲!L$4:L$163,T$5:T$164,$AN418)*求节点(节奏总纲!L$4:L$163,Y$5:Y$164,$AN418)*AT418*$AV$1</f>
        <v>305952.18844279321</v>
      </c>
      <c r="AZ418" s="23">
        <f t="shared" si="60"/>
        <v>110556286.68133168</v>
      </c>
    </row>
    <row r="419" spans="40:52" x14ac:dyDescent="0.2">
      <c r="AN419" s="23">
        <v>415</v>
      </c>
      <c r="AO419" s="23">
        <f t="shared" si="54"/>
        <v>138</v>
      </c>
      <c r="AP419" s="23">
        <f t="shared" si="55"/>
        <v>66.188319344999996</v>
      </c>
      <c r="AQ419" s="23">
        <f t="shared" si="56"/>
        <v>65.262288955569602</v>
      </c>
      <c r="AR419" s="23">
        <f t="shared" si="57"/>
        <v>5.3273796194303999</v>
      </c>
      <c r="AS419" s="23">
        <f t="shared" si="58"/>
        <v>0.94777848000000031</v>
      </c>
      <c r="AT419" s="23">
        <f t="shared" si="59"/>
        <v>0.27423359999999997</v>
      </c>
      <c r="AU419" s="23">
        <f>求节点(节奏总纲!H$4:H$163,P$5:P$164,$AN419)*求节点(节奏总纲!H$4:H$163,U$5:U$164,$AN419)*AP419*$AV$1</f>
        <v>49700593.524645232</v>
      </c>
      <c r="AV419" s="23">
        <f>求节点(节奏总纲!I$4:I$163,Q$5:Q$164,$AN419)*求节点(节奏总纲!I$4:I$163,V$5:V$164,$AN419)*AQ419*$AV$1</f>
        <v>54821114.746913008</v>
      </c>
      <c r="AW419" s="23">
        <f>求节点(节奏总纲!J$4:J$163,R$5:R$164,$AN419)*求节点(节奏总纲!J$4:J$163,W$5:W$164,$AN419)*AR419*$AV$1</f>
        <v>4843189.9441385809</v>
      </c>
      <c r="AX419" s="23">
        <f>求节点(节奏总纲!K$4:K$163,S$5:S$164,$AN419)*求节点(节奏总纲!K$4:K$163,X$5:X$164,$AN419)*AS419*$AV$1</f>
        <v>961242.04528656078</v>
      </c>
      <c r="AY419" s="23">
        <f>求节点(节奏总纲!L$4:L$163,T$5:T$164,$AN419)*求节点(节奏总纲!L$4:L$163,Y$5:Y$164,$AN419)*AT419*$AV$1</f>
        <v>306036.66175804089</v>
      </c>
      <c r="AZ419" s="23">
        <f t="shared" si="60"/>
        <v>110632176.92274143</v>
      </c>
    </row>
    <row r="420" spans="40:52" x14ac:dyDescent="0.2">
      <c r="AN420" s="23">
        <v>416</v>
      </c>
      <c r="AO420" s="23">
        <f t="shared" si="54"/>
        <v>138</v>
      </c>
      <c r="AP420" s="23">
        <f t="shared" si="55"/>
        <v>66.188319344999996</v>
      </c>
      <c r="AQ420" s="23">
        <f t="shared" si="56"/>
        <v>65.262288955569602</v>
      </c>
      <c r="AR420" s="23">
        <f t="shared" si="57"/>
        <v>5.3273796194303999</v>
      </c>
      <c r="AS420" s="23">
        <f t="shared" si="58"/>
        <v>0.94777848000000031</v>
      </c>
      <c r="AT420" s="23">
        <f t="shared" si="59"/>
        <v>0.27423359999999997</v>
      </c>
      <c r="AU420" s="23">
        <f>求节点(节奏总纲!H$4:H$163,P$5:P$164,$AN420)*求节点(节奏总纲!H$4:H$163,U$5:U$164,$AN420)*AP420*$AV$1</f>
        <v>49805589.414545633</v>
      </c>
      <c r="AV420" s="23">
        <f>求节点(节奏总纲!I$4:I$163,Q$5:Q$164,$AN420)*求节点(节奏总纲!I$4:I$163,V$5:V$164,$AN420)*AQ420*$AV$1</f>
        <v>54854931.454322353</v>
      </c>
      <c r="AW420" s="23">
        <f>求节点(节奏总纲!J$4:J$163,R$5:R$164,$AN420)*求节点(节奏总纲!J$4:J$163,W$5:W$164,$AN420)*AR420*$AV$1</f>
        <v>4844635.0628098259</v>
      </c>
      <c r="AX420" s="23">
        <f>求节点(节奏总纲!K$4:K$163,S$5:S$164,$AN420)*求节点(节奏总纲!K$4:K$163,X$5:X$164,$AN420)*AS420*$AV$1</f>
        <v>961487.02041183296</v>
      </c>
      <c r="AY420" s="23">
        <f>求节点(节奏总纲!L$4:L$163,T$5:T$164,$AN420)*求节点(节奏总纲!L$4:L$163,Y$5:Y$164,$AN420)*AT420*$AV$1</f>
        <v>306121.13507328881</v>
      </c>
      <c r="AZ420" s="23">
        <f t="shared" si="60"/>
        <v>110772764.08716294</v>
      </c>
    </row>
    <row r="421" spans="40:52" x14ac:dyDescent="0.2">
      <c r="AN421" s="23">
        <v>417</v>
      </c>
      <c r="AO421" s="23">
        <f t="shared" si="54"/>
        <v>138</v>
      </c>
      <c r="AP421" s="23">
        <f t="shared" si="55"/>
        <v>66.188319344999996</v>
      </c>
      <c r="AQ421" s="23">
        <f t="shared" si="56"/>
        <v>65.262288955569602</v>
      </c>
      <c r="AR421" s="23">
        <f t="shared" si="57"/>
        <v>5.3273796194303999</v>
      </c>
      <c r="AS421" s="23">
        <f t="shared" si="58"/>
        <v>0.94777848000000031</v>
      </c>
      <c r="AT421" s="23">
        <f t="shared" si="59"/>
        <v>0.27423359999999997</v>
      </c>
      <c r="AU421" s="23">
        <f>求节点(节奏总纲!H$4:H$163,P$5:P$164,$AN421)*求节点(节奏总纲!H$4:H$163,U$5:U$164,$AN421)*AP421*$AV$1</f>
        <v>49910639.206866048</v>
      </c>
      <c r="AV421" s="23">
        <f>求节点(节奏总纲!I$4:I$163,Q$5:Q$164,$AN421)*求节点(节奏总纲!I$4:I$163,V$5:V$164,$AN421)*AQ421*$AV$1</f>
        <v>54888758.524313033</v>
      </c>
      <c r="AW421" s="23">
        <f>求节点(节奏总纲!J$4:J$163,R$5:R$164,$AN421)*求节点(节奏总纲!J$4:J$163,W$5:W$164,$AN421)*AR421*$AV$1</f>
        <v>4846080.1814810699</v>
      </c>
      <c r="AX421" s="23">
        <f>求节点(节奏总纲!K$4:K$163,S$5:S$164,$AN421)*求节点(节奏总纲!K$4:K$163,X$5:X$164,$AN421)*AS421*$AV$1</f>
        <v>961731.99553710525</v>
      </c>
      <c r="AY421" s="23">
        <f>求节点(节奏总纲!L$4:L$163,T$5:T$164,$AN421)*求节点(节奏总纲!L$4:L$163,Y$5:Y$164,$AN421)*AT421*$AV$1</f>
        <v>306205.60838853655</v>
      </c>
      <c r="AZ421" s="23">
        <f t="shared" si="60"/>
        <v>110913415.5165858</v>
      </c>
    </row>
    <row r="422" spans="40:52" x14ac:dyDescent="0.2">
      <c r="AN422" s="23">
        <v>418</v>
      </c>
      <c r="AO422" s="23">
        <f t="shared" si="54"/>
        <v>138</v>
      </c>
      <c r="AP422" s="23">
        <f t="shared" si="55"/>
        <v>66.188319344999996</v>
      </c>
      <c r="AQ422" s="23">
        <f t="shared" si="56"/>
        <v>65.262288955569602</v>
      </c>
      <c r="AR422" s="23">
        <f t="shared" si="57"/>
        <v>5.3273796194303999</v>
      </c>
      <c r="AS422" s="23">
        <f t="shared" si="58"/>
        <v>0.94777848000000031</v>
      </c>
      <c r="AT422" s="23">
        <f t="shared" si="59"/>
        <v>0.27423359999999997</v>
      </c>
      <c r="AU422" s="23">
        <f>求节点(节奏总纲!H$4:H$163,P$5:P$164,$AN422)*求节点(节奏总纲!H$4:H$163,U$5:U$164,$AN422)*AP422*$AV$1</f>
        <v>50015742.901606485</v>
      </c>
      <c r="AV422" s="23">
        <f>求节点(节奏总纲!I$4:I$163,Q$5:Q$164,$AN422)*求节点(节奏总纲!I$4:I$163,V$5:V$164,$AN422)*AQ422*$AV$1</f>
        <v>54922595.956885017</v>
      </c>
      <c r="AW422" s="23">
        <f>求节点(节奏总纲!J$4:J$163,R$5:R$164,$AN422)*求节点(节奏总纲!J$4:J$163,W$5:W$164,$AN422)*AR422*$AV$1</f>
        <v>4847525.3001523158</v>
      </c>
      <c r="AX422" s="23">
        <f>求节点(节奏总纲!K$4:K$163,S$5:S$164,$AN422)*求节点(节奏总纲!K$4:K$163,X$5:X$164,$AN422)*AS422*$AV$1</f>
        <v>961976.97066237754</v>
      </c>
      <c r="AY422" s="23">
        <f>求节点(节奏总纲!L$4:L$163,T$5:T$164,$AN422)*求节点(节奏总纲!L$4:L$163,Y$5:Y$164,$AN422)*AT422*$AV$1</f>
        <v>306290.08170378441</v>
      </c>
      <c r="AZ422" s="23">
        <f t="shared" si="60"/>
        <v>111054131.21100998</v>
      </c>
    </row>
    <row r="423" spans="40:52" x14ac:dyDescent="0.2">
      <c r="AN423" s="23">
        <v>419</v>
      </c>
      <c r="AO423" s="23">
        <f t="shared" si="54"/>
        <v>138</v>
      </c>
      <c r="AP423" s="23">
        <f t="shared" si="55"/>
        <v>66.188319344999996</v>
      </c>
      <c r="AQ423" s="23">
        <f t="shared" si="56"/>
        <v>65.262288955569602</v>
      </c>
      <c r="AR423" s="23">
        <f t="shared" si="57"/>
        <v>5.3273796194303999</v>
      </c>
      <c r="AS423" s="23">
        <f t="shared" si="58"/>
        <v>0.94777848000000031</v>
      </c>
      <c r="AT423" s="23">
        <f t="shared" si="59"/>
        <v>0.27423359999999997</v>
      </c>
      <c r="AU423" s="23">
        <f>求节点(节奏总纲!H$4:H$163,P$5:P$164,$AN423)*求节点(节奏总纲!H$4:H$163,U$5:U$164,$AN423)*AP423*$AV$1</f>
        <v>50120900.498766944</v>
      </c>
      <c r="AV423" s="23">
        <f>求节点(节奏总纲!I$4:I$163,Q$5:Q$164,$AN423)*求节点(节奏总纲!I$4:I$163,V$5:V$164,$AN423)*AQ423*$AV$1</f>
        <v>54956443.752038322</v>
      </c>
      <c r="AW423" s="23">
        <f>求节点(节奏总纲!J$4:J$163,R$5:R$164,$AN423)*求节点(节奏总纲!J$4:J$163,W$5:W$164,$AN423)*AR423*$AV$1</f>
        <v>4848970.4188235598</v>
      </c>
      <c r="AX423" s="23">
        <f>求节点(节奏总纲!K$4:K$163,S$5:S$164,$AN423)*求节点(节奏总纲!K$4:K$163,X$5:X$164,$AN423)*AS423*$AV$1</f>
        <v>962221.94578764972</v>
      </c>
      <c r="AY423" s="23">
        <f>求节点(节奏总纲!L$4:L$163,T$5:T$164,$AN423)*求节点(节奏总纲!L$4:L$163,Y$5:Y$164,$AN423)*AT423*$AV$1</f>
        <v>306374.55501903215</v>
      </c>
      <c r="AZ423" s="23">
        <f t="shared" si="60"/>
        <v>111194911.1704355</v>
      </c>
    </row>
    <row r="424" spans="40:52" x14ac:dyDescent="0.2">
      <c r="AN424" s="23">
        <v>420</v>
      </c>
      <c r="AO424" s="23">
        <f t="shared" si="54"/>
        <v>138</v>
      </c>
      <c r="AP424" s="23">
        <f t="shared" si="55"/>
        <v>66.188319344999996</v>
      </c>
      <c r="AQ424" s="23">
        <f t="shared" si="56"/>
        <v>65.262288955569602</v>
      </c>
      <c r="AR424" s="23">
        <f t="shared" si="57"/>
        <v>5.3273796194303999</v>
      </c>
      <c r="AS424" s="23">
        <f t="shared" si="58"/>
        <v>0.94777848000000031</v>
      </c>
      <c r="AT424" s="23">
        <f t="shared" si="59"/>
        <v>0.27423359999999997</v>
      </c>
      <c r="AU424" s="23">
        <f>求节点(节奏总纲!H$4:H$163,P$5:P$164,$AN424)*求节点(节奏总纲!H$4:H$163,U$5:U$164,$AN424)*AP424*$AV$1</f>
        <v>50226111.998347424</v>
      </c>
      <c r="AV424" s="23">
        <f>求节点(节奏总纲!I$4:I$163,Q$5:Q$164,$AN424)*求节点(节奏总纲!I$4:I$163,V$5:V$164,$AN424)*AQ424*$AV$1</f>
        <v>54990301.909772955</v>
      </c>
      <c r="AW424" s="23">
        <f>求节点(节奏总纲!J$4:J$163,R$5:R$164,$AN424)*求节点(节奏总纲!J$4:J$163,W$5:W$164,$AN424)*AR424*$AV$1</f>
        <v>4850415.5374948066</v>
      </c>
      <c r="AX424" s="23">
        <f>求节点(节奏总纲!K$4:K$163,S$5:S$164,$AN424)*求节点(节奏总纲!K$4:K$163,X$5:X$164,$AN424)*AS424*$AV$1</f>
        <v>962466.92091292189</v>
      </c>
      <c r="AY424" s="23">
        <f>求节点(节奏总纲!L$4:L$163,T$5:T$164,$AN424)*求节点(节奏总纲!L$4:L$163,Y$5:Y$164,$AN424)*AT424*$AV$1</f>
        <v>306459.02833428007</v>
      </c>
      <c r="AZ424" s="23">
        <f t="shared" si="60"/>
        <v>111335755.39486238</v>
      </c>
    </row>
    <row r="425" spans="40:52" x14ac:dyDescent="0.2">
      <c r="AN425" s="23">
        <v>421</v>
      </c>
      <c r="AO425" s="23">
        <f t="shared" si="54"/>
        <v>138</v>
      </c>
      <c r="AP425" s="23">
        <f t="shared" si="55"/>
        <v>66.188319344999996</v>
      </c>
      <c r="AQ425" s="23">
        <f t="shared" si="56"/>
        <v>65.262288955569602</v>
      </c>
      <c r="AR425" s="23">
        <f t="shared" si="57"/>
        <v>5.3273796194303999</v>
      </c>
      <c r="AS425" s="23">
        <f t="shared" si="58"/>
        <v>0.94777848000000031</v>
      </c>
      <c r="AT425" s="23">
        <f t="shared" si="59"/>
        <v>0.27423359999999997</v>
      </c>
      <c r="AU425" s="23">
        <f>求节点(节奏总纲!H$4:H$163,P$5:P$164,$AN425)*求节点(节奏总纲!H$4:H$163,U$5:U$164,$AN425)*AP425*$AV$1</f>
        <v>50331377.400347903</v>
      </c>
      <c r="AV425" s="23">
        <f>求节点(节奏总纲!I$4:I$163,Q$5:Q$164,$AN425)*求节点(节奏总纲!I$4:I$163,V$5:V$164,$AN425)*AQ425*$AV$1</f>
        <v>55024170.4300889</v>
      </c>
      <c r="AW425" s="23">
        <f>求节点(节奏总纲!J$4:J$163,R$5:R$164,$AN425)*求节点(节奏总纲!J$4:J$163,W$5:W$164,$AN425)*AR425*$AV$1</f>
        <v>4851860.6561660506</v>
      </c>
      <c r="AX425" s="23">
        <f>求节点(节奏总纲!K$4:K$163,S$5:S$164,$AN425)*求节点(节奏总纲!K$4:K$163,X$5:X$164,$AN425)*AS425*$AV$1</f>
        <v>962711.89603819407</v>
      </c>
      <c r="AY425" s="23">
        <f>求节点(节奏总纲!L$4:L$163,T$5:T$164,$AN425)*求节点(节奏总纲!L$4:L$163,Y$5:Y$164,$AN425)*AT425*$AV$1</f>
        <v>306543.50164952787</v>
      </c>
      <c r="AZ425" s="23">
        <f t="shared" si="60"/>
        <v>111476663.88429056</v>
      </c>
    </row>
    <row r="426" spans="40:52" x14ac:dyDescent="0.2">
      <c r="AN426" s="23">
        <v>422</v>
      </c>
      <c r="AO426" s="23">
        <f t="shared" si="54"/>
        <v>138</v>
      </c>
      <c r="AP426" s="23">
        <f t="shared" si="55"/>
        <v>66.188319344999996</v>
      </c>
      <c r="AQ426" s="23">
        <f t="shared" si="56"/>
        <v>65.262288955569602</v>
      </c>
      <c r="AR426" s="23">
        <f t="shared" si="57"/>
        <v>5.3273796194303999</v>
      </c>
      <c r="AS426" s="23">
        <f t="shared" si="58"/>
        <v>0.94777848000000031</v>
      </c>
      <c r="AT426" s="23">
        <f t="shared" si="59"/>
        <v>0.27423359999999997</v>
      </c>
      <c r="AU426" s="23">
        <f>求节点(节奏总纲!H$4:H$163,P$5:P$164,$AN426)*求节点(节奏总纲!H$4:H$163,U$5:U$164,$AN426)*AP426*$AV$1</f>
        <v>50436696.704768427</v>
      </c>
      <c r="AV426" s="23">
        <f>求节点(节奏总纲!I$4:I$163,Q$5:Q$164,$AN426)*求节点(节奏总纲!I$4:I$163,V$5:V$164,$AN426)*AQ426*$AV$1</f>
        <v>55058049.31298615</v>
      </c>
      <c r="AW426" s="23">
        <f>求节点(节奏总纲!J$4:J$163,R$5:R$164,$AN426)*求节点(节奏总纲!J$4:J$163,W$5:W$164,$AN426)*AR426*$AV$1</f>
        <v>4853305.7748372946</v>
      </c>
      <c r="AX426" s="23">
        <f>求节点(节奏总纲!K$4:K$163,S$5:S$164,$AN426)*求节点(节奏总纲!K$4:K$163,X$5:X$164,$AN426)*AS426*$AV$1</f>
        <v>962956.87116346636</v>
      </c>
      <c r="AY426" s="23">
        <f>求节点(节奏总纲!L$4:L$163,T$5:T$164,$AN426)*求节点(节奏总纲!L$4:L$163,Y$5:Y$164,$AN426)*AT426*$AV$1</f>
        <v>306627.97496477561</v>
      </c>
      <c r="AZ426" s="23">
        <f t="shared" si="60"/>
        <v>111617636.63872014</v>
      </c>
    </row>
    <row r="427" spans="40:52" x14ac:dyDescent="0.2">
      <c r="AN427" s="23">
        <v>423</v>
      </c>
      <c r="AO427" s="23">
        <f t="shared" si="54"/>
        <v>138</v>
      </c>
      <c r="AP427" s="23">
        <f t="shared" si="55"/>
        <v>66.188319344999996</v>
      </c>
      <c r="AQ427" s="23">
        <f t="shared" si="56"/>
        <v>65.262288955569602</v>
      </c>
      <c r="AR427" s="23">
        <f t="shared" si="57"/>
        <v>5.3273796194303999</v>
      </c>
      <c r="AS427" s="23">
        <f t="shared" si="58"/>
        <v>0.94777848000000031</v>
      </c>
      <c r="AT427" s="23">
        <f t="shared" si="59"/>
        <v>0.27423359999999997</v>
      </c>
      <c r="AU427" s="23">
        <f>求节点(节奏总纲!H$4:H$163,P$5:P$164,$AN427)*求节点(节奏总纲!H$4:H$163,U$5:U$164,$AN427)*AP427*$AV$1</f>
        <v>50542069.911608972</v>
      </c>
      <c r="AV427" s="23">
        <f>求节点(节奏总纲!I$4:I$163,Q$5:Q$164,$AN427)*求节点(节奏总纲!I$4:I$163,V$5:V$164,$AN427)*AQ427*$AV$1</f>
        <v>55091938.558464743</v>
      </c>
      <c r="AW427" s="23">
        <f>求节点(节奏总纲!J$4:J$163,R$5:R$164,$AN427)*求节点(节奏总纲!J$4:J$163,W$5:W$164,$AN427)*AR427*$AV$1</f>
        <v>4854750.8935085405</v>
      </c>
      <c r="AX427" s="23">
        <f>求节点(节奏总纲!K$4:K$163,S$5:S$164,$AN427)*求节点(节奏总纲!K$4:K$163,X$5:X$164,$AN427)*AS427*$AV$1</f>
        <v>963201.84628873866</v>
      </c>
      <c r="AY427" s="23">
        <f>求节点(节奏总纲!L$4:L$163,T$5:T$164,$AN427)*求节点(节奏总纲!L$4:L$163,Y$5:Y$164,$AN427)*AT427*$AV$1</f>
        <v>306712.44828002341</v>
      </c>
      <c r="AZ427" s="23">
        <f t="shared" si="60"/>
        <v>111758673.65815102</v>
      </c>
    </row>
    <row r="428" spans="40:52" x14ac:dyDescent="0.2">
      <c r="AN428" s="23">
        <v>424</v>
      </c>
      <c r="AO428" s="23">
        <f t="shared" si="54"/>
        <v>138</v>
      </c>
      <c r="AP428" s="23">
        <f t="shared" si="55"/>
        <v>66.188319344999996</v>
      </c>
      <c r="AQ428" s="23">
        <f t="shared" si="56"/>
        <v>65.262288955569602</v>
      </c>
      <c r="AR428" s="23">
        <f t="shared" si="57"/>
        <v>5.3273796194303999</v>
      </c>
      <c r="AS428" s="23">
        <f t="shared" si="58"/>
        <v>0.94777848000000031</v>
      </c>
      <c r="AT428" s="23">
        <f t="shared" si="59"/>
        <v>0.27423359999999997</v>
      </c>
      <c r="AU428" s="23">
        <f>求节点(节奏总纲!H$4:H$163,P$5:P$164,$AN428)*求节点(节奏总纲!H$4:H$163,U$5:U$164,$AN428)*AP428*$AV$1</f>
        <v>50647497.020869531</v>
      </c>
      <c r="AV428" s="23">
        <f>求节点(节奏总纲!I$4:I$163,Q$5:Q$164,$AN428)*求节点(节奏总纲!I$4:I$163,V$5:V$164,$AN428)*AQ428*$AV$1</f>
        <v>55125838.166524641</v>
      </c>
      <c r="AW428" s="23">
        <f>求节点(节奏总纲!J$4:J$163,R$5:R$164,$AN428)*求节点(节奏总纲!J$4:J$163,W$5:W$164,$AN428)*AR428*$AV$1</f>
        <v>4856196.0121797845</v>
      </c>
      <c r="AX428" s="23">
        <f>求节点(节奏总纲!K$4:K$163,S$5:S$164,$AN428)*求节点(节奏总纲!K$4:K$163,X$5:X$164,$AN428)*AS428*$AV$1</f>
        <v>963446.82141401072</v>
      </c>
      <c r="AY428" s="23">
        <f>求节点(节奏总纲!L$4:L$163,T$5:T$164,$AN428)*求节点(节奏总纲!L$4:L$163,Y$5:Y$164,$AN428)*AT428*$AV$1</f>
        <v>306796.92159527127</v>
      </c>
      <c r="AZ428" s="23">
        <f t="shared" si="60"/>
        <v>111899774.94258325</v>
      </c>
    </row>
    <row r="429" spans="40:52" x14ac:dyDescent="0.2">
      <c r="AN429" s="23">
        <v>425</v>
      </c>
      <c r="AO429" s="23">
        <f t="shared" si="54"/>
        <v>138</v>
      </c>
      <c r="AP429" s="23">
        <f t="shared" si="55"/>
        <v>66.188319344999996</v>
      </c>
      <c r="AQ429" s="23">
        <f t="shared" si="56"/>
        <v>65.262288955569602</v>
      </c>
      <c r="AR429" s="23">
        <f t="shared" si="57"/>
        <v>5.3273796194303999</v>
      </c>
      <c r="AS429" s="23">
        <f t="shared" si="58"/>
        <v>0.94777848000000031</v>
      </c>
      <c r="AT429" s="23">
        <f t="shared" si="59"/>
        <v>0.27423359999999997</v>
      </c>
      <c r="AU429" s="23">
        <f>求节点(节奏总纲!H$4:H$163,P$5:P$164,$AN429)*求节点(节奏总纲!H$4:H$163,U$5:U$164,$AN429)*AP429*$AV$1</f>
        <v>50752978.032550104</v>
      </c>
      <c r="AV429" s="23">
        <f>求节点(节奏总纲!I$4:I$163,Q$5:Q$164,$AN429)*求节点(节奏总纲!I$4:I$163,V$5:V$164,$AN429)*AQ429*$AV$1</f>
        <v>55159748.137165867</v>
      </c>
      <c r="AW429" s="23">
        <f>求节点(节奏总纲!J$4:J$163,R$5:R$164,$AN429)*求节点(节奏总纲!J$4:J$163,W$5:W$164,$AN429)*AR429*$AV$1</f>
        <v>4857641.1308510303</v>
      </c>
      <c r="AX429" s="23">
        <f>求节点(节奏总纲!K$4:K$163,S$5:S$164,$AN429)*求节点(节奏总纲!K$4:K$163,X$5:X$164,$AN429)*AS429*$AV$1</f>
        <v>963691.79653928301</v>
      </c>
      <c r="AY429" s="23">
        <f>求节点(节奏总纲!L$4:L$163,T$5:T$164,$AN429)*求节点(节奏总纲!L$4:L$163,Y$5:Y$164,$AN429)*AT429*$AV$1</f>
        <v>306881.39491051907</v>
      </c>
      <c r="AZ429" s="23">
        <f t="shared" si="60"/>
        <v>112040940.49201679</v>
      </c>
    </row>
    <row r="430" spans="40:52" x14ac:dyDescent="0.2">
      <c r="AN430" s="23">
        <v>426</v>
      </c>
      <c r="AO430" s="23">
        <f t="shared" si="54"/>
        <v>138</v>
      </c>
      <c r="AP430" s="23">
        <f t="shared" si="55"/>
        <v>66.188319344999996</v>
      </c>
      <c r="AQ430" s="23">
        <f t="shared" si="56"/>
        <v>65.262288955569602</v>
      </c>
      <c r="AR430" s="23">
        <f t="shared" si="57"/>
        <v>5.3273796194303999</v>
      </c>
      <c r="AS430" s="23">
        <f t="shared" si="58"/>
        <v>0.94777848000000031</v>
      </c>
      <c r="AT430" s="23">
        <f t="shared" si="59"/>
        <v>0.27423359999999997</v>
      </c>
      <c r="AU430" s="23">
        <f>求节点(节奏总纲!H$4:H$163,P$5:P$164,$AN430)*求节点(节奏总纲!H$4:H$163,U$5:U$164,$AN430)*AP430*$AV$1</f>
        <v>50858512.946650699</v>
      </c>
      <c r="AV430" s="23">
        <f>求节点(节奏总纲!I$4:I$163,Q$5:Q$164,$AN430)*求节点(节奏总纲!I$4:I$163,V$5:V$164,$AN430)*AQ430*$AV$1</f>
        <v>55193668.470388398</v>
      </c>
      <c r="AW430" s="23">
        <f>求节点(节奏总纲!J$4:J$163,R$5:R$164,$AN430)*求节点(节奏总纲!J$4:J$163,W$5:W$164,$AN430)*AR430*$AV$1</f>
        <v>4859086.2495222762</v>
      </c>
      <c r="AX430" s="23">
        <f>求节点(节奏总纲!K$4:K$163,S$5:S$164,$AN430)*求节点(节奏总纲!K$4:K$163,X$5:X$164,$AN430)*AS430*$AV$1</f>
        <v>963936.7716645553</v>
      </c>
      <c r="AY430" s="23">
        <f>求节点(节奏总纲!L$4:L$163,T$5:T$164,$AN430)*求节点(节奏总纲!L$4:L$163,Y$5:Y$164,$AN430)*AT430*$AV$1</f>
        <v>306965.86822576687</v>
      </c>
      <c r="AZ430" s="23">
        <f t="shared" si="60"/>
        <v>112182170.30645169</v>
      </c>
    </row>
    <row r="431" spans="40:52" x14ac:dyDescent="0.2">
      <c r="AN431" s="23">
        <v>427</v>
      </c>
      <c r="AO431" s="23">
        <f t="shared" si="54"/>
        <v>138</v>
      </c>
      <c r="AP431" s="23">
        <f t="shared" si="55"/>
        <v>66.188319344999996</v>
      </c>
      <c r="AQ431" s="23">
        <f t="shared" si="56"/>
        <v>65.262288955569602</v>
      </c>
      <c r="AR431" s="23">
        <f t="shared" si="57"/>
        <v>5.3273796194303999</v>
      </c>
      <c r="AS431" s="23">
        <f t="shared" si="58"/>
        <v>0.94777848000000031</v>
      </c>
      <c r="AT431" s="23">
        <f t="shared" si="59"/>
        <v>0.27423359999999997</v>
      </c>
      <c r="AU431" s="23">
        <f>求节点(节奏总纲!H$4:H$163,P$5:P$164,$AN431)*求节点(节奏总纲!H$4:H$163,U$5:U$164,$AN431)*AP431*$AV$1</f>
        <v>50964101.76317133</v>
      </c>
      <c r="AV431" s="23">
        <f>求节点(节奏总纲!I$4:I$163,Q$5:Q$164,$AN431)*求节点(节奏总纲!I$4:I$163,V$5:V$164,$AN431)*AQ431*$AV$1</f>
        <v>55227599.166192256</v>
      </c>
      <c r="AW431" s="23">
        <f>求节点(节奏总纲!J$4:J$163,R$5:R$164,$AN431)*求节点(节奏总纲!J$4:J$163,W$5:W$164,$AN431)*AR431*$AV$1</f>
        <v>4860531.3681935202</v>
      </c>
      <c r="AX431" s="23">
        <f>求节点(节奏总纲!K$4:K$163,S$5:S$164,$AN431)*求节点(节奏总纲!K$4:K$163,X$5:X$164,$AN431)*AS431*$AV$1</f>
        <v>964181.74678982748</v>
      </c>
      <c r="AY431" s="23">
        <f>求节点(节奏总纲!L$4:L$163,T$5:T$164,$AN431)*求节点(节奏总纲!L$4:L$163,Y$5:Y$164,$AN431)*AT431*$AV$1</f>
        <v>307050.34154101467</v>
      </c>
      <c r="AZ431" s="23">
        <f t="shared" si="60"/>
        <v>112323464.38588795</v>
      </c>
    </row>
    <row r="432" spans="40:52" x14ac:dyDescent="0.2">
      <c r="AN432" s="23">
        <v>428</v>
      </c>
      <c r="AO432" s="23">
        <f t="shared" si="54"/>
        <v>138</v>
      </c>
      <c r="AP432" s="23">
        <f t="shared" si="55"/>
        <v>66.188319344999996</v>
      </c>
      <c r="AQ432" s="23">
        <f t="shared" si="56"/>
        <v>65.262288955569602</v>
      </c>
      <c r="AR432" s="23">
        <f t="shared" si="57"/>
        <v>5.3273796194303999</v>
      </c>
      <c r="AS432" s="23">
        <f t="shared" si="58"/>
        <v>0.94777848000000031</v>
      </c>
      <c r="AT432" s="23">
        <f t="shared" si="59"/>
        <v>0.27423359999999997</v>
      </c>
      <c r="AU432" s="23">
        <f>求节点(节奏总纲!H$4:H$163,P$5:P$164,$AN432)*求节点(节奏总纲!H$4:H$163,U$5:U$164,$AN432)*AP432*$AV$1</f>
        <v>51069744.482111961</v>
      </c>
      <c r="AV432" s="23">
        <f>求节点(节奏总纲!I$4:I$163,Q$5:Q$164,$AN432)*求节点(节奏总纲!I$4:I$163,V$5:V$164,$AN432)*AQ432*$AV$1</f>
        <v>55261540.224577427</v>
      </c>
      <c r="AW432" s="23">
        <f>求节点(节奏总纲!J$4:J$163,R$5:R$164,$AN432)*求节点(节奏总纲!J$4:J$163,W$5:W$164,$AN432)*AR432*$AV$1</f>
        <v>4861976.4868647652</v>
      </c>
      <c r="AX432" s="23">
        <f>求节点(节奏总纲!K$4:K$163,S$5:S$164,$AN432)*求节点(节奏总纲!K$4:K$163,X$5:X$164,$AN432)*AS432*$AV$1</f>
        <v>964426.72191509965</v>
      </c>
      <c r="AY432" s="23">
        <f>求节点(节奏总纲!L$4:L$163,T$5:T$164,$AN432)*求节点(节奏总纲!L$4:L$163,Y$5:Y$164,$AN432)*AT432*$AV$1</f>
        <v>307134.81485626253</v>
      </c>
      <c r="AZ432" s="23">
        <f t="shared" si="60"/>
        <v>112464822.73032551</v>
      </c>
    </row>
    <row r="433" spans="40:52" x14ac:dyDescent="0.2">
      <c r="AN433" s="23">
        <v>429</v>
      </c>
      <c r="AO433" s="23">
        <f t="shared" si="54"/>
        <v>138</v>
      </c>
      <c r="AP433" s="23">
        <f t="shared" si="55"/>
        <v>66.188319344999996</v>
      </c>
      <c r="AQ433" s="23">
        <f t="shared" si="56"/>
        <v>65.262288955569602</v>
      </c>
      <c r="AR433" s="23">
        <f t="shared" si="57"/>
        <v>5.3273796194303999</v>
      </c>
      <c r="AS433" s="23">
        <f t="shared" si="58"/>
        <v>0.94777848000000031</v>
      </c>
      <c r="AT433" s="23">
        <f t="shared" si="59"/>
        <v>0.27423359999999997</v>
      </c>
      <c r="AU433" s="23">
        <f>求节点(节奏总纲!H$4:H$163,P$5:P$164,$AN433)*求节点(节奏总纲!H$4:H$163,U$5:U$164,$AN433)*AP433*$AV$1</f>
        <v>51175441.10347262</v>
      </c>
      <c r="AV433" s="23">
        <f>求节点(节奏总纲!I$4:I$163,Q$5:Q$164,$AN433)*求节点(节奏总纲!I$4:I$163,V$5:V$164,$AN433)*AQ433*$AV$1</f>
        <v>55295491.645543925</v>
      </c>
      <c r="AW433" s="23">
        <f>求节点(节奏总纲!J$4:J$163,R$5:R$164,$AN433)*求节点(节奏总纲!J$4:J$163,W$5:W$164,$AN433)*AR433*$AV$1</f>
        <v>4863421.605536011</v>
      </c>
      <c r="AX433" s="23">
        <f>求节点(节奏总纲!K$4:K$163,S$5:S$164,$AN433)*求节点(节奏总纲!K$4:K$163,X$5:X$164,$AN433)*AS433*$AV$1</f>
        <v>964671.69704037195</v>
      </c>
      <c r="AY433" s="23">
        <f>求节点(节奏总纲!L$4:L$163,T$5:T$164,$AN433)*求节点(节奏总纲!L$4:L$163,Y$5:Y$164,$AN433)*AT433*$AV$1</f>
        <v>307219.28817151027</v>
      </c>
      <c r="AZ433" s="23">
        <f t="shared" si="60"/>
        <v>112606245.33976446</v>
      </c>
    </row>
    <row r="434" spans="40:52" x14ac:dyDescent="0.2">
      <c r="AN434" s="23">
        <v>430</v>
      </c>
      <c r="AO434" s="23">
        <f t="shared" si="54"/>
        <v>138</v>
      </c>
      <c r="AP434" s="23">
        <f t="shared" si="55"/>
        <v>66.188319344999996</v>
      </c>
      <c r="AQ434" s="23">
        <f t="shared" si="56"/>
        <v>65.262288955569602</v>
      </c>
      <c r="AR434" s="23">
        <f t="shared" si="57"/>
        <v>5.3273796194303999</v>
      </c>
      <c r="AS434" s="23">
        <f t="shared" si="58"/>
        <v>0.94777848000000031</v>
      </c>
      <c r="AT434" s="23">
        <f t="shared" si="59"/>
        <v>0.27423359999999997</v>
      </c>
      <c r="AU434" s="23">
        <f>求节点(节奏总纲!H$4:H$163,P$5:P$164,$AN434)*求节点(节奏总纲!H$4:H$163,U$5:U$164,$AN434)*AP434*$AV$1</f>
        <v>51281191.627253294</v>
      </c>
      <c r="AV434" s="23">
        <f>求节点(节奏总纲!I$4:I$163,Q$5:Q$164,$AN434)*求节点(节奏总纲!I$4:I$163,V$5:V$164,$AN434)*AQ434*$AV$1</f>
        <v>55329453.429091729</v>
      </c>
      <c r="AW434" s="23">
        <f>求节点(节奏总纲!J$4:J$163,R$5:R$164,$AN434)*求节点(节奏总纲!J$4:J$163,W$5:W$164,$AN434)*AR434*$AV$1</f>
        <v>4864866.7242072551</v>
      </c>
      <c r="AX434" s="23">
        <f>求节点(节奏总纲!K$4:K$163,S$5:S$164,$AN434)*求节点(节奏总纲!K$4:K$163,X$5:X$164,$AN434)*AS434*$AV$1</f>
        <v>964916.67216564412</v>
      </c>
      <c r="AY434" s="23">
        <f>求节点(节奏总纲!L$4:L$163,T$5:T$164,$AN434)*求节点(节奏总纲!L$4:L$163,Y$5:Y$164,$AN434)*AT434*$AV$1</f>
        <v>307303.76148675813</v>
      </c>
      <c r="AZ434" s="23">
        <f t="shared" si="60"/>
        <v>112747732.21420467</v>
      </c>
    </row>
    <row r="435" spans="40:52" x14ac:dyDescent="0.2">
      <c r="AN435" s="23">
        <v>431</v>
      </c>
      <c r="AO435" s="23">
        <f t="shared" si="54"/>
        <v>138</v>
      </c>
      <c r="AP435" s="23">
        <f t="shared" si="55"/>
        <v>66.188319344999996</v>
      </c>
      <c r="AQ435" s="23">
        <f t="shared" si="56"/>
        <v>65.262288955569602</v>
      </c>
      <c r="AR435" s="23">
        <f t="shared" si="57"/>
        <v>5.3273796194303999</v>
      </c>
      <c r="AS435" s="23">
        <f t="shared" si="58"/>
        <v>0.94777848000000031</v>
      </c>
      <c r="AT435" s="23">
        <f t="shared" si="59"/>
        <v>0.27423359999999997</v>
      </c>
      <c r="AU435" s="23">
        <f>求节点(节奏总纲!H$4:H$163,P$5:P$164,$AN435)*求节点(节奏总纲!H$4:H$163,U$5:U$164,$AN435)*AP435*$AV$1</f>
        <v>51386996.053454004</v>
      </c>
      <c r="AV435" s="23">
        <f>求节点(节奏总纲!I$4:I$163,Q$5:Q$164,$AN435)*求节点(节奏总纲!I$4:I$163,V$5:V$164,$AN435)*AQ435*$AV$1</f>
        <v>55363425.575220868</v>
      </c>
      <c r="AW435" s="23">
        <f>求节点(节奏总纲!J$4:J$163,R$5:R$164,$AN435)*求节点(节奏总纲!J$4:J$163,W$5:W$164,$AN435)*AR435*$AV$1</f>
        <v>4866311.8428785009</v>
      </c>
      <c r="AX435" s="23">
        <f>求节点(节奏总纲!K$4:K$163,S$5:S$164,$AN435)*求节点(节奏总纲!K$4:K$163,X$5:X$164,$AN435)*AS435*$AV$1</f>
        <v>965161.64729091653</v>
      </c>
      <c r="AY435" s="23">
        <f>求节点(节奏总纲!L$4:L$163,T$5:T$164,$AN435)*求节点(节奏总纲!L$4:L$163,Y$5:Y$164,$AN435)*AT435*$AV$1</f>
        <v>307388.23480200593</v>
      </c>
      <c r="AZ435" s="23">
        <f t="shared" si="60"/>
        <v>112889283.35364629</v>
      </c>
    </row>
    <row r="436" spans="40:52" x14ac:dyDescent="0.2">
      <c r="AN436" s="23">
        <v>432</v>
      </c>
      <c r="AO436" s="23">
        <f t="shared" si="54"/>
        <v>138</v>
      </c>
      <c r="AP436" s="23">
        <f t="shared" si="55"/>
        <v>66.188319344999996</v>
      </c>
      <c r="AQ436" s="23">
        <f t="shared" si="56"/>
        <v>65.262288955569602</v>
      </c>
      <c r="AR436" s="23">
        <f t="shared" si="57"/>
        <v>5.3273796194303999</v>
      </c>
      <c r="AS436" s="23">
        <f t="shared" si="58"/>
        <v>0.94777848000000031</v>
      </c>
      <c r="AT436" s="23">
        <f t="shared" si="59"/>
        <v>0.27423359999999997</v>
      </c>
      <c r="AU436" s="23">
        <f>求节点(节奏总纲!H$4:H$163,P$5:P$164,$AN436)*求节点(节奏总纲!H$4:H$163,U$5:U$164,$AN436)*AP436*$AV$1</f>
        <v>51492854.382074714</v>
      </c>
      <c r="AV436" s="23">
        <f>求节点(节奏总纲!I$4:I$163,Q$5:Q$164,$AN436)*求节点(节奏总纲!I$4:I$163,V$5:V$164,$AN436)*AQ436*$AV$1</f>
        <v>55397408.083931305</v>
      </c>
      <c r="AW436" s="23">
        <f>求节点(节奏总纲!J$4:J$163,R$5:R$164,$AN436)*求节点(节奏总纲!J$4:J$163,W$5:W$164,$AN436)*AR436*$AV$1</f>
        <v>4867756.9615497449</v>
      </c>
      <c r="AX436" s="23">
        <f>求节点(节奏总纲!K$4:K$163,S$5:S$164,$AN436)*求节点(节奏总纲!K$4:K$163,X$5:X$164,$AN436)*AS436*$AV$1</f>
        <v>965406.62241618871</v>
      </c>
      <c r="AY436" s="23">
        <f>求节点(节奏总纲!L$4:L$163,T$5:T$164,$AN436)*求节点(节奏总纲!L$4:L$163,Y$5:Y$164,$AN436)*AT436*$AV$1</f>
        <v>307472.70811725379</v>
      </c>
      <c r="AZ436" s="23">
        <f t="shared" si="60"/>
        <v>113030898.75808918</v>
      </c>
    </row>
    <row r="437" spans="40:52" x14ac:dyDescent="0.2">
      <c r="AN437" s="23">
        <v>433</v>
      </c>
      <c r="AO437" s="23">
        <f t="shared" si="54"/>
        <v>138</v>
      </c>
      <c r="AP437" s="23">
        <f t="shared" si="55"/>
        <v>66.188319344999996</v>
      </c>
      <c r="AQ437" s="23">
        <f t="shared" si="56"/>
        <v>65.262288955569602</v>
      </c>
      <c r="AR437" s="23">
        <f t="shared" si="57"/>
        <v>5.3273796194303999</v>
      </c>
      <c r="AS437" s="23">
        <f t="shared" si="58"/>
        <v>0.94777848000000031</v>
      </c>
      <c r="AT437" s="23">
        <f t="shared" si="59"/>
        <v>0.27423359999999997</v>
      </c>
      <c r="AU437" s="23">
        <f>求节点(节奏总纲!H$4:H$163,P$5:P$164,$AN437)*求节点(节奏总纲!H$4:H$163,U$5:U$164,$AN437)*AP437*$AV$1</f>
        <v>51598766.613115467</v>
      </c>
      <c r="AV437" s="23">
        <f>求节点(节奏总纲!I$4:I$163,Q$5:Q$164,$AN437)*求节点(节奏总纲!I$4:I$163,V$5:V$164,$AN437)*AQ437*$AV$1</f>
        <v>55431400.955223091</v>
      </c>
      <c r="AW437" s="23">
        <f>求节点(节奏总纲!J$4:J$163,R$5:R$164,$AN437)*求节点(节奏总纲!J$4:J$163,W$5:W$164,$AN437)*AR437*$AV$1</f>
        <v>4869202.0802209908</v>
      </c>
      <c r="AX437" s="23">
        <f>求节点(节奏总纲!K$4:K$163,S$5:S$164,$AN437)*求节点(节奏总纲!K$4:K$163,X$5:X$164,$AN437)*AS437*$AV$1</f>
        <v>965651.597541461</v>
      </c>
      <c r="AY437" s="23">
        <f>求节点(节奏总纲!L$4:L$163,T$5:T$164,$AN437)*求节点(节奏总纲!L$4:L$163,Y$5:Y$164,$AN437)*AT437*$AV$1</f>
        <v>307557.18143250159</v>
      </c>
      <c r="AZ437" s="23">
        <f t="shared" si="60"/>
        <v>113172578.42753352</v>
      </c>
    </row>
    <row r="438" spans="40:52" x14ac:dyDescent="0.2">
      <c r="AN438" s="23">
        <v>434</v>
      </c>
      <c r="AO438" s="23">
        <f t="shared" si="54"/>
        <v>138</v>
      </c>
      <c r="AP438" s="23">
        <f t="shared" si="55"/>
        <v>66.188319344999996</v>
      </c>
      <c r="AQ438" s="23">
        <f t="shared" si="56"/>
        <v>65.262288955569602</v>
      </c>
      <c r="AR438" s="23">
        <f t="shared" si="57"/>
        <v>5.3273796194303999</v>
      </c>
      <c r="AS438" s="23">
        <f t="shared" si="58"/>
        <v>0.94777848000000031</v>
      </c>
      <c r="AT438" s="23">
        <f t="shared" si="59"/>
        <v>0.27423359999999997</v>
      </c>
      <c r="AU438" s="23">
        <f>求节点(节奏总纲!H$4:H$163,P$5:P$164,$AN438)*求节点(节奏总纲!H$4:H$163,U$5:U$164,$AN438)*AP438*$AV$1</f>
        <v>51704732.74657622</v>
      </c>
      <c r="AV438" s="23">
        <f>求节点(节奏总纲!I$4:I$163,Q$5:Q$164,$AN438)*求节点(节奏总纲!I$4:I$163,V$5:V$164,$AN438)*AQ438*$AV$1</f>
        <v>55465404.189096168</v>
      </c>
      <c r="AW438" s="23">
        <f>求节点(节奏总纲!J$4:J$163,R$5:R$164,$AN438)*求节点(节奏总纲!J$4:J$163,W$5:W$164,$AN438)*AR438*$AV$1</f>
        <v>4870619.8823828734</v>
      </c>
      <c r="AX438" s="23">
        <f>求节点(节奏总纲!K$4:K$163,S$5:S$164,$AN438)*求节点(节奏总纲!K$4:K$163,X$5:X$164,$AN438)*AS438*$AV$1</f>
        <v>965896.57266673329</v>
      </c>
      <c r="AY438" s="23">
        <f>求节点(节奏总纲!L$4:L$163,T$5:T$164,$AN438)*求节点(节奏总纲!L$4:L$163,Y$5:Y$164,$AN438)*AT438*$AV$1</f>
        <v>307641.65474774939</v>
      </c>
      <c r="AZ438" s="23">
        <f t="shared" si="60"/>
        <v>113314295.04546975</v>
      </c>
    </row>
    <row r="439" spans="40:52" x14ac:dyDescent="0.2">
      <c r="AN439" s="23">
        <v>435</v>
      </c>
      <c r="AO439" s="23">
        <f t="shared" si="54"/>
        <v>138</v>
      </c>
      <c r="AP439" s="23">
        <f t="shared" si="55"/>
        <v>66.188319344999996</v>
      </c>
      <c r="AQ439" s="23">
        <f t="shared" si="56"/>
        <v>65.262288955569602</v>
      </c>
      <c r="AR439" s="23">
        <f t="shared" si="57"/>
        <v>5.3273796194303999</v>
      </c>
      <c r="AS439" s="23">
        <f t="shared" si="58"/>
        <v>0.94777848000000031</v>
      </c>
      <c r="AT439" s="23">
        <f t="shared" si="59"/>
        <v>0.27423359999999997</v>
      </c>
      <c r="AU439" s="23">
        <f>求节点(节奏总纲!H$4:H$163,P$5:P$164,$AN439)*求节点(节奏总纲!H$4:H$163,U$5:U$164,$AN439)*AP439*$AV$1</f>
        <v>51810752.782457009</v>
      </c>
      <c r="AV439" s="23">
        <f>求节点(节奏总纲!I$4:I$163,Q$5:Q$164,$AN439)*求节点(节奏总纲!I$4:I$163,V$5:V$164,$AN439)*AQ439*$AV$1</f>
        <v>55499417.785550572</v>
      </c>
      <c r="AW439" s="23">
        <f>求节点(节奏总纲!J$4:J$163,R$5:R$164,$AN439)*求节点(节奏总纲!J$4:J$163,W$5:W$164,$AN439)*AR439*$AV$1</f>
        <v>4871979.0224840455</v>
      </c>
      <c r="AX439" s="23">
        <f>求节点(节奏总纲!K$4:K$163,S$5:S$164,$AN439)*求节点(节奏总纲!K$4:K$163,X$5:X$164,$AN439)*AS439*$AV$1</f>
        <v>966141.54779200559</v>
      </c>
      <c r="AY439" s="23">
        <f>求节点(节奏总纲!L$4:L$163,T$5:T$164,$AN439)*求节点(节奏总纲!L$4:L$163,Y$5:Y$164,$AN439)*AT439*$AV$1</f>
        <v>307726.12806299719</v>
      </c>
      <c r="AZ439" s="23">
        <f t="shared" si="60"/>
        <v>113456017.26634663</v>
      </c>
    </row>
    <row r="440" spans="40:52" x14ac:dyDescent="0.2">
      <c r="AN440" s="23">
        <v>436</v>
      </c>
      <c r="AO440" s="23">
        <f t="shared" si="54"/>
        <v>138</v>
      </c>
      <c r="AP440" s="23">
        <f t="shared" si="55"/>
        <v>66.188319344999996</v>
      </c>
      <c r="AQ440" s="23">
        <f t="shared" si="56"/>
        <v>65.262288955569602</v>
      </c>
      <c r="AR440" s="23">
        <f t="shared" si="57"/>
        <v>5.3273796194303999</v>
      </c>
      <c r="AS440" s="23">
        <f t="shared" si="58"/>
        <v>0.94777848000000031</v>
      </c>
      <c r="AT440" s="23">
        <f t="shared" si="59"/>
        <v>0.27423359999999997</v>
      </c>
      <c r="AU440" s="23">
        <f>求节点(节奏总纲!H$4:H$163,P$5:P$164,$AN440)*求节点(节奏总纲!H$4:H$163,U$5:U$164,$AN440)*AP440*$AV$1</f>
        <v>51916826.720757812</v>
      </c>
      <c r="AV440" s="23">
        <f>求节点(节奏总纲!I$4:I$163,Q$5:Q$164,$AN440)*求节点(节奏总纲!I$4:I$163,V$5:V$164,$AN440)*AQ440*$AV$1</f>
        <v>55533441.744586296</v>
      </c>
      <c r="AW440" s="23">
        <f>求节点(节奏总纲!J$4:J$163,R$5:R$164,$AN440)*求节点(节奏总纲!J$4:J$163,W$5:W$164,$AN440)*AR440*$AV$1</f>
        <v>4873338.1625852184</v>
      </c>
      <c r="AX440" s="23">
        <f>求节点(节奏总纲!K$4:K$163,S$5:S$164,$AN440)*求节点(节奏总纲!K$4:K$163,X$5:X$164,$AN440)*AS440*$AV$1</f>
        <v>966386.52291727788</v>
      </c>
      <c r="AY440" s="23">
        <f>求节点(节奏总纲!L$4:L$163,T$5:T$164,$AN440)*求节点(节奏总纲!L$4:L$163,Y$5:Y$164,$AN440)*AT440*$AV$1</f>
        <v>307810.60137824499</v>
      </c>
      <c r="AZ440" s="23">
        <f t="shared" si="60"/>
        <v>113597803.75222483</v>
      </c>
    </row>
    <row r="441" spans="40:52" x14ac:dyDescent="0.2">
      <c r="AN441" s="23">
        <v>437</v>
      </c>
      <c r="AO441" s="23">
        <f t="shared" si="54"/>
        <v>138</v>
      </c>
      <c r="AP441" s="23">
        <f t="shared" si="55"/>
        <v>66.188319344999996</v>
      </c>
      <c r="AQ441" s="23">
        <f t="shared" si="56"/>
        <v>65.262288955569602</v>
      </c>
      <c r="AR441" s="23">
        <f t="shared" si="57"/>
        <v>5.3273796194303999</v>
      </c>
      <c r="AS441" s="23">
        <f t="shared" si="58"/>
        <v>0.94777848000000031</v>
      </c>
      <c r="AT441" s="23">
        <f t="shared" si="59"/>
        <v>0.27423359999999997</v>
      </c>
      <c r="AU441" s="23">
        <f>求节点(节奏总纲!H$4:H$163,P$5:P$164,$AN441)*求节点(节奏总纲!H$4:H$163,U$5:U$164,$AN441)*AP441*$AV$1</f>
        <v>52022954.56147863</v>
      </c>
      <c r="AV441" s="23">
        <f>求节点(节奏总纲!I$4:I$163,Q$5:Q$164,$AN441)*求节点(节奏总纲!I$4:I$163,V$5:V$164,$AN441)*AQ441*$AV$1</f>
        <v>55567476.066203333</v>
      </c>
      <c r="AW441" s="23">
        <f>求节点(节奏总纲!J$4:J$163,R$5:R$164,$AN441)*求节点(节奏总纲!J$4:J$163,W$5:W$164,$AN441)*AR441*$AV$1</f>
        <v>4874697.3026863914</v>
      </c>
      <c r="AX441" s="23">
        <f>求节点(节奏总纲!K$4:K$163,S$5:S$164,$AN441)*求节点(节奏总纲!K$4:K$163,X$5:X$164,$AN441)*AS441*$AV$1</f>
        <v>966631.49804255005</v>
      </c>
      <c r="AY441" s="23">
        <f>求节点(节奏总纲!L$4:L$163,T$5:T$164,$AN441)*求节点(节奏总纲!L$4:L$163,Y$5:Y$164,$AN441)*AT441*$AV$1</f>
        <v>307895.07469349279</v>
      </c>
      <c r="AZ441" s="23">
        <f t="shared" si="60"/>
        <v>113739654.5031044</v>
      </c>
    </row>
    <row r="442" spans="40:52" x14ac:dyDescent="0.2">
      <c r="AN442" s="23">
        <v>438</v>
      </c>
      <c r="AO442" s="23">
        <f t="shared" si="54"/>
        <v>138</v>
      </c>
      <c r="AP442" s="23">
        <f t="shared" si="55"/>
        <v>66.188319344999996</v>
      </c>
      <c r="AQ442" s="23">
        <f t="shared" si="56"/>
        <v>65.262288955569602</v>
      </c>
      <c r="AR442" s="23">
        <f t="shared" si="57"/>
        <v>5.3273796194303999</v>
      </c>
      <c r="AS442" s="23">
        <f t="shared" si="58"/>
        <v>0.94777848000000031</v>
      </c>
      <c r="AT442" s="23">
        <f t="shared" si="59"/>
        <v>0.27423359999999997</v>
      </c>
      <c r="AU442" s="23">
        <f>求节点(节奏总纲!H$4:H$163,P$5:P$164,$AN442)*求节点(节奏总纲!H$4:H$163,U$5:U$164,$AN442)*AP442*$AV$1</f>
        <v>52129136.304619469</v>
      </c>
      <c r="AV442" s="23">
        <f>求节点(节奏总纲!I$4:I$163,Q$5:Q$164,$AN442)*求节点(节奏总纲!I$4:I$163,V$5:V$164,$AN442)*AQ442*$AV$1</f>
        <v>55601520.750401691</v>
      </c>
      <c r="AW442" s="23">
        <f>求节点(节奏总纲!J$4:J$163,R$5:R$164,$AN442)*求节点(节奏总纲!J$4:J$163,W$5:W$164,$AN442)*AR442*$AV$1</f>
        <v>4876056.4427875634</v>
      </c>
      <c r="AX442" s="23">
        <f>求节点(节奏总纲!K$4:K$163,S$5:S$164,$AN442)*求节点(节奏总纲!K$4:K$163,X$5:X$164,$AN442)*AS442*$AV$1</f>
        <v>966876.47316782223</v>
      </c>
      <c r="AY442" s="23">
        <f>求节点(节奏总纲!L$4:L$163,T$5:T$164,$AN442)*求节点(节奏总纲!L$4:L$163,Y$5:Y$164,$AN442)*AT442*$AV$1</f>
        <v>307979.54800874059</v>
      </c>
      <c r="AZ442" s="23">
        <f t="shared" si="60"/>
        <v>113881569.51898529</v>
      </c>
    </row>
    <row r="443" spans="40:52" x14ac:dyDescent="0.2">
      <c r="AN443" s="23">
        <v>439</v>
      </c>
      <c r="AO443" s="23">
        <f t="shared" si="54"/>
        <v>138</v>
      </c>
      <c r="AP443" s="23">
        <f t="shared" si="55"/>
        <v>66.188319344999996</v>
      </c>
      <c r="AQ443" s="23">
        <f t="shared" si="56"/>
        <v>65.262288955569602</v>
      </c>
      <c r="AR443" s="23">
        <f t="shared" si="57"/>
        <v>5.3273796194303999</v>
      </c>
      <c r="AS443" s="23">
        <f t="shared" si="58"/>
        <v>0.94777848000000031</v>
      </c>
      <c r="AT443" s="23">
        <f t="shared" si="59"/>
        <v>0.27423359999999997</v>
      </c>
      <c r="AU443" s="23">
        <f>求节点(节奏总纲!H$4:H$163,P$5:P$164,$AN443)*求节点(节奏总纲!H$4:H$163,U$5:U$164,$AN443)*AP443*$AV$1</f>
        <v>52235371.950180344</v>
      </c>
      <c r="AV443" s="23">
        <f>求节点(节奏总纲!I$4:I$163,Q$5:Q$164,$AN443)*求节点(节奏总纲!I$4:I$163,V$5:V$164,$AN443)*AQ443*$AV$1</f>
        <v>55631106.1885783</v>
      </c>
      <c r="AW443" s="23">
        <f>求节点(节奏总纲!J$4:J$163,R$5:R$164,$AN443)*求节点(节奏总纲!J$4:J$163,W$5:W$164,$AN443)*AR443*$AV$1</f>
        <v>4877415.5828887373</v>
      </c>
      <c r="AX443" s="23">
        <f>求节点(节奏总纲!K$4:K$163,S$5:S$164,$AN443)*求节点(节奏总纲!K$4:K$163,X$5:X$164,$AN443)*AS443*$AV$1</f>
        <v>967121.44829309452</v>
      </c>
      <c r="AY443" s="23">
        <f>求节点(节奏总纲!L$4:L$163,T$5:T$164,$AN443)*求节点(节奏总纲!L$4:L$163,Y$5:Y$164,$AN443)*AT443*$AV$1</f>
        <v>308064.02132398839</v>
      </c>
      <c r="AZ443" s="23">
        <f t="shared" si="60"/>
        <v>114019079.19126447</v>
      </c>
    </row>
    <row r="444" spans="40:52" x14ac:dyDescent="0.2">
      <c r="AN444" s="23">
        <v>440</v>
      </c>
      <c r="AO444" s="23">
        <f t="shared" si="54"/>
        <v>138</v>
      </c>
      <c r="AP444" s="23">
        <f t="shared" si="55"/>
        <v>66.188319344999996</v>
      </c>
      <c r="AQ444" s="23">
        <f t="shared" si="56"/>
        <v>65.262288955569602</v>
      </c>
      <c r="AR444" s="23">
        <f t="shared" si="57"/>
        <v>5.3273796194303999</v>
      </c>
      <c r="AS444" s="23">
        <f t="shared" si="58"/>
        <v>0.94777848000000031</v>
      </c>
      <c r="AT444" s="23">
        <f t="shared" si="59"/>
        <v>0.27423359999999997</v>
      </c>
      <c r="AU444" s="23">
        <f>求节点(节奏总纲!H$4:H$163,P$5:P$164,$AN444)*求节点(节奏总纲!H$4:H$163,U$5:U$164,$AN444)*AP444*$AV$1</f>
        <v>52341661.498161219</v>
      </c>
      <c r="AV444" s="23">
        <f>求节点(节奏总纲!I$4:I$163,Q$5:Q$164,$AN444)*求节点(节奏总纲!I$4:I$163,V$5:V$164,$AN444)*AQ444*$AV$1</f>
        <v>55660023.147611469</v>
      </c>
      <c r="AW444" s="23">
        <f>求节点(节奏总纲!J$4:J$163,R$5:R$164,$AN444)*求节点(节奏总纲!J$4:J$163,W$5:W$164,$AN444)*AR444*$AV$1</f>
        <v>4878774.7229899094</v>
      </c>
      <c r="AX444" s="23">
        <f>求节点(节奏总纲!K$4:K$163,S$5:S$164,$AN444)*求节点(节奏总纲!K$4:K$163,X$5:X$164,$AN444)*AS444*$AV$1</f>
        <v>967366.4234183667</v>
      </c>
      <c r="AY444" s="23">
        <f>求节点(节奏总纲!L$4:L$163,T$5:T$164,$AN444)*求节点(节奏总纲!L$4:L$163,Y$5:Y$164,$AN444)*AT444*$AV$1</f>
        <v>308148.49463923625</v>
      </c>
      <c r="AZ444" s="23">
        <f t="shared" si="60"/>
        <v>114155974.28682022</v>
      </c>
    </row>
    <row r="445" spans="40:52" x14ac:dyDescent="0.2">
      <c r="AN445" s="23">
        <v>441</v>
      </c>
      <c r="AO445" s="23">
        <f t="shared" si="54"/>
        <v>138</v>
      </c>
      <c r="AP445" s="23">
        <f t="shared" si="55"/>
        <v>66.188319344999996</v>
      </c>
      <c r="AQ445" s="23">
        <f t="shared" si="56"/>
        <v>65.262288955569602</v>
      </c>
      <c r="AR445" s="23">
        <f t="shared" si="57"/>
        <v>5.3273796194303999</v>
      </c>
      <c r="AS445" s="23">
        <f t="shared" si="58"/>
        <v>0.94777848000000031</v>
      </c>
      <c r="AT445" s="23">
        <f t="shared" si="59"/>
        <v>0.27423359999999997</v>
      </c>
      <c r="AU445" s="23">
        <f>求节点(节奏总纲!H$4:H$163,P$5:P$164,$AN445)*求节点(节奏总纲!H$4:H$163,U$5:U$164,$AN445)*AP445*$AV$1</f>
        <v>52448004.94856213</v>
      </c>
      <c r="AV445" s="23">
        <f>求节点(节奏总纲!I$4:I$163,Q$5:Q$164,$AN445)*求节点(节奏总纲!I$4:I$163,V$5:V$164,$AN445)*AQ445*$AV$1</f>
        <v>55688947.591522001</v>
      </c>
      <c r="AW445" s="23">
        <f>求节点(节奏总纲!J$4:J$163,R$5:R$164,$AN445)*求节点(节奏总纲!J$4:J$163,W$5:W$164,$AN445)*AR445*$AV$1</f>
        <v>4880133.8630910832</v>
      </c>
      <c r="AX445" s="23">
        <f>求节点(节奏总纲!K$4:K$163,S$5:S$164,$AN445)*求节点(节奏总纲!K$4:K$163,X$5:X$164,$AN445)*AS445*$AV$1</f>
        <v>967611.39854363888</v>
      </c>
      <c r="AY445" s="23">
        <f>求节点(节奏总纲!L$4:L$163,T$5:T$164,$AN445)*求节点(节奏总纲!L$4:L$163,Y$5:Y$164,$AN445)*AT445*$AV$1</f>
        <v>308226.07741146802</v>
      </c>
      <c r="AZ445" s="23">
        <f t="shared" si="60"/>
        <v>114292923.87913032</v>
      </c>
    </row>
    <row r="446" spans="40:52" x14ac:dyDescent="0.2">
      <c r="AN446" s="23">
        <v>442</v>
      </c>
      <c r="AO446" s="23">
        <f t="shared" si="54"/>
        <v>138</v>
      </c>
      <c r="AP446" s="23">
        <f t="shared" si="55"/>
        <v>66.188319344999996</v>
      </c>
      <c r="AQ446" s="23">
        <f t="shared" si="56"/>
        <v>65.262288955569602</v>
      </c>
      <c r="AR446" s="23">
        <f t="shared" si="57"/>
        <v>5.3273796194303999</v>
      </c>
      <c r="AS446" s="23">
        <f t="shared" si="58"/>
        <v>0.94777848000000031</v>
      </c>
      <c r="AT446" s="23">
        <f t="shared" si="59"/>
        <v>0.27423359999999997</v>
      </c>
      <c r="AU446" s="23">
        <f>求节点(节奏总纲!H$4:H$163,P$5:P$164,$AN446)*求节点(节奏总纲!H$4:H$163,U$5:U$164,$AN446)*AP446*$AV$1</f>
        <v>52554402.301383048</v>
      </c>
      <c r="AV446" s="23">
        <f>求节点(节奏总纲!I$4:I$163,Q$5:Q$164,$AN446)*求节点(节奏总纲!I$4:I$163,V$5:V$164,$AN446)*AQ446*$AV$1</f>
        <v>55717879.52030988</v>
      </c>
      <c r="AW446" s="23">
        <f>求节点(节奏总纲!J$4:J$163,R$5:R$164,$AN446)*求节点(节奏总纲!J$4:J$163,W$5:W$164,$AN446)*AR446*$AV$1</f>
        <v>4881493.0031922553</v>
      </c>
      <c r="AX446" s="23">
        <f>求节点(节奏总纲!K$4:K$163,S$5:S$164,$AN446)*求节点(节奏总纲!K$4:K$163,X$5:X$164,$AN446)*AS446*$AV$1</f>
        <v>967855.65366068145</v>
      </c>
      <c r="AY446" s="23">
        <f>求节点(节奏总纲!L$4:L$163,T$5:T$164,$AN446)*求节点(节奏总纲!L$4:L$163,Y$5:Y$164,$AN446)*AT446*$AV$1</f>
        <v>308301.62374247942</v>
      </c>
      <c r="AZ446" s="23">
        <f t="shared" si="60"/>
        <v>114429932.10228835</v>
      </c>
    </row>
    <row r="447" spans="40:52" x14ac:dyDescent="0.2">
      <c r="AN447" s="23">
        <v>443</v>
      </c>
      <c r="AO447" s="23">
        <f t="shared" si="54"/>
        <v>138</v>
      </c>
      <c r="AP447" s="23">
        <f t="shared" si="55"/>
        <v>66.188319344999996</v>
      </c>
      <c r="AQ447" s="23">
        <f t="shared" si="56"/>
        <v>65.262288955569602</v>
      </c>
      <c r="AR447" s="23">
        <f t="shared" si="57"/>
        <v>5.3273796194303999</v>
      </c>
      <c r="AS447" s="23">
        <f t="shared" si="58"/>
        <v>0.94777848000000031</v>
      </c>
      <c r="AT447" s="23">
        <f t="shared" si="59"/>
        <v>0.27423359999999997</v>
      </c>
      <c r="AU447" s="23">
        <f>求节点(节奏总纲!H$4:H$163,P$5:P$164,$AN447)*求节点(节奏总纲!H$4:H$163,U$5:U$164,$AN447)*AP447*$AV$1</f>
        <v>52660853.556623988</v>
      </c>
      <c r="AV447" s="23">
        <f>求节点(节奏总纲!I$4:I$163,Q$5:Q$164,$AN447)*求节点(节奏总纲!I$4:I$163,V$5:V$164,$AN447)*AQ447*$AV$1</f>
        <v>55746818.93397513</v>
      </c>
      <c r="AW447" s="23">
        <f>求节点(节奏总纲!J$4:J$163,R$5:R$164,$AN447)*求节点(节奏总纲!J$4:J$163,W$5:W$164,$AN447)*AR447*$AV$1</f>
        <v>4882852.1432934292</v>
      </c>
      <c r="AX447" s="23">
        <f>求节点(节奏总纲!K$4:K$163,S$5:S$164,$AN447)*求节点(节奏总纲!K$4:K$163,X$5:X$164,$AN447)*AS447*$AV$1</f>
        <v>968090.73225079686</v>
      </c>
      <c r="AY447" s="23">
        <f>求节点(节奏总纲!L$4:L$163,T$5:T$164,$AN447)*求节点(节奏总纲!L$4:L$163,Y$5:Y$164,$AN447)*AT447*$AV$1</f>
        <v>308377.17007349082</v>
      </c>
      <c r="AZ447" s="23">
        <f t="shared" si="60"/>
        <v>114566992.53621684</v>
      </c>
    </row>
    <row r="448" spans="40:52" x14ac:dyDescent="0.2">
      <c r="AN448" s="23">
        <v>444</v>
      </c>
      <c r="AO448" s="23">
        <f t="shared" si="54"/>
        <v>138</v>
      </c>
      <c r="AP448" s="23">
        <f t="shared" si="55"/>
        <v>66.188319344999996</v>
      </c>
      <c r="AQ448" s="23">
        <f t="shared" si="56"/>
        <v>65.262288955569602</v>
      </c>
      <c r="AR448" s="23">
        <f t="shared" si="57"/>
        <v>5.3273796194303999</v>
      </c>
      <c r="AS448" s="23">
        <f t="shared" si="58"/>
        <v>0.94777848000000031</v>
      </c>
      <c r="AT448" s="23">
        <f t="shared" si="59"/>
        <v>0.27423359999999997</v>
      </c>
      <c r="AU448" s="23">
        <f>求节点(节奏总纲!H$4:H$163,P$5:P$164,$AN448)*求节点(节奏总纲!H$4:H$163,U$5:U$164,$AN448)*AP448*$AV$1</f>
        <v>52767358.714284949</v>
      </c>
      <c r="AV448" s="23">
        <f>求节点(节奏总纲!I$4:I$163,Q$5:Q$164,$AN448)*求节点(节奏总纲!I$4:I$163,V$5:V$164,$AN448)*AQ448*$AV$1</f>
        <v>55775765.832517728</v>
      </c>
      <c r="AW448" s="23">
        <f>求节点(节奏总纲!J$4:J$163,R$5:R$164,$AN448)*求节点(节奏总纲!J$4:J$163,W$5:W$164,$AN448)*AR448*$AV$1</f>
        <v>4884211.2833946012</v>
      </c>
      <c r="AX448" s="23">
        <f>求节点(节奏总纲!K$4:K$163,S$5:S$164,$AN448)*求节点(节奏总纲!K$4:K$163,X$5:X$164,$AN448)*AS448*$AV$1</f>
        <v>968325.8108409124</v>
      </c>
      <c r="AY448" s="23">
        <f>求节点(节奏总纲!L$4:L$163,T$5:T$164,$AN448)*求节点(节奏总纲!L$4:L$163,Y$5:Y$164,$AN448)*AT448*$AV$1</f>
        <v>308452.71640450228</v>
      </c>
      <c r="AZ448" s="23">
        <f t="shared" si="60"/>
        <v>114704114.35744269</v>
      </c>
    </row>
    <row r="449" spans="40:52" x14ac:dyDescent="0.2">
      <c r="AN449" s="23">
        <v>445</v>
      </c>
      <c r="AO449" s="23">
        <f t="shared" si="54"/>
        <v>138</v>
      </c>
      <c r="AP449" s="23">
        <f t="shared" si="55"/>
        <v>66.188319344999996</v>
      </c>
      <c r="AQ449" s="23">
        <f t="shared" si="56"/>
        <v>65.262288955569602</v>
      </c>
      <c r="AR449" s="23">
        <f t="shared" si="57"/>
        <v>5.3273796194303999</v>
      </c>
      <c r="AS449" s="23">
        <f t="shared" si="58"/>
        <v>0.94777848000000031</v>
      </c>
      <c r="AT449" s="23">
        <f t="shared" si="59"/>
        <v>0.27423359999999997</v>
      </c>
      <c r="AU449" s="23">
        <f>求节点(节奏总纲!H$4:H$163,P$5:P$164,$AN449)*求节点(节奏总纲!H$4:H$163,U$5:U$164,$AN449)*AP449*$AV$1</f>
        <v>52852101.108683631</v>
      </c>
      <c r="AV449" s="23">
        <f>求节点(节奏总纲!I$4:I$163,Q$5:Q$164,$AN449)*求节点(节奏总纲!I$4:I$163,V$5:V$164,$AN449)*AQ449*$AV$1</f>
        <v>55804720.215937689</v>
      </c>
      <c r="AW449" s="23">
        <f>求节点(节奏总纲!J$4:J$163,R$5:R$164,$AN449)*求节点(节奏总纲!J$4:J$163,W$5:W$164,$AN449)*AR449*$AV$1</f>
        <v>4885570.4234957742</v>
      </c>
      <c r="AX449" s="23">
        <f>求节点(节奏总纲!K$4:K$163,S$5:S$164,$AN449)*求节点(节奏总纲!K$4:K$163,X$5:X$164,$AN449)*AS449*$AV$1</f>
        <v>968560.88943102758</v>
      </c>
      <c r="AY449" s="23">
        <f>求节点(节奏总纲!L$4:L$163,T$5:T$164,$AN449)*求节点(节奏总纲!L$4:L$163,Y$5:Y$164,$AN449)*AT449*$AV$1</f>
        <v>308528.26273551368</v>
      </c>
      <c r="AZ449" s="23">
        <f t="shared" si="60"/>
        <v>114819480.90028363</v>
      </c>
    </row>
    <row r="450" spans="40:52" x14ac:dyDescent="0.2">
      <c r="AN450" s="23">
        <v>446</v>
      </c>
      <c r="AO450" s="23">
        <f t="shared" si="54"/>
        <v>138</v>
      </c>
      <c r="AP450" s="23">
        <f t="shared" si="55"/>
        <v>66.188319344999996</v>
      </c>
      <c r="AQ450" s="23">
        <f t="shared" si="56"/>
        <v>65.262288955569602</v>
      </c>
      <c r="AR450" s="23">
        <f t="shared" si="57"/>
        <v>5.3273796194303999</v>
      </c>
      <c r="AS450" s="23">
        <f t="shared" si="58"/>
        <v>0.94777848000000031</v>
      </c>
      <c r="AT450" s="23">
        <f t="shared" si="59"/>
        <v>0.27423359999999997</v>
      </c>
      <c r="AU450" s="23">
        <f>求节点(节奏总纲!H$4:H$163,P$5:P$164,$AN450)*求节点(节奏总纲!H$4:H$163,U$5:U$164,$AN450)*AP450*$AV$1</f>
        <v>52880238.676729381</v>
      </c>
      <c r="AV450" s="23">
        <f>求节点(节奏总纲!I$4:I$163,Q$5:Q$164,$AN450)*求节点(节奏总纲!I$4:I$163,V$5:V$164,$AN450)*AQ450*$AV$1</f>
        <v>55833682.084235013</v>
      </c>
      <c r="AW450" s="23">
        <f>求节点(节奏总纲!J$4:J$163,R$5:R$164,$AN450)*求节点(节奏总纲!J$4:J$163,W$5:W$164,$AN450)*AR450*$AV$1</f>
        <v>4886929.5635969471</v>
      </c>
      <c r="AX450" s="23">
        <f>求节点(节奏总纲!K$4:K$163,S$5:S$164,$AN450)*求节点(节奏总纲!K$4:K$163,X$5:X$164,$AN450)*AS450*$AV$1</f>
        <v>968795.96802114299</v>
      </c>
      <c r="AY450" s="23">
        <f>求节点(节奏总纲!L$4:L$163,T$5:T$164,$AN450)*求节点(节奏总纲!L$4:L$163,Y$5:Y$164,$AN450)*AT450*$AV$1</f>
        <v>308603.80906652508</v>
      </c>
      <c r="AZ450" s="23">
        <f t="shared" si="60"/>
        <v>114878250.101649</v>
      </c>
    </row>
    <row r="451" spans="40:52" x14ac:dyDescent="0.2">
      <c r="AN451" s="23">
        <v>447</v>
      </c>
      <c r="AO451" s="23">
        <f t="shared" si="54"/>
        <v>138</v>
      </c>
      <c r="AP451" s="23">
        <f t="shared" si="55"/>
        <v>66.188319344999996</v>
      </c>
      <c r="AQ451" s="23">
        <f t="shared" si="56"/>
        <v>65.262288955569602</v>
      </c>
      <c r="AR451" s="23">
        <f t="shared" si="57"/>
        <v>5.3273796194303999</v>
      </c>
      <c r="AS451" s="23">
        <f t="shared" si="58"/>
        <v>0.94777848000000031</v>
      </c>
      <c r="AT451" s="23">
        <f t="shared" si="59"/>
        <v>0.27423359999999997</v>
      </c>
      <c r="AU451" s="23">
        <f>求节点(节奏总纲!H$4:H$163,P$5:P$164,$AN451)*求节点(节奏总纲!H$4:H$163,U$5:U$164,$AN451)*AP451*$AV$1</f>
        <v>52908383.721227787</v>
      </c>
      <c r="AV451" s="23">
        <f>求节点(节奏总纲!I$4:I$163,Q$5:Q$164,$AN451)*求节点(节奏总纲!I$4:I$163,V$5:V$164,$AN451)*AQ451*$AV$1</f>
        <v>55862651.437409699</v>
      </c>
      <c r="AW451" s="23">
        <f>求节点(节奏总纲!J$4:J$163,R$5:R$164,$AN451)*求节点(节奏总纲!J$4:J$163,W$5:W$164,$AN451)*AR451*$AV$1</f>
        <v>4888288.7036981201</v>
      </c>
      <c r="AX451" s="23">
        <f>求节点(节奏总纲!K$4:K$163,S$5:S$164,$AN451)*求节点(节奏总纲!K$4:K$163,X$5:X$164,$AN451)*AS451*$AV$1</f>
        <v>969031.04661125853</v>
      </c>
      <c r="AY451" s="23">
        <f>求节点(节奏总纲!L$4:L$163,T$5:T$164,$AN451)*求节点(节奏总纲!L$4:L$163,Y$5:Y$164,$AN451)*AT451*$AV$1</f>
        <v>308679.35539753642</v>
      </c>
      <c r="AZ451" s="23">
        <f t="shared" si="60"/>
        <v>114937034.26434441</v>
      </c>
    </row>
    <row r="452" spans="40:52" x14ac:dyDescent="0.2">
      <c r="AN452" s="23">
        <v>448</v>
      </c>
      <c r="AO452" s="23">
        <f t="shared" si="54"/>
        <v>138</v>
      </c>
      <c r="AP452" s="23">
        <f t="shared" si="55"/>
        <v>66.188319344999996</v>
      </c>
      <c r="AQ452" s="23">
        <f t="shared" si="56"/>
        <v>65.262288955569602</v>
      </c>
      <c r="AR452" s="23">
        <f t="shared" si="57"/>
        <v>5.3273796194303999</v>
      </c>
      <c r="AS452" s="23">
        <f t="shared" si="58"/>
        <v>0.94777848000000031</v>
      </c>
      <c r="AT452" s="23">
        <f t="shared" si="59"/>
        <v>0.27423359999999997</v>
      </c>
      <c r="AU452" s="23">
        <f>求节点(节奏总纲!H$4:H$163,P$5:P$164,$AN452)*求节点(节奏总纲!H$4:H$163,U$5:U$164,$AN452)*AP452*$AV$1</f>
        <v>52936536.242178865</v>
      </c>
      <c r="AV452" s="23">
        <f>求节点(节奏总纲!I$4:I$163,Q$5:Q$164,$AN452)*求节点(节奏总纲!I$4:I$163,V$5:V$164,$AN452)*AQ452*$AV$1</f>
        <v>55891628.275461733</v>
      </c>
      <c r="AW452" s="23">
        <f>求节点(节奏总纲!J$4:J$163,R$5:R$164,$AN452)*求节点(节奏总纲!J$4:J$163,W$5:W$164,$AN452)*AR452*$AV$1</f>
        <v>4889647.843799293</v>
      </c>
      <c r="AX452" s="23">
        <f>求节点(节奏总纲!K$4:K$163,S$5:S$164,$AN452)*求节点(节奏总纲!K$4:K$163,X$5:X$164,$AN452)*AS452*$AV$1</f>
        <v>969266.12520137383</v>
      </c>
      <c r="AY452" s="23">
        <f>求节点(节奏总纲!L$4:L$163,T$5:T$164,$AN452)*求节点(节奏总纲!L$4:L$163,Y$5:Y$164,$AN452)*AT452*$AV$1</f>
        <v>308754.90172854793</v>
      </c>
      <c r="AZ452" s="23">
        <f t="shared" si="60"/>
        <v>114995833.3883698</v>
      </c>
    </row>
    <row r="453" spans="40:52" x14ac:dyDescent="0.2">
      <c r="AN453" s="23">
        <v>449</v>
      </c>
      <c r="AO453" s="23">
        <f t="shared" ref="AO453:AO516" si="61">MAX(求节点($AC$5:$AC$25,$AD$5:$AD$25,$AN453),求节点($AG$5:$AG$25,$AH$5:$AH$25,$AN453),求节点($AK$5:$AK$25,$AL$5:$AL$25,$AN453))</f>
        <v>138</v>
      </c>
      <c r="AP453" s="23">
        <f t="shared" ref="AP453:AP516" si="62">求节点($BB$5:$BB$10,BC$5:BC$10,$AN453)*$AO453</f>
        <v>66.188319344999996</v>
      </c>
      <c r="AQ453" s="23">
        <f t="shared" ref="AQ453:AQ516" si="63">求节点($BB$5:$BB$10,BD$5:BD$10,$AN453)*$AO453</f>
        <v>65.262288955569602</v>
      </c>
      <c r="AR453" s="23">
        <f t="shared" ref="AR453:AR516" si="64">求节点($BB$5:$BB$10,BE$5:BE$10,$AN453)*$AO453</f>
        <v>5.3273796194303999</v>
      </c>
      <c r="AS453" s="23">
        <f t="shared" ref="AS453:AS516" si="65">求节点($BB$5:$BB$10,BF$5:BF$10,$AN453)*$AO453</f>
        <v>0.94777848000000031</v>
      </c>
      <c r="AT453" s="23">
        <f t="shared" ref="AT453:AT516" si="66">求节点($BB$5:$BB$10,BG$5:BG$10,$AN453)*$AO453</f>
        <v>0.27423359999999997</v>
      </c>
      <c r="AU453" s="23">
        <f>求节点(节奏总纲!H$4:H$163,P$5:P$164,$AN453)*求节点(节奏总纲!H$4:H$163,U$5:U$164,$AN453)*AP453*$AV$1</f>
        <v>52964696.239582591</v>
      </c>
      <c r="AV453" s="23">
        <f>求节点(节奏总纲!I$4:I$163,Q$5:Q$164,$AN453)*求节点(节奏总纲!I$4:I$163,V$5:V$164,$AN453)*AQ453*$AV$1</f>
        <v>55920612.598391138</v>
      </c>
      <c r="AW453" s="23">
        <f>求节点(节奏总纲!J$4:J$163,R$5:R$164,$AN453)*求节点(节奏总纲!J$4:J$163,W$5:W$164,$AN453)*AR453*$AV$1</f>
        <v>4891006.983900466</v>
      </c>
      <c r="AX453" s="23">
        <f>求节点(节奏总纲!K$4:K$163,S$5:S$164,$AN453)*求节点(节奏总纲!K$4:K$163,X$5:X$164,$AN453)*AS453*$AV$1</f>
        <v>969501.20379148936</v>
      </c>
      <c r="AY453" s="23">
        <f>求节点(节奏总纲!L$4:L$163,T$5:T$164,$AN453)*求节点(节奏总纲!L$4:L$163,Y$5:Y$164,$AN453)*AT453*$AV$1</f>
        <v>308830.44805955933</v>
      </c>
      <c r="AZ453" s="23">
        <f t="shared" si="60"/>
        <v>115054647.47372524</v>
      </c>
    </row>
    <row r="454" spans="40:52" x14ac:dyDescent="0.2">
      <c r="AN454" s="23">
        <v>450</v>
      </c>
      <c r="AO454" s="23">
        <f t="shared" si="61"/>
        <v>138</v>
      </c>
      <c r="AP454" s="23">
        <f t="shared" si="62"/>
        <v>66.188319344999996</v>
      </c>
      <c r="AQ454" s="23">
        <f t="shared" si="63"/>
        <v>65.262288955569602</v>
      </c>
      <c r="AR454" s="23">
        <f t="shared" si="64"/>
        <v>5.3273796194303999</v>
      </c>
      <c r="AS454" s="23">
        <f t="shared" si="65"/>
        <v>0.94777848000000031</v>
      </c>
      <c r="AT454" s="23">
        <f t="shared" si="66"/>
        <v>0.27423359999999997</v>
      </c>
      <c r="AU454" s="23">
        <f>求节点(节奏总纲!H$4:H$163,P$5:P$164,$AN454)*求节点(节奏总纲!H$4:H$163,U$5:U$164,$AN454)*AP454*$AV$1</f>
        <v>52992863.713438973</v>
      </c>
      <c r="AV454" s="23">
        <f>求节点(节奏总纲!I$4:I$163,Q$5:Q$164,$AN454)*求节点(节奏总纲!I$4:I$163,V$5:V$164,$AN454)*AQ454*$AV$1</f>
        <v>55949604.406197891</v>
      </c>
      <c r="AW454" s="23">
        <f>求节点(节奏总纲!J$4:J$163,R$5:R$164,$AN454)*求节点(节奏总纲!J$4:J$163,W$5:W$164,$AN454)*AR454*$AV$1</f>
        <v>4892366.124001639</v>
      </c>
      <c r="AX454" s="23">
        <f>求节点(节奏总纲!K$4:K$163,S$5:S$164,$AN454)*求节点(节奏总纲!K$4:K$163,X$5:X$164,$AN454)*AS454*$AV$1</f>
        <v>969736.28238160466</v>
      </c>
      <c r="AY454" s="23">
        <f>求节点(节奏总纲!L$4:L$163,T$5:T$164,$AN454)*求节点(节奏总纲!L$4:L$163,Y$5:Y$164,$AN454)*AT454*$AV$1</f>
        <v>308905.99439057062</v>
      </c>
      <c r="AZ454" s="23">
        <f t="shared" ref="AZ454:AZ517" si="67">SUM(AU454:AY454)</f>
        <v>115113476.52041069</v>
      </c>
    </row>
    <row r="455" spans="40:52" x14ac:dyDescent="0.2">
      <c r="AN455" s="23">
        <v>451</v>
      </c>
      <c r="AO455" s="23">
        <f t="shared" si="61"/>
        <v>138</v>
      </c>
      <c r="AP455" s="23">
        <f t="shared" si="62"/>
        <v>66.188319344999996</v>
      </c>
      <c r="AQ455" s="23">
        <f t="shared" si="63"/>
        <v>65.262288955569602</v>
      </c>
      <c r="AR455" s="23">
        <f t="shared" si="64"/>
        <v>5.3273796194303999</v>
      </c>
      <c r="AS455" s="23">
        <f t="shared" si="65"/>
        <v>0.94777848000000031</v>
      </c>
      <c r="AT455" s="23">
        <f t="shared" si="66"/>
        <v>0.27423359999999997</v>
      </c>
      <c r="AU455" s="23">
        <f>求节点(节奏总纲!H$4:H$163,P$5:P$164,$AN455)*求节点(节奏总纲!H$4:H$163,U$5:U$164,$AN455)*AP455*$AV$1</f>
        <v>53021038.663748004</v>
      </c>
      <c r="AV455" s="23">
        <f>求节点(节奏总纲!I$4:I$163,Q$5:Q$164,$AN455)*求节点(节奏总纲!I$4:I$163,V$5:V$164,$AN455)*AQ455*$AV$1</f>
        <v>55978603.698882006</v>
      </c>
      <c r="AW455" s="23">
        <f>求节点(节奏总纲!J$4:J$163,R$5:R$164,$AN455)*求节点(节奏总纲!J$4:J$163,W$5:W$164,$AN455)*AR455*$AV$1</f>
        <v>4893725.264102811</v>
      </c>
      <c r="AX455" s="23">
        <f>求节点(节奏总纲!K$4:K$163,S$5:S$164,$AN455)*求节点(节奏总纲!K$4:K$163,X$5:X$164,$AN455)*AS455*$AV$1</f>
        <v>969971.36097172019</v>
      </c>
      <c r="AY455" s="23">
        <f>求节点(节奏总纲!L$4:L$163,T$5:T$164,$AN455)*求节点(节奏总纲!L$4:L$163,Y$5:Y$164,$AN455)*AT455*$AV$1</f>
        <v>308981.54072158202</v>
      </c>
      <c r="AZ455" s="23">
        <f t="shared" si="67"/>
        <v>115172320.52842613</v>
      </c>
    </row>
    <row r="456" spans="40:52" x14ac:dyDescent="0.2">
      <c r="AN456" s="23">
        <v>452</v>
      </c>
      <c r="AO456" s="23">
        <f t="shared" si="61"/>
        <v>138</v>
      </c>
      <c r="AP456" s="23">
        <f t="shared" si="62"/>
        <v>66.188319344999996</v>
      </c>
      <c r="AQ456" s="23">
        <f t="shared" si="63"/>
        <v>65.262288955569602</v>
      </c>
      <c r="AR456" s="23">
        <f t="shared" si="64"/>
        <v>5.3273796194303999</v>
      </c>
      <c r="AS456" s="23">
        <f t="shared" si="65"/>
        <v>0.94777848000000031</v>
      </c>
      <c r="AT456" s="23">
        <f t="shared" si="66"/>
        <v>0.27423359999999997</v>
      </c>
      <c r="AU456" s="23">
        <f>求节点(节奏总纲!H$4:H$163,P$5:P$164,$AN456)*求节点(节奏总纲!H$4:H$163,U$5:U$164,$AN456)*AP456*$AV$1</f>
        <v>53049221.09050969</v>
      </c>
      <c r="AV456" s="23">
        <f>求节点(节奏总纲!I$4:I$163,Q$5:Q$164,$AN456)*求节点(节奏总纲!I$4:I$163,V$5:V$164,$AN456)*AQ456*$AV$1</f>
        <v>56007610.47644347</v>
      </c>
      <c r="AW456" s="23">
        <f>求节点(节奏总纲!J$4:J$163,R$5:R$164,$AN456)*求节点(节奏总纲!J$4:J$163,W$5:W$164,$AN456)*AR456*$AV$1</f>
        <v>4895084.404203983</v>
      </c>
      <c r="AX456" s="23">
        <f>求节点(节奏总纲!K$4:K$163,S$5:S$164,$AN456)*求节点(节奏总纲!K$4:K$163,X$5:X$164,$AN456)*AS456*$AV$1</f>
        <v>970206.43956183549</v>
      </c>
      <c r="AY456" s="23">
        <f>求节点(节奏总纲!L$4:L$163,T$5:T$164,$AN456)*求节点(节奏总纲!L$4:L$163,Y$5:Y$164,$AN456)*AT456*$AV$1</f>
        <v>309057.08705259347</v>
      </c>
      <c r="AZ456" s="23">
        <f t="shared" si="67"/>
        <v>115231179.49777156</v>
      </c>
    </row>
    <row r="457" spans="40:52" x14ac:dyDescent="0.2">
      <c r="AN457" s="23">
        <v>453</v>
      </c>
      <c r="AO457" s="23">
        <f t="shared" si="61"/>
        <v>138</v>
      </c>
      <c r="AP457" s="23">
        <f t="shared" si="62"/>
        <v>66.188319344999996</v>
      </c>
      <c r="AQ457" s="23">
        <f t="shared" si="63"/>
        <v>65.262288955569602</v>
      </c>
      <c r="AR457" s="23">
        <f t="shared" si="64"/>
        <v>5.3273796194303999</v>
      </c>
      <c r="AS457" s="23">
        <f t="shared" si="65"/>
        <v>0.94777848000000031</v>
      </c>
      <c r="AT457" s="23">
        <f t="shared" si="66"/>
        <v>0.27423359999999997</v>
      </c>
      <c r="AU457" s="23">
        <f>求节点(节奏总纲!H$4:H$163,P$5:P$164,$AN457)*求节点(节奏总纲!H$4:H$163,U$5:U$164,$AN457)*AP457*$AV$1</f>
        <v>53077410.993724041</v>
      </c>
      <c r="AV457" s="23">
        <f>求节点(节奏总纲!I$4:I$163,Q$5:Q$164,$AN457)*求节点(节奏总纲!I$4:I$163,V$5:V$164,$AN457)*AQ457*$AV$1</f>
        <v>56036624.738882318</v>
      </c>
      <c r="AW457" s="23">
        <f>求节点(节奏总纲!J$4:J$163,R$5:R$164,$AN457)*求节点(节奏总纲!J$4:J$163,W$5:W$164,$AN457)*AR457*$AV$1</f>
        <v>4896443.5443051569</v>
      </c>
      <c r="AX457" s="23">
        <f>求节点(节奏总纲!K$4:K$163,S$5:S$164,$AN457)*求节点(节奏总纲!K$4:K$163,X$5:X$164,$AN457)*AS457*$AV$1</f>
        <v>970441.51815195102</v>
      </c>
      <c r="AY457" s="23">
        <f>求节点(节奏总纲!L$4:L$163,T$5:T$164,$AN457)*求节点(节奏总纲!L$4:L$163,Y$5:Y$164,$AN457)*AT457*$AV$1</f>
        <v>309132.63338360487</v>
      </c>
      <c r="AZ457" s="23">
        <f t="shared" si="67"/>
        <v>115290053.42844707</v>
      </c>
    </row>
    <row r="458" spans="40:52" x14ac:dyDescent="0.2">
      <c r="AN458" s="23">
        <v>454</v>
      </c>
      <c r="AO458" s="23">
        <f t="shared" si="61"/>
        <v>138</v>
      </c>
      <c r="AP458" s="23">
        <f t="shared" si="62"/>
        <v>66.188319344999996</v>
      </c>
      <c r="AQ458" s="23">
        <f t="shared" si="63"/>
        <v>65.262288955569602</v>
      </c>
      <c r="AR458" s="23">
        <f t="shared" si="64"/>
        <v>5.3273796194303999</v>
      </c>
      <c r="AS458" s="23">
        <f t="shared" si="65"/>
        <v>0.94777848000000031</v>
      </c>
      <c r="AT458" s="23">
        <f t="shared" si="66"/>
        <v>0.27423359999999997</v>
      </c>
      <c r="AU458" s="23">
        <f>求节点(节奏总纲!H$4:H$163,P$5:P$164,$AN458)*求节点(节奏总纲!H$4:H$163,U$5:U$164,$AN458)*AP458*$AV$1</f>
        <v>53105608.37339104</v>
      </c>
      <c r="AV458" s="23">
        <f>求节点(节奏总纲!I$4:I$163,Q$5:Q$164,$AN458)*求节点(节奏总纲!I$4:I$163,V$5:V$164,$AN458)*AQ458*$AV$1</f>
        <v>56065646.486198492</v>
      </c>
      <c r="AW458" s="23">
        <f>求节点(节奏总纲!J$4:J$163,R$5:R$164,$AN458)*求节点(节奏总纲!J$4:J$163,W$5:W$164,$AN458)*AR458*$AV$1</f>
        <v>4897802.6844063289</v>
      </c>
      <c r="AX458" s="23">
        <f>求节点(节奏总纲!K$4:K$163,S$5:S$164,$AN458)*求节点(节奏总纲!K$4:K$163,X$5:X$164,$AN458)*AS458*$AV$1</f>
        <v>970676.59674206644</v>
      </c>
      <c r="AY458" s="23">
        <f>求节点(节奏总纲!L$4:L$163,T$5:T$164,$AN458)*求节点(节奏总纲!L$4:L$163,Y$5:Y$164,$AN458)*AT458*$AV$1</f>
        <v>309208.17971461627</v>
      </c>
      <c r="AZ458" s="23">
        <f t="shared" si="67"/>
        <v>115348942.32045254</v>
      </c>
    </row>
    <row r="459" spans="40:52" x14ac:dyDescent="0.2">
      <c r="AN459" s="23">
        <v>455</v>
      </c>
      <c r="AO459" s="23">
        <f t="shared" si="61"/>
        <v>138</v>
      </c>
      <c r="AP459" s="23">
        <f t="shared" si="62"/>
        <v>66.188319344999996</v>
      </c>
      <c r="AQ459" s="23">
        <f t="shared" si="63"/>
        <v>65.262288955569602</v>
      </c>
      <c r="AR459" s="23">
        <f t="shared" si="64"/>
        <v>5.3273796194303999</v>
      </c>
      <c r="AS459" s="23">
        <f t="shared" si="65"/>
        <v>0.94777848000000031</v>
      </c>
      <c r="AT459" s="23">
        <f t="shared" si="66"/>
        <v>0.27423359999999997</v>
      </c>
      <c r="AU459" s="23">
        <f>求节点(节奏总纲!H$4:H$163,P$5:P$164,$AN459)*求节点(节奏总纲!H$4:H$163,U$5:U$164,$AN459)*AP459*$AV$1</f>
        <v>53133813.229510687</v>
      </c>
      <c r="AV459" s="23">
        <f>求节点(节奏总纲!I$4:I$163,Q$5:Q$164,$AN459)*求节点(节奏总纲!I$4:I$163,V$5:V$164,$AN459)*AQ459*$AV$1</f>
        <v>56094675.718392052</v>
      </c>
      <c r="AW459" s="23">
        <f>求节点(节奏总纲!J$4:J$163,R$5:R$164,$AN459)*求节点(节奏总纲!J$4:J$163,W$5:W$164,$AN459)*AR459*$AV$1</f>
        <v>4899161.8245075028</v>
      </c>
      <c r="AX459" s="23">
        <f>求节点(节奏总纲!K$4:K$163,S$5:S$164,$AN459)*求节点(节奏总纲!K$4:K$163,X$5:X$164,$AN459)*AS459*$AV$1</f>
        <v>970911.67533218162</v>
      </c>
      <c r="AY459" s="23">
        <f>求节点(节奏总纲!L$4:L$163,T$5:T$164,$AN459)*求节点(节奏总纲!L$4:L$163,Y$5:Y$164,$AN459)*AT459*$AV$1</f>
        <v>309283.72604562767</v>
      </c>
      <c r="AZ459" s="23">
        <f t="shared" si="67"/>
        <v>115407846.17378806</v>
      </c>
    </row>
    <row r="460" spans="40:52" x14ac:dyDescent="0.2">
      <c r="AN460" s="23">
        <v>456</v>
      </c>
      <c r="AO460" s="23">
        <f t="shared" si="61"/>
        <v>138</v>
      </c>
      <c r="AP460" s="23">
        <f t="shared" si="62"/>
        <v>66.188319344999996</v>
      </c>
      <c r="AQ460" s="23">
        <f t="shared" si="63"/>
        <v>65.262288955569602</v>
      </c>
      <c r="AR460" s="23">
        <f t="shared" si="64"/>
        <v>5.3273796194303999</v>
      </c>
      <c r="AS460" s="23">
        <f t="shared" si="65"/>
        <v>0.94777848000000031</v>
      </c>
      <c r="AT460" s="23">
        <f t="shared" si="66"/>
        <v>0.27423359999999997</v>
      </c>
      <c r="AU460" s="23">
        <f>求节点(节奏总纲!H$4:H$163,P$5:P$164,$AN460)*求节点(节奏总纲!H$4:H$163,U$5:U$164,$AN460)*AP460*$AV$1</f>
        <v>53162025.562083006</v>
      </c>
      <c r="AV460" s="23">
        <f>求节点(节奏总纲!I$4:I$163,Q$5:Q$164,$AN460)*求节点(节奏总纲!I$4:I$163,V$5:V$164,$AN460)*AQ460*$AV$1</f>
        <v>56123712.435462959</v>
      </c>
      <c r="AW460" s="23">
        <f>求节点(节奏总纲!J$4:J$163,R$5:R$164,$AN460)*求节点(节奏总纲!J$4:J$163,W$5:W$164,$AN460)*AR460*$AV$1</f>
        <v>4900520.9646086758</v>
      </c>
      <c r="AX460" s="23">
        <f>求节点(节奏总纲!K$4:K$163,S$5:S$164,$AN460)*求节点(节奏总纲!K$4:K$163,X$5:X$164,$AN460)*AS460*$AV$1</f>
        <v>971146.75392229715</v>
      </c>
      <c r="AY460" s="23">
        <f>求节点(节奏总纲!L$4:L$163,T$5:T$164,$AN460)*求节点(节奏总纲!L$4:L$163,Y$5:Y$164,$AN460)*AT460*$AV$1</f>
        <v>309359.27237663907</v>
      </c>
      <c r="AZ460" s="23">
        <f t="shared" si="67"/>
        <v>115466764.98845357</v>
      </c>
    </row>
    <row r="461" spans="40:52" x14ac:dyDescent="0.2">
      <c r="AN461" s="23">
        <v>457</v>
      </c>
      <c r="AO461" s="23">
        <f t="shared" si="61"/>
        <v>138</v>
      </c>
      <c r="AP461" s="23">
        <f t="shared" si="62"/>
        <v>66.188319344999996</v>
      </c>
      <c r="AQ461" s="23">
        <f t="shared" si="63"/>
        <v>65.262288955569602</v>
      </c>
      <c r="AR461" s="23">
        <f t="shared" si="64"/>
        <v>5.3273796194303999</v>
      </c>
      <c r="AS461" s="23">
        <f t="shared" si="65"/>
        <v>0.94777848000000031</v>
      </c>
      <c r="AT461" s="23">
        <f t="shared" si="66"/>
        <v>0.27423359999999997</v>
      </c>
      <c r="AU461" s="23">
        <f>求节点(节奏总纲!H$4:H$163,P$5:P$164,$AN461)*求节点(节奏总纲!H$4:H$163,U$5:U$164,$AN461)*AP461*$AV$1</f>
        <v>53190245.371107966</v>
      </c>
      <c r="AV461" s="23">
        <f>求节点(节奏总纲!I$4:I$163,Q$5:Q$164,$AN461)*求节点(节奏总纲!I$4:I$163,V$5:V$164,$AN461)*AQ461*$AV$1</f>
        <v>56152756.637411222</v>
      </c>
      <c r="AW461" s="23">
        <f>求节点(节奏总纲!J$4:J$163,R$5:R$164,$AN461)*求节点(节奏总纲!J$4:J$163,W$5:W$164,$AN461)*AR461*$AV$1</f>
        <v>4901880.1047098478</v>
      </c>
      <c r="AX461" s="23">
        <f>求节点(节奏总纲!K$4:K$163,S$5:S$164,$AN461)*求节点(节奏总纲!K$4:K$163,X$5:X$164,$AN461)*AS461*$AV$1</f>
        <v>971381.83251241245</v>
      </c>
      <c r="AY461" s="23">
        <f>求节点(节奏总纲!L$4:L$163,T$5:T$164,$AN461)*求节点(节奏总纲!L$4:L$163,Y$5:Y$164,$AN461)*AT461*$AV$1</f>
        <v>309434.81870765053</v>
      </c>
      <c r="AZ461" s="23">
        <f t="shared" si="67"/>
        <v>115525698.76444909</v>
      </c>
    </row>
    <row r="462" spans="40:52" x14ac:dyDescent="0.2">
      <c r="AN462" s="23">
        <v>458</v>
      </c>
      <c r="AO462" s="23">
        <f t="shared" si="61"/>
        <v>138</v>
      </c>
      <c r="AP462" s="23">
        <f t="shared" si="62"/>
        <v>66.188319344999996</v>
      </c>
      <c r="AQ462" s="23">
        <f t="shared" si="63"/>
        <v>65.262288955569602</v>
      </c>
      <c r="AR462" s="23">
        <f t="shared" si="64"/>
        <v>5.3273796194303999</v>
      </c>
      <c r="AS462" s="23">
        <f t="shared" si="65"/>
        <v>0.94777848000000031</v>
      </c>
      <c r="AT462" s="23">
        <f t="shared" si="66"/>
        <v>0.27423359999999997</v>
      </c>
      <c r="AU462" s="23">
        <f>求节点(节奏总纲!H$4:H$163,P$5:P$164,$AN462)*求节点(节奏总纲!H$4:H$163,U$5:U$164,$AN462)*AP462*$AV$1</f>
        <v>53218472.656585574</v>
      </c>
      <c r="AV462" s="23">
        <f>求节点(节奏总纲!I$4:I$163,Q$5:Q$164,$AN462)*求节点(节奏总纲!I$4:I$163,V$5:V$164,$AN462)*AQ462*$AV$1</f>
        <v>56181808.32423684</v>
      </c>
      <c r="AW462" s="23">
        <f>求节点(节奏总纲!J$4:J$163,R$5:R$164,$AN462)*求节点(节奏总纲!J$4:J$163,W$5:W$164,$AN462)*AR462*$AV$1</f>
        <v>4903239.2448110217</v>
      </c>
      <c r="AX462" s="23">
        <f>求节点(节奏总纲!K$4:K$163,S$5:S$164,$AN462)*求节点(节奏总纲!K$4:K$163,X$5:X$164,$AN462)*AS462*$AV$1</f>
        <v>971616.9111025281</v>
      </c>
      <c r="AY462" s="23">
        <f>求节点(节奏总纲!L$4:L$163,T$5:T$164,$AN462)*求节点(节奏总纲!L$4:L$163,Y$5:Y$164,$AN462)*AT462*$AV$1</f>
        <v>309510.36503866193</v>
      </c>
      <c r="AZ462" s="23">
        <f t="shared" si="67"/>
        <v>115584647.50177464</v>
      </c>
    </row>
    <row r="463" spans="40:52" x14ac:dyDescent="0.2">
      <c r="AN463" s="23">
        <v>459</v>
      </c>
      <c r="AO463" s="23">
        <f t="shared" si="61"/>
        <v>138</v>
      </c>
      <c r="AP463" s="23">
        <f t="shared" si="62"/>
        <v>66.188319344999996</v>
      </c>
      <c r="AQ463" s="23">
        <f t="shared" si="63"/>
        <v>65.262288955569602</v>
      </c>
      <c r="AR463" s="23">
        <f t="shared" si="64"/>
        <v>5.3273796194303999</v>
      </c>
      <c r="AS463" s="23">
        <f t="shared" si="65"/>
        <v>0.94777848000000031</v>
      </c>
      <c r="AT463" s="23">
        <f t="shared" si="66"/>
        <v>0.27423359999999997</v>
      </c>
      <c r="AU463" s="23">
        <f>求节点(节奏总纲!H$4:H$163,P$5:P$164,$AN463)*求节点(节奏总纲!H$4:H$163,U$5:U$164,$AN463)*AP463*$AV$1</f>
        <v>53246707.418515861</v>
      </c>
      <c r="AV463" s="23">
        <f>求节点(节奏总纲!I$4:I$163,Q$5:Q$164,$AN463)*求节点(节奏总纲!I$4:I$163,V$5:V$164,$AN463)*AQ463*$AV$1</f>
        <v>56210867.495939836</v>
      </c>
      <c r="AW463" s="23">
        <f>求节点(节奏总纲!J$4:J$163,R$5:R$164,$AN463)*求节点(节奏总纲!J$4:J$163,W$5:W$164,$AN463)*AR463*$AV$1</f>
        <v>4904598.3849121938</v>
      </c>
      <c r="AX463" s="23">
        <f>求节点(节奏总纲!K$4:K$163,S$5:S$164,$AN463)*求节点(节奏总纲!K$4:K$163,X$5:X$164,$AN463)*AS463*$AV$1</f>
        <v>971851.9896926434</v>
      </c>
      <c r="AY463" s="23">
        <f>求节点(节奏总纲!L$4:L$163,T$5:T$164,$AN463)*求节点(节奏总纲!L$4:L$163,Y$5:Y$164,$AN463)*AT463*$AV$1</f>
        <v>309585.91136967327</v>
      </c>
      <c r="AZ463" s="23">
        <f t="shared" si="67"/>
        <v>115643611.2004302</v>
      </c>
    </row>
    <row r="464" spans="40:52" x14ac:dyDescent="0.2">
      <c r="AN464" s="23">
        <v>460</v>
      </c>
      <c r="AO464" s="23">
        <f t="shared" si="61"/>
        <v>138</v>
      </c>
      <c r="AP464" s="23">
        <f t="shared" si="62"/>
        <v>66.188319344999996</v>
      </c>
      <c r="AQ464" s="23">
        <f t="shared" si="63"/>
        <v>65.262288955569602</v>
      </c>
      <c r="AR464" s="23">
        <f t="shared" si="64"/>
        <v>5.3273796194303999</v>
      </c>
      <c r="AS464" s="23">
        <f t="shared" si="65"/>
        <v>0.94777848000000031</v>
      </c>
      <c r="AT464" s="23">
        <f t="shared" si="66"/>
        <v>0.27423359999999997</v>
      </c>
      <c r="AU464" s="23">
        <f>求节点(节奏总纲!H$4:H$163,P$5:P$164,$AN464)*求节点(节奏总纲!H$4:H$163,U$5:U$164,$AN464)*AP464*$AV$1</f>
        <v>53274949.656898789</v>
      </c>
      <c r="AV464" s="23">
        <f>求节点(节奏总纲!I$4:I$163,Q$5:Q$164,$AN464)*求节点(节奏总纲!I$4:I$163,V$5:V$164,$AN464)*AQ464*$AV$1</f>
        <v>56239934.152520172</v>
      </c>
      <c r="AW464" s="23">
        <f>求节点(节奏总纲!J$4:J$163,R$5:R$164,$AN464)*求节点(节奏总纲!J$4:J$163,W$5:W$164,$AN464)*AR464*$AV$1</f>
        <v>4905957.5250133676</v>
      </c>
      <c r="AX464" s="23">
        <f>求节点(节奏总纲!K$4:K$163,S$5:S$164,$AN464)*求节点(节奏总纲!K$4:K$163,X$5:X$164,$AN464)*AS464*$AV$1</f>
        <v>972087.06828275882</v>
      </c>
      <c r="AY464" s="23">
        <f>求节点(节奏总纲!L$4:L$163,T$5:T$164,$AN464)*求节点(节奏总纲!L$4:L$163,Y$5:Y$164,$AN464)*AT464*$AV$1</f>
        <v>309661.45770068467</v>
      </c>
      <c r="AZ464" s="23">
        <f t="shared" si="67"/>
        <v>115702589.86041577</v>
      </c>
    </row>
    <row r="465" spans="40:52" x14ac:dyDescent="0.2">
      <c r="AN465" s="23">
        <v>461</v>
      </c>
      <c r="AO465" s="23">
        <f t="shared" si="61"/>
        <v>138</v>
      </c>
      <c r="AP465" s="23">
        <f t="shared" si="62"/>
        <v>66.188319344999996</v>
      </c>
      <c r="AQ465" s="23">
        <f t="shared" si="63"/>
        <v>65.262288955569602</v>
      </c>
      <c r="AR465" s="23">
        <f t="shared" si="64"/>
        <v>5.3273796194303999</v>
      </c>
      <c r="AS465" s="23">
        <f t="shared" si="65"/>
        <v>0.94777848000000031</v>
      </c>
      <c r="AT465" s="23">
        <f t="shared" si="66"/>
        <v>0.27423359999999997</v>
      </c>
      <c r="AU465" s="23">
        <f>求节点(节奏总纲!H$4:H$163,P$5:P$164,$AN465)*求节点(节奏总纲!H$4:H$163,U$5:U$164,$AN465)*AP465*$AV$1</f>
        <v>53303199.371734366</v>
      </c>
      <c r="AV465" s="23">
        <f>求节点(节奏总纲!I$4:I$163,Q$5:Q$164,$AN465)*求节点(节奏总纲!I$4:I$163,V$5:V$164,$AN465)*AQ465*$AV$1</f>
        <v>56269008.293977872</v>
      </c>
      <c r="AW465" s="23">
        <f>求节点(节奏总纲!J$4:J$163,R$5:R$164,$AN465)*求节点(节奏总纲!J$4:J$163,W$5:W$164,$AN465)*AR465*$AV$1</f>
        <v>4907316.6651145397</v>
      </c>
      <c r="AX465" s="23">
        <f>求节点(节奏总纲!K$4:K$163,S$5:S$164,$AN465)*求节点(节奏总纲!K$4:K$163,X$5:X$164,$AN465)*AS465*$AV$1</f>
        <v>972322.14687287412</v>
      </c>
      <c r="AY465" s="23">
        <f>求节点(节奏总纲!L$4:L$163,T$5:T$164,$AN465)*求节点(节奏总纲!L$4:L$163,Y$5:Y$164,$AN465)*AT465*$AV$1</f>
        <v>309737.00403169612</v>
      </c>
      <c r="AZ465" s="23">
        <f t="shared" si="67"/>
        <v>115761583.48173136</v>
      </c>
    </row>
    <row r="466" spans="40:52" x14ac:dyDescent="0.2">
      <c r="AN466" s="23">
        <v>462</v>
      </c>
      <c r="AO466" s="23">
        <f t="shared" si="61"/>
        <v>138</v>
      </c>
      <c r="AP466" s="23">
        <f t="shared" si="62"/>
        <v>66.188319344999996</v>
      </c>
      <c r="AQ466" s="23">
        <f t="shared" si="63"/>
        <v>65.262288955569602</v>
      </c>
      <c r="AR466" s="23">
        <f t="shared" si="64"/>
        <v>5.3273796194303999</v>
      </c>
      <c r="AS466" s="23">
        <f t="shared" si="65"/>
        <v>0.94777848000000031</v>
      </c>
      <c r="AT466" s="23">
        <f t="shared" si="66"/>
        <v>0.27423359999999997</v>
      </c>
      <c r="AU466" s="23">
        <f>求节点(节奏总纲!H$4:H$163,P$5:P$164,$AN466)*求节点(节奏总纲!H$4:H$163,U$5:U$164,$AN466)*AP466*$AV$1</f>
        <v>53331456.563022606</v>
      </c>
      <c r="AV466" s="23">
        <f>求节点(节奏总纲!I$4:I$163,Q$5:Q$164,$AN466)*求节点(节奏总纲!I$4:I$163,V$5:V$164,$AN466)*AQ466*$AV$1</f>
        <v>56298089.920312926</v>
      </c>
      <c r="AW466" s="23">
        <f>求节点(节奏总纲!J$4:J$163,R$5:R$164,$AN466)*求节点(节奏总纲!J$4:J$163,W$5:W$164,$AN466)*AR466*$AV$1</f>
        <v>4908675.8052157136</v>
      </c>
      <c r="AX466" s="23">
        <f>求节点(节奏总纲!K$4:K$163,S$5:S$164,$AN466)*求节点(节奏总纲!K$4:K$163,X$5:X$164,$AN466)*AS466*$AV$1</f>
        <v>972557.22546298965</v>
      </c>
      <c r="AY466" s="23">
        <f>求节点(节奏总纲!L$4:L$163,T$5:T$164,$AN466)*求节点(节奏总纲!L$4:L$163,Y$5:Y$164,$AN466)*AT466*$AV$1</f>
        <v>309812.55036270752</v>
      </c>
      <c r="AZ466" s="23">
        <f t="shared" si="67"/>
        <v>115820592.06437694</v>
      </c>
    </row>
    <row r="467" spans="40:52" x14ac:dyDescent="0.2">
      <c r="AN467" s="23">
        <v>463</v>
      </c>
      <c r="AO467" s="23">
        <f t="shared" si="61"/>
        <v>138</v>
      </c>
      <c r="AP467" s="23">
        <f t="shared" si="62"/>
        <v>66.188319344999996</v>
      </c>
      <c r="AQ467" s="23">
        <f t="shared" si="63"/>
        <v>65.262288955569602</v>
      </c>
      <c r="AR467" s="23">
        <f t="shared" si="64"/>
        <v>5.3273796194303999</v>
      </c>
      <c r="AS467" s="23">
        <f t="shared" si="65"/>
        <v>0.94777848000000031</v>
      </c>
      <c r="AT467" s="23">
        <f t="shared" si="66"/>
        <v>0.27423359999999997</v>
      </c>
      <c r="AU467" s="23">
        <f>求节点(节奏总纲!H$4:H$163,P$5:P$164,$AN467)*求节点(节奏总纲!H$4:H$163,U$5:U$164,$AN467)*AP467*$AV$1</f>
        <v>53359721.230763502</v>
      </c>
      <c r="AV467" s="23">
        <f>求节点(节奏总纲!I$4:I$163,Q$5:Q$164,$AN467)*求节点(节奏总纲!I$4:I$163,V$5:V$164,$AN467)*AQ467*$AV$1</f>
        <v>56327179.031525351</v>
      </c>
      <c r="AW467" s="23">
        <f>求节点(节奏总纲!J$4:J$163,R$5:R$164,$AN467)*求节点(节奏总纲!J$4:J$163,W$5:W$164,$AN467)*AR467*$AV$1</f>
        <v>4910034.9453168856</v>
      </c>
      <c r="AX467" s="23">
        <f>求节点(节奏总纲!K$4:K$163,S$5:S$164,$AN467)*求节点(节奏总纲!K$4:K$163,X$5:X$164,$AN467)*AS467*$AV$1</f>
        <v>972792.30405310506</v>
      </c>
      <c r="AY467" s="23">
        <f>求节点(节奏总纲!L$4:L$163,T$5:T$164,$AN467)*求节点(节奏总纲!L$4:L$163,Y$5:Y$164,$AN467)*AT467*$AV$1</f>
        <v>309888.09669371886</v>
      </c>
      <c r="AZ467" s="23">
        <f t="shared" si="67"/>
        <v>115879615.60835256</v>
      </c>
    </row>
    <row r="468" spans="40:52" x14ac:dyDescent="0.2">
      <c r="AN468" s="23">
        <v>464</v>
      </c>
      <c r="AO468" s="23">
        <f t="shared" si="61"/>
        <v>138</v>
      </c>
      <c r="AP468" s="23">
        <f t="shared" si="62"/>
        <v>66.188319344999996</v>
      </c>
      <c r="AQ468" s="23">
        <f t="shared" si="63"/>
        <v>65.262288955569602</v>
      </c>
      <c r="AR468" s="23">
        <f t="shared" si="64"/>
        <v>5.3273796194303999</v>
      </c>
      <c r="AS468" s="23">
        <f t="shared" si="65"/>
        <v>0.94777848000000031</v>
      </c>
      <c r="AT468" s="23">
        <f t="shared" si="66"/>
        <v>0.27423359999999997</v>
      </c>
      <c r="AU468" s="23">
        <f>求节点(节奏总纲!H$4:H$163,P$5:P$164,$AN468)*求节点(节奏总纲!H$4:H$163,U$5:U$164,$AN468)*AP468*$AV$1</f>
        <v>53387993.374957047</v>
      </c>
      <c r="AV468" s="23">
        <f>求节点(节奏总纲!I$4:I$163,Q$5:Q$164,$AN468)*求节点(节奏总纲!I$4:I$163,V$5:V$164,$AN468)*AQ468*$AV$1</f>
        <v>56356275.627615131</v>
      </c>
      <c r="AW468" s="23">
        <f>求节点(节奏总纲!J$4:J$163,R$5:R$164,$AN468)*求节点(节奏总纲!J$4:J$163,W$5:W$164,$AN468)*AR468*$AV$1</f>
        <v>4911394.0854180586</v>
      </c>
      <c r="AX468" s="23">
        <f>求节点(节奏总纲!K$4:K$163,S$5:S$164,$AN468)*求节点(节奏总纲!K$4:K$163,X$5:X$164,$AN468)*AS468*$AV$1</f>
        <v>973027.38264322025</v>
      </c>
      <c r="AY468" s="23">
        <f>求节点(节奏总纲!L$4:L$163,T$5:T$164,$AN468)*求节点(节奏总纲!L$4:L$163,Y$5:Y$164,$AN468)*AT468*$AV$1</f>
        <v>309963.64302473026</v>
      </c>
      <c r="AZ468" s="23">
        <f t="shared" si="67"/>
        <v>115938654.11365819</v>
      </c>
    </row>
    <row r="469" spans="40:52" x14ac:dyDescent="0.2">
      <c r="AN469" s="23">
        <v>465</v>
      </c>
      <c r="AO469" s="23">
        <f t="shared" si="61"/>
        <v>138</v>
      </c>
      <c r="AP469" s="23">
        <f t="shared" si="62"/>
        <v>66.188319344999996</v>
      </c>
      <c r="AQ469" s="23">
        <f t="shared" si="63"/>
        <v>65.262288955569602</v>
      </c>
      <c r="AR469" s="23">
        <f t="shared" si="64"/>
        <v>5.3273796194303999</v>
      </c>
      <c r="AS469" s="23">
        <f t="shared" si="65"/>
        <v>0.94777848000000031</v>
      </c>
      <c r="AT469" s="23">
        <f t="shared" si="66"/>
        <v>0.27423359999999997</v>
      </c>
      <c r="AU469" s="23">
        <f>求节点(节奏总纲!H$4:H$163,P$5:P$164,$AN469)*求节点(节奏总纲!H$4:H$163,U$5:U$164,$AN469)*AP469*$AV$1</f>
        <v>53416272.995603263</v>
      </c>
      <c r="AV469" s="23">
        <f>求节点(节奏总纲!I$4:I$163,Q$5:Q$164,$AN469)*求节点(节奏总纲!I$4:I$163,V$5:V$164,$AN469)*AQ469*$AV$1</f>
        <v>56385379.708582252</v>
      </c>
      <c r="AW469" s="23">
        <f>求节点(节奏总纲!J$4:J$163,R$5:R$164,$AN469)*求节点(节奏总纲!J$4:J$163,W$5:W$164,$AN469)*AR469*$AV$1</f>
        <v>4912690.7403139835</v>
      </c>
      <c r="AX469" s="23">
        <f>求节点(节奏总纲!K$4:K$163,S$5:S$164,$AN469)*求节点(节奏总纲!K$4:K$163,X$5:X$164,$AN469)*AS469*$AV$1</f>
        <v>973262.46123333578</v>
      </c>
      <c r="AY469" s="23">
        <f>求节点(节奏总纲!L$4:L$163,T$5:T$164,$AN469)*求节点(节奏总纲!L$4:L$163,Y$5:Y$164,$AN469)*AT469*$AV$1</f>
        <v>310039.18935574166</v>
      </c>
      <c r="AZ469" s="23">
        <f t="shared" si="67"/>
        <v>115997645.09508857</v>
      </c>
    </row>
    <row r="470" spans="40:52" x14ac:dyDescent="0.2">
      <c r="AN470" s="23">
        <v>466</v>
      </c>
      <c r="AO470" s="23">
        <f t="shared" si="61"/>
        <v>138</v>
      </c>
      <c r="AP470" s="23">
        <f t="shared" si="62"/>
        <v>66.188319344999996</v>
      </c>
      <c r="AQ470" s="23">
        <f t="shared" si="63"/>
        <v>65.262288955569602</v>
      </c>
      <c r="AR470" s="23">
        <f t="shared" si="64"/>
        <v>5.3273796194303999</v>
      </c>
      <c r="AS470" s="23">
        <f t="shared" si="65"/>
        <v>0.94777848000000031</v>
      </c>
      <c r="AT470" s="23">
        <f t="shared" si="66"/>
        <v>0.27423359999999997</v>
      </c>
      <c r="AU470" s="23">
        <f>求节点(节奏总纲!H$4:H$163,P$5:P$164,$AN470)*求节点(节奏总纲!H$4:H$163,U$5:U$164,$AN470)*AP470*$AV$1</f>
        <v>53444560.092702106</v>
      </c>
      <c r="AV470" s="23">
        <f>求节点(节奏总纲!I$4:I$163,Q$5:Q$164,$AN470)*求节点(节奏总纲!I$4:I$163,V$5:V$164,$AN470)*AQ470*$AV$1</f>
        <v>56414491.274426751</v>
      </c>
      <c r="AW470" s="23">
        <f>求节点(节奏总纲!J$4:J$163,R$5:R$164,$AN470)*求节点(节奏总纲!J$4:J$163,W$5:W$164,$AN470)*AR470*$AV$1</f>
        <v>4913984.1673988923</v>
      </c>
      <c r="AX470" s="23">
        <f>求节点(节奏总纲!K$4:K$163,S$5:S$164,$AN470)*求节点(节奏总纲!K$4:K$163,X$5:X$164,$AN470)*AS470*$AV$1</f>
        <v>973497.5398234512</v>
      </c>
      <c r="AY470" s="23">
        <f>求节点(节奏总纲!L$4:L$163,T$5:T$164,$AN470)*求节点(节奏总纲!L$4:L$163,Y$5:Y$164,$AN470)*AT470*$AV$1</f>
        <v>310114.73568675312</v>
      </c>
      <c r="AZ470" s="23">
        <f t="shared" si="67"/>
        <v>116056647.81003796</v>
      </c>
    </row>
    <row r="471" spans="40:52" x14ac:dyDescent="0.2">
      <c r="AN471" s="23">
        <v>467</v>
      </c>
      <c r="AO471" s="23">
        <f t="shared" si="61"/>
        <v>138</v>
      </c>
      <c r="AP471" s="23">
        <f t="shared" si="62"/>
        <v>66.188319344999996</v>
      </c>
      <c r="AQ471" s="23">
        <f t="shared" si="63"/>
        <v>65.262288955569602</v>
      </c>
      <c r="AR471" s="23">
        <f t="shared" si="64"/>
        <v>5.3273796194303999</v>
      </c>
      <c r="AS471" s="23">
        <f t="shared" si="65"/>
        <v>0.94777848000000031</v>
      </c>
      <c r="AT471" s="23">
        <f t="shared" si="66"/>
        <v>0.27423359999999997</v>
      </c>
      <c r="AU471" s="23">
        <f>求节点(节奏总纲!H$4:H$163,P$5:P$164,$AN471)*求节点(节奏总纲!H$4:H$163,U$5:U$164,$AN471)*AP471*$AV$1</f>
        <v>53472854.666253626</v>
      </c>
      <c r="AV471" s="23">
        <f>求节点(节奏总纲!I$4:I$163,Q$5:Q$164,$AN471)*求节点(节奏总纲!I$4:I$163,V$5:V$164,$AN471)*AQ471*$AV$1</f>
        <v>56443610.325148597</v>
      </c>
      <c r="AW471" s="23">
        <f>求节点(节奏总纲!J$4:J$163,R$5:R$164,$AN471)*求节点(节奏总纲!J$4:J$163,W$5:W$164,$AN471)*AR471*$AV$1</f>
        <v>4915277.5944838021</v>
      </c>
      <c r="AX471" s="23">
        <f>求节点(节奏总纲!K$4:K$163,S$5:S$164,$AN471)*求节点(节奏总纲!K$4:K$163,X$5:X$164,$AN471)*AS471*$AV$1</f>
        <v>973732.61841356661</v>
      </c>
      <c r="AY471" s="23">
        <f>求节点(节奏总纲!L$4:L$163,T$5:T$164,$AN471)*求节点(节奏总纲!L$4:L$163,Y$5:Y$164,$AN471)*AT471*$AV$1</f>
        <v>310190.28201776452</v>
      </c>
      <c r="AZ471" s="23">
        <f t="shared" si="67"/>
        <v>116115665.48631737</v>
      </c>
    </row>
    <row r="472" spans="40:52" x14ac:dyDescent="0.2">
      <c r="AN472" s="23">
        <v>468</v>
      </c>
      <c r="AO472" s="23">
        <f t="shared" si="61"/>
        <v>138</v>
      </c>
      <c r="AP472" s="23">
        <f t="shared" si="62"/>
        <v>66.188319344999996</v>
      </c>
      <c r="AQ472" s="23">
        <f t="shared" si="63"/>
        <v>65.262288955569602</v>
      </c>
      <c r="AR472" s="23">
        <f t="shared" si="64"/>
        <v>5.3273796194303999</v>
      </c>
      <c r="AS472" s="23">
        <f t="shared" si="65"/>
        <v>0.94777848000000031</v>
      </c>
      <c r="AT472" s="23">
        <f t="shared" si="66"/>
        <v>0.27423359999999997</v>
      </c>
      <c r="AU472" s="23">
        <f>求节点(节奏总纲!H$4:H$163,P$5:P$164,$AN472)*求节点(节奏总纲!H$4:H$163,U$5:U$164,$AN472)*AP472*$AV$1</f>
        <v>53501156.716257788</v>
      </c>
      <c r="AV472" s="23">
        <f>求节点(节奏总纲!I$4:I$163,Q$5:Q$164,$AN472)*求节点(节奏总纲!I$4:I$163,V$5:V$164,$AN472)*AQ472*$AV$1</f>
        <v>56472736.860747822</v>
      </c>
      <c r="AW472" s="23">
        <f>求节点(节奏总纲!J$4:J$163,R$5:R$164,$AN472)*求节点(节奏总纲!J$4:J$163,W$5:W$164,$AN472)*AR472*$AV$1</f>
        <v>4916571.02156871</v>
      </c>
      <c r="AX472" s="23">
        <f>求节点(节奏总纲!K$4:K$163,S$5:S$164,$AN472)*求节点(节奏总纲!K$4:K$163,X$5:X$164,$AN472)*AS472*$AV$1</f>
        <v>973967.69700368191</v>
      </c>
      <c r="AY472" s="23">
        <f>求节点(节奏总纲!L$4:L$163,T$5:T$164,$AN472)*求节点(节奏总纲!L$4:L$163,Y$5:Y$164,$AN472)*AT472*$AV$1</f>
        <v>310265.82834877586</v>
      </c>
      <c r="AZ472" s="23">
        <f t="shared" si="67"/>
        <v>116174698.12392677</v>
      </c>
    </row>
    <row r="473" spans="40:52" x14ac:dyDescent="0.2">
      <c r="AN473" s="23">
        <v>469</v>
      </c>
      <c r="AO473" s="23">
        <f t="shared" si="61"/>
        <v>138</v>
      </c>
      <c r="AP473" s="23">
        <f t="shared" si="62"/>
        <v>66.188319344999996</v>
      </c>
      <c r="AQ473" s="23">
        <f t="shared" si="63"/>
        <v>65.262288955569602</v>
      </c>
      <c r="AR473" s="23">
        <f t="shared" si="64"/>
        <v>5.3273796194303999</v>
      </c>
      <c r="AS473" s="23">
        <f t="shared" si="65"/>
        <v>0.94777848000000031</v>
      </c>
      <c r="AT473" s="23">
        <f t="shared" si="66"/>
        <v>0.27423359999999997</v>
      </c>
      <c r="AU473" s="23">
        <f>求节点(节奏总纲!H$4:H$163,P$5:P$164,$AN473)*求节点(节奏总纲!H$4:H$163,U$5:U$164,$AN473)*AP473*$AV$1</f>
        <v>53529466.242714614</v>
      </c>
      <c r="AV473" s="23">
        <f>求节点(节奏总纲!I$4:I$163,Q$5:Q$164,$AN473)*求节点(节奏总纲!I$4:I$163,V$5:V$164,$AN473)*AQ473*$AV$1</f>
        <v>56501870.881224379</v>
      </c>
      <c r="AW473" s="23">
        <f>求节点(节奏总纲!J$4:J$163,R$5:R$164,$AN473)*求节点(节奏总纲!J$4:J$163,W$5:W$164,$AN473)*AR473*$AV$1</f>
        <v>4917864.4486536188</v>
      </c>
      <c r="AX473" s="23">
        <f>求节点(节奏总纲!K$4:K$163,S$5:S$164,$AN473)*求节点(节奏总纲!K$4:K$163,X$5:X$164,$AN473)*AS473*$AV$1</f>
        <v>974202.77559379756</v>
      </c>
      <c r="AY473" s="23">
        <f>求节点(节奏总纲!L$4:L$163,T$5:T$164,$AN473)*求节点(节奏总纲!L$4:L$163,Y$5:Y$164,$AN473)*AT473*$AV$1</f>
        <v>310341.37467978726</v>
      </c>
      <c r="AZ473" s="23">
        <f t="shared" si="67"/>
        <v>116233745.72286621</v>
      </c>
    </row>
    <row r="474" spans="40:52" x14ac:dyDescent="0.2">
      <c r="AN474" s="23">
        <v>470</v>
      </c>
      <c r="AO474" s="23">
        <f t="shared" si="61"/>
        <v>138</v>
      </c>
      <c r="AP474" s="23">
        <f t="shared" si="62"/>
        <v>66.188319344999996</v>
      </c>
      <c r="AQ474" s="23">
        <f t="shared" si="63"/>
        <v>65.262288955569602</v>
      </c>
      <c r="AR474" s="23">
        <f t="shared" si="64"/>
        <v>5.3273796194303999</v>
      </c>
      <c r="AS474" s="23">
        <f t="shared" si="65"/>
        <v>0.94777848000000031</v>
      </c>
      <c r="AT474" s="23">
        <f t="shared" si="66"/>
        <v>0.27423359999999997</v>
      </c>
      <c r="AU474" s="23">
        <f>求节点(节奏总纲!H$4:H$163,P$5:P$164,$AN474)*求节点(节奏总纲!H$4:H$163,U$5:U$164,$AN474)*AP474*$AV$1</f>
        <v>53557783.245624095</v>
      </c>
      <c r="AV474" s="23">
        <f>求节点(节奏总纲!I$4:I$163,Q$5:Q$164,$AN474)*求节点(节奏总纲!I$4:I$163,V$5:V$164,$AN474)*AQ474*$AV$1</f>
        <v>56530446.496079788</v>
      </c>
      <c r="AW474" s="23">
        <f>求节点(节奏总纲!J$4:J$163,R$5:R$164,$AN474)*求节点(节奏总纲!J$4:J$163,W$5:W$164,$AN474)*AR474*$AV$1</f>
        <v>4919157.8757385267</v>
      </c>
      <c r="AX474" s="23">
        <f>求节点(节奏总纲!K$4:K$163,S$5:S$164,$AN474)*求节点(节奏总纲!K$4:K$163,X$5:X$164,$AN474)*AS474*$AV$1</f>
        <v>974437.85418391274</v>
      </c>
      <c r="AY474" s="23">
        <f>求节点(节奏总纲!L$4:L$163,T$5:T$164,$AN474)*求节点(节奏总纲!L$4:L$163,Y$5:Y$164,$AN474)*AT474*$AV$1</f>
        <v>310416.92101079872</v>
      </c>
      <c r="AZ474" s="23">
        <f t="shared" si="67"/>
        <v>116292242.39263712</v>
      </c>
    </row>
    <row r="475" spans="40:52" x14ac:dyDescent="0.2">
      <c r="AN475" s="23">
        <v>471</v>
      </c>
      <c r="AO475" s="23">
        <f t="shared" si="61"/>
        <v>138</v>
      </c>
      <c r="AP475" s="23">
        <f t="shared" si="62"/>
        <v>66.188319344999996</v>
      </c>
      <c r="AQ475" s="23">
        <f t="shared" si="63"/>
        <v>65.262288955569602</v>
      </c>
      <c r="AR475" s="23">
        <f t="shared" si="64"/>
        <v>5.3273796194303999</v>
      </c>
      <c r="AS475" s="23">
        <f t="shared" si="65"/>
        <v>0.94777848000000031</v>
      </c>
      <c r="AT475" s="23">
        <f t="shared" si="66"/>
        <v>0.27423359999999997</v>
      </c>
      <c r="AU475" s="23">
        <f>求节点(节奏总纲!H$4:H$163,P$5:P$164,$AN475)*求节点(节奏总纲!H$4:H$163,U$5:U$164,$AN475)*AP475*$AV$1</f>
        <v>53586107.724986225</v>
      </c>
      <c r="AV475" s="23">
        <f>求节点(节奏总纲!I$4:I$163,Q$5:Q$164,$AN475)*求节点(节奏总纲!I$4:I$163,V$5:V$164,$AN475)*AQ475*$AV$1</f>
        <v>56558026.740435064</v>
      </c>
      <c r="AW475" s="23">
        <f>求节点(节奏总纲!J$4:J$163,R$5:R$164,$AN475)*求节点(节奏总纲!J$4:J$163,W$5:W$164,$AN475)*AR475*$AV$1</f>
        <v>4920451.3028234364</v>
      </c>
      <c r="AX475" s="23">
        <f>求节点(节奏总纲!K$4:K$163,S$5:S$164,$AN475)*求节点(节奏总纲!K$4:K$163,X$5:X$164,$AN475)*AS475*$AV$1</f>
        <v>974672.93277402828</v>
      </c>
      <c r="AY475" s="23">
        <f>求节点(节奏总纲!L$4:L$163,T$5:T$164,$AN475)*求节点(节奏总纲!L$4:L$163,Y$5:Y$164,$AN475)*AT475*$AV$1</f>
        <v>310492.46734181012</v>
      </c>
      <c r="AZ475" s="23">
        <f t="shared" si="67"/>
        <v>116349751.16836056</v>
      </c>
    </row>
    <row r="476" spans="40:52" x14ac:dyDescent="0.2">
      <c r="AN476" s="23">
        <v>472</v>
      </c>
      <c r="AO476" s="23">
        <f t="shared" si="61"/>
        <v>138</v>
      </c>
      <c r="AP476" s="23">
        <f t="shared" si="62"/>
        <v>66.188319344999996</v>
      </c>
      <c r="AQ476" s="23">
        <f t="shared" si="63"/>
        <v>65.262288955569602</v>
      </c>
      <c r="AR476" s="23">
        <f t="shared" si="64"/>
        <v>5.3273796194303999</v>
      </c>
      <c r="AS476" s="23">
        <f t="shared" si="65"/>
        <v>0.94777848000000031</v>
      </c>
      <c r="AT476" s="23">
        <f t="shared" si="66"/>
        <v>0.27423359999999997</v>
      </c>
      <c r="AU476" s="23">
        <f>求节点(节奏总纲!H$4:H$163,P$5:P$164,$AN476)*求节点(节奏总纲!H$4:H$163,U$5:U$164,$AN476)*AP476*$AV$1</f>
        <v>53614439.680801012</v>
      </c>
      <c r="AV476" s="23">
        <f>求节点(节奏总纲!I$4:I$163,Q$5:Q$164,$AN476)*求节点(节奏总纲!I$4:I$163,V$5:V$164,$AN476)*AQ476*$AV$1</f>
        <v>56585613.665598899</v>
      </c>
      <c r="AW476" s="23">
        <f>求节点(节奏总纲!J$4:J$163,R$5:R$164,$AN476)*求节点(节奏总纲!J$4:J$163,W$5:W$164,$AN476)*AR476*$AV$1</f>
        <v>4921744.7299083453</v>
      </c>
      <c r="AX476" s="23">
        <f>求节点(节奏总纲!K$4:K$163,S$5:S$164,$AN476)*求节点(节奏总纲!K$4:K$163,X$5:X$164,$AN476)*AS476*$AV$1</f>
        <v>974908.01136414357</v>
      </c>
      <c r="AY476" s="23">
        <f>求节点(节奏总纲!L$4:L$163,T$5:T$164,$AN476)*求节点(节奏总纲!L$4:L$163,Y$5:Y$164,$AN476)*AT476*$AV$1</f>
        <v>310563.01205598062</v>
      </c>
      <c r="AZ476" s="23">
        <f t="shared" si="67"/>
        <v>116407269.09972838</v>
      </c>
    </row>
    <row r="477" spans="40:52" x14ac:dyDescent="0.2">
      <c r="AN477" s="23">
        <v>473</v>
      </c>
      <c r="AO477" s="23">
        <f t="shared" si="61"/>
        <v>138</v>
      </c>
      <c r="AP477" s="23">
        <f t="shared" si="62"/>
        <v>66.188319344999996</v>
      </c>
      <c r="AQ477" s="23">
        <f t="shared" si="63"/>
        <v>65.262288955569602</v>
      </c>
      <c r="AR477" s="23">
        <f t="shared" si="64"/>
        <v>5.3273796194303999</v>
      </c>
      <c r="AS477" s="23">
        <f t="shared" si="65"/>
        <v>0.94777848000000031</v>
      </c>
      <c r="AT477" s="23">
        <f t="shared" si="66"/>
        <v>0.27423359999999997</v>
      </c>
      <c r="AU477" s="23">
        <f>求节点(节奏总纲!H$4:H$163,P$5:P$164,$AN477)*求节点(节奏总纲!H$4:H$163,U$5:U$164,$AN477)*AP477*$AV$1</f>
        <v>53642779.113068461</v>
      </c>
      <c r="AV477" s="23">
        <f>求节点(节奏总纲!I$4:I$163,Q$5:Q$164,$AN477)*求节点(节奏总纲!I$4:I$163,V$5:V$164,$AN477)*AQ477*$AV$1</f>
        <v>56613207.271571279</v>
      </c>
      <c r="AW477" s="23">
        <f>求节点(节奏总纲!J$4:J$163,R$5:R$164,$AN477)*求节点(节奏总纲!J$4:J$163,W$5:W$164,$AN477)*AR477*$AV$1</f>
        <v>4923038.1569932532</v>
      </c>
      <c r="AX477" s="23">
        <f>求节点(节奏总纲!K$4:K$163,S$5:S$164,$AN477)*求节点(节奏总纲!K$4:K$163,X$5:X$164,$AN477)*AS477*$AV$1</f>
        <v>975143.08995425899</v>
      </c>
      <c r="AY477" s="23">
        <f>求节点(节奏总纲!L$4:L$163,T$5:T$164,$AN477)*求节点(节奏总纲!L$4:L$163,Y$5:Y$164,$AN477)*AT477*$AV$1</f>
        <v>310632.8023282527</v>
      </c>
      <c r="AZ477" s="23">
        <f t="shared" si="67"/>
        <v>116464800.43391551</v>
      </c>
    </row>
    <row r="478" spans="40:52" x14ac:dyDescent="0.2">
      <c r="AN478" s="23">
        <v>474</v>
      </c>
      <c r="AO478" s="23">
        <f t="shared" si="61"/>
        <v>138</v>
      </c>
      <c r="AP478" s="23">
        <f t="shared" si="62"/>
        <v>66.188319344999996</v>
      </c>
      <c r="AQ478" s="23">
        <f t="shared" si="63"/>
        <v>65.262288955569602</v>
      </c>
      <c r="AR478" s="23">
        <f t="shared" si="64"/>
        <v>5.3273796194303999</v>
      </c>
      <c r="AS478" s="23">
        <f t="shared" si="65"/>
        <v>0.94777848000000031</v>
      </c>
      <c r="AT478" s="23">
        <f t="shared" si="66"/>
        <v>0.27423359999999997</v>
      </c>
      <c r="AU478" s="23">
        <f>求节点(节奏总纲!H$4:H$163,P$5:P$164,$AN478)*求节点(节奏总纲!H$4:H$163,U$5:U$164,$AN478)*AP478*$AV$1</f>
        <v>53671126.02178856</v>
      </c>
      <c r="AV478" s="23">
        <f>求节点(节奏总纲!I$4:I$163,Q$5:Q$164,$AN478)*求节点(节奏总纲!I$4:I$163,V$5:V$164,$AN478)*AQ478*$AV$1</f>
        <v>56640807.558352239</v>
      </c>
      <c r="AW478" s="23">
        <f>求节点(节奏总纲!J$4:J$163,R$5:R$164,$AN478)*求节点(节奏总纲!J$4:J$163,W$5:W$164,$AN478)*AR478*$AV$1</f>
        <v>4924331.584078161</v>
      </c>
      <c r="AX478" s="23">
        <f>求节点(节奏总纲!K$4:K$163,S$5:S$164,$AN478)*求节点(节奏总纲!K$4:K$163,X$5:X$164,$AN478)*AS478*$AV$1</f>
        <v>975378.16854437441</v>
      </c>
      <c r="AY478" s="23">
        <f>求节点(节奏总纲!L$4:L$163,T$5:T$164,$AN478)*求节点(节奏总纲!L$4:L$163,Y$5:Y$164,$AN478)*AT478*$AV$1</f>
        <v>310702.59260052483</v>
      </c>
      <c r="AZ478" s="23">
        <f t="shared" si="67"/>
        <v>116522345.92536387</v>
      </c>
    </row>
    <row r="479" spans="40:52" x14ac:dyDescent="0.2">
      <c r="AN479" s="23">
        <v>475</v>
      </c>
      <c r="AO479" s="23">
        <f t="shared" si="61"/>
        <v>138</v>
      </c>
      <c r="AP479" s="23">
        <f t="shared" si="62"/>
        <v>66.188319344999996</v>
      </c>
      <c r="AQ479" s="23">
        <f t="shared" si="63"/>
        <v>65.262288955569602</v>
      </c>
      <c r="AR479" s="23">
        <f t="shared" si="64"/>
        <v>5.3273796194303999</v>
      </c>
      <c r="AS479" s="23">
        <f t="shared" si="65"/>
        <v>0.94777848000000031</v>
      </c>
      <c r="AT479" s="23">
        <f t="shared" si="66"/>
        <v>0.27423359999999997</v>
      </c>
      <c r="AU479" s="23">
        <f>求节点(节奏总纲!H$4:H$163,P$5:P$164,$AN479)*求节点(节奏总纲!H$4:H$163,U$5:U$164,$AN479)*AP479*$AV$1</f>
        <v>53699480.406961314</v>
      </c>
      <c r="AV479" s="23">
        <f>求节点(节奏总纲!I$4:I$163,Q$5:Q$164,$AN479)*求节点(节奏总纲!I$4:I$163,V$5:V$164,$AN479)*AQ479*$AV$1</f>
        <v>56668414.525941737</v>
      </c>
      <c r="AW479" s="23">
        <f>求节点(节奏总纲!J$4:J$163,R$5:R$164,$AN479)*求节点(节奏总纲!J$4:J$163,W$5:W$164,$AN479)*AR479*$AV$1</f>
        <v>4925625.0111630708</v>
      </c>
      <c r="AX479" s="23">
        <f>求节点(节奏总纲!K$4:K$163,S$5:S$164,$AN479)*求节点(节奏总纲!K$4:K$163,X$5:X$164,$AN479)*AS479*$AV$1</f>
        <v>975613.24713448971</v>
      </c>
      <c r="AY479" s="23">
        <f>求节点(节奏总纲!L$4:L$163,T$5:T$164,$AN479)*求节点(节奏总纲!L$4:L$163,Y$5:Y$164,$AN479)*AT479*$AV$1</f>
        <v>310772.38287279691</v>
      </c>
      <c r="AZ479" s="23">
        <f t="shared" si="67"/>
        <v>116579905.5740734</v>
      </c>
    </row>
    <row r="480" spans="40:52" x14ac:dyDescent="0.2">
      <c r="AN480" s="23">
        <v>476</v>
      </c>
      <c r="AO480" s="23">
        <f t="shared" si="61"/>
        <v>138</v>
      </c>
      <c r="AP480" s="23">
        <f t="shared" si="62"/>
        <v>66.188319344999996</v>
      </c>
      <c r="AQ480" s="23">
        <f t="shared" si="63"/>
        <v>65.262288955569602</v>
      </c>
      <c r="AR480" s="23">
        <f t="shared" si="64"/>
        <v>5.3273796194303999</v>
      </c>
      <c r="AS480" s="23">
        <f t="shared" si="65"/>
        <v>0.94777848000000031</v>
      </c>
      <c r="AT480" s="23">
        <f t="shared" si="66"/>
        <v>0.27423359999999997</v>
      </c>
      <c r="AU480" s="23">
        <f>求节点(节奏总纲!H$4:H$163,P$5:P$164,$AN480)*求节点(节奏总纲!H$4:H$163,U$5:U$164,$AN480)*AP480*$AV$1</f>
        <v>53727842.268586725</v>
      </c>
      <c r="AV480" s="23">
        <f>求节点(节奏总纲!I$4:I$163,Q$5:Q$164,$AN480)*求节点(节奏总纲!I$4:I$163,V$5:V$164,$AN480)*AQ480*$AV$1</f>
        <v>56696028.174339801</v>
      </c>
      <c r="AW480" s="23">
        <f>求节点(节奏总纲!J$4:J$163,R$5:R$164,$AN480)*求节点(节奏总纲!J$4:J$163,W$5:W$164,$AN480)*AR480*$AV$1</f>
        <v>4926918.4382479796</v>
      </c>
      <c r="AX480" s="23">
        <f>求节点(节奏总纲!K$4:K$163,S$5:S$164,$AN480)*求节点(节奏总纲!K$4:K$163,X$5:X$164,$AN480)*AS480*$AV$1</f>
        <v>975851.10085194255</v>
      </c>
      <c r="AY480" s="23">
        <f>求节点(节奏总纲!L$4:L$163,T$5:T$164,$AN480)*求节点(节奏总纲!L$4:L$163,Y$5:Y$164,$AN480)*AT480*$AV$1</f>
        <v>310842.1731450691</v>
      </c>
      <c r="AZ480" s="23">
        <f t="shared" si="67"/>
        <v>116637482.15517151</v>
      </c>
    </row>
    <row r="481" spans="40:52" x14ac:dyDescent="0.2">
      <c r="AN481" s="23">
        <v>477</v>
      </c>
      <c r="AO481" s="23">
        <f t="shared" si="61"/>
        <v>138</v>
      </c>
      <c r="AP481" s="23">
        <f t="shared" si="62"/>
        <v>66.188319344999996</v>
      </c>
      <c r="AQ481" s="23">
        <f t="shared" si="63"/>
        <v>65.262288955569602</v>
      </c>
      <c r="AR481" s="23">
        <f t="shared" si="64"/>
        <v>5.3273796194303999</v>
      </c>
      <c r="AS481" s="23">
        <f t="shared" si="65"/>
        <v>0.94777848000000031</v>
      </c>
      <c r="AT481" s="23">
        <f t="shared" si="66"/>
        <v>0.27423359999999997</v>
      </c>
      <c r="AU481" s="23">
        <f>求节点(节奏总纲!H$4:H$163,P$5:P$164,$AN481)*求节点(节奏总纲!H$4:H$163,U$5:U$164,$AN481)*AP481*$AV$1</f>
        <v>53755569.320649654</v>
      </c>
      <c r="AV481" s="23">
        <f>求节点(节奏总纲!I$4:I$163,Q$5:Q$164,$AN481)*求节点(节奏总纲!I$4:I$163,V$5:V$164,$AN481)*AQ481*$AV$1</f>
        <v>56723648.503546409</v>
      </c>
      <c r="AW481" s="23">
        <f>求节点(节奏总纲!J$4:J$163,R$5:R$164,$AN481)*求节点(节奏总纲!J$4:J$163,W$5:W$164,$AN481)*AR481*$AV$1</f>
        <v>4928211.8653328866</v>
      </c>
      <c r="AX481" s="23">
        <f>求节点(节奏总纲!K$4:K$163,S$5:S$164,$AN481)*求节点(节奏总纲!K$4:K$163,X$5:X$164,$AN481)*AS481*$AV$1</f>
        <v>976090.80066985264</v>
      </c>
      <c r="AY481" s="23">
        <f>求节点(节奏总纲!L$4:L$163,T$5:T$164,$AN481)*求节点(节奏总纲!L$4:L$163,Y$5:Y$164,$AN481)*AT481*$AV$1</f>
        <v>310911.96341734112</v>
      </c>
      <c r="AZ481" s="23">
        <f t="shared" si="67"/>
        <v>116694432.45361614</v>
      </c>
    </row>
    <row r="482" spans="40:52" x14ac:dyDescent="0.2">
      <c r="AN482" s="23">
        <v>478</v>
      </c>
      <c r="AO482" s="23">
        <f t="shared" si="61"/>
        <v>138</v>
      </c>
      <c r="AP482" s="23">
        <f t="shared" si="62"/>
        <v>66.188319344999996</v>
      </c>
      <c r="AQ482" s="23">
        <f t="shared" si="63"/>
        <v>65.262288955569602</v>
      </c>
      <c r="AR482" s="23">
        <f t="shared" si="64"/>
        <v>5.3273796194303999</v>
      </c>
      <c r="AS482" s="23">
        <f t="shared" si="65"/>
        <v>0.94777848000000031</v>
      </c>
      <c r="AT482" s="23">
        <f t="shared" si="66"/>
        <v>0.27423359999999997</v>
      </c>
      <c r="AU482" s="23">
        <f>求节点(节奏总纲!H$4:H$163,P$5:P$164,$AN482)*求节点(节奏总纲!H$4:H$163,U$5:U$164,$AN482)*AP482*$AV$1</f>
        <v>53781708.315422036</v>
      </c>
      <c r="AV482" s="23">
        <f>求节点(节奏总纲!I$4:I$163,Q$5:Q$164,$AN482)*求节点(节奏总纲!I$4:I$163,V$5:V$164,$AN482)*AQ482*$AV$1</f>
        <v>56751275.513561592</v>
      </c>
      <c r="AW482" s="23">
        <f>求节点(节奏总纲!J$4:J$163,R$5:R$164,$AN482)*求节点(节奏总纲!J$4:J$163,W$5:W$164,$AN482)*AR482*$AV$1</f>
        <v>4929505.2924177963</v>
      </c>
      <c r="AX482" s="23">
        <f>求节点(节奏总纲!K$4:K$163,S$5:S$164,$AN482)*求节点(节奏总纲!K$4:K$163,X$5:X$164,$AN482)*AS482*$AV$1</f>
        <v>976330.5004877625</v>
      </c>
      <c r="AY482" s="23">
        <f>求节点(节奏总纲!L$4:L$163,T$5:T$164,$AN482)*求节点(节奏总纲!L$4:L$163,Y$5:Y$164,$AN482)*AT482*$AV$1</f>
        <v>310981.75368961325</v>
      </c>
      <c r="AZ482" s="23">
        <f t="shared" si="67"/>
        <v>116749801.37557881</v>
      </c>
    </row>
    <row r="483" spans="40:52" x14ac:dyDescent="0.2">
      <c r="AN483" s="23">
        <v>479</v>
      </c>
      <c r="AO483" s="23">
        <f t="shared" si="61"/>
        <v>138</v>
      </c>
      <c r="AP483" s="23">
        <f t="shared" si="62"/>
        <v>66.188319344999996</v>
      </c>
      <c r="AQ483" s="23">
        <f t="shared" si="63"/>
        <v>65.262288955569602</v>
      </c>
      <c r="AR483" s="23">
        <f t="shared" si="64"/>
        <v>5.3273796194303999</v>
      </c>
      <c r="AS483" s="23">
        <f t="shared" si="65"/>
        <v>0.94777848000000031</v>
      </c>
      <c r="AT483" s="23">
        <f t="shared" si="66"/>
        <v>0.27423359999999997</v>
      </c>
      <c r="AU483" s="23">
        <f>求节点(节奏总纲!H$4:H$163,P$5:P$164,$AN483)*求节点(节奏总纲!H$4:H$163,U$5:U$164,$AN483)*AP483*$AV$1</f>
        <v>53807853.646386914</v>
      </c>
      <c r="AV483" s="23">
        <f>求节点(节奏总纲!I$4:I$163,Q$5:Q$164,$AN483)*求节点(节奏总纲!I$4:I$163,V$5:V$164,$AN483)*AQ483*$AV$1</f>
        <v>56778909.204385325</v>
      </c>
      <c r="AW483" s="23">
        <f>求节点(节奏总纲!J$4:J$163,R$5:R$164,$AN483)*求节点(节奏总纲!J$4:J$163,W$5:W$164,$AN483)*AR483*$AV$1</f>
        <v>4930798.7195027051</v>
      </c>
      <c r="AX483" s="23">
        <f>求节点(节奏总纲!K$4:K$163,S$5:S$164,$AN483)*求节点(节奏总纲!K$4:K$163,X$5:X$164,$AN483)*AS483*$AV$1</f>
        <v>976570.20030567283</v>
      </c>
      <c r="AY483" s="23">
        <f>求节点(节奏总纲!L$4:L$163,T$5:T$164,$AN483)*求节点(节奏总纲!L$4:L$163,Y$5:Y$164,$AN483)*AT483*$AV$1</f>
        <v>311051.54396188539</v>
      </c>
      <c r="AZ483" s="23">
        <f t="shared" si="67"/>
        <v>116805183.31454249</v>
      </c>
    </row>
    <row r="484" spans="40:52" x14ac:dyDescent="0.2">
      <c r="AN484" s="23">
        <v>480</v>
      </c>
      <c r="AO484" s="23">
        <f t="shared" si="61"/>
        <v>138</v>
      </c>
      <c r="AP484" s="23">
        <f t="shared" si="62"/>
        <v>66.188319344999996</v>
      </c>
      <c r="AQ484" s="23">
        <f t="shared" si="63"/>
        <v>65.262288955569602</v>
      </c>
      <c r="AR484" s="23">
        <f t="shared" si="64"/>
        <v>5.3273796194303999</v>
      </c>
      <c r="AS484" s="23">
        <f t="shared" si="65"/>
        <v>0.94777848000000031</v>
      </c>
      <c r="AT484" s="23">
        <f t="shared" si="66"/>
        <v>0.27423359999999997</v>
      </c>
      <c r="AU484" s="23">
        <f>求节点(节奏总纲!H$4:H$163,P$5:P$164,$AN484)*求节点(节奏总纲!H$4:H$163,U$5:U$164,$AN484)*AP484*$AV$1</f>
        <v>53834005.313544311</v>
      </c>
      <c r="AV484" s="23">
        <f>求节点(节奏总纲!I$4:I$163,Q$5:Q$164,$AN484)*求节点(节奏总纲!I$4:I$163,V$5:V$164,$AN484)*AQ484*$AV$1</f>
        <v>56806549.576017626</v>
      </c>
      <c r="AW484" s="23">
        <f>求节点(节奏总纲!J$4:J$163,R$5:R$164,$AN484)*求节点(节奏总纲!J$4:J$163,W$5:W$164,$AN484)*AR484*$AV$1</f>
        <v>4932092.146587614</v>
      </c>
      <c r="AX484" s="23">
        <f>求节点(节奏总纲!K$4:K$163,S$5:S$164,$AN484)*求节点(节奏总纲!K$4:K$163,X$5:X$164,$AN484)*AS484*$AV$1</f>
        <v>976809.9001235828</v>
      </c>
      <c r="AY484" s="23">
        <f>求节点(节奏总纲!L$4:L$163,T$5:T$164,$AN484)*求节点(节奏总纲!L$4:L$163,Y$5:Y$164,$AN484)*AT484*$AV$1</f>
        <v>311121.33423415752</v>
      </c>
      <c r="AZ484" s="23">
        <f t="shared" si="67"/>
        <v>116860578.27050729</v>
      </c>
    </row>
    <row r="485" spans="40:52" x14ac:dyDescent="0.2">
      <c r="AN485" s="23">
        <v>481</v>
      </c>
      <c r="AO485" s="23">
        <f t="shared" si="61"/>
        <v>138</v>
      </c>
      <c r="AP485" s="23">
        <f t="shared" si="62"/>
        <v>66.188319344999996</v>
      </c>
      <c r="AQ485" s="23">
        <f t="shared" si="63"/>
        <v>65.262288955569602</v>
      </c>
      <c r="AR485" s="23">
        <f t="shared" si="64"/>
        <v>5.3273796194303999</v>
      </c>
      <c r="AS485" s="23">
        <f t="shared" si="65"/>
        <v>0.94777848000000031</v>
      </c>
      <c r="AT485" s="23">
        <f t="shared" si="66"/>
        <v>0.27423359999999997</v>
      </c>
      <c r="AU485" s="23">
        <f>求节点(节奏总纲!H$4:H$163,P$5:P$164,$AN485)*求节点(节奏总纲!H$4:H$163,U$5:U$164,$AN485)*AP485*$AV$1</f>
        <v>53860163.316894226</v>
      </c>
      <c r="AV485" s="23">
        <f>求节点(节奏总纲!I$4:I$163,Q$5:Q$164,$AN485)*求节点(节奏总纲!I$4:I$163,V$5:V$164,$AN485)*AQ485*$AV$1</f>
        <v>56834196.628458478</v>
      </c>
      <c r="AW485" s="23">
        <f>求节点(节奏总纲!J$4:J$163,R$5:R$164,$AN485)*求节点(节奏总纲!J$4:J$163,W$5:W$164,$AN485)*AR485*$AV$1</f>
        <v>4933385.5736725219</v>
      </c>
      <c r="AX485" s="23">
        <f>求节点(节奏总纲!K$4:K$163,S$5:S$164,$AN485)*求节点(节奏总纲!K$4:K$163,X$5:X$164,$AN485)*AS485*$AV$1</f>
        <v>977049.59994149301</v>
      </c>
      <c r="AY485" s="23">
        <f>求节点(节奏总纲!L$4:L$163,T$5:T$164,$AN485)*求节点(节奏总纲!L$4:L$163,Y$5:Y$164,$AN485)*AT485*$AV$1</f>
        <v>311191.12450642965</v>
      </c>
      <c r="AZ485" s="23">
        <f t="shared" si="67"/>
        <v>116915986.24347314</v>
      </c>
    </row>
    <row r="486" spans="40:52" x14ac:dyDescent="0.2">
      <c r="AN486" s="23">
        <v>482</v>
      </c>
      <c r="AO486" s="23">
        <f t="shared" si="61"/>
        <v>138</v>
      </c>
      <c r="AP486" s="23">
        <f t="shared" si="62"/>
        <v>66.188319344999996</v>
      </c>
      <c r="AQ486" s="23">
        <f t="shared" si="63"/>
        <v>65.262288955569602</v>
      </c>
      <c r="AR486" s="23">
        <f t="shared" si="64"/>
        <v>5.3273796194303999</v>
      </c>
      <c r="AS486" s="23">
        <f t="shared" si="65"/>
        <v>0.94777848000000031</v>
      </c>
      <c r="AT486" s="23">
        <f t="shared" si="66"/>
        <v>0.27423359999999997</v>
      </c>
      <c r="AU486" s="23">
        <f>求节点(节奏总纲!H$4:H$163,P$5:P$164,$AN486)*求节点(节奏总纲!H$4:H$163,U$5:U$164,$AN486)*AP486*$AV$1</f>
        <v>53886327.656436652</v>
      </c>
      <c r="AV486" s="23">
        <f>求节点(节奏总纲!I$4:I$163,Q$5:Q$164,$AN486)*求节点(节奏总纲!I$4:I$163,V$5:V$164,$AN486)*AQ486*$AV$1</f>
        <v>56861850.361707889</v>
      </c>
      <c r="AW486" s="23">
        <f>求节点(节奏总纲!J$4:J$163,R$5:R$164,$AN486)*求节点(节奏总纲!J$4:J$163,W$5:W$164,$AN486)*AR486*$AV$1</f>
        <v>4934679.0007574307</v>
      </c>
      <c r="AX486" s="23">
        <f>求节点(节奏总纲!K$4:K$163,S$5:S$164,$AN486)*求节点(节奏总纲!K$4:K$163,X$5:X$164,$AN486)*AS486*$AV$1</f>
        <v>977289.29975940299</v>
      </c>
      <c r="AY486" s="23">
        <f>求节点(节奏总纲!L$4:L$163,T$5:T$164,$AN486)*求节点(节奏总纲!L$4:L$163,Y$5:Y$164,$AN486)*AT486*$AV$1</f>
        <v>311260.91477870173</v>
      </c>
      <c r="AZ486" s="23">
        <f t="shared" si="67"/>
        <v>116971407.23344007</v>
      </c>
    </row>
    <row r="487" spans="40:52" x14ac:dyDescent="0.2">
      <c r="AN487" s="23">
        <v>483</v>
      </c>
      <c r="AO487" s="23">
        <f t="shared" si="61"/>
        <v>138</v>
      </c>
      <c r="AP487" s="23">
        <f t="shared" si="62"/>
        <v>66.188319344999996</v>
      </c>
      <c r="AQ487" s="23">
        <f t="shared" si="63"/>
        <v>65.262288955569602</v>
      </c>
      <c r="AR487" s="23">
        <f t="shared" si="64"/>
        <v>5.3273796194303999</v>
      </c>
      <c r="AS487" s="23">
        <f t="shared" si="65"/>
        <v>0.94777848000000031</v>
      </c>
      <c r="AT487" s="23">
        <f t="shared" si="66"/>
        <v>0.27423359999999997</v>
      </c>
      <c r="AU487" s="23">
        <f>求节点(节奏总纲!H$4:H$163,P$5:P$164,$AN487)*求节点(节奏总纲!H$4:H$163,U$5:U$164,$AN487)*AP487*$AV$1</f>
        <v>53912498.332171574</v>
      </c>
      <c r="AV487" s="23">
        <f>求节点(节奏总纲!I$4:I$163,Q$5:Q$164,$AN487)*求节点(节奏总纲!I$4:I$163,V$5:V$164,$AN487)*AQ487*$AV$1</f>
        <v>56889510.775765859</v>
      </c>
      <c r="AW487" s="23">
        <f>求节点(节奏总纲!J$4:J$163,R$5:R$164,$AN487)*求节点(节奏总纲!J$4:J$163,W$5:W$164,$AN487)*AR487*$AV$1</f>
        <v>4935972.4278423395</v>
      </c>
      <c r="AX487" s="23">
        <f>求节点(节奏总纲!K$4:K$163,S$5:S$164,$AN487)*求节点(节奏总纲!K$4:K$163,X$5:X$164,$AN487)*AS487*$AV$1</f>
        <v>977528.99957731308</v>
      </c>
      <c r="AY487" s="23">
        <f>求节点(节奏总纲!L$4:L$163,T$5:T$164,$AN487)*求节点(节奏总纲!L$4:L$163,Y$5:Y$164,$AN487)*AT487*$AV$1</f>
        <v>311330.70505097386</v>
      </c>
      <c r="AZ487" s="23">
        <f t="shared" si="67"/>
        <v>117026841.24040805</v>
      </c>
    </row>
    <row r="488" spans="40:52" x14ac:dyDescent="0.2">
      <c r="AN488" s="23">
        <v>484</v>
      </c>
      <c r="AO488" s="23">
        <f t="shared" si="61"/>
        <v>138</v>
      </c>
      <c r="AP488" s="23">
        <f t="shared" si="62"/>
        <v>66.188319344999996</v>
      </c>
      <c r="AQ488" s="23">
        <f t="shared" si="63"/>
        <v>65.262288955569602</v>
      </c>
      <c r="AR488" s="23">
        <f t="shared" si="64"/>
        <v>5.3273796194303999</v>
      </c>
      <c r="AS488" s="23">
        <f t="shared" si="65"/>
        <v>0.94777848000000031</v>
      </c>
      <c r="AT488" s="23">
        <f t="shared" si="66"/>
        <v>0.27423359999999997</v>
      </c>
      <c r="AU488" s="23">
        <f>求节点(节奏总纲!H$4:H$163,P$5:P$164,$AN488)*求节点(节奏总纲!H$4:H$163,U$5:U$164,$AN488)*AP488*$AV$1</f>
        <v>53938675.344099022</v>
      </c>
      <c r="AV488" s="23">
        <f>求节点(节奏总纲!I$4:I$163,Q$5:Q$164,$AN488)*求节点(节奏总纲!I$4:I$163,V$5:V$164,$AN488)*AQ488*$AV$1</f>
        <v>56917177.87063238</v>
      </c>
      <c r="AW488" s="23">
        <f>求节点(节奏总纲!J$4:J$163,R$5:R$164,$AN488)*求节点(节奏总纲!J$4:J$163,W$5:W$164,$AN488)*AR488*$AV$1</f>
        <v>4937265.8549272483</v>
      </c>
      <c r="AX488" s="23">
        <f>求节点(节奏总纲!K$4:K$163,S$5:S$164,$AN488)*求节点(节奏总纲!K$4:K$163,X$5:X$164,$AN488)*AS488*$AV$1</f>
        <v>977768.69939522329</v>
      </c>
      <c r="AY488" s="23">
        <f>求节点(节奏总纲!L$4:L$163,T$5:T$164,$AN488)*求节点(节奏总纲!L$4:L$163,Y$5:Y$164,$AN488)*AT488*$AV$1</f>
        <v>311400.495323246</v>
      </c>
      <c r="AZ488" s="23">
        <f t="shared" si="67"/>
        <v>117082288.2643771</v>
      </c>
    </row>
    <row r="489" spans="40:52" x14ac:dyDescent="0.2">
      <c r="AN489" s="23">
        <v>485</v>
      </c>
      <c r="AO489" s="23">
        <f t="shared" si="61"/>
        <v>138</v>
      </c>
      <c r="AP489" s="23">
        <f t="shared" si="62"/>
        <v>66.188319344999996</v>
      </c>
      <c r="AQ489" s="23">
        <f t="shared" si="63"/>
        <v>65.262288955569602</v>
      </c>
      <c r="AR489" s="23">
        <f t="shared" si="64"/>
        <v>5.3273796194303999</v>
      </c>
      <c r="AS489" s="23">
        <f t="shared" si="65"/>
        <v>0.94777848000000031</v>
      </c>
      <c r="AT489" s="23">
        <f t="shared" si="66"/>
        <v>0.27423359999999997</v>
      </c>
      <c r="AU489" s="23">
        <f>求节点(节奏总纲!H$4:H$163,P$5:P$164,$AN489)*求节点(节奏总纲!H$4:H$163,U$5:U$164,$AN489)*AP489*$AV$1</f>
        <v>53964858.692218982</v>
      </c>
      <c r="AV489" s="23">
        <f>求节点(节奏总纲!I$4:I$163,Q$5:Q$164,$AN489)*求节点(节奏总纲!I$4:I$163,V$5:V$164,$AN489)*AQ489*$AV$1</f>
        <v>56944851.646307461</v>
      </c>
      <c r="AW489" s="23">
        <f>求节点(节奏总纲!J$4:J$163,R$5:R$164,$AN489)*求节点(节奏总纲!J$4:J$163,W$5:W$164,$AN489)*AR489*$AV$1</f>
        <v>4938559.2820121562</v>
      </c>
      <c r="AX489" s="23">
        <f>求节点(节奏总纲!K$4:K$163,S$5:S$164,$AN489)*求节点(节奏总纲!K$4:K$163,X$5:X$164,$AN489)*AS489*$AV$1</f>
        <v>978008.39921313338</v>
      </c>
      <c r="AY489" s="23">
        <f>求节点(节奏总纲!L$4:L$163,T$5:T$164,$AN489)*求节点(节奏总纲!L$4:L$163,Y$5:Y$164,$AN489)*AT489*$AV$1</f>
        <v>311470.28559551813</v>
      </c>
      <c r="AZ489" s="23">
        <f t="shared" si="67"/>
        <v>117137748.30534725</v>
      </c>
    </row>
    <row r="490" spans="40:52" x14ac:dyDescent="0.2">
      <c r="AN490" s="23">
        <v>486</v>
      </c>
      <c r="AO490" s="23">
        <f t="shared" si="61"/>
        <v>138</v>
      </c>
      <c r="AP490" s="23">
        <f t="shared" si="62"/>
        <v>66.188319344999996</v>
      </c>
      <c r="AQ490" s="23">
        <f t="shared" si="63"/>
        <v>65.262288955569602</v>
      </c>
      <c r="AR490" s="23">
        <f t="shared" si="64"/>
        <v>5.3273796194303999</v>
      </c>
      <c r="AS490" s="23">
        <f t="shared" si="65"/>
        <v>0.94777848000000031</v>
      </c>
      <c r="AT490" s="23">
        <f t="shared" si="66"/>
        <v>0.27423359999999997</v>
      </c>
      <c r="AU490" s="23">
        <f>求节点(节奏总纲!H$4:H$163,P$5:P$164,$AN490)*求节点(节奏总纲!H$4:H$163,U$5:U$164,$AN490)*AP490*$AV$1</f>
        <v>53991048.376531467</v>
      </c>
      <c r="AV490" s="23">
        <f>求节点(节奏总纲!I$4:I$163,Q$5:Q$164,$AN490)*求节点(节奏总纲!I$4:I$163,V$5:V$164,$AN490)*AQ490*$AV$1</f>
        <v>56972532.102791108</v>
      </c>
      <c r="AW490" s="23">
        <f>求节点(节奏总纲!J$4:J$163,R$5:R$164,$AN490)*求节点(节奏总纲!J$4:J$163,W$5:W$164,$AN490)*AR490*$AV$1</f>
        <v>4939852.709097065</v>
      </c>
      <c r="AX490" s="23">
        <f>求节点(节奏总纲!K$4:K$163,S$5:S$164,$AN490)*求节点(节奏总纲!K$4:K$163,X$5:X$164,$AN490)*AS490*$AV$1</f>
        <v>978248.09903104359</v>
      </c>
      <c r="AY490" s="23">
        <f>求节点(节奏总纲!L$4:L$163,T$5:T$164,$AN490)*求节点(节奏总纲!L$4:L$163,Y$5:Y$164,$AN490)*AT490*$AV$1</f>
        <v>311540.07586779015</v>
      </c>
      <c r="AZ490" s="23">
        <f t="shared" si="67"/>
        <v>117193221.36331847</v>
      </c>
    </row>
    <row r="491" spans="40:52" x14ac:dyDescent="0.2">
      <c r="AN491" s="23">
        <v>487</v>
      </c>
      <c r="AO491" s="23">
        <f t="shared" si="61"/>
        <v>138</v>
      </c>
      <c r="AP491" s="23">
        <f t="shared" si="62"/>
        <v>66.188319344999996</v>
      </c>
      <c r="AQ491" s="23">
        <f t="shared" si="63"/>
        <v>65.262288955569602</v>
      </c>
      <c r="AR491" s="23">
        <f t="shared" si="64"/>
        <v>5.3273796194303999</v>
      </c>
      <c r="AS491" s="23">
        <f t="shared" si="65"/>
        <v>0.94777848000000031</v>
      </c>
      <c r="AT491" s="23">
        <f t="shared" si="66"/>
        <v>0.27423359999999997</v>
      </c>
      <c r="AU491" s="23">
        <f>求节点(节奏总纲!H$4:H$163,P$5:P$164,$AN491)*求节点(节奏总纲!H$4:H$163,U$5:U$164,$AN491)*AP491*$AV$1</f>
        <v>54017244.397036448</v>
      </c>
      <c r="AV491" s="23">
        <f>求节点(节奏总纲!I$4:I$163,Q$5:Q$164,$AN491)*求节点(节奏总纲!I$4:I$163,V$5:V$164,$AN491)*AQ491*$AV$1</f>
        <v>57000219.240083307</v>
      </c>
      <c r="AW491" s="23">
        <f>求节点(节奏总纲!J$4:J$163,R$5:R$164,$AN491)*求节点(节奏总纲!J$4:J$163,W$5:W$164,$AN491)*AR491*$AV$1</f>
        <v>4941146.1361819739</v>
      </c>
      <c r="AX491" s="23">
        <f>求节点(节奏总纲!K$4:K$163,S$5:S$164,$AN491)*求节点(节奏总纲!K$4:K$163,X$5:X$164,$AN491)*AS491*$AV$1</f>
        <v>978487.79884895356</v>
      </c>
      <c r="AY491" s="23">
        <f>求节点(节奏总纲!L$4:L$163,T$5:T$164,$AN491)*求节点(节奏总纲!L$4:L$163,Y$5:Y$164,$AN491)*AT491*$AV$1</f>
        <v>311609.86614006234</v>
      </c>
      <c r="AZ491" s="23">
        <f t="shared" si="67"/>
        <v>117248707.43829076</v>
      </c>
    </row>
    <row r="492" spans="40:52" x14ac:dyDescent="0.2">
      <c r="AN492" s="23">
        <v>488</v>
      </c>
      <c r="AO492" s="23">
        <f t="shared" si="61"/>
        <v>138</v>
      </c>
      <c r="AP492" s="23">
        <f t="shared" si="62"/>
        <v>66.188319344999996</v>
      </c>
      <c r="AQ492" s="23">
        <f t="shared" si="63"/>
        <v>65.262288955569602</v>
      </c>
      <c r="AR492" s="23">
        <f t="shared" si="64"/>
        <v>5.3273796194303999</v>
      </c>
      <c r="AS492" s="23">
        <f t="shared" si="65"/>
        <v>0.94777848000000031</v>
      </c>
      <c r="AT492" s="23">
        <f t="shared" si="66"/>
        <v>0.27423359999999997</v>
      </c>
      <c r="AU492" s="23">
        <f>求节点(节奏总纲!H$4:H$163,P$5:P$164,$AN492)*求节点(节奏总纲!H$4:H$163,U$5:U$164,$AN492)*AP492*$AV$1</f>
        <v>54043446.75373394</v>
      </c>
      <c r="AV492" s="23">
        <f>求节点(节奏总纲!I$4:I$163,Q$5:Q$164,$AN492)*求节点(节奏总纲!I$4:I$163,V$5:V$164,$AN492)*AQ492*$AV$1</f>
        <v>57027913.058184065</v>
      </c>
      <c r="AW492" s="23">
        <f>求节点(节奏总纲!J$4:J$163,R$5:R$164,$AN492)*求节点(节奏总纲!J$4:J$163,W$5:W$164,$AN492)*AR492*$AV$1</f>
        <v>4942439.5632668827</v>
      </c>
      <c r="AX492" s="23">
        <f>求节点(节奏总纲!K$4:K$163,S$5:S$164,$AN492)*求节点(节奏总纲!K$4:K$163,X$5:X$164,$AN492)*AS492*$AV$1</f>
        <v>978727.49866686366</v>
      </c>
      <c r="AY492" s="23">
        <f>求节点(节奏总纲!L$4:L$163,T$5:T$164,$AN492)*求节点(节奏总纲!L$4:L$163,Y$5:Y$164,$AN492)*AT492*$AV$1</f>
        <v>311679.65641233441</v>
      </c>
      <c r="AZ492" s="23">
        <f t="shared" si="67"/>
        <v>117304206.53026409</v>
      </c>
    </row>
    <row r="493" spans="40:52" x14ac:dyDescent="0.2">
      <c r="AN493" s="23">
        <v>489</v>
      </c>
      <c r="AO493" s="23">
        <f t="shared" si="61"/>
        <v>138</v>
      </c>
      <c r="AP493" s="23">
        <f t="shared" si="62"/>
        <v>66.188319344999996</v>
      </c>
      <c r="AQ493" s="23">
        <f t="shared" si="63"/>
        <v>65.262288955569602</v>
      </c>
      <c r="AR493" s="23">
        <f t="shared" si="64"/>
        <v>5.3273796194303999</v>
      </c>
      <c r="AS493" s="23">
        <f t="shared" si="65"/>
        <v>0.94777848000000031</v>
      </c>
      <c r="AT493" s="23">
        <f t="shared" si="66"/>
        <v>0.27423359999999997</v>
      </c>
      <c r="AU493" s="23">
        <f>求节点(节奏总纲!H$4:H$163,P$5:P$164,$AN493)*求节点(节奏总纲!H$4:H$163,U$5:U$164,$AN493)*AP493*$AV$1</f>
        <v>54069655.446623959</v>
      </c>
      <c r="AV493" s="23">
        <f>求节点(节奏总纲!I$4:I$163,Q$5:Q$164,$AN493)*求节点(节奏总纲!I$4:I$163,V$5:V$164,$AN493)*AQ493*$AV$1</f>
        <v>57055613.557093382</v>
      </c>
      <c r="AW493" s="23">
        <f>求节点(节奏总纲!J$4:J$163,R$5:R$164,$AN493)*求节点(节奏总纲!J$4:J$163,W$5:W$164,$AN493)*AR493*$AV$1</f>
        <v>4943732.9903517915</v>
      </c>
      <c r="AX493" s="23">
        <f>求节点(节奏总纲!K$4:K$163,S$5:S$164,$AN493)*求节点(节奏总纲!K$4:K$163,X$5:X$164,$AN493)*AS493*$AV$1</f>
        <v>978967.19848477386</v>
      </c>
      <c r="AY493" s="23">
        <f>求节点(节奏总纲!L$4:L$163,T$5:T$164,$AN493)*求节点(节奏总纲!L$4:L$163,Y$5:Y$164,$AN493)*AT493*$AV$1</f>
        <v>311749.44668460661</v>
      </c>
      <c r="AZ493" s="23">
        <f t="shared" si="67"/>
        <v>117359718.63923852</v>
      </c>
    </row>
    <row r="494" spans="40:52" x14ac:dyDescent="0.2">
      <c r="AN494" s="23">
        <v>490</v>
      </c>
      <c r="AO494" s="23">
        <f t="shared" si="61"/>
        <v>138</v>
      </c>
      <c r="AP494" s="23">
        <f t="shared" si="62"/>
        <v>66.188319344999996</v>
      </c>
      <c r="AQ494" s="23">
        <f t="shared" si="63"/>
        <v>65.262288955569602</v>
      </c>
      <c r="AR494" s="23">
        <f t="shared" si="64"/>
        <v>5.3273796194303999</v>
      </c>
      <c r="AS494" s="23">
        <f t="shared" si="65"/>
        <v>0.94777848000000031</v>
      </c>
      <c r="AT494" s="23">
        <f t="shared" si="66"/>
        <v>0.27423359999999997</v>
      </c>
      <c r="AU494" s="23">
        <f>求节点(节奏总纲!H$4:H$163,P$5:P$164,$AN494)*求节点(节奏总纲!H$4:H$163,U$5:U$164,$AN494)*AP494*$AV$1</f>
        <v>54095870.475706473</v>
      </c>
      <c r="AV494" s="23">
        <f>求节点(节奏总纲!I$4:I$163,Q$5:Q$164,$AN494)*求节点(节奏总纲!I$4:I$163,V$5:V$164,$AN494)*AQ494*$AV$1</f>
        <v>57083320.73681125</v>
      </c>
      <c r="AW494" s="23">
        <f>求节点(节奏总纲!J$4:J$163,R$5:R$164,$AN494)*求节点(节奏总纲!J$4:J$163,W$5:W$164,$AN494)*AR494*$AV$1</f>
        <v>4945026.4174366994</v>
      </c>
      <c r="AX494" s="23">
        <f>求节点(节奏总纲!K$4:K$163,S$5:S$164,$AN494)*求节点(节奏总纲!K$4:K$163,X$5:X$164,$AN494)*AS494*$AV$1</f>
        <v>979206.89830268396</v>
      </c>
      <c r="AY494" s="23">
        <f>求节点(节奏总纲!L$4:L$163,T$5:T$164,$AN494)*求节点(节奏总纲!L$4:L$163,Y$5:Y$164,$AN494)*AT494*$AV$1</f>
        <v>311819.23695687862</v>
      </c>
      <c r="AZ494" s="23">
        <f t="shared" si="67"/>
        <v>117415243.765214</v>
      </c>
    </row>
    <row r="495" spans="40:52" x14ac:dyDescent="0.2">
      <c r="AN495" s="23">
        <v>491</v>
      </c>
      <c r="AO495" s="23">
        <f t="shared" si="61"/>
        <v>138</v>
      </c>
      <c r="AP495" s="23">
        <f t="shared" si="62"/>
        <v>66.188319344999996</v>
      </c>
      <c r="AQ495" s="23">
        <f t="shared" si="63"/>
        <v>65.262288955569602</v>
      </c>
      <c r="AR495" s="23">
        <f t="shared" si="64"/>
        <v>5.3273796194303999</v>
      </c>
      <c r="AS495" s="23">
        <f t="shared" si="65"/>
        <v>0.94777848000000031</v>
      </c>
      <c r="AT495" s="23">
        <f t="shared" si="66"/>
        <v>0.27423359999999997</v>
      </c>
      <c r="AU495" s="23">
        <f>求节点(节奏总纲!H$4:H$163,P$5:P$164,$AN495)*求节点(节奏总纲!H$4:H$163,U$5:U$164,$AN495)*AP495*$AV$1</f>
        <v>54122091.840981506</v>
      </c>
      <c r="AV495" s="23">
        <f>求节点(节奏总纲!I$4:I$163,Q$5:Q$164,$AN495)*求节点(节奏总纲!I$4:I$163,V$5:V$164,$AN495)*AQ495*$AV$1</f>
        <v>57111034.597337686</v>
      </c>
      <c r="AW495" s="23">
        <f>求节点(节奏总纲!J$4:J$163,R$5:R$164,$AN495)*求节点(节奏总纲!J$4:J$163,W$5:W$164,$AN495)*AR495*$AV$1</f>
        <v>4946319.8445216082</v>
      </c>
      <c r="AX495" s="23">
        <f>求节点(节奏总纲!K$4:K$163,S$5:S$164,$AN495)*求节点(节奏总纲!K$4:K$163,X$5:X$164,$AN495)*AS495*$AV$1</f>
        <v>979446.59812059405</v>
      </c>
      <c r="AY495" s="23">
        <f>求节点(节奏总纲!L$4:L$163,T$5:T$164,$AN495)*求节点(节奏总纲!L$4:L$163,Y$5:Y$164,$AN495)*AT495*$AV$1</f>
        <v>311889.02722915076</v>
      </c>
      <c r="AZ495" s="23">
        <f t="shared" si="67"/>
        <v>117470781.90819055</v>
      </c>
    </row>
    <row r="496" spans="40:52" x14ac:dyDescent="0.2">
      <c r="AN496" s="23">
        <v>492</v>
      </c>
      <c r="AO496" s="23">
        <f t="shared" si="61"/>
        <v>138</v>
      </c>
      <c r="AP496" s="23">
        <f t="shared" si="62"/>
        <v>66.188319344999996</v>
      </c>
      <c r="AQ496" s="23">
        <f t="shared" si="63"/>
        <v>65.262288955569602</v>
      </c>
      <c r="AR496" s="23">
        <f t="shared" si="64"/>
        <v>5.3273796194303999</v>
      </c>
      <c r="AS496" s="23">
        <f t="shared" si="65"/>
        <v>0.94777848000000031</v>
      </c>
      <c r="AT496" s="23">
        <f t="shared" si="66"/>
        <v>0.27423359999999997</v>
      </c>
      <c r="AU496" s="23">
        <f>求节点(节奏总纲!H$4:H$163,P$5:P$164,$AN496)*求节点(节奏总纲!H$4:H$163,U$5:U$164,$AN496)*AP496*$AV$1</f>
        <v>54148319.542449065</v>
      </c>
      <c r="AV496" s="23">
        <f>求节点(节奏总纲!I$4:I$163,Q$5:Q$164,$AN496)*求节点(节奏总纲!I$4:I$163,V$5:V$164,$AN496)*AQ496*$AV$1</f>
        <v>57138755.138672672</v>
      </c>
      <c r="AW496" s="23">
        <f>求节点(节奏总纲!J$4:J$163,R$5:R$164,$AN496)*求节点(节奏总纲!J$4:J$163,W$5:W$164,$AN496)*AR496*$AV$1</f>
        <v>4947613.271606518</v>
      </c>
      <c r="AX496" s="23">
        <f>求节点(节奏总纲!K$4:K$163,S$5:S$164,$AN496)*求节点(节奏总纲!K$4:K$163,X$5:X$164,$AN496)*AS496*$AV$1</f>
        <v>979686.29793850414</v>
      </c>
      <c r="AY496" s="23">
        <f>求节点(节奏总纲!L$4:L$163,T$5:T$164,$AN496)*求节点(节奏总纲!L$4:L$163,Y$5:Y$164,$AN496)*AT496*$AV$1</f>
        <v>311958.81750142289</v>
      </c>
      <c r="AZ496" s="23">
        <f t="shared" si="67"/>
        <v>117526333.06816819</v>
      </c>
    </row>
    <row r="497" spans="40:52" x14ac:dyDescent="0.2">
      <c r="AN497" s="23">
        <v>493</v>
      </c>
      <c r="AO497" s="23">
        <f t="shared" si="61"/>
        <v>138</v>
      </c>
      <c r="AP497" s="23">
        <f t="shared" si="62"/>
        <v>66.188319344999996</v>
      </c>
      <c r="AQ497" s="23">
        <f t="shared" si="63"/>
        <v>65.262288955569602</v>
      </c>
      <c r="AR497" s="23">
        <f t="shared" si="64"/>
        <v>5.3273796194303999</v>
      </c>
      <c r="AS497" s="23">
        <f t="shared" si="65"/>
        <v>0.94777848000000031</v>
      </c>
      <c r="AT497" s="23">
        <f t="shared" si="66"/>
        <v>0.27423359999999997</v>
      </c>
      <c r="AU497" s="23">
        <f>求节点(节奏总纲!H$4:H$163,P$5:P$164,$AN497)*求节点(节奏总纲!H$4:H$163,U$5:U$164,$AN497)*AP497*$AV$1</f>
        <v>54174553.580109119</v>
      </c>
      <c r="AV497" s="23">
        <f>求节点(节奏总纲!I$4:I$163,Q$5:Q$164,$AN497)*求节点(节奏总纲!I$4:I$163,V$5:V$164,$AN497)*AQ497*$AV$1</f>
        <v>57166482.360816225</v>
      </c>
      <c r="AW497" s="23">
        <f>求节点(节奏总纲!J$4:J$163,R$5:R$164,$AN497)*求节点(节奏总纲!J$4:J$163,W$5:W$164,$AN497)*AR497*$AV$1</f>
        <v>4948906.6986914258</v>
      </c>
      <c r="AX497" s="23">
        <f>求节点(节奏总纲!K$4:K$163,S$5:S$164,$AN497)*求节点(节奏总纲!K$4:K$163,X$5:X$164,$AN497)*AS497*$AV$1</f>
        <v>979925.99775641412</v>
      </c>
      <c r="AY497" s="23">
        <f>求节点(节奏总纲!L$4:L$163,T$5:T$164,$AN497)*求节点(节奏总纲!L$4:L$163,Y$5:Y$164,$AN497)*AT497*$AV$1</f>
        <v>312028.60777369502</v>
      </c>
      <c r="AZ497" s="23">
        <f t="shared" si="67"/>
        <v>117581897.24514687</v>
      </c>
    </row>
    <row r="498" spans="40:52" x14ac:dyDescent="0.2">
      <c r="AN498" s="23">
        <v>494</v>
      </c>
      <c r="AO498" s="23">
        <f t="shared" si="61"/>
        <v>138</v>
      </c>
      <c r="AP498" s="23">
        <f t="shared" si="62"/>
        <v>66.188319344999996</v>
      </c>
      <c r="AQ498" s="23">
        <f t="shared" si="63"/>
        <v>65.262288955569602</v>
      </c>
      <c r="AR498" s="23">
        <f t="shared" si="64"/>
        <v>5.3273796194303999</v>
      </c>
      <c r="AS498" s="23">
        <f t="shared" si="65"/>
        <v>0.94777848000000031</v>
      </c>
      <c r="AT498" s="23">
        <f t="shared" si="66"/>
        <v>0.27423359999999997</v>
      </c>
      <c r="AU498" s="23">
        <f>求节点(节奏总纲!H$4:H$163,P$5:P$164,$AN498)*求节点(节奏总纲!H$4:H$163,U$5:U$164,$AN498)*AP498*$AV$1</f>
        <v>54200793.9539617</v>
      </c>
      <c r="AV498" s="23">
        <f>求节点(节奏总纲!I$4:I$163,Q$5:Q$164,$AN498)*求节点(节奏总纲!I$4:I$163,V$5:V$164,$AN498)*AQ498*$AV$1</f>
        <v>57194216.263768323</v>
      </c>
      <c r="AW498" s="23">
        <f>求节点(节奏总纲!J$4:J$163,R$5:R$164,$AN498)*求节点(节奏总纲!J$4:J$163,W$5:W$164,$AN498)*AR498*$AV$1</f>
        <v>4950200.1257763337</v>
      </c>
      <c r="AX498" s="23">
        <f>求节点(节奏总纲!K$4:K$163,S$5:S$164,$AN498)*求节点(节奏总纲!K$4:K$163,X$5:X$164,$AN498)*AS498*$AV$1</f>
        <v>980165.69757432432</v>
      </c>
      <c r="AY498" s="23">
        <f>求节点(节奏总纲!L$4:L$163,T$5:T$164,$AN498)*求节点(节奏总纲!L$4:L$163,Y$5:Y$164,$AN498)*AT498*$AV$1</f>
        <v>312098.39804596716</v>
      </c>
      <c r="AZ498" s="23">
        <f t="shared" si="67"/>
        <v>117637474.43912664</v>
      </c>
    </row>
    <row r="499" spans="40:52" x14ac:dyDescent="0.2">
      <c r="AN499" s="23">
        <v>495</v>
      </c>
      <c r="AO499" s="23">
        <f t="shared" si="61"/>
        <v>138</v>
      </c>
      <c r="AP499" s="23">
        <f t="shared" si="62"/>
        <v>66.188319344999996</v>
      </c>
      <c r="AQ499" s="23">
        <f t="shared" si="63"/>
        <v>65.262288955569602</v>
      </c>
      <c r="AR499" s="23">
        <f t="shared" si="64"/>
        <v>5.3273796194303999</v>
      </c>
      <c r="AS499" s="23">
        <f t="shared" si="65"/>
        <v>0.94777848000000031</v>
      </c>
      <c r="AT499" s="23">
        <f t="shared" si="66"/>
        <v>0.27423359999999997</v>
      </c>
      <c r="AU499" s="23">
        <f>求节点(节奏总纲!H$4:H$163,P$5:P$164,$AN499)*求节点(节奏总纲!H$4:H$163,U$5:U$164,$AN499)*AP499*$AV$1</f>
        <v>54227040.664006792</v>
      </c>
      <c r="AV499" s="23">
        <f>求节点(节奏总纲!I$4:I$163,Q$5:Q$164,$AN499)*求节点(节奏总纲!I$4:I$163,V$5:V$164,$AN499)*AQ499*$AV$1</f>
        <v>57221956.847529002</v>
      </c>
      <c r="AW499" s="23">
        <f>求节点(节奏总纲!J$4:J$163,R$5:R$164,$AN499)*求节点(节奏总纲!J$4:J$163,W$5:W$164,$AN499)*AR499*$AV$1</f>
        <v>4951493.5528612426</v>
      </c>
      <c r="AX499" s="23">
        <f>求节点(节奏总纲!K$4:K$163,S$5:S$164,$AN499)*求节点(节奏总纲!K$4:K$163,X$5:X$164,$AN499)*AS499*$AV$1</f>
        <v>980405.3973922343</v>
      </c>
      <c r="AY499" s="23">
        <f>求节点(节奏总纲!L$4:L$163,T$5:T$164,$AN499)*求节点(节奏总纲!L$4:L$163,Y$5:Y$164,$AN499)*AT499*$AV$1</f>
        <v>312168.18831823923</v>
      </c>
      <c r="AZ499" s="23">
        <f t="shared" si="67"/>
        <v>117693064.6501075</v>
      </c>
    </row>
    <row r="500" spans="40:52" x14ac:dyDescent="0.2">
      <c r="AN500" s="23">
        <v>496</v>
      </c>
      <c r="AO500" s="23">
        <f t="shared" si="61"/>
        <v>138</v>
      </c>
      <c r="AP500" s="23">
        <f t="shared" si="62"/>
        <v>66.188319344999996</v>
      </c>
      <c r="AQ500" s="23">
        <f t="shared" si="63"/>
        <v>65.262288955569602</v>
      </c>
      <c r="AR500" s="23">
        <f t="shared" si="64"/>
        <v>5.3273796194303999</v>
      </c>
      <c r="AS500" s="23">
        <f t="shared" si="65"/>
        <v>0.94777848000000031</v>
      </c>
      <c r="AT500" s="23">
        <f t="shared" si="66"/>
        <v>0.27423359999999997</v>
      </c>
      <c r="AU500" s="23">
        <f>求节点(节奏总纲!H$4:H$163,P$5:P$164,$AN500)*求节点(节奏总纲!H$4:H$163,U$5:U$164,$AN500)*AP500*$AV$1</f>
        <v>54253293.710244395</v>
      </c>
      <c r="AV500" s="23">
        <f>求节点(节奏总纲!I$4:I$163,Q$5:Q$164,$AN500)*求节点(节奏总纲!I$4:I$163,V$5:V$164,$AN500)*AQ500*$AV$1</f>
        <v>57249704.112098217</v>
      </c>
      <c r="AW500" s="23">
        <f>求节点(节奏总纲!J$4:J$163,R$5:R$164,$AN500)*求节点(节奏总纲!J$4:J$163,W$5:W$164,$AN500)*AR500*$AV$1</f>
        <v>4952783.6727407193</v>
      </c>
      <c r="AX500" s="23">
        <f>求节点(节奏总纲!K$4:K$163,S$5:S$164,$AN500)*求节点(节奏总纲!K$4:K$163,X$5:X$164,$AN500)*AS500*$AV$1</f>
        <v>980645.09721014451</v>
      </c>
      <c r="AY500" s="23">
        <f>求节点(节奏总纲!L$4:L$163,T$5:T$164,$AN500)*求节点(节奏总纲!L$4:L$163,Y$5:Y$164,$AN500)*AT500*$AV$1</f>
        <v>312237.97859051137</v>
      </c>
      <c r="AZ500" s="23">
        <f t="shared" si="67"/>
        <v>117748664.57088397</v>
      </c>
    </row>
    <row r="501" spans="40:52" x14ac:dyDescent="0.2">
      <c r="AN501" s="23">
        <v>497</v>
      </c>
      <c r="AO501" s="23">
        <f t="shared" si="61"/>
        <v>138</v>
      </c>
      <c r="AP501" s="23">
        <f t="shared" si="62"/>
        <v>66.188319344999996</v>
      </c>
      <c r="AQ501" s="23">
        <f t="shared" si="63"/>
        <v>65.262288955569602</v>
      </c>
      <c r="AR501" s="23">
        <f t="shared" si="64"/>
        <v>5.3273796194303999</v>
      </c>
      <c r="AS501" s="23">
        <f t="shared" si="65"/>
        <v>0.94777848000000031</v>
      </c>
      <c r="AT501" s="23">
        <f t="shared" si="66"/>
        <v>0.27423359999999997</v>
      </c>
      <c r="AU501" s="23">
        <f>求节点(节奏总纲!H$4:H$163,P$5:P$164,$AN501)*求节点(节奏总纲!H$4:H$163,U$5:U$164,$AN501)*AP501*$AV$1</f>
        <v>54279553.092674501</v>
      </c>
      <c r="AV501" s="23">
        <f>求节点(节奏总纲!I$4:I$163,Q$5:Q$164,$AN501)*求节点(节奏总纲!I$4:I$163,V$5:V$164,$AN501)*AQ501*$AV$1</f>
        <v>57277458.057475992</v>
      </c>
      <c r="AW501" s="23">
        <f>求节点(节奏总纲!J$4:J$163,R$5:R$164,$AN501)*求节点(节奏总纲!J$4:J$163,W$5:W$164,$AN501)*AR501*$AV$1</f>
        <v>4953996.9247499397</v>
      </c>
      <c r="AX501" s="23">
        <f>求节点(节奏总纲!K$4:K$163,S$5:S$164,$AN501)*求节点(节奏总纲!K$4:K$163,X$5:X$164,$AN501)*AS501*$AV$1</f>
        <v>980884.79702805448</v>
      </c>
      <c r="AY501" s="23">
        <f>求节点(节奏总纲!L$4:L$163,T$5:T$164,$AN501)*求节点(节奏总纲!L$4:L$163,Y$5:Y$164,$AN501)*AT501*$AV$1</f>
        <v>312307.76886278344</v>
      </c>
      <c r="AZ501" s="23">
        <f t="shared" si="67"/>
        <v>117804200.64079127</v>
      </c>
    </row>
    <row r="502" spans="40:52" x14ac:dyDescent="0.2">
      <c r="AN502" s="23">
        <v>498</v>
      </c>
      <c r="AO502" s="23">
        <f t="shared" si="61"/>
        <v>138</v>
      </c>
      <c r="AP502" s="23">
        <f t="shared" si="62"/>
        <v>66.188319344999996</v>
      </c>
      <c r="AQ502" s="23">
        <f t="shared" si="63"/>
        <v>65.262288955569602</v>
      </c>
      <c r="AR502" s="23">
        <f t="shared" si="64"/>
        <v>5.3273796194303999</v>
      </c>
      <c r="AS502" s="23">
        <f t="shared" si="65"/>
        <v>0.94777848000000031</v>
      </c>
      <c r="AT502" s="23">
        <f t="shared" si="66"/>
        <v>0.27423359999999997</v>
      </c>
      <c r="AU502" s="23">
        <f>求节点(节奏总纲!H$4:H$163,P$5:P$164,$AN502)*求节点(节奏总纲!H$4:H$163,U$5:U$164,$AN502)*AP502*$AV$1</f>
        <v>54305818.811297119</v>
      </c>
      <c r="AV502" s="23">
        <f>求节点(节奏总纲!I$4:I$163,Q$5:Q$164,$AN502)*求节点(节奏总纲!I$4:I$163,V$5:V$164,$AN502)*AQ502*$AV$1</f>
        <v>57305218.68366234</v>
      </c>
      <c r="AW502" s="23">
        <f>求节点(节奏总纲!J$4:J$163,R$5:R$164,$AN502)*求节点(节奏总纲!J$4:J$163,W$5:W$164,$AN502)*AR502*$AV$1</f>
        <v>4955210.1767591601</v>
      </c>
      <c r="AX502" s="23">
        <f>求节点(节奏总纲!K$4:K$163,S$5:S$164,$AN502)*求节点(节奏总纲!K$4:K$163,X$5:X$164,$AN502)*AS502*$AV$1</f>
        <v>981124.49684596481</v>
      </c>
      <c r="AY502" s="23">
        <f>求节点(节奏总纲!L$4:L$163,T$5:T$164,$AN502)*求节点(节奏总纲!L$4:L$163,Y$5:Y$164,$AN502)*AT502*$AV$1</f>
        <v>312377.55913505564</v>
      </c>
      <c r="AZ502" s="23">
        <f t="shared" si="67"/>
        <v>117859749.72769962</v>
      </c>
    </row>
    <row r="503" spans="40:52" x14ac:dyDescent="0.2">
      <c r="AN503" s="23">
        <v>499</v>
      </c>
      <c r="AO503" s="23">
        <f t="shared" si="61"/>
        <v>138</v>
      </c>
      <c r="AP503" s="23">
        <f t="shared" si="62"/>
        <v>66.188319344999996</v>
      </c>
      <c r="AQ503" s="23">
        <f t="shared" si="63"/>
        <v>65.262288955569602</v>
      </c>
      <c r="AR503" s="23">
        <f t="shared" si="64"/>
        <v>5.3273796194303999</v>
      </c>
      <c r="AS503" s="23">
        <f t="shared" si="65"/>
        <v>0.94777848000000031</v>
      </c>
      <c r="AT503" s="23">
        <f t="shared" si="66"/>
        <v>0.27423359999999997</v>
      </c>
      <c r="AU503" s="23">
        <f>求节点(节奏总纲!H$4:H$163,P$5:P$164,$AN503)*求节点(节奏总纲!H$4:H$163,U$5:U$164,$AN503)*AP503*$AV$1</f>
        <v>54332090.866112262</v>
      </c>
      <c r="AV503" s="23">
        <f>求节点(节奏总纲!I$4:I$163,Q$5:Q$164,$AN503)*求节点(节奏总纲!I$4:I$163,V$5:V$164,$AN503)*AQ503*$AV$1</f>
        <v>57332985.990657225</v>
      </c>
      <c r="AW503" s="23">
        <f>求节点(节奏总纲!J$4:J$163,R$5:R$164,$AN503)*求节点(节奏总纲!J$4:J$163,W$5:W$164,$AN503)*AR503*$AV$1</f>
        <v>4956423.4287683815</v>
      </c>
      <c r="AX503" s="23">
        <f>求节点(节奏总纲!K$4:K$163,S$5:S$164,$AN503)*求节点(节奏总纲!K$4:K$163,X$5:X$164,$AN503)*AS503*$AV$1</f>
        <v>981364.19666387478</v>
      </c>
      <c r="AY503" s="23">
        <f>求节点(节奏总纲!L$4:L$163,T$5:T$164,$AN503)*求节点(节奏总纲!L$4:L$163,Y$5:Y$164,$AN503)*AT503*$AV$1</f>
        <v>312447.34940732765</v>
      </c>
      <c r="AZ503" s="23">
        <f t="shared" si="67"/>
        <v>117915311.83160907</v>
      </c>
    </row>
    <row r="504" spans="40:52" x14ac:dyDescent="0.2">
      <c r="AN504" s="23">
        <v>500</v>
      </c>
      <c r="AO504" s="23">
        <f t="shared" si="61"/>
        <v>138</v>
      </c>
      <c r="AP504" s="23">
        <f t="shared" si="62"/>
        <v>66.188319344999996</v>
      </c>
      <c r="AQ504" s="23">
        <f t="shared" si="63"/>
        <v>65.262288955569602</v>
      </c>
      <c r="AR504" s="23">
        <f t="shared" si="64"/>
        <v>5.3273796194303999</v>
      </c>
      <c r="AS504" s="23">
        <f t="shared" si="65"/>
        <v>0.94777848000000031</v>
      </c>
      <c r="AT504" s="23">
        <f t="shared" si="66"/>
        <v>0.27423359999999997</v>
      </c>
      <c r="AU504" s="23">
        <f>求节点(节奏总纲!H$4:H$163,P$5:P$164,$AN504)*求节点(节奏总纲!H$4:H$163,U$5:U$164,$AN504)*AP504*$AV$1</f>
        <v>54358369.257119909</v>
      </c>
      <c r="AV504" s="23">
        <f>求节点(节奏总纲!I$4:I$163,Q$5:Q$164,$AN504)*求节点(节奏总纲!I$4:I$163,V$5:V$164,$AN504)*AQ504*$AV$1</f>
        <v>57360759.97846067</v>
      </c>
      <c r="AW504" s="23">
        <f>求节点(节奏总纲!J$4:J$163,R$5:R$164,$AN504)*求节点(节奏总纲!J$4:J$163,W$5:W$164,$AN504)*AR504*$AV$1</f>
        <v>4957636.6807776019</v>
      </c>
      <c r="AX504" s="23">
        <f>求节点(节奏总纲!K$4:K$163,S$5:S$164,$AN504)*求节点(节奏总纲!K$4:K$163,X$5:X$164,$AN504)*AS504*$AV$1</f>
        <v>981603.89648178476</v>
      </c>
      <c r="AY504" s="23">
        <f>求节点(节奏总纲!L$4:L$163,T$5:T$164,$AN504)*求节点(节奏总纲!L$4:L$163,Y$5:Y$164,$AN504)*AT504*$AV$1</f>
        <v>312517.13967959979</v>
      </c>
      <c r="AZ504" s="23">
        <f t="shared" si="67"/>
        <v>117970886.95251955</v>
      </c>
    </row>
    <row r="505" spans="40:52" x14ac:dyDescent="0.2">
      <c r="AN505" s="23">
        <v>501</v>
      </c>
      <c r="AO505" s="23">
        <f t="shared" si="61"/>
        <v>138</v>
      </c>
      <c r="AP505" s="23">
        <f t="shared" si="62"/>
        <v>66.188319344999996</v>
      </c>
      <c r="AQ505" s="23">
        <f t="shared" si="63"/>
        <v>65.262288955569602</v>
      </c>
      <c r="AR505" s="23">
        <f t="shared" si="64"/>
        <v>5.3273796194303999</v>
      </c>
      <c r="AS505" s="23">
        <f t="shared" si="65"/>
        <v>0.94777848000000031</v>
      </c>
      <c r="AT505" s="23">
        <f t="shared" si="66"/>
        <v>0.27423359999999997</v>
      </c>
      <c r="AU505" s="23">
        <f>求节点(节奏总纲!H$4:H$163,P$5:P$164,$AN505)*求节点(节奏总纲!H$4:H$163,U$5:U$164,$AN505)*AP505*$AV$1</f>
        <v>54384653.984320089</v>
      </c>
      <c r="AV505" s="23">
        <f>求节点(节奏总纲!I$4:I$163,Q$5:Q$164,$AN505)*求节点(节奏总纲!I$4:I$163,V$5:V$164,$AN505)*AQ505*$AV$1</f>
        <v>57388540.647072695</v>
      </c>
      <c r="AW505" s="23">
        <f>求节点(节奏总纲!J$4:J$163,R$5:R$164,$AN505)*求节点(节奏总纲!J$4:J$163,W$5:W$164,$AN505)*AR505*$AV$1</f>
        <v>4958849.9327868242</v>
      </c>
      <c r="AX505" s="23">
        <f>求节点(节奏总纲!K$4:K$163,S$5:S$164,$AN505)*求节点(节奏总纲!K$4:K$163,X$5:X$164,$AN505)*AS505*$AV$1</f>
        <v>981843.59629969497</v>
      </c>
      <c r="AY505" s="23">
        <f>求节点(节奏总纲!L$4:L$163,T$5:T$164,$AN505)*求节点(节奏总纲!L$4:L$163,Y$5:Y$164,$AN505)*AT505*$AV$1</f>
        <v>312586.92995187192</v>
      </c>
      <c r="AZ505" s="23">
        <f t="shared" si="67"/>
        <v>118026475.09043117</v>
      </c>
    </row>
    <row r="506" spans="40:52" x14ac:dyDescent="0.2">
      <c r="AN506" s="23">
        <v>502</v>
      </c>
      <c r="AO506" s="23">
        <f t="shared" si="61"/>
        <v>138</v>
      </c>
      <c r="AP506" s="23">
        <f t="shared" si="62"/>
        <v>66.188319344999996</v>
      </c>
      <c r="AQ506" s="23">
        <f t="shared" si="63"/>
        <v>65.262288955569602</v>
      </c>
      <c r="AR506" s="23">
        <f t="shared" si="64"/>
        <v>5.3273796194303999</v>
      </c>
      <c r="AS506" s="23">
        <f t="shared" si="65"/>
        <v>0.94777848000000031</v>
      </c>
      <c r="AT506" s="23">
        <f t="shared" si="66"/>
        <v>0.27423359999999997</v>
      </c>
      <c r="AU506" s="23">
        <f>求节点(节奏总纲!H$4:H$163,P$5:P$164,$AN506)*求节点(节奏总纲!H$4:H$163,U$5:U$164,$AN506)*AP506*$AV$1</f>
        <v>54410945.047712758</v>
      </c>
      <c r="AV506" s="23">
        <f>求节点(节奏总纲!I$4:I$163,Q$5:Q$164,$AN506)*求节点(节奏总纲!I$4:I$163,V$5:V$164,$AN506)*AQ506*$AV$1</f>
        <v>57416327.996493272</v>
      </c>
      <c r="AW506" s="23">
        <f>求节点(节奏总纲!J$4:J$163,R$5:R$164,$AN506)*求节点(节奏总纲!J$4:J$163,W$5:W$164,$AN506)*AR506*$AV$1</f>
        <v>4960063.1847960455</v>
      </c>
      <c r="AX506" s="23">
        <f>求节点(节奏总纲!K$4:K$163,S$5:S$164,$AN506)*求节点(节奏总纲!K$4:K$163,X$5:X$164,$AN506)*AS506*$AV$1</f>
        <v>982083.29611760506</v>
      </c>
      <c r="AY506" s="23">
        <f>求节点(节奏总纲!L$4:L$163,T$5:T$164,$AN506)*求节点(节奏总纲!L$4:L$163,Y$5:Y$164,$AN506)*AT506*$AV$1</f>
        <v>312656.72022414405</v>
      </c>
      <c r="AZ506" s="23">
        <f t="shared" si="67"/>
        <v>118082076.24534382</v>
      </c>
    </row>
    <row r="507" spans="40:52" x14ac:dyDescent="0.2">
      <c r="AN507" s="23">
        <v>503</v>
      </c>
      <c r="AO507" s="23">
        <f t="shared" si="61"/>
        <v>138</v>
      </c>
      <c r="AP507" s="23">
        <f t="shared" si="62"/>
        <v>66.188319344999996</v>
      </c>
      <c r="AQ507" s="23">
        <f t="shared" si="63"/>
        <v>65.262288955569602</v>
      </c>
      <c r="AR507" s="23">
        <f t="shared" si="64"/>
        <v>5.3273796194303999</v>
      </c>
      <c r="AS507" s="23">
        <f t="shared" si="65"/>
        <v>0.94777848000000031</v>
      </c>
      <c r="AT507" s="23">
        <f t="shared" si="66"/>
        <v>0.27423359999999997</v>
      </c>
      <c r="AU507" s="23">
        <f>求节点(节奏总纲!H$4:H$163,P$5:P$164,$AN507)*求节点(节奏总纲!H$4:H$163,U$5:U$164,$AN507)*AP507*$AV$1</f>
        <v>54437242.447297946</v>
      </c>
      <c r="AV507" s="23">
        <f>求节点(节奏总纲!I$4:I$163,Q$5:Q$164,$AN507)*求节点(节奏总纲!I$4:I$163,V$5:V$164,$AN507)*AQ507*$AV$1</f>
        <v>57434093.141228959</v>
      </c>
      <c r="AW507" s="23">
        <f>求节点(节奏总纲!J$4:J$163,R$5:R$164,$AN507)*求节点(节奏总纲!J$4:J$163,W$5:W$164,$AN507)*AR507*$AV$1</f>
        <v>4961276.436805266</v>
      </c>
      <c r="AX507" s="23">
        <f>求节点(节奏总纲!K$4:K$163,S$5:S$164,$AN507)*求节点(节奏总纲!K$4:K$163,X$5:X$164,$AN507)*AS507*$AV$1</f>
        <v>982322.99593551515</v>
      </c>
      <c r="AY507" s="23">
        <f>求节点(节奏总纲!L$4:L$163,T$5:T$164,$AN507)*求节点(节奏总纲!L$4:L$163,Y$5:Y$164,$AN507)*AT507*$AV$1</f>
        <v>312726.51049641613</v>
      </c>
      <c r="AZ507" s="23">
        <f t="shared" si="67"/>
        <v>118127661.5317641</v>
      </c>
    </row>
    <row r="508" spans="40:52" x14ac:dyDescent="0.2">
      <c r="AN508" s="23">
        <v>504</v>
      </c>
      <c r="AO508" s="23">
        <f t="shared" si="61"/>
        <v>138</v>
      </c>
      <c r="AP508" s="23">
        <f t="shared" si="62"/>
        <v>66.188319344999996</v>
      </c>
      <c r="AQ508" s="23">
        <f t="shared" si="63"/>
        <v>65.262288955569602</v>
      </c>
      <c r="AR508" s="23">
        <f t="shared" si="64"/>
        <v>5.3273796194303999</v>
      </c>
      <c r="AS508" s="23">
        <f t="shared" si="65"/>
        <v>0.94777848000000031</v>
      </c>
      <c r="AT508" s="23">
        <f t="shared" si="66"/>
        <v>0.27423359999999997</v>
      </c>
      <c r="AU508" s="23">
        <f>求节点(节奏总纲!H$4:H$163,P$5:P$164,$AN508)*求节点(节奏总纲!H$4:H$163,U$5:U$164,$AN508)*AP508*$AV$1</f>
        <v>54463546.183075644</v>
      </c>
      <c r="AV508" s="23">
        <f>求节点(节奏总纲!I$4:I$163,Q$5:Q$164,$AN508)*求节点(节奏总纲!I$4:I$163,V$5:V$164,$AN508)*AQ508*$AV$1</f>
        <v>57447707.861898713</v>
      </c>
      <c r="AW508" s="23">
        <f>求节点(节奏总纲!J$4:J$163,R$5:R$164,$AN508)*求节点(节奏总纲!J$4:J$163,W$5:W$164,$AN508)*AR508*$AV$1</f>
        <v>4962489.6888144873</v>
      </c>
      <c r="AX508" s="23">
        <f>求节点(节奏总纲!K$4:K$163,S$5:S$164,$AN508)*求节点(节奏总纲!K$4:K$163,X$5:X$164,$AN508)*AS508*$AV$1</f>
        <v>982562.69575342524</v>
      </c>
      <c r="AY508" s="23">
        <f>求节点(节奏总纲!L$4:L$163,T$5:T$164,$AN508)*求节点(节奏总纲!L$4:L$163,Y$5:Y$164,$AN508)*AT508*$AV$1</f>
        <v>312796.30076868826</v>
      </c>
      <c r="AZ508" s="23">
        <f t="shared" si="67"/>
        <v>118169102.73031096</v>
      </c>
    </row>
    <row r="509" spans="40:52" x14ac:dyDescent="0.2">
      <c r="AN509" s="23">
        <v>505</v>
      </c>
      <c r="AO509" s="23">
        <f t="shared" si="61"/>
        <v>138</v>
      </c>
      <c r="AP509" s="23">
        <f t="shared" si="62"/>
        <v>66.188319344999996</v>
      </c>
      <c r="AQ509" s="23">
        <f t="shared" si="63"/>
        <v>65.262288955569602</v>
      </c>
      <c r="AR509" s="23">
        <f t="shared" si="64"/>
        <v>5.3273796194303999</v>
      </c>
      <c r="AS509" s="23">
        <f t="shared" si="65"/>
        <v>0.94777848000000031</v>
      </c>
      <c r="AT509" s="23">
        <f t="shared" si="66"/>
        <v>0.27423359999999997</v>
      </c>
      <c r="AU509" s="23">
        <f>求节点(节奏总纲!H$4:H$163,P$5:P$164,$AN509)*求节点(节奏总纲!H$4:H$163,U$5:U$164,$AN509)*AP509*$AV$1</f>
        <v>54489856.255045861</v>
      </c>
      <c r="AV509" s="23">
        <f>求节点(节奏总纲!I$4:I$163,Q$5:Q$164,$AN509)*求节点(节奏总纲!I$4:I$163,V$5:V$164,$AN509)*AQ509*$AV$1</f>
        <v>57461322.582568482</v>
      </c>
      <c r="AW509" s="23">
        <f>求节点(节奏总纲!J$4:J$163,R$5:R$164,$AN509)*求节点(节奏总纲!J$4:J$163,W$5:W$164,$AN509)*AR509*$AV$1</f>
        <v>4963702.9408237096</v>
      </c>
      <c r="AX509" s="23">
        <f>求节点(节奏总纲!K$4:K$163,S$5:S$164,$AN509)*求节点(节奏总纲!K$4:K$163,X$5:X$164,$AN509)*AS509*$AV$1</f>
        <v>982802.39557133522</v>
      </c>
      <c r="AY509" s="23">
        <f>求节点(节奏总纲!L$4:L$163,T$5:T$164,$AN509)*求节点(节奏总纲!L$4:L$163,Y$5:Y$164,$AN509)*AT509*$AV$1</f>
        <v>312862.97344985779</v>
      </c>
      <c r="AZ509" s="23">
        <f t="shared" si="67"/>
        <v>118210547.14745924</v>
      </c>
    </row>
    <row r="510" spans="40:52" x14ac:dyDescent="0.2">
      <c r="AN510" s="23">
        <v>506</v>
      </c>
      <c r="AO510" s="23">
        <f t="shared" si="61"/>
        <v>138</v>
      </c>
      <c r="AP510" s="23">
        <f t="shared" si="62"/>
        <v>66.188319344999996</v>
      </c>
      <c r="AQ510" s="23">
        <f t="shared" si="63"/>
        <v>65.262288955569602</v>
      </c>
      <c r="AR510" s="23">
        <f t="shared" si="64"/>
        <v>5.3273796194303999</v>
      </c>
      <c r="AS510" s="23">
        <f t="shared" si="65"/>
        <v>0.94777848000000031</v>
      </c>
      <c r="AT510" s="23">
        <f t="shared" si="66"/>
        <v>0.27423359999999997</v>
      </c>
      <c r="AU510" s="23">
        <f>求节点(节奏总纲!H$4:H$163,P$5:P$164,$AN510)*求节点(节奏总纲!H$4:H$163,U$5:U$164,$AN510)*AP510*$AV$1</f>
        <v>54516172.663208589</v>
      </c>
      <c r="AV510" s="23">
        <f>求节点(节奏总纲!I$4:I$163,Q$5:Q$164,$AN510)*求节点(节奏总纲!I$4:I$163,V$5:V$164,$AN510)*AQ510*$AV$1</f>
        <v>57474937.303238228</v>
      </c>
      <c r="AW510" s="23">
        <f>求节点(节奏总纲!J$4:J$163,R$5:R$164,$AN510)*求节点(节奏总纲!J$4:J$163,W$5:W$164,$AN510)*AR510*$AV$1</f>
        <v>4964916.19283293</v>
      </c>
      <c r="AX510" s="23">
        <f>求节点(节奏总纲!K$4:K$163,S$5:S$164,$AN510)*求节点(节奏总纲!K$4:K$163,X$5:X$164,$AN510)*AS510*$AV$1</f>
        <v>983042.09538924543</v>
      </c>
      <c r="AY510" s="23">
        <f>求节点(节奏总纲!L$4:L$163,T$5:T$164,$AN510)*求节点(节奏总纲!L$4:L$163,Y$5:Y$164,$AN510)*AT510*$AV$1</f>
        <v>312925.2913566014</v>
      </c>
      <c r="AZ510" s="23">
        <f t="shared" si="67"/>
        <v>118251993.5460256</v>
      </c>
    </row>
    <row r="511" spans="40:52" x14ac:dyDescent="0.2">
      <c r="AN511" s="23">
        <v>507</v>
      </c>
      <c r="AO511" s="23">
        <f t="shared" si="61"/>
        <v>138</v>
      </c>
      <c r="AP511" s="23">
        <f t="shared" si="62"/>
        <v>66.188319344999996</v>
      </c>
      <c r="AQ511" s="23">
        <f t="shared" si="63"/>
        <v>65.262288955569602</v>
      </c>
      <c r="AR511" s="23">
        <f t="shared" si="64"/>
        <v>5.3273796194303999</v>
      </c>
      <c r="AS511" s="23">
        <f t="shared" si="65"/>
        <v>0.94777848000000031</v>
      </c>
      <c r="AT511" s="23">
        <f t="shared" si="66"/>
        <v>0.27423359999999997</v>
      </c>
      <c r="AU511" s="23">
        <f>求节点(节奏总纲!H$4:H$163,P$5:P$164,$AN511)*求节点(节奏总纲!H$4:H$163,U$5:U$164,$AN511)*AP511*$AV$1</f>
        <v>54542495.407563828</v>
      </c>
      <c r="AV511" s="23">
        <f>求节点(节奏总纲!I$4:I$163,Q$5:Q$164,$AN511)*求节点(节奏总纲!I$4:I$163,V$5:V$164,$AN511)*AQ511*$AV$1</f>
        <v>57488552.023907982</v>
      </c>
      <c r="AW511" s="23">
        <f>求节点(节奏总纲!J$4:J$163,R$5:R$164,$AN511)*求节点(节奏总纲!J$4:J$163,W$5:W$164,$AN511)*AR511*$AV$1</f>
        <v>4966129.4448421514</v>
      </c>
      <c r="AX511" s="23">
        <f>求节点(节奏总纲!K$4:K$163,S$5:S$164,$AN511)*求节点(节奏总纲!K$4:K$163,X$5:X$164,$AN511)*AS511*$AV$1</f>
        <v>983281.79520715552</v>
      </c>
      <c r="AY511" s="23">
        <f>求节点(节奏总纲!L$4:L$163,T$5:T$164,$AN511)*求节点(节奏总纲!L$4:L$163,Y$5:Y$164,$AN511)*AT511*$AV$1</f>
        <v>312987.60926334502</v>
      </c>
      <c r="AZ511" s="23">
        <f t="shared" si="67"/>
        <v>118293446.28078446</v>
      </c>
    </row>
    <row r="512" spans="40:52" x14ac:dyDescent="0.2">
      <c r="AN512" s="23">
        <v>508</v>
      </c>
      <c r="AO512" s="23">
        <f t="shared" si="61"/>
        <v>138</v>
      </c>
      <c r="AP512" s="23">
        <f t="shared" si="62"/>
        <v>66.188319344999996</v>
      </c>
      <c r="AQ512" s="23">
        <f t="shared" si="63"/>
        <v>65.262288955569602</v>
      </c>
      <c r="AR512" s="23">
        <f t="shared" si="64"/>
        <v>5.3273796194303999</v>
      </c>
      <c r="AS512" s="23">
        <f t="shared" si="65"/>
        <v>0.94777848000000031</v>
      </c>
      <c r="AT512" s="23">
        <f t="shared" si="66"/>
        <v>0.27423359999999997</v>
      </c>
      <c r="AU512" s="23">
        <f>求节点(节奏总纲!H$4:H$163,P$5:P$164,$AN512)*求节点(节奏总纲!H$4:H$163,U$5:U$164,$AN512)*AP512*$AV$1</f>
        <v>54568824.488111593</v>
      </c>
      <c r="AV512" s="23">
        <f>求节点(节奏总纲!I$4:I$163,Q$5:Q$164,$AN512)*求节点(节奏总纲!I$4:I$163,V$5:V$164,$AN512)*AQ512*$AV$1</f>
        <v>57502166.744577728</v>
      </c>
      <c r="AW512" s="23">
        <f>求节点(节奏总纲!J$4:J$163,R$5:R$164,$AN512)*求节点(节奏总纲!J$4:J$163,W$5:W$164,$AN512)*AR512*$AV$1</f>
        <v>4967342.6968513718</v>
      </c>
      <c r="AX512" s="23">
        <f>求节点(节奏总纲!K$4:K$163,S$5:S$164,$AN512)*求节点(节奏总纲!K$4:K$163,X$5:X$164,$AN512)*AS512*$AV$1</f>
        <v>983521.49502506573</v>
      </c>
      <c r="AY512" s="23">
        <f>求节点(节奏总纲!L$4:L$163,T$5:T$164,$AN512)*求节点(节奏总纲!L$4:L$163,Y$5:Y$164,$AN512)*AT512*$AV$1</f>
        <v>313049.92717008857</v>
      </c>
      <c r="AZ512" s="23">
        <f t="shared" si="67"/>
        <v>118334905.35173585</v>
      </c>
    </row>
    <row r="513" spans="40:52" x14ac:dyDescent="0.2">
      <c r="AN513" s="23">
        <v>509</v>
      </c>
      <c r="AO513" s="23">
        <f t="shared" si="61"/>
        <v>138</v>
      </c>
      <c r="AP513" s="23">
        <f t="shared" si="62"/>
        <v>66.188319344999996</v>
      </c>
      <c r="AQ513" s="23">
        <f t="shared" si="63"/>
        <v>65.262288955569602</v>
      </c>
      <c r="AR513" s="23">
        <f t="shared" si="64"/>
        <v>5.3273796194303999</v>
      </c>
      <c r="AS513" s="23">
        <f t="shared" si="65"/>
        <v>0.94777848000000031</v>
      </c>
      <c r="AT513" s="23">
        <f t="shared" si="66"/>
        <v>0.27423359999999997</v>
      </c>
      <c r="AU513" s="23">
        <f>求节点(节奏总纲!H$4:H$163,P$5:P$164,$AN513)*求节点(节奏总纲!H$4:H$163,U$5:U$164,$AN513)*AP513*$AV$1</f>
        <v>54595159.904851846</v>
      </c>
      <c r="AV513" s="23">
        <f>求节点(节奏总纲!I$4:I$163,Q$5:Q$164,$AN513)*求节点(节奏总纲!I$4:I$163,V$5:V$164,$AN513)*AQ513*$AV$1</f>
        <v>57515781.465247497</v>
      </c>
      <c r="AW513" s="23">
        <f>求节点(节奏总纲!J$4:J$163,R$5:R$164,$AN513)*求节点(节奏总纲!J$4:J$163,W$5:W$164,$AN513)*AR513*$AV$1</f>
        <v>4968555.9488605931</v>
      </c>
      <c r="AX513" s="23">
        <f>求节点(节奏总纲!K$4:K$163,S$5:S$164,$AN513)*求节点(节奏总纲!K$4:K$163,X$5:X$164,$AN513)*AS513*$AV$1</f>
        <v>983756.00789384474</v>
      </c>
      <c r="AY513" s="23">
        <f>求节点(节奏总纲!L$4:L$163,T$5:T$164,$AN513)*求节点(节奏总纲!L$4:L$163,Y$5:Y$164,$AN513)*AT513*$AV$1</f>
        <v>313112.24507683213</v>
      </c>
      <c r="AZ513" s="23">
        <f t="shared" si="67"/>
        <v>118376365.5719306</v>
      </c>
    </row>
    <row r="514" spans="40:52" x14ac:dyDescent="0.2">
      <c r="AN514" s="23">
        <v>510</v>
      </c>
      <c r="AO514" s="23">
        <f t="shared" si="61"/>
        <v>138</v>
      </c>
      <c r="AP514" s="23">
        <f t="shared" si="62"/>
        <v>66.188319344999996</v>
      </c>
      <c r="AQ514" s="23">
        <f t="shared" si="63"/>
        <v>65.262288955569602</v>
      </c>
      <c r="AR514" s="23">
        <f t="shared" si="64"/>
        <v>5.3273796194303999</v>
      </c>
      <c r="AS514" s="23">
        <f t="shared" si="65"/>
        <v>0.94777848000000031</v>
      </c>
      <c r="AT514" s="23">
        <f t="shared" si="66"/>
        <v>0.27423359999999997</v>
      </c>
      <c r="AU514" s="23">
        <f>求节点(节奏总纲!H$4:H$163,P$5:P$164,$AN514)*求节点(节奏总纲!H$4:H$163,U$5:U$164,$AN514)*AP514*$AV$1</f>
        <v>54621501.657784633</v>
      </c>
      <c r="AV514" s="23">
        <f>求节点(节奏总纲!I$4:I$163,Q$5:Q$164,$AN514)*求节点(节奏总纲!I$4:I$163,V$5:V$164,$AN514)*AQ514*$AV$1</f>
        <v>57529396.185917251</v>
      </c>
      <c r="AW514" s="23">
        <f>求节点(节奏总纲!J$4:J$163,R$5:R$164,$AN514)*求节点(节奏总纲!J$4:J$163,W$5:W$164,$AN514)*AR514*$AV$1</f>
        <v>4969769.2008698145</v>
      </c>
      <c r="AX514" s="23">
        <f>求节点(节奏总纲!K$4:K$163,S$5:S$164,$AN514)*求节点(节奏总纲!K$4:K$163,X$5:X$164,$AN514)*AS514*$AV$1</f>
        <v>983989.00276199868</v>
      </c>
      <c r="AY514" s="23">
        <f>求节点(节奏总纲!L$4:L$163,T$5:T$164,$AN514)*求节点(节奏总纲!L$4:L$163,Y$5:Y$164,$AN514)*AT514*$AV$1</f>
        <v>313174.56298357574</v>
      </c>
      <c r="AZ514" s="23">
        <f t="shared" si="67"/>
        <v>118417830.61031727</v>
      </c>
    </row>
    <row r="515" spans="40:52" x14ac:dyDescent="0.2">
      <c r="AN515" s="23">
        <v>511</v>
      </c>
      <c r="AO515" s="23">
        <f t="shared" si="61"/>
        <v>138</v>
      </c>
      <c r="AP515" s="23">
        <f t="shared" si="62"/>
        <v>66.188319344999996</v>
      </c>
      <c r="AQ515" s="23">
        <f t="shared" si="63"/>
        <v>65.262288955569602</v>
      </c>
      <c r="AR515" s="23">
        <f t="shared" si="64"/>
        <v>5.3273796194303999</v>
      </c>
      <c r="AS515" s="23">
        <f t="shared" si="65"/>
        <v>0.94777848000000031</v>
      </c>
      <c r="AT515" s="23">
        <f t="shared" si="66"/>
        <v>0.27423359999999997</v>
      </c>
      <c r="AU515" s="23">
        <f>求节点(节奏总纲!H$4:H$163,P$5:P$164,$AN515)*求节点(节奏总纲!H$4:H$163,U$5:U$164,$AN515)*AP515*$AV$1</f>
        <v>54647849.746909916</v>
      </c>
      <c r="AV515" s="23">
        <f>求节点(节奏总纲!I$4:I$163,Q$5:Q$164,$AN515)*求节点(节奏总纲!I$4:I$163,V$5:V$164,$AN515)*AQ515*$AV$1</f>
        <v>57543010.906586997</v>
      </c>
      <c r="AW515" s="23">
        <f>求节点(节奏总纲!J$4:J$163,R$5:R$164,$AN515)*求节点(节奏总纲!J$4:J$163,W$5:W$164,$AN515)*AR515*$AV$1</f>
        <v>4970982.4528790358</v>
      </c>
      <c r="AX515" s="23">
        <f>求节点(节奏总纲!K$4:K$163,S$5:S$164,$AN515)*求节点(节奏总纲!K$4:K$163,X$5:X$164,$AN515)*AS515*$AV$1</f>
        <v>984221.99763015297</v>
      </c>
      <c r="AY515" s="23">
        <f>求节点(节奏总纲!L$4:L$163,T$5:T$164,$AN515)*求节点(节奏总纲!L$4:L$163,Y$5:Y$164,$AN515)*AT515*$AV$1</f>
        <v>313236.8808903193</v>
      </c>
      <c r="AZ515" s="23">
        <f t="shared" si="67"/>
        <v>118459301.98489644</v>
      </c>
    </row>
    <row r="516" spans="40:52" x14ac:dyDescent="0.2">
      <c r="AN516" s="23">
        <v>512</v>
      </c>
      <c r="AO516" s="23">
        <f t="shared" si="61"/>
        <v>138</v>
      </c>
      <c r="AP516" s="23">
        <f t="shared" si="62"/>
        <v>66.188319344999996</v>
      </c>
      <c r="AQ516" s="23">
        <f t="shared" si="63"/>
        <v>65.262288955569602</v>
      </c>
      <c r="AR516" s="23">
        <f t="shared" si="64"/>
        <v>5.3273796194303999</v>
      </c>
      <c r="AS516" s="23">
        <f t="shared" si="65"/>
        <v>0.94777848000000031</v>
      </c>
      <c r="AT516" s="23">
        <f t="shared" si="66"/>
        <v>0.27423359999999997</v>
      </c>
      <c r="AU516" s="23">
        <f>求节点(节奏总纲!H$4:H$163,P$5:P$164,$AN516)*求节点(节奏总纲!H$4:H$163,U$5:U$164,$AN516)*AP516*$AV$1</f>
        <v>54672491.330576114</v>
      </c>
      <c r="AV516" s="23">
        <f>求节点(节奏总纲!I$4:I$163,Q$5:Q$164,$AN516)*求节点(节奏总纲!I$4:I$163,V$5:V$164,$AN516)*AQ516*$AV$1</f>
        <v>57556625.627256759</v>
      </c>
      <c r="AW516" s="23">
        <f>求节点(节奏总纲!J$4:J$163,R$5:R$164,$AN516)*求节点(节奏总纲!J$4:J$163,W$5:W$164,$AN516)*AR516*$AV$1</f>
        <v>4972195.7048882563</v>
      </c>
      <c r="AX516" s="23">
        <f>求节点(节奏总纲!K$4:K$163,S$5:S$164,$AN516)*求节点(节奏总纲!K$4:K$163,X$5:X$164,$AN516)*AS516*$AV$1</f>
        <v>984454.99249830714</v>
      </c>
      <c r="AY516" s="23">
        <f>求节点(节奏总纲!L$4:L$163,T$5:T$164,$AN516)*求节点(节奏总纲!L$4:L$163,Y$5:Y$164,$AN516)*AT516*$AV$1</f>
        <v>313299.19879706291</v>
      </c>
      <c r="AZ516" s="23">
        <f t="shared" si="67"/>
        <v>118499066.8540165</v>
      </c>
    </row>
    <row r="517" spans="40:52" x14ac:dyDescent="0.2">
      <c r="AN517" s="23">
        <v>513</v>
      </c>
      <c r="AO517" s="23">
        <f t="shared" ref="AO517:AO580" si="68">MAX(求节点($AC$5:$AC$25,$AD$5:$AD$25,$AN517),求节点($AG$5:$AG$25,$AH$5:$AH$25,$AN517),求节点($AK$5:$AK$25,$AL$5:$AL$25,$AN517))</f>
        <v>138</v>
      </c>
      <c r="AP517" s="23">
        <f t="shared" ref="AP517:AP580" si="69">求节点($BB$5:$BB$10,BC$5:BC$10,$AN517)*$AO517</f>
        <v>66.188319344999996</v>
      </c>
      <c r="AQ517" s="23">
        <f t="shared" ref="AQ517:AQ580" si="70">求节点($BB$5:$BB$10,BD$5:BD$10,$AN517)*$AO517</f>
        <v>65.262288955569602</v>
      </c>
      <c r="AR517" s="23">
        <f t="shared" ref="AR517:AR580" si="71">求节点($BB$5:$BB$10,BE$5:BE$10,$AN517)*$AO517</f>
        <v>5.3273796194303999</v>
      </c>
      <c r="AS517" s="23">
        <f t="shared" ref="AS517:AS580" si="72">求节点($BB$5:$BB$10,BF$5:BF$10,$AN517)*$AO517</f>
        <v>0.94777848000000031</v>
      </c>
      <c r="AT517" s="23">
        <f t="shared" ref="AT517:AT580" si="73">求节点($BB$5:$BB$10,BG$5:BG$10,$AN517)*$AO517</f>
        <v>0.27423359999999997</v>
      </c>
      <c r="AU517" s="23">
        <f>求节点(节奏总纲!H$4:H$163,P$5:P$164,$AN517)*求节点(节奏总纲!H$4:H$163,U$5:U$164,$AN517)*AP517*$AV$1</f>
        <v>54697138.454932287</v>
      </c>
      <c r="AV517" s="23">
        <f>求节点(节奏总纲!I$4:I$163,Q$5:Q$164,$AN517)*求节点(节奏总纲!I$4:I$163,V$5:V$164,$AN517)*AQ517*$AV$1</f>
        <v>57570240.34792652</v>
      </c>
      <c r="AW517" s="23">
        <f>求节点(节奏总纲!J$4:J$163,R$5:R$164,$AN517)*求节点(节奏总纲!J$4:J$163,W$5:W$164,$AN517)*AR517*$AV$1</f>
        <v>4973408.9568974786</v>
      </c>
      <c r="AX517" s="23">
        <f>求节点(节奏总纲!K$4:K$163,S$5:S$164,$AN517)*求节点(节奏总纲!K$4:K$163,X$5:X$164,$AN517)*AS517*$AV$1</f>
        <v>984687.9873664612</v>
      </c>
      <c r="AY517" s="23">
        <f>求节点(节奏总纲!L$4:L$163,T$5:T$164,$AN517)*求节点(节奏总纲!L$4:L$163,Y$5:Y$164,$AN517)*AT517*$AV$1</f>
        <v>313361.51670380647</v>
      </c>
      <c r="AZ517" s="23">
        <f t="shared" si="67"/>
        <v>118538837.26382655</v>
      </c>
    </row>
    <row r="518" spans="40:52" x14ac:dyDescent="0.2">
      <c r="AN518" s="23">
        <v>514</v>
      </c>
      <c r="AO518" s="23">
        <f t="shared" si="68"/>
        <v>138</v>
      </c>
      <c r="AP518" s="23">
        <f t="shared" si="69"/>
        <v>66.188319344999996</v>
      </c>
      <c r="AQ518" s="23">
        <f t="shared" si="70"/>
        <v>65.262288955569602</v>
      </c>
      <c r="AR518" s="23">
        <f t="shared" si="71"/>
        <v>5.3273796194303999</v>
      </c>
      <c r="AS518" s="23">
        <f t="shared" si="72"/>
        <v>0.94777848000000031</v>
      </c>
      <c r="AT518" s="23">
        <f t="shared" si="73"/>
        <v>0.27423359999999997</v>
      </c>
      <c r="AU518" s="23">
        <f>求节点(节奏总纲!H$4:H$163,P$5:P$164,$AN518)*求节点(节奏总纲!H$4:H$163,U$5:U$164,$AN518)*AP518*$AV$1</f>
        <v>54721791.119978435</v>
      </c>
      <c r="AV518" s="23">
        <f>求节点(节奏总纲!I$4:I$163,Q$5:Q$164,$AN518)*求节点(节奏总纲!I$4:I$163,V$5:V$164,$AN518)*AQ518*$AV$1</f>
        <v>57583855.068596266</v>
      </c>
      <c r="AW518" s="23">
        <f>求节点(节奏总纲!J$4:J$163,R$5:R$164,$AN518)*求节点(节奏总纲!J$4:J$163,W$5:W$164,$AN518)*AR518*$AV$1</f>
        <v>4974622.2089066999</v>
      </c>
      <c r="AX518" s="23">
        <f>求节点(节奏总纲!K$4:K$163,S$5:S$164,$AN518)*求节点(节奏总纲!K$4:K$163,X$5:X$164,$AN518)*AS518*$AV$1</f>
        <v>984920.98223461548</v>
      </c>
      <c r="AY518" s="23">
        <f>求节点(节奏总纲!L$4:L$163,T$5:T$164,$AN518)*求节点(节奏总纲!L$4:L$163,Y$5:Y$164,$AN518)*AT518*$AV$1</f>
        <v>313423.83461055002</v>
      </c>
      <c r="AZ518" s="23">
        <f t="shared" ref="AZ518:AZ581" si="74">SUM(AU518:AY518)</f>
        <v>118578613.21432656</v>
      </c>
    </row>
    <row r="519" spans="40:52" x14ac:dyDescent="0.2">
      <c r="AN519" s="23">
        <v>515</v>
      </c>
      <c r="AO519" s="23">
        <f t="shared" si="68"/>
        <v>138</v>
      </c>
      <c r="AP519" s="23">
        <f t="shared" si="69"/>
        <v>66.188319344999996</v>
      </c>
      <c r="AQ519" s="23">
        <f t="shared" si="70"/>
        <v>65.262288955569602</v>
      </c>
      <c r="AR519" s="23">
        <f t="shared" si="71"/>
        <v>5.3273796194303999</v>
      </c>
      <c r="AS519" s="23">
        <f t="shared" si="72"/>
        <v>0.94777848000000031</v>
      </c>
      <c r="AT519" s="23">
        <f t="shared" si="73"/>
        <v>0.27423359999999997</v>
      </c>
      <c r="AU519" s="23">
        <f>求节点(节奏总纲!H$4:H$163,P$5:P$164,$AN519)*求节点(节奏总纲!H$4:H$163,U$5:U$164,$AN519)*AP519*$AV$1</f>
        <v>54746449.325714543</v>
      </c>
      <c r="AV519" s="23">
        <f>求节点(节奏总纲!I$4:I$163,Q$5:Q$164,$AN519)*求节点(节奏总纲!I$4:I$163,V$5:V$164,$AN519)*AQ519*$AV$1</f>
        <v>57597469.78926602</v>
      </c>
      <c r="AW519" s="23">
        <f>求节点(节奏总纲!J$4:J$163,R$5:R$164,$AN519)*求节点(节奏总纲!J$4:J$163,W$5:W$164,$AN519)*AR519*$AV$1</f>
        <v>4975835.4609159203</v>
      </c>
      <c r="AX519" s="23">
        <f>求节点(节奏总纲!K$4:K$163,S$5:S$164,$AN519)*求节点(节奏总纲!K$4:K$163,X$5:X$164,$AN519)*AS519*$AV$1</f>
        <v>985153.97710276954</v>
      </c>
      <c r="AY519" s="23">
        <f>求节点(节奏总纲!L$4:L$163,T$5:T$164,$AN519)*求节点(节奏总纲!L$4:L$163,Y$5:Y$164,$AN519)*AT519*$AV$1</f>
        <v>313486.15251729364</v>
      </c>
      <c r="AZ519" s="23">
        <f t="shared" si="74"/>
        <v>118618394.70551655</v>
      </c>
    </row>
    <row r="520" spans="40:52" x14ac:dyDescent="0.2">
      <c r="AN520" s="23">
        <v>516</v>
      </c>
      <c r="AO520" s="23">
        <f t="shared" si="68"/>
        <v>138</v>
      </c>
      <c r="AP520" s="23">
        <f t="shared" si="69"/>
        <v>66.188319344999996</v>
      </c>
      <c r="AQ520" s="23">
        <f t="shared" si="70"/>
        <v>65.262288955569602</v>
      </c>
      <c r="AR520" s="23">
        <f t="shared" si="71"/>
        <v>5.3273796194303999</v>
      </c>
      <c r="AS520" s="23">
        <f t="shared" si="72"/>
        <v>0.94777848000000031</v>
      </c>
      <c r="AT520" s="23">
        <f t="shared" si="73"/>
        <v>0.27423359999999997</v>
      </c>
      <c r="AU520" s="23">
        <f>求节点(节奏总纲!H$4:H$163,P$5:P$164,$AN520)*求节点(节奏总纲!H$4:H$163,U$5:U$164,$AN520)*AP520*$AV$1</f>
        <v>54771113.072140612</v>
      </c>
      <c r="AV520" s="23">
        <f>求节点(节奏总纲!I$4:I$163,Q$5:Q$164,$AN520)*求节点(节奏总纲!I$4:I$163,V$5:V$164,$AN520)*AQ520*$AV$1</f>
        <v>57611084.509935781</v>
      </c>
      <c r="AW520" s="23">
        <f>求节点(节奏总纲!J$4:J$163,R$5:R$164,$AN520)*求节点(节奏总纲!J$4:J$163,W$5:W$164,$AN520)*AR520*$AV$1</f>
        <v>4977048.7129251417</v>
      </c>
      <c r="AX520" s="23">
        <f>求节点(节奏总纲!K$4:K$163,S$5:S$164,$AN520)*求节点(节奏总纲!K$4:K$163,X$5:X$164,$AN520)*AS520*$AV$1</f>
        <v>985386.97197092359</v>
      </c>
      <c r="AY520" s="23">
        <f>求节点(节奏总纲!L$4:L$163,T$5:T$164,$AN520)*求节点(节奏总纲!L$4:L$163,Y$5:Y$164,$AN520)*AT520*$AV$1</f>
        <v>313548.47042403725</v>
      </c>
      <c r="AZ520" s="23">
        <f t="shared" si="74"/>
        <v>118658181.73739651</v>
      </c>
    </row>
    <row r="521" spans="40:52" x14ac:dyDescent="0.2">
      <c r="AN521" s="23">
        <v>517</v>
      </c>
      <c r="AO521" s="23">
        <f t="shared" si="68"/>
        <v>138</v>
      </c>
      <c r="AP521" s="23">
        <f t="shared" si="69"/>
        <v>66.188319344999996</v>
      </c>
      <c r="AQ521" s="23">
        <f t="shared" si="70"/>
        <v>65.262288955569602</v>
      </c>
      <c r="AR521" s="23">
        <f t="shared" si="71"/>
        <v>5.3273796194303999</v>
      </c>
      <c r="AS521" s="23">
        <f t="shared" si="72"/>
        <v>0.94777848000000031</v>
      </c>
      <c r="AT521" s="23">
        <f t="shared" si="73"/>
        <v>0.27423359999999997</v>
      </c>
      <c r="AU521" s="23">
        <f>求节点(节奏总纲!H$4:H$163,P$5:P$164,$AN521)*求节点(节奏总纲!H$4:H$163,U$5:U$164,$AN521)*AP521*$AV$1</f>
        <v>54795782.35925667</v>
      </c>
      <c r="AV521" s="23">
        <f>求节点(节奏总纲!I$4:I$163,Q$5:Q$164,$AN521)*求节点(节奏总纲!I$4:I$163,V$5:V$164,$AN521)*AQ521*$AV$1</f>
        <v>57624699.230605535</v>
      </c>
      <c r="AW521" s="23">
        <f>求节点(节奏总纲!J$4:J$163,R$5:R$164,$AN521)*求节点(节奏总纲!J$4:J$163,W$5:W$164,$AN521)*AR521*$AV$1</f>
        <v>4978261.964934363</v>
      </c>
      <c r="AX521" s="23">
        <f>求节点(节奏总纲!K$4:K$163,S$5:S$164,$AN521)*求节点(节奏总纲!K$4:K$163,X$5:X$164,$AN521)*AS521*$AV$1</f>
        <v>985619.96683907788</v>
      </c>
      <c r="AY521" s="23">
        <f>求节点(节奏总纲!L$4:L$163,T$5:T$164,$AN521)*求节点(节奏总纲!L$4:L$163,Y$5:Y$164,$AN521)*AT521*$AV$1</f>
        <v>313610.78833078081</v>
      </c>
      <c r="AZ521" s="23">
        <f t="shared" si="74"/>
        <v>118697974.30996642</v>
      </c>
    </row>
    <row r="522" spans="40:52" x14ac:dyDescent="0.2">
      <c r="AN522" s="23">
        <v>518</v>
      </c>
      <c r="AO522" s="23">
        <f t="shared" si="68"/>
        <v>138</v>
      </c>
      <c r="AP522" s="23">
        <f t="shared" si="69"/>
        <v>66.188319344999996</v>
      </c>
      <c r="AQ522" s="23">
        <f t="shared" si="70"/>
        <v>65.262288955569602</v>
      </c>
      <c r="AR522" s="23">
        <f t="shared" si="71"/>
        <v>5.3273796194303999</v>
      </c>
      <c r="AS522" s="23">
        <f t="shared" si="72"/>
        <v>0.94777848000000031</v>
      </c>
      <c r="AT522" s="23">
        <f t="shared" si="73"/>
        <v>0.27423359999999997</v>
      </c>
      <c r="AU522" s="23">
        <f>求节点(节奏总纲!H$4:H$163,P$5:P$164,$AN522)*求节点(节奏总纲!H$4:H$163,U$5:U$164,$AN522)*AP522*$AV$1</f>
        <v>54820457.187062681</v>
      </c>
      <c r="AV522" s="23">
        <f>求节点(节奏总纲!I$4:I$163,Q$5:Q$164,$AN522)*求节点(节奏总纲!I$4:I$163,V$5:V$164,$AN522)*AQ522*$AV$1</f>
        <v>57638313.951275289</v>
      </c>
      <c r="AW522" s="23">
        <f>求节点(节奏总纲!J$4:J$163,R$5:R$164,$AN522)*求节点(节奏总纲!J$4:J$163,W$5:W$164,$AN522)*AR522*$AV$1</f>
        <v>4979475.2169435844</v>
      </c>
      <c r="AX522" s="23">
        <f>求节点(节奏总纲!K$4:K$163,S$5:S$164,$AN522)*求节点(节奏总纲!K$4:K$163,X$5:X$164,$AN522)*AS522*$AV$1</f>
        <v>985852.96170723205</v>
      </c>
      <c r="AY522" s="23">
        <f>求节点(节奏总纲!L$4:L$163,T$5:T$164,$AN522)*求节点(节奏总纲!L$4:L$163,Y$5:Y$164,$AN522)*AT522*$AV$1</f>
        <v>313673.10623752436</v>
      </c>
      <c r="AZ522" s="23">
        <f t="shared" si="74"/>
        <v>118737772.42322633</v>
      </c>
    </row>
    <row r="523" spans="40:52" x14ac:dyDescent="0.2">
      <c r="AN523" s="23">
        <v>519</v>
      </c>
      <c r="AO523" s="23">
        <f t="shared" si="68"/>
        <v>138</v>
      </c>
      <c r="AP523" s="23">
        <f t="shared" si="69"/>
        <v>66.188319344999996</v>
      </c>
      <c r="AQ523" s="23">
        <f t="shared" si="70"/>
        <v>65.262288955569602</v>
      </c>
      <c r="AR523" s="23">
        <f t="shared" si="71"/>
        <v>5.3273796194303999</v>
      </c>
      <c r="AS523" s="23">
        <f t="shared" si="72"/>
        <v>0.94777848000000031</v>
      </c>
      <c r="AT523" s="23">
        <f t="shared" si="73"/>
        <v>0.27423359999999997</v>
      </c>
      <c r="AU523" s="23">
        <f>求节点(节奏总纲!H$4:H$163,P$5:P$164,$AN523)*求节点(节奏总纲!H$4:H$163,U$5:U$164,$AN523)*AP523*$AV$1</f>
        <v>54845137.555558674</v>
      </c>
      <c r="AV523" s="23">
        <f>求节点(节奏总纲!I$4:I$163,Q$5:Q$164,$AN523)*求节点(节奏总纲!I$4:I$163,V$5:V$164,$AN523)*AQ523*$AV$1</f>
        <v>57651928.671945035</v>
      </c>
      <c r="AW523" s="23">
        <f>求节点(节奏总纲!J$4:J$163,R$5:R$164,$AN523)*求节点(节奏总纲!J$4:J$163,W$5:W$164,$AN523)*AR523*$AV$1</f>
        <v>4980688.4689528048</v>
      </c>
      <c r="AX523" s="23">
        <f>求节点(节奏总纲!K$4:K$163,S$5:S$164,$AN523)*求节点(节奏总纲!K$4:K$163,X$5:X$164,$AN523)*AS523*$AV$1</f>
        <v>986085.95657538634</v>
      </c>
      <c r="AY523" s="23">
        <f>求节点(节奏总纲!L$4:L$163,T$5:T$164,$AN523)*求节点(节奏总纲!L$4:L$163,Y$5:Y$164,$AN523)*AT523*$AV$1</f>
        <v>313735.42414426798</v>
      </c>
      <c r="AZ523" s="23">
        <f t="shared" si="74"/>
        <v>118777576.07717618</v>
      </c>
    </row>
    <row r="524" spans="40:52" x14ac:dyDescent="0.2">
      <c r="AN524" s="23">
        <v>520</v>
      </c>
      <c r="AO524" s="23">
        <f t="shared" si="68"/>
        <v>138</v>
      </c>
      <c r="AP524" s="23">
        <f t="shared" si="69"/>
        <v>66.188319344999996</v>
      </c>
      <c r="AQ524" s="23">
        <f t="shared" si="70"/>
        <v>65.262288955569602</v>
      </c>
      <c r="AR524" s="23">
        <f t="shared" si="71"/>
        <v>5.3273796194303999</v>
      </c>
      <c r="AS524" s="23">
        <f t="shared" si="72"/>
        <v>0.94777848000000031</v>
      </c>
      <c r="AT524" s="23">
        <f t="shared" si="73"/>
        <v>0.27423359999999997</v>
      </c>
      <c r="AU524" s="23">
        <f>求节点(节奏总纲!H$4:H$163,P$5:P$164,$AN524)*求节点(节奏总纲!H$4:H$163,U$5:U$164,$AN524)*AP524*$AV$1</f>
        <v>54869823.464744642</v>
      </c>
      <c r="AV524" s="23">
        <f>求节点(节奏总纲!I$4:I$163,Q$5:Q$164,$AN524)*求节点(节奏总纲!I$4:I$163,V$5:V$164,$AN524)*AQ524*$AV$1</f>
        <v>57665543.392614797</v>
      </c>
      <c r="AW524" s="23">
        <f>求节点(节奏总纲!J$4:J$163,R$5:R$164,$AN524)*求节点(节奏总纲!J$4:J$163,W$5:W$164,$AN524)*AR524*$AV$1</f>
        <v>4981901.7209620262</v>
      </c>
      <c r="AX524" s="23">
        <f>求节点(节奏总纲!K$4:K$163,S$5:S$164,$AN524)*求节点(节奏总纲!K$4:K$163,X$5:X$164,$AN524)*AS524*$AV$1</f>
        <v>986318.95144354051</v>
      </c>
      <c r="AY524" s="23">
        <f>求节点(节奏总纲!L$4:L$163,T$5:T$164,$AN524)*求节点(节奏总纲!L$4:L$163,Y$5:Y$164,$AN524)*AT524*$AV$1</f>
        <v>313797.74205101159</v>
      </c>
      <c r="AZ524" s="23">
        <f t="shared" si="74"/>
        <v>118817385.27181602</v>
      </c>
    </row>
    <row r="525" spans="40:52" x14ac:dyDescent="0.2">
      <c r="AN525" s="23">
        <v>521</v>
      </c>
      <c r="AO525" s="23">
        <f t="shared" si="68"/>
        <v>138</v>
      </c>
      <c r="AP525" s="23">
        <f t="shared" si="69"/>
        <v>66.188319344999996</v>
      </c>
      <c r="AQ525" s="23">
        <f t="shared" si="70"/>
        <v>65.262288955569602</v>
      </c>
      <c r="AR525" s="23">
        <f t="shared" si="71"/>
        <v>5.3273796194303999</v>
      </c>
      <c r="AS525" s="23">
        <f t="shared" si="72"/>
        <v>0.94777848000000031</v>
      </c>
      <c r="AT525" s="23">
        <f t="shared" si="73"/>
        <v>0.27423359999999997</v>
      </c>
      <c r="AU525" s="23">
        <f>求节点(节奏总纲!H$4:H$163,P$5:P$164,$AN525)*求节点(节奏总纲!H$4:H$163,U$5:U$164,$AN525)*AP525*$AV$1</f>
        <v>54894514.914620563</v>
      </c>
      <c r="AV525" s="23">
        <f>求节点(节奏总纲!I$4:I$163,Q$5:Q$164,$AN525)*求节点(节奏总纲!I$4:I$163,V$5:V$164,$AN525)*AQ525*$AV$1</f>
        <v>57679158.113284558</v>
      </c>
      <c r="AW525" s="23">
        <f>求节点(节奏总纲!J$4:J$163,R$5:R$164,$AN525)*求节点(节奏总纲!J$4:J$163,W$5:W$164,$AN525)*AR525*$AV$1</f>
        <v>4983114.9729712475</v>
      </c>
      <c r="AX525" s="23">
        <f>求节点(节奏总纲!K$4:K$163,S$5:S$164,$AN525)*求节点(节奏总纲!K$4:K$163,X$5:X$164,$AN525)*AS525*$AV$1</f>
        <v>986551.94631169445</v>
      </c>
      <c r="AY525" s="23">
        <f>求节点(节奏总纲!L$4:L$163,T$5:T$164,$AN525)*求节点(节奏总纲!L$4:L$163,Y$5:Y$164,$AN525)*AT525*$AV$1</f>
        <v>313860.05995775509</v>
      </c>
      <c r="AZ525" s="23">
        <f t="shared" si="74"/>
        <v>118857200.00714582</v>
      </c>
    </row>
    <row r="526" spans="40:52" x14ac:dyDescent="0.2">
      <c r="AN526" s="23">
        <v>522</v>
      </c>
      <c r="AO526" s="23">
        <f t="shared" si="68"/>
        <v>138</v>
      </c>
      <c r="AP526" s="23">
        <f t="shared" si="69"/>
        <v>66.188319344999996</v>
      </c>
      <c r="AQ526" s="23">
        <f t="shared" si="70"/>
        <v>65.262288955569602</v>
      </c>
      <c r="AR526" s="23">
        <f t="shared" si="71"/>
        <v>5.3273796194303999</v>
      </c>
      <c r="AS526" s="23">
        <f t="shared" si="72"/>
        <v>0.94777848000000031</v>
      </c>
      <c r="AT526" s="23">
        <f t="shared" si="73"/>
        <v>0.27423359999999997</v>
      </c>
      <c r="AU526" s="23">
        <f>求节点(节奏总纲!H$4:H$163,P$5:P$164,$AN526)*求节点(节奏总纲!H$4:H$163,U$5:U$164,$AN526)*AP526*$AV$1</f>
        <v>54919211.905186445</v>
      </c>
      <c r="AV526" s="23">
        <f>求节点(节奏总纲!I$4:I$163,Q$5:Q$164,$AN526)*求节点(节奏总纲!I$4:I$163,V$5:V$164,$AN526)*AQ526*$AV$1</f>
        <v>57692772.833954304</v>
      </c>
      <c r="AW526" s="23">
        <f>求节点(节奏总纲!J$4:J$163,R$5:R$164,$AN526)*求节点(节奏总纲!J$4:J$163,W$5:W$164,$AN526)*AR526*$AV$1</f>
        <v>4984328.2249804689</v>
      </c>
      <c r="AX526" s="23">
        <f>求节点(节奏总纲!K$4:K$163,S$5:S$164,$AN526)*求节点(节奏总纲!K$4:K$163,X$5:X$164,$AN526)*AS526*$AV$1</f>
        <v>986784.94117984874</v>
      </c>
      <c r="AY526" s="23">
        <f>求节点(节奏总纲!L$4:L$163,T$5:T$164,$AN526)*求节点(节奏总纲!L$4:L$163,Y$5:Y$164,$AN526)*AT526*$AV$1</f>
        <v>313922.3778644987</v>
      </c>
      <c r="AZ526" s="23">
        <f t="shared" si="74"/>
        <v>118897020.28316556</v>
      </c>
    </row>
    <row r="527" spans="40:52" x14ac:dyDescent="0.2">
      <c r="AN527" s="23">
        <v>523</v>
      </c>
      <c r="AO527" s="23">
        <f t="shared" si="68"/>
        <v>138</v>
      </c>
      <c r="AP527" s="23">
        <f t="shared" si="69"/>
        <v>66.188319344999996</v>
      </c>
      <c r="AQ527" s="23">
        <f t="shared" si="70"/>
        <v>65.262288955569602</v>
      </c>
      <c r="AR527" s="23">
        <f t="shared" si="71"/>
        <v>5.3273796194303999</v>
      </c>
      <c r="AS527" s="23">
        <f t="shared" si="72"/>
        <v>0.94777848000000031</v>
      </c>
      <c r="AT527" s="23">
        <f t="shared" si="73"/>
        <v>0.27423359999999997</v>
      </c>
      <c r="AU527" s="23">
        <f>求节点(节奏总纲!H$4:H$163,P$5:P$164,$AN527)*求节点(节奏总纲!H$4:H$163,U$5:U$164,$AN527)*AP527*$AV$1</f>
        <v>54943914.436442323</v>
      </c>
      <c r="AV527" s="23">
        <f>求节点(节奏总纲!I$4:I$163,Q$5:Q$164,$AN527)*求节点(节奏总纲!I$4:I$163,V$5:V$164,$AN527)*AQ527*$AV$1</f>
        <v>57706387.554624058</v>
      </c>
      <c r="AW527" s="23">
        <f>求节点(节奏总纲!J$4:J$163,R$5:R$164,$AN527)*求节点(节奏总纲!J$4:J$163,W$5:W$164,$AN527)*AR527*$AV$1</f>
        <v>4985541.4769896902</v>
      </c>
      <c r="AX527" s="23">
        <f>求节点(节奏总纲!K$4:K$163,S$5:S$164,$AN527)*求节点(节奏总纲!K$4:K$163,X$5:X$164,$AN527)*AS527*$AV$1</f>
        <v>987017.93604800291</v>
      </c>
      <c r="AY527" s="23">
        <f>求节点(节奏总纲!L$4:L$163,T$5:T$164,$AN527)*求节点(节奏总纲!L$4:L$163,Y$5:Y$164,$AN527)*AT527*$AV$1</f>
        <v>313984.69577124232</v>
      </c>
      <c r="AZ527" s="23">
        <f t="shared" si="74"/>
        <v>118936846.09987532</v>
      </c>
    </row>
    <row r="528" spans="40:52" x14ac:dyDescent="0.2">
      <c r="AN528" s="23">
        <v>524</v>
      </c>
      <c r="AO528" s="23">
        <f t="shared" si="68"/>
        <v>138</v>
      </c>
      <c r="AP528" s="23">
        <f t="shared" si="69"/>
        <v>66.188319344999996</v>
      </c>
      <c r="AQ528" s="23">
        <f t="shared" si="70"/>
        <v>65.262288955569602</v>
      </c>
      <c r="AR528" s="23">
        <f t="shared" si="71"/>
        <v>5.3273796194303999</v>
      </c>
      <c r="AS528" s="23">
        <f t="shared" si="72"/>
        <v>0.94777848000000031</v>
      </c>
      <c r="AT528" s="23">
        <f t="shared" si="73"/>
        <v>0.27423359999999997</v>
      </c>
      <c r="AU528" s="23">
        <f>求节点(节奏总纲!H$4:H$163,P$5:P$164,$AN528)*求节点(节奏总纲!H$4:H$163,U$5:U$164,$AN528)*AP528*$AV$1</f>
        <v>54968622.508388162</v>
      </c>
      <c r="AV528" s="23">
        <f>求节点(节奏总纲!I$4:I$163,Q$5:Q$164,$AN528)*求节点(节奏总纲!I$4:I$163,V$5:V$164,$AN528)*AQ528*$AV$1</f>
        <v>57720002.27529382</v>
      </c>
      <c r="AW528" s="23">
        <f>求节点(节奏总纲!J$4:J$163,R$5:R$164,$AN528)*求节点(节奏总纲!J$4:J$163,W$5:W$164,$AN528)*AR528*$AV$1</f>
        <v>4986754.7289989106</v>
      </c>
      <c r="AX528" s="23">
        <f>求节点(节奏总纲!K$4:K$163,S$5:S$164,$AN528)*求节点(节奏总纲!K$4:K$163,X$5:X$164,$AN528)*AS528*$AV$1</f>
        <v>987250.9309161572</v>
      </c>
      <c r="AY528" s="23">
        <f>求节点(节奏总纲!L$4:L$163,T$5:T$164,$AN528)*求节点(节奏总纲!L$4:L$163,Y$5:Y$164,$AN528)*AT528*$AV$1</f>
        <v>314047.01367798587</v>
      </c>
      <c r="AZ528" s="23">
        <f t="shared" si="74"/>
        <v>118976677.45727505</v>
      </c>
    </row>
    <row r="529" spans="40:52" x14ac:dyDescent="0.2">
      <c r="AN529" s="23">
        <v>525</v>
      </c>
      <c r="AO529" s="23">
        <f t="shared" si="68"/>
        <v>138</v>
      </c>
      <c r="AP529" s="23">
        <f t="shared" si="69"/>
        <v>66.188319344999996</v>
      </c>
      <c r="AQ529" s="23">
        <f t="shared" si="70"/>
        <v>65.262288955569602</v>
      </c>
      <c r="AR529" s="23">
        <f t="shared" si="71"/>
        <v>5.3273796194303999</v>
      </c>
      <c r="AS529" s="23">
        <f t="shared" si="72"/>
        <v>0.94777848000000031</v>
      </c>
      <c r="AT529" s="23">
        <f t="shared" si="73"/>
        <v>0.27423359999999997</v>
      </c>
      <c r="AU529" s="23">
        <f>求节点(节奏总纲!H$4:H$163,P$5:P$164,$AN529)*求节点(节奏总纲!H$4:H$163,U$5:U$164,$AN529)*AP529*$AV$1</f>
        <v>54993336.12102396</v>
      </c>
      <c r="AV529" s="23">
        <f>求节点(节奏总纲!I$4:I$163,Q$5:Q$164,$AN529)*求节点(节奏总纲!I$4:I$163,V$5:V$164,$AN529)*AQ529*$AV$1</f>
        <v>57733616.995963573</v>
      </c>
      <c r="AW529" s="23">
        <f>求节点(节奏总纲!J$4:J$163,R$5:R$164,$AN529)*求节点(节奏总纲!J$4:J$163,W$5:W$164,$AN529)*AR529*$AV$1</f>
        <v>4987967.9810081329</v>
      </c>
      <c r="AX529" s="23">
        <f>求节点(节奏总纲!K$4:K$163,S$5:S$164,$AN529)*求节点(节奏总纲!K$4:K$163,X$5:X$164,$AN529)*AS529*$AV$1</f>
        <v>987483.92578431126</v>
      </c>
      <c r="AY529" s="23">
        <f>求节点(节奏总纲!L$4:L$163,T$5:T$164,$AN529)*求节点(节奏总纲!L$4:L$163,Y$5:Y$164,$AN529)*AT529*$AV$1</f>
        <v>314109.33158472943</v>
      </c>
      <c r="AZ529" s="23">
        <f t="shared" si="74"/>
        <v>119016514.3553647</v>
      </c>
    </row>
    <row r="530" spans="40:52" x14ac:dyDescent="0.2">
      <c r="AN530" s="23">
        <v>526</v>
      </c>
      <c r="AO530" s="23">
        <f t="shared" si="68"/>
        <v>138</v>
      </c>
      <c r="AP530" s="23">
        <f t="shared" si="69"/>
        <v>66.188319344999996</v>
      </c>
      <c r="AQ530" s="23">
        <f t="shared" si="70"/>
        <v>65.262288955569602</v>
      </c>
      <c r="AR530" s="23">
        <f t="shared" si="71"/>
        <v>5.3273796194303999</v>
      </c>
      <c r="AS530" s="23">
        <f t="shared" si="72"/>
        <v>0.94777848000000031</v>
      </c>
      <c r="AT530" s="23">
        <f t="shared" si="73"/>
        <v>0.27423359999999997</v>
      </c>
      <c r="AU530" s="23">
        <f>求节点(节奏总纲!H$4:H$163,P$5:P$164,$AN530)*求节点(节奏总纲!H$4:H$163,U$5:U$164,$AN530)*AP530*$AV$1</f>
        <v>55018055.274349742</v>
      </c>
      <c r="AV530" s="23">
        <f>求节点(节奏总纲!I$4:I$163,Q$5:Q$164,$AN530)*求节点(节奏总纲!I$4:I$163,V$5:V$164,$AN530)*AQ530*$AV$1</f>
        <v>57747231.716633327</v>
      </c>
      <c r="AW530" s="23">
        <f>求节点(节奏总纲!J$4:J$163,R$5:R$164,$AN530)*求节点(节奏总纲!J$4:J$163,W$5:W$164,$AN530)*AR530*$AV$1</f>
        <v>4989181.2330173543</v>
      </c>
      <c r="AX530" s="23">
        <f>求节点(节奏总纲!K$4:K$163,S$5:S$164,$AN530)*求节点(节奏总纲!K$4:K$163,X$5:X$164,$AN530)*AS530*$AV$1</f>
        <v>987716.92065246543</v>
      </c>
      <c r="AY530" s="23">
        <f>求节点(节奏总纲!L$4:L$163,T$5:T$164,$AN530)*求节点(节奏总纲!L$4:L$163,Y$5:Y$164,$AN530)*AT530*$AV$1</f>
        <v>314171.64949147304</v>
      </c>
      <c r="AZ530" s="23">
        <f t="shared" si="74"/>
        <v>119056356.79414436</v>
      </c>
    </row>
    <row r="531" spans="40:52" x14ac:dyDescent="0.2">
      <c r="AN531" s="23">
        <v>527</v>
      </c>
      <c r="AO531" s="23">
        <f t="shared" si="68"/>
        <v>138</v>
      </c>
      <c r="AP531" s="23">
        <f t="shared" si="69"/>
        <v>66.188319344999996</v>
      </c>
      <c r="AQ531" s="23">
        <f t="shared" si="70"/>
        <v>65.262288955569602</v>
      </c>
      <c r="AR531" s="23">
        <f t="shared" si="71"/>
        <v>5.3273796194303999</v>
      </c>
      <c r="AS531" s="23">
        <f t="shared" si="72"/>
        <v>0.94777848000000031</v>
      </c>
      <c r="AT531" s="23">
        <f t="shared" si="73"/>
        <v>0.27423359999999997</v>
      </c>
      <c r="AU531" s="23">
        <f>求节点(节奏总纲!H$4:H$163,P$5:P$164,$AN531)*求节点(节奏总纲!H$4:H$163,U$5:U$164,$AN531)*AP531*$AV$1</f>
        <v>55042779.968365483</v>
      </c>
      <c r="AV531" s="23">
        <f>求节点(节奏总纲!I$4:I$163,Q$5:Q$164,$AN531)*求节点(节奏总纲!I$4:I$163,V$5:V$164,$AN531)*AQ531*$AV$1</f>
        <v>57760846.437303081</v>
      </c>
      <c r="AW531" s="23">
        <f>求节点(节奏总纲!J$4:J$163,R$5:R$164,$AN531)*求节点(节奏总纲!J$4:J$163,W$5:W$164,$AN531)*AR531*$AV$1</f>
        <v>4990394.4850265747</v>
      </c>
      <c r="AX531" s="23">
        <f>求节点(节奏总纲!K$4:K$163,S$5:S$164,$AN531)*求节点(节奏总纲!K$4:K$163,X$5:X$164,$AN531)*AS531*$AV$1</f>
        <v>987949.9155206196</v>
      </c>
      <c r="AY531" s="23">
        <f>求节点(节奏总纲!L$4:L$163,T$5:T$164,$AN531)*求节点(节奏总纲!L$4:L$163,Y$5:Y$164,$AN531)*AT531*$AV$1</f>
        <v>314233.9673982166</v>
      </c>
      <c r="AZ531" s="23">
        <f t="shared" si="74"/>
        <v>119096204.77361396</v>
      </c>
    </row>
    <row r="532" spans="40:52" x14ac:dyDescent="0.2">
      <c r="AN532" s="23">
        <v>528</v>
      </c>
      <c r="AO532" s="23">
        <f t="shared" si="68"/>
        <v>138</v>
      </c>
      <c r="AP532" s="23">
        <f t="shared" si="69"/>
        <v>66.188319344999996</v>
      </c>
      <c r="AQ532" s="23">
        <f t="shared" si="70"/>
        <v>65.262288955569602</v>
      </c>
      <c r="AR532" s="23">
        <f t="shared" si="71"/>
        <v>5.3273796194303999</v>
      </c>
      <c r="AS532" s="23">
        <f t="shared" si="72"/>
        <v>0.94777848000000031</v>
      </c>
      <c r="AT532" s="23">
        <f t="shared" si="73"/>
        <v>0.27423359999999997</v>
      </c>
      <c r="AU532" s="23">
        <f>求节点(节奏总纲!H$4:H$163,P$5:P$164,$AN532)*求节点(节奏总纲!H$4:H$163,U$5:U$164,$AN532)*AP532*$AV$1</f>
        <v>55067510.203071199</v>
      </c>
      <c r="AV532" s="23">
        <f>求节点(节奏总纲!I$4:I$163,Q$5:Q$164,$AN532)*求节点(节奏总纲!I$4:I$163,V$5:V$164,$AN532)*AQ532*$AV$1</f>
        <v>57774461.157972835</v>
      </c>
      <c r="AW532" s="23">
        <f>求节点(节奏总纲!J$4:J$163,R$5:R$164,$AN532)*求节点(节奏总纲!J$4:J$163,W$5:W$164,$AN532)*AR532*$AV$1</f>
        <v>4991607.737035796</v>
      </c>
      <c r="AX532" s="23">
        <f>求节点(节奏总纲!K$4:K$163,S$5:S$164,$AN532)*求节点(节奏总纲!K$4:K$163,X$5:X$164,$AN532)*AS532*$AV$1</f>
        <v>988182.91038877366</v>
      </c>
      <c r="AY532" s="23">
        <f>求节点(节奏总纲!L$4:L$163,T$5:T$164,$AN532)*求节点(节奏总纲!L$4:L$163,Y$5:Y$164,$AN532)*AT532*$AV$1</f>
        <v>314296.28530496021</v>
      </c>
      <c r="AZ532" s="23">
        <f t="shared" si="74"/>
        <v>119136058.29377356</v>
      </c>
    </row>
    <row r="533" spans="40:52" x14ac:dyDescent="0.2">
      <c r="AN533" s="23">
        <v>529</v>
      </c>
      <c r="AO533" s="23">
        <f t="shared" si="68"/>
        <v>138</v>
      </c>
      <c r="AP533" s="23">
        <f t="shared" si="69"/>
        <v>66.188319344999996</v>
      </c>
      <c r="AQ533" s="23">
        <f t="shared" si="70"/>
        <v>65.262288955569602</v>
      </c>
      <c r="AR533" s="23">
        <f t="shared" si="71"/>
        <v>5.3273796194303999</v>
      </c>
      <c r="AS533" s="23">
        <f t="shared" si="72"/>
        <v>0.94777848000000031</v>
      </c>
      <c r="AT533" s="23">
        <f t="shared" si="73"/>
        <v>0.27423359999999997</v>
      </c>
      <c r="AU533" s="23">
        <f>求节点(节奏总纲!H$4:H$163,P$5:P$164,$AN533)*求节点(节奏总纲!H$4:H$163,U$5:U$164,$AN533)*AP533*$AV$1</f>
        <v>55092245.978466876</v>
      </c>
      <c r="AV533" s="23">
        <f>求节点(节奏总纲!I$4:I$163,Q$5:Q$164,$AN533)*求节点(节奏总纲!I$4:I$163,V$5:V$164,$AN533)*AQ533*$AV$1</f>
        <v>57788075.878642596</v>
      </c>
      <c r="AW533" s="23">
        <f>求节点(节奏总纲!J$4:J$163,R$5:R$164,$AN533)*求节点(节奏总纲!J$4:J$163,W$5:W$164,$AN533)*AR533*$AV$1</f>
        <v>4992820.9890450165</v>
      </c>
      <c r="AX533" s="23">
        <f>求节点(节奏总纲!K$4:K$163,S$5:S$164,$AN533)*求节点(节奏总纲!K$4:K$163,X$5:X$164,$AN533)*AS533*$AV$1</f>
        <v>988415.90525692806</v>
      </c>
      <c r="AY533" s="23">
        <f>求节点(节奏总纲!L$4:L$163,T$5:T$164,$AN533)*求节点(节奏总纲!L$4:L$163,Y$5:Y$164,$AN533)*AT533*$AV$1</f>
        <v>314358.60321170377</v>
      </c>
      <c r="AZ533" s="23">
        <f t="shared" si="74"/>
        <v>119175917.35462311</v>
      </c>
    </row>
    <row r="534" spans="40:52" x14ac:dyDescent="0.2">
      <c r="AN534" s="23">
        <v>530</v>
      </c>
      <c r="AO534" s="23">
        <f t="shared" si="68"/>
        <v>138</v>
      </c>
      <c r="AP534" s="23">
        <f t="shared" si="69"/>
        <v>66.188319344999996</v>
      </c>
      <c r="AQ534" s="23">
        <f t="shared" si="70"/>
        <v>65.262288955569602</v>
      </c>
      <c r="AR534" s="23">
        <f t="shared" si="71"/>
        <v>5.3273796194303999</v>
      </c>
      <c r="AS534" s="23">
        <f t="shared" si="72"/>
        <v>0.94777848000000031</v>
      </c>
      <c r="AT534" s="23">
        <f t="shared" si="73"/>
        <v>0.27423359999999997</v>
      </c>
      <c r="AU534" s="23">
        <f>求节点(节奏总纲!H$4:H$163,P$5:P$164,$AN534)*求节点(节奏总纲!H$4:H$163,U$5:U$164,$AN534)*AP534*$AV$1</f>
        <v>55116987.294552527</v>
      </c>
      <c r="AV534" s="23">
        <f>求节点(节奏总纲!I$4:I$163,Q$5:Q$164,$AN534)*求节点(节奏总纲!I$4:I$163,V$5:V$164,$AN534)*AQ534*$AV$1</f>
        <v>57801690.59931235</v>
      </c>
      <c r="AW534" s="23">
        <f>求节点(节奏总纲!J$4:J$163,R$5:R$164,$AN534)*求节点(节奏总纲!J$4:J$163,W$5:W$164,$AN534)*AR534*$AV$1</f>
        <v>4994030.4797476344</v>
      </c>
      <c r="AX534" s="23">
        <f>求节点(节奏总纲!K$4:K$163,S$5:S$164,$AN534)*求节点(节奏总纲!K$4:K$163,X$5:X$164,$AN534)*AS534*$AV$1</f>
        <v>988648.90012508212</v>
      </c>
      <c r="AY534" s="23">
        <f>求节点(节奏总纲!L$4:L$163,T$5:T$164,$AN534)*求节点(节奏总纲!L$4:L$163,Y$5:Y$164,$AN534)*AT534*$AV$1</f>
        <v>314420.92111844732</v>
      </c>
      <c r="AZ534" s="23">
        <f t="shared" si="74"/>
        <v>119215778.19485605</v>
      </c>
    </row>
    <row r="535" spans="40:52" x14ac:dyDescent="0.2">
      <c r="AN535" s="23">
        <v>531</v>
      </c>
      <c r="AO535" s="23">
        <f t="shared" si="68"/>
        <v>138</v>
      </c>
      <c r="AP535" s="23">
        <f t="shared" si="69"/>
        <v>66.188319344999996</v>
      </c>
      <c r="AQ535" s="23">
        <f t="shared" si="70"/>
        <v>65.262288955569602</v>
      </c>
      <c r="AR535" s="23">
        <f t="shared" si="71"/>
        <v>5.3273796194303999</v>
      </c>
      <c r="AS535" s="23">
        <f t="shared" si="72"/>
        <v>0.94777848000000031</v>
      </c>
      <c r="AT535" s="23">
        <f t="shared" si="73"/>
        <v>0.27423359999999997</v>
      </c>
      <c r="AU535" s="23">
        <f>求节点(节奏总纲!H$4:H$163,P$5:P$164,$AN535)*求节点(节奏总纲!H$4:H$163,U$5:U$164,$AN535)*AP535*$AV$1</f>
        <v>55141734.151328154</v>
      </c>
      <c r="AV535" s="23">
        <f>求节点(节奏总纲!I$4:I$163,Q$5:Q$164,$AN535)*求节点(节奏总纲!I$4:I$163,V$5:V$164,$AN535)*AQ535*$AV$1</f>
        <v>57815305.319982104</v>
      </c>
      <c r="AW535" s="23">
        <f>求节点(节奏总纲!J$4:J$163,R$5:R$164,$AN535)*求节点(节奏总纲!J$4:J$163,W$5:W$164,$AN535)*AR535*$AV$1</f>
        <v>4995079.7836229</v>
      </c>
      <c r="AX535" s="23">
        <f>求节点(节奏总纲!K$4:K$163,S$5:S$164,$AN535)*求节点(节奏总纲!K$4:K$163,X$5:X$164,$AN535)*AS535*$AV$1</f>
        <v>988881.89499323629</v>
      </c>
      <c r="AY535" s="23">
        <f>求节点(节奏总纲!L$4:L$163,T$5:T$164,$AN535)*求节点(节奏总纲!L$4:L$163,Y$5:Y$164,$AN535)*AT535*$AV$1</f>
        <v>314483.23902519094</v>
      </c>
      <c r="AZ535" s="23">
        <f t="shared" si="74"/>
        <v>119255484.38895158</v>
      </c>
    </row>
    <row r="536" spans="40:52" x14ac:dyDescent="0.2">
      <c r="AN536" s="23">
        <v>532</v>
      </c>
      <c r="AO536" s="23">
        <f t="shared" si="68"/>
        <v>138</v>
      </c>
      <c r="AP536" s="23">
        <f t="shared" si="69"/>
        <v>66.188319344999996</v>
      </c>
      <c r="AQ536" s="23">
        <f t="shared" si="70"/>
        <v>65.262288955569602</v>
      </c>
      <c r="AR536" s="23">
        <f t="shared" si="71"/>
        <v>5.3273796194303999</v>
      </c>
      <c r="AS536" s="23">
        <f t="shared" si="72"/>
        <v>0.94777848000000031</v>
      </c>
      <c r="AT536" s="23">
        <f t="shared" si="73"/>
        <v>0.27423359999999997</v>
      </c>
      <c r="AU536" s="23">
        <f>求节点(节奏总纲!H$4:H$163,P$5:P$164,$AN536)*求节点(节奏总纲!H$4:H$163,U$5:U$164,$AN536)*AP536*$AV$1</f>
        <v>55166486.548793748</v>
      </c>
      <c r="AV536" s="23">
        <f>求节点(节奏总纲!I$4:I$163,Q$5:Q$164,$AN536)*求节点(节奏总纲!I$4:I$163,V$5:V$164,$AN536)*AQ536*$AV$1</f>
        <v>57828920.040651858</v>
      </c>
      <c r="AW536" s="23">
        <f>求节点(节奏总纲!J$4:J$163,R$5:R$164,$AN536)*求节点(节奏总纲!J$4:J$163,W$5:W$164,$AN536)*AR536*$AV$1</f>
        <v>4996129.0874981666</v>
      </c>
      <c r="AX536" s="23">
        <f>求节点(节奏总纲!K$4:K$163,S$5:S$164,$AN536)*求节点(节奏总纲!K$4:K$163,X$5:X$164,$AN536)*AS536*$AV$1</f>
        <v>989114.88986139046</v>
      </c>
      <c r="AY536" s="23">
        <f>求节点(节奏总纲!L$4:L$163,T$5:T$164,$AN536)*求节点(节奏总纲!L$4:L$163,Y$5:Y$164,$AN536)*AT536*$AV$1</f>
        <v>314545.55693193455</v>
      </c>
      <c r="AZ536" s="23">
        <f t="shared" si="74"/>
        <v>119295196.1237371</v>
      </c>
    </row>
    <row r="537" spans="40:52" x14ac:dyDescent="0.2">
      <c r="AN537" s="23">
        <v>533</v>
      </c>
      <c r="AO537" s="23">
        <f t="shared" si="68"/>
        <v>138</v>
      </c>
      <c r="AP537" s="23">
        <f t="shared" si="69"/>
        <v>66.188319344999996</v>
      </c>
      <c r="AQ537" s="23">
        <f t="shared" si="70"/>
        <v>65.262288955569602</v>
      </c>
      <c r="AR537" s="23">
        <f t="shared" si="71"/>
        <v>5.3273796194303999</v>
      </c>
      <c r="AS537" s="23">
        <f t="shared" si="72"/>
        <v>0.94777848000000031</v>
      </c>
      <c r="AT537" s="23">
        <f t="shared" si="73"/>
        <v>0.27423359999999997</v>
      </c>
      <c r="AU537" s="23">
        <f>求节点(节奏总纲!H$4:H$163,P$5:P$164,$AN537)*求节点(节奏总纲!H$4:H$163,U$5:U$164,$AN537)*AP537*$AV$1</f>
        <v>55191244.48694931</v>
      </c>
      <c r="AV537" s="23">
        <f>求节点(节奏总纲!I$4:I$163,Q$5:Q$164,$AN537)*求节点(节奏总纲!I$4:I$163,V$5:V$164,$AN537)*AQ537*$AV$1</f>
        <v>57842534.761321619</v>
      </c>
      <c r="AW537" s="23">
        <f>求节点(节奏总纲!J$4:J$163,R$5:R$164,$AN537)*求节点(节奏总纲!J$4:J$163,W$5:W$164,$AN537)*AR537*$AV$1</f>
        <v>4997178.3913734322</v>
      </c>
      <c r="AX537" s="23">
        <f>求节点(节奏总纲!K$4:K$163,S$5:S$164,$AN537)*求节点(节奏总纲!K$4:K$163,X$5:X$164,$AN537)*AS537*$AV$1</f>
        <v>989347.88472954452</v>
      </c>
      <c r="AY537" s="23">
        <f>求节点(节奏总纲!L$4:L$163,T$5:T$164,$AN537)*求节点(节奏总纲!L$4:L$163,Y$5:Y$164,$AN537)*AT537*$AV$1</f>
        <v>314607.87483867805</v>
      </c>
      <c r="AZ537" s="23">
        <f t="shared" si="74"/>
        <v>119334913.39921258</v>
      </c>
    </row>
    <row r="538" spans="40:52" x14ac:dyDescent="0.2">
      <c r="AN538" s="23">
        <v>534</v>
      </c>
      <c r="AO538" s="23">
        <f t="shared" si="68"/>
        <v>138</v>
      </c>
      <c r="AP538" s="23">
        <f t="shared" si="69"/>
        <v>66.188319344999996</v>
      </c>
      <c r="AQ538" s="23">
        <f t="shared" si="70"/>
        <v>65.262288955569602</v>
      </c>
      <c r="AR538" s="23">
        <f t="shared" si="71"/>
        <v>5.3273796194303999</v>
      </c>
      <c r="AS538" s="23">
        <f t="shared" si="72"/>
        <v>0.94777848000000031</v>
      </c>
      <c r="AT538" s="23">
        <f t="shared" si="73"/>
        <v>0.27423359999999997</v>
      </c>
      <c r="AU538" s="23">
        <f>求节点(节奏总纲!H$4:H$163,P$5:P$164,$AN538)*求节点(节奏总纲!H$4:H$163,U$5:U$164,$AN538)*AP538*$AV$1</f>
        <v>55216007.965794832</v>
      </c>
      <c r="AV538" s="23">
        <f>求节点(节奏总纲!I$4:I$163,Q$5:Q$164,$AN538)*求节点(节奏总纲!I$4:I$163,V$5:V$164,$AN538)*AQ538*$AV$1</f>
        <v>57856149.481991366</v>
      </c>
      <c r="AW538" s="23">
        <f>求节点(节奏总纲!J$4:J$163,R$5:R$164,$AN538)*求节点(节奏总纲!J$4:J$163,W$5:W$164,$AN538)*AR538*$AV$1</f>
        <v>4998227.6952486988</v>
      </c>
      <c r="AX538" s="23">
        <f>求节点(节奏总纲!K$4:K$163,S$5:S$164,$AN538)*求节点(节奏总纲!K$4:K$163,X$5:X$164,$AN538)*AS538*$AV$1</f>
        <v>989580.87959769869</v>
      </c>
      <c r="AY538" s="23">
        <f>求节点(节奏总纲!L$4:L$163,T$5:T$164,$AN538)*求节点(节奏总纲!L$4:L$163,Y$5:Y$164,$AN538)*AT538*$AV$1</f>
        <v>314670.19274542166</v>
      </c>
      <c r="AZ538" s="23">
        <f t="shared" si="74"/>
        <v>119374636.215378</v>
      </c>
    </row>
    <row r="539" spans="40:52" x14ac:dyDescent="0.2">
      <c r="AN539" s="23">
        <v>535</v>
      </c>
      <c r="AO539" s="23">
        <f t="shared" si="68"/>
        <v>138</v>
      </c>
      <c r="AP539" s="23">
        <f t="shared" si="69"/>
        <v>66.188319344999996</v>
      </c>
      <c r="AQ539" s="23">
        <f t="shared" si="70"/>
        <v>65.262288955569602</v>
      </c>
      <c r="AR539" s="23">
        <f t="shared" si="71"/>
        <v>5.3273796194303999</v>
      </c>
      <c r="AS539" s="23">
        <f t="shared" si="72"/>
        <v>0.94777848000000031</v>
      </c>
      <c r="AT539" s="23">
        <f t="shared" si="73"/>
        <v>0.27423359999999997</v>
      </c>
      <c r="AU539" s="23">
        <f>求节点(节奏总纲!H$4:H$163,P$5:P$164,$AN539)*求节点(节奏总纲!H$4:H$163,U$5:U$164,$AN539)*AP539*$AV$1</f>
        <v>55240776.985330343</v>
      </c>
      <c r="AV539" s="23">
        <f>求节点(节奏总纲!I$4:I$163,Q$5:Q$164,$AN539)*求节点(节奏总纲!I$4:I$163,V$5:V$164,$AN539)*AQ539*$AV$1</f>
        <v>57869764.202661127</v>
      </c>
      <c r="AW539" s="23">
        <f>求节点(节奏总纲!J$4:J$163,R$5:R$164,$AN539)*求节点(节奏总纲!J$4:J$163,W$5:W$164,$AN539)*AR539*$AV$1</f>
        <v>4999276.9991239645</v>
      </c>
      <c r="AX539" s="23">
        <f>求节点(节奏总纲!K$4:K$163,S$5:S$164,$AN539)*求节点(节奏总纲!K$4:K$163,X$5:X$164,$AN539)*AS539*$AV$1</f>
        <v>989813.87446585298</v>
      </c>
      <c r="AY539" s="23">
        <f>求节点(节奏总纲!L$4:L$163,T$5:T$164,$AN539)*求节点(节奏总纲!L$4:L$163,Y$5:Y$164,$AN539)*AT539*$AV$1</f>
        <v>314732.51065216528</v>
      </c>
      <c r="AZ539" s="23">
        <f t="shared" si="74"/>
        <v>119414364.57223345</v>
      </c>
    </row>
    <row r="540" spans="40:52" x14ac:dyDescent="0.2">
      <c r="AN540" s="23">
        <v>536</v>
      </c>
      <c r="AO540" s="23">
        <f t="shared" si="68"/>
        <v>138</v>
      </c>
      <c r="AP540" s="23">
        <f t="shared" si="69"/>
        <v>66.188319344999996</v>
      </c>
      <c r="AQ540" s="23">
        <f t="shared" si="70"/>
        <v>65.262288955569602</v>
      </c>
      <c r="AR540" s="23">
        <f t="shared" si="71"/>
        <v>5.3273796194303999</v>
      </c>
      <c r="AS540" s="23">
        <f t="shared" si="72"/>
        <v>0.94777848000000031</v>
      </c>
      <c r="AT540" s="23">
        <f t="shared" si="73"/>
        <v>0.27423359999999997</v>
      </c>
      <c r="AU540" s="23">
        <f>求节点(节奏总纲!H$4:H$163,P$5:P$164,$AN540)*求节点(节奏总纲!H$4:H$163,U$5:U$164,$AN540)*AP540*$AV$1</f>
        <v>55265551.5455558</v>
      </c>
      <c r="AV540" s="23">
        <f>求节点(节奏总纲!I$4:I$163,Q$5:Q$164,$AN540)*求节点(节奏总纲!I$4:I$163,V$5:V$164,$AN540)*AQ540*$AV$1</f>
        <v>57883378.923330888</v>
      </c>
      <c r="AW540" s="23">
        <f>求节点(节奏总纲!J$4:J$163,R$5:R$164,$AN540)*求节点(节奏总纲!J$4:J$163,W$5:W$164,$AN540)*AR540*$AV$1</f>
        <v>5000326.302999231</v>
      </c>
      <c r="AX540" s="23">
        <f>求节点(节奏总纲!K$4:K$163,S$5:S$164,$AN540)*求节点(节奏总纲!K$4:K$163,X$5:X$164,$AN540)*AS540*$AV$1</f>
        <v>990046.86933400703</v>
      </c>
      <c r="AY540" s="23">
        <f>求节点(节奏总纲!L$4:L$163,T$5:T$164,$AN540)*求节点(节奏总纲!L$4:L$163,Y$5:Y$164,$AN540)*AT540*$AV$1</f>
        <v>314794.82855890883</v>
      </c>
      <c r="AZ540" s="23">
        <f t="shared" si="74"/>
        <v>119454098.46977884</v>
      </c>
    </row>
    <row r="541" spans="40:52" x14ac:dyDescent="0.2">
      <c r="AN541" s="23">
        <v>537</v>
      </c>
      <c r="AO541" s="23">
        <f t="shared" si="68"/>
        <v>138</v>
      </c>
      <c r="AP541" s="23">
        <f t="shared" si="69"/>
        <v>66.188319344999996</v>
      </c>
      <c r="AQ541" s="23">
        <f t="shared" si="70"/>
        <v>65.262288955569602</v>
      </c>
      <c r="AR541" s="23">
        <f t="shared" si="71"/>
        <v>5.3273796194303999</v>
      </c>
      <c r="AS541" s="23">
        <f t="shared" si="72"/>
        <v>0.94777848000000031</v>
      </c>
      <c r="AT541" s="23">
        <f t="shared" si="73"/>
        <v>0.27423359999999997</v>
      </c>
      <c r="AU541" s="23">
        <f>求节点(节奏总纲!H$4:H$163,P$5:P$164,$AN541)*求节点(节奏总纲!H$4:H$163,U$5:U$164,$AN541)*AP541*$AV$1</f>
        <v>55290331.646471232</v>
      </c>
      <c r="AV541" s="23">
        <f>求节点(节奏总纲!I$4:I$163,Q$5:Q$164,$AN541)*求节点(节奏总纲!I$4:I$163,V$5:V$164,$AN541)*AQ541*$AV$1</f>
        <v>57896993.644000642</v>
      </c>
      <c r="AW541" s="23">
        <f>求节点(节奏总纲!J$4:J$163,R$5:R$164,$AN541)*求节点(节奏总纲!J$4:J$163,W$5:W$164,$AN541)*AR541*$AV$1</f>
        <v>5001375.6068744967</v>
      </c>
      <c r="AX541" s="23">
        <f>求节点(节奏总纲!K$4:K$163,S$5:S$164,$AN541)*求节点(节奏总纲!K$4:K$163,X$5:X$164,$AN541)*AS541*$AV$1</f>
        <v>990279.86420216144</v>
      </c>
      <c r="AY541" s="23">
        <f>求节点(节奏总纲!L$4:L$163,T$5:T$164,$AN541)*求节点(节奏总纲!L$4:L$163,Y$5:Y$164,$AN541)*AT541*$AV$1</f>
        <v>314857.14646565239</v>
      </c>
      <c r="AZ541" s="23">
        <f t="shared" si="74"/>
        <v>119493837.90801419</v>
      </c>
    </row>
    <row r="542" spans="40:52" x14ac:dyDescent="0.2">
      <c r="AN542" s="23">
        <v>538</v>
      </c>
      <c r="AO542" s="23">
        <f t="shared" si="68"/>
        <v>138</v>
      </c>
      <c r="AP542" s="23">
        <f t="shared" si="69"/>
        <v>66.188319344999996</v>
      </c>
      <c r="AQ542" s="23">
        <f t="shared" si="70"/>
        <v>65.262288955569602</v>
      </c>
      <c r="AR542" s="23">
        <f t="shared" si="71"/>
        <v>5.3273796194303999</v>
      </c>
      <c r="AS542" s="23">
        <f t="shared" si="72"/>
        <v>0.94777848000000031</v>
      </c>
      <c r="AT542" s="23">
        <f t="shared" si="73"/>
        <v>0.27423359999999997</v>
      </c>
      <c r="AU542" s="23">
        <f>求节点(节奏总纲!H$4:H$163,P$5:P$164,$AN542)*求节点(节奏总纲!H$4:H$163,U$5:U$164,$AN542)*AP542*$AV$1</f>
        <v>55315117.288076647</v>
      </c>
      <c r="AV542" s="23">
        <f>求节点(节奏总纲!I$4:I$163,Q$5:Q$164,$AN542)*求节点(节奏总纲!I$4:I$163,V$5:V$164,$AN542)*AQ542*$AV$1</f>
        <v>57910608.364670396</v>
      </c>
      <c r="AW542" s="23">
        <f>求节点(节奏总纲!J$4:J$163,R$5:R$164,$AN542)*求节点(节奏总纲!J$4:J$163,W$5:W$164,$AN542)*AR542*$AV$1</f>
        <v>5002424.9107497633</v>
      </c>
      <c r="AX542" s="23">
        <f>求节点(节奏总纲!K$4:K$163,S$5:S$164,$AN542)*求节点(节奏总纲!K$4:K$163,X$5:X$164,$AN542)*AS542*$AV$1</f>
        <v>990512.85907031537</v>
      </c>
      <c r="AY542" s="23">
        <f>求节点(节奏总纲!L$4:L$163,T$5:T$164,$AN542)*求节点(节奏总纲!L$4:L$163,Y$5:Y$164,$AN542)*AT542*$AV$1</f>
        <v>314919.46437239595</v>
      </c>
      <c r="AZ542" s="23">
        <f t="shared" si="74"/>
        <v>119533582.88693951</v>
      </c>
    </row>
    <row r="543" spans="40:52" x14ac:dyDescent="0.2">
      <c r="AN543" s="23">
        <v>539</v>
      </c>
      <c r="AO543" s="23">
        <f t="shared" si="68"/>
        <v>138</v>
      </c>
      <c r="AP543" s="23">
        <f t="shared" si="69"/>
        <v>66.188319344999996</v>
      </c>
      <c r="AQ543" s="23">
        <f t="shared" si="70"/>
        <v>65.262288955569602</v>
      </c>
      <c r="AR543" s="23">
        <f t="shared" si="71"/>
        <v>5.3273796194303999</v>
      </c>
      <c r="AS543" s="23">
        <f t="shared" si="72"/>
        <v>0.94777848000000031</v>
      </c>
      <c r="AT543" s="23">
        <f t="shared" si="73"/>
        <v>0.27423359999999997</v>
      </c>
      <c r="AU543" s="23">
        <f>求节点(节奏总纲!H$4:H$163,P$5:P$164,$AN543)*求节点(节奏总纲!H$4:H$163,U$5:U$164,$AN543)*AP543*$AV$1</f>
        <v>55339908.470372021</v>
      </c>
      <c r="AV543" s="23">
        <f>求节点(节奏总纲!I$4:I$163,Q$5:Q$164,$AN543)*求节点(节奏总纲!I$4:I$163,V$5:V$164,$AN543)*AQ543*$AV$1</f>
        <v>57923773.061694399</v>
      </c>
      <c r="AW543" s="23">
        <f>求节点(节奏总纲!J$4:J$163,R$5:R$164,$AN543)*求节点(节奏总纲!J$4:J$163,W$5:W$164,$AN543)*AR543*$AV$1</f>
        <v>5003474.2146250289</v>
      </c>
      <c r="AX543" s="23">
        <f>求节点(节奏总纲!K$4:K$163,S$5:S$164,$AN543)*求节点(节奏总纲!K$4:K$163,X$5:X$164,$AN543)*AS543*$AV$1</f>
        <v>990745.85393846943</v>
      </c>
      <c r="AY543" s="23">
        <f>求节点(节奏总纲!L$4:L$163,T$5:T$164,$AN543)*求节点(节奏总纲!L$4:L$163,Y$5:Y$164,$AN543)*AT543*$AV$1</f>
        <v>314981.78227913956</v>
      </c>
      <c r="AZ543" s="23">
        <f t="shared" si="74"/>
        <v>119572883.38290906</v>
      </c>
    </row>
    <row r="544" spans="40:52" x14ac:dyDescent="0.2">
      <c r="AN544" s="23">
        <v>540</v>
      </c>
      <c r="AO544" s="23">
        <f t="shared" si="68"/>
        <v>138</v>
      </c>
      <c r="AP544" s="23">
        <f t="shared" si="69"/>
        <v>66.188319344999996</v>
      </c>
      <c r="AQ544" s="23">
        <f t="shared" si="70"/>
        <v>65.262288955569602</v>
      </c>
      <c r="AR544" s="23">
        <f t="shared" si="71"/>
        <v>5.3273796194303999</v>
      </c>
      <c r="AS544" s="23">
        <f t="shared" si="72"/>
        <v>0.94777848000000031</v>
      </c>
      <c r="AT544" s="23">
        <f t="shared" si="73"/>
        <v>0.27423359999999997</v>
      </c>
      <c r="AU544" s="23">
        <f>求节点(节奏总纲!H$4:H$163,P$5:P$164,$AN544)*求节点(节奏总纲!H$4:H$163,U$5:U$164,$AN544)*AP544*$AV$1</f>
        <v>55364705.193357363</v>
      </c>
      <c r="AV544" s="23">
        <f>求节点(节奏总纲!I$4:I$163,Q$5:Q$164,$AN544)*求节点(节奏总纲!I$4:I$163,V$5:V$164,$AN544)*AQ544*$AV$1</f>
        <v>57936703.318305545</v>
      </c>
      <c r="AW544" s="23">
        <f>求节点(节奏总纲!J$4:J$163,R$5:R$164,$AN544)*求节点(节奏总纲!J$4:J$163,W$5:W$164,$AN544)*AR544*$AV$1</f>
        <v>5004523.5185002964</v>
      </c>
      <c r="AX544" s="23">
        <f>求节点(节奏总纲!K$4:K$163,S$5:S$164,$AN544)*求节点(节奏总纲!K$4:K$163,X$5:X$164,$AN544)*AS544*$AV$1</f>
        <v>990978.84880662384</v>
      </c>
      <c r="AY544" s="23">
        <f>求节点(节奏总纲!L$4:L$163,T$5:T$164,$AN544)*求节点(节奏总纲!L$4:L$163,Y$5:Y$164,$AN544)*AT544*$AV$1</f>
        <v>315044.10018588312</v>
      </c>
      <c r="AZ544" s="23">
        <f t="shared" si="74"/>
        <v>119611954.9791557</v>
      </c>
    </row>
    <row r="545" spans="40:52" x14ac:dyDescent="0.2">
      <c r="AN545" s="23">
        <v>541</v>
      </c>
      <c r="AO545" s="23">
        <f t="shared" si="68"/>
        <v>138</v>
      </c>
      <c r="AP545" s="23">
        <f t="shared" si="69"/>
        <v>66.188319344999996</v>
      </c>
      <c r="AQ545" s="23">
        <f t="shared" si="70"/>
        <v>65.262288955569602</v>
      </c>
      <c r="AR545" s="23">
        <f t="shared" si="71"/>
        <v>5.3273796194303999</v>
      </c>
      <c r="AS545" s="23">
        <f t="shared" si="72"/>
        <v>0.94777848000000031</v>
      </c>
      <c r="AT545" s="23">
        <f t="shared" si="73"/>
        <v>0.27423359999999997</v>
      </c>
      <c r="AU545" s="23">
        <f>求节点(节奏总纲!H$4:H$163,P$5:P$164,$AN545)*求节点(节奏总纲!H$4:H$163,U$5:U$164,$AN545)*AP545*$AV$1</f>
        <v>55389507.457032688</v>
      </c>
      <c r="AV545" s="23">
        <f>求节点(节奏总纲!I$4:I$163,Q$5:Q$164,$AN545)*求节点(节奏总纲!I$4:I$163,V$5:V$164,$AN545)*AQ545*$AV$1</f>
        <v>57949633.574916668</v>
      </c>
      <c r="AW545" s="23">
        <f>求节点(节奏总纲!J$4:J$163,R$5:R$164,$AN545)*求节点(节奏总纲!J$4:J$163,W$5:W$164,$AN545)*AR545*$AV$1</f>
        <v>5005572.8223755611</v>
      </c>
      <c r="AX545" s="23">
        <f>求节点(节奏总纲!K$4:K$163,S$5:S$164,$AN545)*求节点(节奏总纲!K$4:K$163,X$5:X$164,$AN545)*AS545*$AV$1</f>
        <v>991211.84367477789</v>
      </c>
      <c r="AY545" s="23">
        <f>求节点(节奏总纲!L$4:L$163,T$5:T$164,$AN545)*求节点(节奏总纲!L$4:L$163,Y$5:Y$164,$AN545)*AT545*$AV$1</f>
        <v>315106.41809262673</v>
      </c>
      <c r="AZ545" s="23">
        <f t="shared" si="74"/>
        <v>119651032.11609232</v>
      </c>
    </row>
    <row r="546" spans="40:52" x14ac:dyDescent="0.2">
      <c r="AN546" s="23">
        <v>542</v>
      </c>
      <c r="AO546" s="23">
        <f t="shared" si="68"/>
        <v>138</v>
      </c>
      <c r="AP546" s="23">
        <f t="shared" si="69"/>
        <v>66.188319344999996</v>
      </c>
      <c r="AQ546" s="23">
        <f t="shared" si="70"/>
        <v>65.262288955569602</v>
      </c>
      <c r="AR546" s="23">
        <f t="shared" si="71"/>
        <v>5.3273796194303999</v>
      </c>
      <c r="AS546" s="23">
        <f t="shared" si="72"/>
        <v>0.94777848000000031</v>
      </c>
      <c r="AT546" s="23">
        <f t="shared" si="73"/>
        <v>0.27423359999999997</v>
      </c>
      <c r="AU546" s="23">
        <f>求节点(节奏总纲!H$4:H$163,P$5:P$164,$AN546)*求节点(节奏总纲!H$4:H$163,U$5:U$164,$AN546)*AP546*$AV$1</f>
        <v>55414315.26139798</v>
      </c>
      <c r="AV546" s="23">
        <f>求节点(节奏总纲!I$4:I$163,Q$5:Q$164,$AN546)*求节点(节奏总纲!I$4:I$163,V$5:V$164,$AN546)*AQ546*$AV$1</f>
        <v>57962563.831527807</v>
      </c>
      <c r="AW546" s="23">
        <f>求节点(节奏总纲!J$4:J$163,R$5:R$164,$AN546)*求节点(节奏总纲!J$4:J$163,W$5:W$164,$AN546)*AR546*$AV$1</f>
        <v>5006622.1262508268</v>
      </c>
      <c r="AX546" s="23">
        <f>求节点(节奏总纲!K$4:K$163,S$5:S$164,$AN546)*求节点(节奏总纲!K$4:K$163,X$5:X$164,$AN546)*AS546*$AV$1</f>
        <v>991444.80950824777</v>
      </c>
      <c r="AY546" s="23">
        <f>求节点(节奏总纲!L$4:L$163,T$5:T$164,$AN546)*求节点(节奏总纲!L$4:L$163,Y$5:Y$164,$AN546)*AT546*$AV$1</f>
        <v>315168.73599937028</v>
      </c>
      <c r="AZ546" s="23">
        <f t="shared" si="74"/>
        <v>119690114.76468424</v>
      </c>
    </row>
    <row r="547" spans="40:52" x14ac:dyDescent="0.2">
      <c r="AN547" s="23">
        <v>543</v>
      </c>
      <c r="AO547" s="23">
        <f t="shared" si="68"/>
        <v>138</v>
      </c>
      <c r="AP547" s="23">
        <f t="shared" si="69"/>
        <v>66.188319344999996</v>
      </c>
      <c r="AQ547" s="23">
        <f t="shared" si="70"/>
        <v>65.262288955569602</v>
      </c>
      <c r="AR547" s="23">
        <f t="shared" si="71"/>
        <v>5.3273796194303999</v>
      </c>
      <c r="AS547" s="23">
        <f t="shared" si="72"/>
        <v>0.94777848000000031</v>
      </c>
      <c r="AT547" s="23">
        <f t="shared" si="73"/>
        <v>0.27423359999999997</v>
      </c>
      <c r="AU547" s="23">
        <f>求节点(节奏总纲!H$4:H$163,P$5:P$164,$AN547)*求节点(节奏总纲!H$4:H$163,U$5:U$164,$AN547)*AP547*$AV$1</f>
        <v>55439128.606453225</v>
      </c>
      <c r="AV547" s="23">
        <f>求节点(节奏总纲!I$4:I$163,Q$5:Q$164,$AN547)*求节点(节奏总纲!I$4:I$163,V$5:V$164,$AN547)*AQ547*$AV$1</f>
        <v>57975494.088138938</v>
      </c>
      <c r="AW547" s="23">
        <f>求节点(节奏总纲!J$4:J$163,R$5:R$164,$AN547)*求节点(节奏总纲!J$4:J$163,W$5:W$164,$AN547)*AR547*$AV$1</f>
        <v>5007671.4301260943</v>
      </c>
      <c r="AX547" s="23">
        <f>求节点(节奏总纲!K$4:K$163,S$5:S$164,$AN547)*求节点(节奏总纲!K$4:K$163,X$5:X$164,$AN547)*AS547*$AV$1</f>
        <v>991663.39172446763</v>
      </c>
      <c r="AY547" s="23">
        <f>求节点(节奏总纲!L$4:L$163,T$5:T$164,$AN547)*求节点(节奏总纲!L$4:L$163,Y$5:Y$164,$AN547)*AT547*$AV$1</f>
        <v>315225.76744520146</v>
      </c>
      <c r="AZ547" s="23">
        <f t="shared" si="74"/>
        <v>119729183.28388794</v>
      </c>
    </row>
    <row r="548" spans="40:52" x14ac:dyDescent="0.2">
      <c r="AN548" s="23">
        <v>544</v>
      </c>
      <c r="AO548" s="23">
        <f t="shared" si="68"/>
        <v>138</v>
      </c>
      <c r="AP548" s="23">
        <f t="shared" si="69"/>
        <v>66.188319344999996</v>
      </c>
      <c r="AQ548" s="23">
        <f t="shared" si="70"/>
        <v>65.262288955569602</v>
      </c>
      <c r="AR548" s="23">
        <f t="shared" si="71"/>
        <v>5.3273796194303999</v>
      </c>
      <c r="AS548" s="23">
        <f t="shared" si="72"/>
        <v>0.94777848000000031</v>
      </c>
      <c r="AT548" s="23">
        <f t="shared" si="73"/>
        <v>0.27423359999999997</v>
      </c>
      <c r="AU548" s="23">
        <f>求节点(节奏总纲!H$4:H$163,P$5:P$164,$AN548)*求节点(节奏总纲!H$4:H$163,U$5:U$164,$AN548)*AP548*$AV$1</f>
        <v>55463947.492198452</v>
      </c>
      <c r="AV548" s="23">
        <f>求节点(节奏总纲!I$4:I$163,Q$5:Q$164,$AN548)*求节点(节奏总纲!I$4:I$163,V$5:V$164,$AN548)*AQ548*$AV$1</f>
        <v>57988424.344750069</v>
      </c>
      <c r="AW548" s="23">
        <f>求节点(节奏总纲!J$4:J$163,R$5:R$164,$AN548)*求节点(节奏总纲!J$4:J$163,W$5:W$164,$AN548)*AR548*$AV$1</f>
        <v>5008720.7340013608</v>
      </c>
      <c r="AX548" s="23">
        <f>求节点(节奏总纲!K$4:K$163,S$5:S$164,$AN548)*求节点(节奏总纲!K$4:K$163,X$5:X$164,$AN548)*AS548*$AV$1</f>
        <v>991881.97394068749</v>
      </c>
      <c r="AY548" s="23">
        <f>求节点(节奏总纲!L$4:L$163,T$5:T$164,$AN548)*求节点(节奏总纲!L$4:L$163,Y$5:Y$164,$AN548)*AT548*$AV$1</f>
        <v>315282.54631075426</v>
      </c>
      <c r="AZ548" s="23">
        <f t="shared" si="74"/>
        <v>119768257.09120132</v>
      </c>
    </row>
    <row r="549" spans="40:52" x14ac:dyDescent="0.2">
      <c r="AN549" s="23">
        <v>545</v>
      </c>
      <c r="AO549" s="23">
        <f t="shared" si="68"/>
        <v>138</v>
      </c>
      <c r="AP549" s="23">
        <f t="shared" si="69"/>
        <v>66.188319344999996</v>
      </c>
      <c r="AQ549" s="23">
        <f t="shared" si="70"/>
        <v>65.262288955569602</v>
      </c>
      <c r="AR549" s="23">
        <f t="shared" si="71"/>
        <v>5.3273796194303999</v>
      </c>
      <c r="AS549" s="23">
        <f t="shared" si="72"/>
        <v>0.94777848000000031</v>
      </c>
      <c r="AT549" s="23">
        <f t="shared" si="73"/>
        <v>0.27423359999999997</v>
      </c>
      <c r="AU549" s="23">
        <f>求节点(节奏总纲!H$4:H$163,P$5:P$164,$AN549)*求节点(节奏总纲!H$4:H$163,U$5:U$164,$AN549)*AP549*$AV$1</f>
        <v>55488771.91863364</v>
      </c>
      <c r="AV549" s="23">
        <f>求节点(节奏总纲!I$4:I$163,Q$5:Q$164,$AN549)*求节点(节奏总纲!I$4:I$163,V$5:V$164,$AN549)*AQ549*$AV$1</f>
        <v>58001354.601361208</v>
      </c>
      <c r="AW549" s="23">
        <f>求节点(节奏总纲!J$4:J$163,R$5:R$164,$AN549)*求节点(节奏总纲!J$4:J$163,W$5:W$164,$AN549)*AR549*$AV$1</f>
        <v>5009770.0378766255</v>
      </c>
      <c r="AX549" s="23">
        <f>求节点(节奏总纲!K$4:K$163,S$5:S$164,$AN549)*求节点(节奏总纲!K$4:K$163,X$5:X$164,$AN549)*AS549*$AV$1</f>
        <v>992100.55615690746</v>
      </c>
      <c r="AY549" s="23">
        <f>求节点(节奏总纲!L$4:L$163,T$5:T$164,$AN549)*求节点(节奏总纲!L$4:L$163,Y$5:Y$164,$AN549)*AT549*$AV$1</f>
        <v>315339.32517630706</v>
      </c>
      <c r="AZ549" s="23">
        <f t="shared" si="74"/>
        <v>119807336.43920469</v>
      </c>
    </row>
    <row r="550" spans="40:52" x14ac:dyDescent="0.2">
      <c r="AN550" s="23">
        <v>546</v>
      </c>
      <c r="AO550" s="23">
        <f t="shared" si="68"/>
        <v>138</v>
      </c>
      <c r="AP550" s="23">
        <f t="shared" si="69"/>
        <v>66.188319344999996</v>
      </c>
      <c r="AQ550" s="23">
        <f t="shared" si="70"/>
        <v>65.262288955569602</v>
      </c>
      <c r="AR550" s="23">
        <f t="shared" si="71"/>
        <v>5.3273796194303999</v>
      </c>
      <c r="AS550" s="23">
        <f t="shared" si="72"/>
        <v>0.94777848000000031</v>
      </c>
      <c r="AT550" s="23">
        <f t="shared" si="73"/>
        <v>0.27423359999999997</v>
      </c>
      <c r="AU550" s="23">
        <f>求节点(节奏总纲!H$4:H$163,P$5:P$164,$AN550)*求节点(节奏总纲!H$4:H$163,U$5:U$164,$AN550)*AP550*$AV$1</f>
        <v>55513601.88575881</v>
      </c>
      <c r="AV550" s="23">
        <f>求节点(节奏总纲!I$4:I$163,Q$5:Q$164,$AN550)*求节点(节奏总纲!I$4:I$163,V$5:V$164,$AN550)*AQ550*$AV$1</f>
        <v>58014284.857972339</v>
      </c>
      <c r="AW550" s="23">
        <f>求节点(节奏总纲!J$4:J$163,R$5:R$164,$AN550)*求节点(节奏总纲!J$4:J$163,W$5:W$164,$AN550)*AR550*$AV$1</f>
        <v>5010819.3417518921</v>
      </c>
      <c r="AX550" s="23">
        <f>求节点(节奏总纲!K$4:K$163,S$5:S$164,$AN550)*求节点(节奏总纲!K$4:K$163,X$5:X$164,$AN550)*AS550*$AV$1</f>
        <v>992319.13837312721</v>
      </c>
      <c r="AY550" s="23">
        <f>求节点(节奏总纲!L$4:L$163,T$5:T$164,$AN550)*求节点(节奏总纲!L$4:L$163,Y$5:Y$164,$AN550)*AT550*$AV$1</f>
        <v>315396.10404185986</v>
      </c>
      <c r="AZ550" s="23">
        <f t="shared" si="74"/>
        <v>119846421.32789801</v>
      </c>
    </row>
    <row r="551" spans="40:52" x14ac:dyDescent="0.2">
      <c r="AN551" s="23">
        <v>547</v>
      </c>
      <c r="AO551" s="23">
        <f t="shared" si="68"/>
        <v>138</v>
      </c>
      <c r="AP551" s="23">
        <f t="shared" si="69"/>
        <v>66.188319344999996</v>
      </c>
      <c r="AQ551" s="23">
        <f t="shared" si="70"/>
        <v>65.262288955569602</v>
      </c>
      <c r="AR551" s="23">
        <f t="shared" si="71"/>
        <v>5.3273796194303999</v>
      </c>
      <c r="AS551" s="23">
        <f t="shared" si="72"/>
        <v>0.94777848000000031</v>
      </c>
      <c r="AT551" s="23">
        <f t="shared" si="73"/>
        <v>0.27423359999999997</v>
      </c>
      <c r="AU551" s="23">
        <f>求节点(节奏总纲!H$4:H$163,P$5:P$164,$AN551)*求节点(节奏总纲!H$4:H$163,U$5:U$164,$AN551)*AP551*$AV$1</f>
        <v>55538437.393573947</v>
      </c>
      <c r="AV551" s="23">
        <f>求节点(节奏总纲!I$4:I$163,Q$5:Q$164,$AN551)*求节点(节奏总纲!I$4:I$163,V$5:V$164,$AN551)*AQ551*$AV$1</f>
        <v>58027215.114583477</v>
      </c>
      <c r="AW551" s="23">
        <f>求节点(节奏总纲!J$4:J$163,R$5:R$164,$AN551)*求节点(节奏总纲!J$4:J$163,W$5:W$164,$AN551)*AR551*$AV$1</f>
        <v>5011868.6456271587</v>
      </c>
      <c r="AX551" s="23">
        <f>求节点(节奏总纲!K$4:K$163,S$5:S$164,$AN551)*求节点(节奏总纲!K$4:K$163,X$5:X$164,$AN551)*AS551*$AV$1</f>
        <v>992537.72058934707</v>
      </c>
      <c r="AY551" s="23">
        <f>求节点(节奏总纲!L$4:L$163,T$5:T$164,$AN551)*求节点(节奏总纲!L$4:L$163,Y$5:Y$164,$AN551)*AT551*$AV$1</f>
        <v>315452.88290741271</v>
      </c>
      <c r="AZ551" s="23">
        <f t="shared" si="74"/>
        <v>119885511.75728133</v>
      </c>
    </row>
    <row r="552" spans="40:52" x14ac:dyDescent="0.2">
      <c r="AN552" s="23">
        <v>548</v>
      </c>
      <c r="AO552" s="23">
        <f t="shared" si="68"/>
        <v>138</v>
      </c>
      <c r="AP552" s="23">
        <f t="shared" si="69"/>
        <v>66.188319344999996</v>
      </c>
      <c r="AQ552" s="23">
        <f t="shared" si="70"/>
        <v>65.262288955569602</v>
      </c>
      <c r="AR552" s="23">
        <f t="shared" si="71"/>
        <v>5.3273796194303999</v>
      </c>
      <c r="AS552" s="23">
        <f t="shared" si="72"/>
        <v>0.94777848000000031</v>
      </c>
      <c r="AT552" s="23">
        <f t="shared" si="73"/>
        <v>0.27423359999999997</v>
      </c>
      <c r="AU552" s="23">
        <f>求节点(节奏总纲!H$4:H$163,P$5:P$164,$AN552)*求节点(节奏总纲!H$4:H$163,U$5:U$164,$AN552)*AP552*$AV$1</f>
        <v>55562835.942145437</v>
      </c>
      <c r="AV552" s="23">
        <f>求节点(节奏总纲!I$4:I$163,Q$5:Q$164,$AN552)*求节点(节奏总纲!I$4:I$163,V$5:V$164,$AN552)*AQ552*$AV$1</f>
        <v>58040145.371194609</v>
      </c>
      <c r="AW552" s="23">
        <f>求节点(节奏总纲!J$4:J$163,R$5:R$164,$AN552)*求节点(节奏总纲!J$4:J$163,W$5:W$164,$AN552)*AR552*$AV$1</f>
        <v>5012917.9495024253</v>
      </c>
      <c r="AX552" s="23">
        <f>求节点(节奏总纲!K$4:K$163,S$5:S$164,$AN552)*求节点(节奏总纲!K$4:K$163,X$5:X$164,$AN552)*AS552*$AV$1</f>
        <v>992756.30280556704</v>
      </c>
      <c r="AY552" s="23">
        <f>求节点(节奏总纲!L$4:L$163,T$5:T$164,$AN552)*求节点(节奏总纲!L$4:L$163,Y$5:Y$164,$AN552)*AT552*$AV$1</f>
        <v>315509.66177296557</v>
      </c>
      <c r="AZ552" s="23">
        <f t="shared" si="74"/>
        <v>119924165.227421</v>
      </c>
    </row>
    <row r="553" spans="40:52" x14ac:dyDescent="0.2">
      <c r="AN553" s="23">
        <v>549</v>
      </c>
      <c r="AO553" s="23">
        <f t="shared" si="68"/>
        <v>138</v>
      </c>
      <c r="AP553" s="23">
        <f t="shared" si="69"/>
        <v>66.188319344999996</v>
      </c>
      <c r="AQ553" s="23">
        <f t="shared" si="70"/>
        <v>65.262288955569602</v>
      </c>
      <c r="AR553" s="23">
        <f t="shared" si="71"/>
        <v>5.3273796194303999</v>
      </c>
      <c r="AS553" s="23">
        <f t="shared" si="72"/>
        <v>0.94777848000000031</v>
      </c>
      <c r="AT553" s="23">
        <f t="shared" si="73"/>
        <v>0.27423359999999997</v>
      </c>
      <c r="AU553" s="23">
        <f>求节点(节奏总纲!H$4:H$163,P$5:P$164,$AN553)*求节点(节奏总纲!H$4:H$163,U$5:U$164,$AN553)*AP553*$AV$1</f>
        <v>55585926.015610889</v>
      </c>
      <c r="AV553" s="23">
        <f>求节点(节奏总纲!I$4:I$163,Q$5:Q$164,$AN553)*求节点(节奏总纲!I$4:I$163,V$5:V$164,$AN553)*AQ553*$AV$1</f>
        <v>58053075.627805747</v>
      </c>
      <c r="AW553" s="23">
        <f>求节点(节奏总纲!J$4:J$163,R$5:R$164,$AN553)*求节点(节奏总纲!J$4:J$163,W$5:W$164,$AN553)*AR553*$AV$1</f>
        <v>5013967.2533776909</v>
      </c>
      <c r="AX553" s="23">
        <f>求节点(节奏总纲!K$4:K$163,S$5:S$164,$AN553)*求节点(节奏总纲!K$4:K$163,X$5:X$164,$AN553)*AS553*$AV$1</f>
        <v>992974.88502178679</v>
      </c>
      <c r="AY553" s="23">
        <f>求节点(节奏总纲!L$4:L$163,T$5:T$164,$AN553)*求节点(节奏总纲!L$4:L$163,Y$5:Y$164,$AN553)*AT553*$AV$1</f>
        <v>315566.44063851837</v>
      </c>
      <c r="AZ553" s="23">
        <f t="shared" si="74"/>
        <v>119961510.22245464</v>
      </c>
    </row>
    <row r="554" spans="40:52" x14ac:dyDescent="0.2">
      <c r="AN554" s="23">
        <v>550</v>
      </c>
      <c r="AO554" s="23">
        <f t="shared" si="68"/>
        <v>138</v>
      </c>
      <c r="AP554" s="23">
        <f t="shared" si="69"/>
        <v>66.188319344999996</v>
      </c>
      <c r="AQ554" s="23">
        <f t="shared" si="70"/>
        <v>65.262288955569602</v>
      </c>
      <c r="AR554" s="23">
        <f t="shared" si="71"/>
        <v>5.3273796194303999</v>
      </c>
      <c r="AS554" s="23">
        <f t="shared" si="72"/>
        <v>0.94777848000000031</v>
      </c>
      <c r="AT554" s="23">
        <f t="shared" si="73"/>
        <v>0.27423359999999997</v>
      </c>
      <c r="AU554" s="23">
        <f>求节点(节奏总纲!H$4:H$163,P$5:P$164,$AN554)*求节点(节奏总纲!H$4:H$163,U$5:U$164,$AN554)*AP554*$AV$1</f>
        <v>55609020.872111775</v>
      </c>
      <c r="AV554" s="23">
        <f>求节点(节奏总纲!I$4:I$163,Q$5:Q$164,$AN554)*求节点(节奏总纲!I$4:I$163,V$5:V$164,$AN554)*AQ554*$AV$1</f>
        <v>58066005.884416878</v>
      </c>
      <c r="AW554" s="23">
        <f>求节点(节奏总纲!J$4:J$163,R$5:R$164,$AN554)*求节点(节奏总纲!J$4:J$163,W$5:W$164,$AN554)*AR554*$AV$1</f>
        <v>5015016.5572529566</v>
      </c>
      <c r="AX554" s="23">
        <f>求节点(节奏总纲!K$4:K$163,S$5:S$164,$AN554)*求节点(节奏总纲!K$4:K$163,X$5:X$164,$AN554)*AS554*$AV$1</f>
        <v>993193.46723800688</v>
      </c>
      <c r="AY554" s="23">
        <f>求节点(节奏总纲!L$4:L$163,T$5:T$164,$AN554)*求节点(节奏总纲!L$4:L$163,Y$5:Y$164,$AN554)*AT554*$AV$1</f>
        <v>315623.21950407122</v>
      </c>
      <c r="AZ554" s="23">
        <f t="shared" si="74"/>
        <v>119998860.00052369</v>
      </c>
    </row>
    <row r="555" spans="40:52" x14ac:dyDescent="0.2">
      <c r="AN555" s="23">
        <v>551</v>
      </c>
      <c r="AO555" s="23">
        <f t="shared" si="68"/>
        <v>138</v>
      </c>
      <c r="AP555" s="23">
        <f t="shared" si="69"/>
        <v>66.188319344999996</v>
      </c>
      <c r="AQ555" s="23">
        <f t="shared" si="70"/>
        <v>65.262288955569602</v>
      </c>
      <c r="AR555" s="23">
        <f t="shared" si="71"/>
        <v>5.3273796194303999</v>
      </c>
      <c r="AS555" s="23">
        <f t="shared" si="72"/>
        <v>0.94777848000000031</v>
      </c>
      <c r="AT555" s="23">
        <f t="shared" si="73"/>
        <v>0.27423359999999997</v>
      </c>
      <c r="AU555" s="23">
        <f>求节点(节奏总纲!H$4:H$163,P$5:P$164,$AN555)*求节点(节奏总纲!H$4:H$163,U$5:U$164,$AN555)*AP555*$AV$1</f>
        <v>55632120.511648096</v>
      </c>
      <c r="AV555" s="23">
        <f>求节点(节奏总纲!I$4:I$163,Q$5:Q$164,$AN555)*求节点(节奏总纲!I$4:I$163,V$5:V$164,$AN555)*AQ555*$AV$1</f>
        <v>58078936.141028002</v>
      </c>
      <c r="AW555" s="23">
        <f>求节点(节奏总纲!J$4:J$163,R$5:R$164,$AN555)*求节点(节奏总纲!J$4:J$163,W$5:W$164,$AN555)*AR555*$AV$1</f>
        <v>5016065.8611282231</v>
      </c>
      <c r="AX555" s="23">
        <f>求节点(节奏总纲!K$4:K$163,S$5:S$164,$AN555)*求节点(节奏总纲!K$4:K$163,X$5:X$164,$AN555)*AS555*$AV$1</f>
        <v>993412.04945422674</v>
      </c>
      <c r="AY555" s="23">
        <f>求节点(节奏总纲!L$4:L$163,T$5:T$164,$AN555)*求节点(节奏总纲!L$4:L$163,Y$5:Y$164,$AN555)*AT555*$AV$1</f>
        <v>315679.99836962397</v>
      </c>
      <c r="AZ555" s="23">
        <f t="shared" si="74"/>
        <v>120036214.56162818</v>
      </c>
    </row>
    <row r="556" spans="40:52" x14ac:dyDescent="0.2">
      <c r="AN556" s="23">
        <v>552</v>
      </c>
      <c r="AO556" s="23">
        <f t="shared" si="68"/>
        <v>138</v>
      </c>
      <c r="AP556" s="23">
        <f t="shared" si="69"/>
        <v>66.188319344999996</v>
      </c>
      <c r="AQ556" s="23">
        <f t="shared" si="70"/>
        <v>65.262288955569602</v>
      </c>
      <c r="AR556" s="23">
        <f t="shared" si="71"/>
        <v>5.3273796194303999</v>
      </c>
      <c r="AS556" s="23">
        <f t="shared" si="72"/>
        <v>0.94777848000000031</v>
      </c>
      <c r="AT556" s="23">
        <f t="shared" si="73"/>
        <v>0.27423359999999997</v>
      </c>
      <c r="AU556" s="23">
        <f>求节点(节奏总纲!H$4:H$163,P$5:P$164,$AN556)*求节点(节奏总纲!H$4:H$163,U$5:U$164,$AN556)*AP556*$AV$1</f>
        <v>55655224.934219845</v>
      </c>
      <c r="AV556" s="23">
        <f>求节点(节奏总纲!I$4:I$163,Q$5:Q$164,$AN556)*求节点(节奏总纲!I$4:I$163,V$5:V$164,$AN556)*AQ556*$AV$1</f>
        <v>58091866.39763914</v>
      </c>
      <c r="AW556" s="23">
        <f>求节点(节奏总纲!J$4:J$163,R$5:R$164,$AN556)*求节点(节奏总纲!J$4:J$163,W$5:W$164,$AN556)*AR556*$AV$1</f>
        <v>5017115.1650034897</v>
      </c>
      <c r="AX556" s="23">
        <f>求节点(节奏总纲!K$4:K$163,S$5:S$164,$AN556)*求节点(节奏总纲!K$4:K$163,X$5:X$164,$AN556)*AS556*$AV$1</f>
        <v>993630.63167044648</v>
      </c>
      <c r="AY556" s="23">
        <f>求节点(节奏总纲!L$4:L$163,T$5:T$164,$AN556)*求节点(节奏总纲!L$4:L$163,Y$5:Y$164,$AN556)*AT556*$AV$1</f>
        <v>315736.77723517676</v>
      </c>
      <c r="AZ556" s="23">
        <f t="shared" si="74"/>
        <v>120073573.90576811</v>
      </c>
    </row>
    <row r="557" spans="40:52" x14ac:dyDescent="0.2">
      <c r="AN557" s="23">
        <v>553</v>
      </c>
      <c r="AO557" s="23">
        <f t="shared" si="68"/>
        <v>138</v>
      </c>
      <c r="AP557" s="23">
        <f t="shared" si="69"/>
        <v>66.188319344999996</v>
      </c>
      <c r="AQ557" s="23">
        <f t="shared" si="70"/>
        <v>65.262288955569602</v>
      </c>
      <c r="AR557" s="23">
        <f t="shared" si="71"/>
        <v>5.3273796194303999</v>
      </c>
      <c r="AS557" s="23">
        <f t="shared" si="72"/>
        <v>0.94777848000000031</v>
      </c>
      <c r="AT557" s="23">
        <f t="shared" si="73"/>
        <v>0.27423359999999997</v>
      </c>
      <c r="AU557" s="23">
        <f>求节点(节奏总纲!H$4:H$163,P$5:P$164,$AN557)*求节点(节奏总纲!H$4:H$163,U$5:U$164,$AN557)*AP557*$AV$1</f>
        <v>55678334.139827028</v>
      </c>
      <c r="AV557" s="23">
        <f>求节点(节奏总纲!I$4:I$163,Q$5:Q$164,$AN557)*求节点(节奏总纲!I$4:I$163,V$5:V$164,$AN557)*AQ557*$AV$1</f>
        <v>58104796.654250279</v>
      </c>
      <c r="AW557" s="23">
        <f>求节点(节奏总纲!J$4:J$163,R$5:R$164,$AN557)*求节点(节奏总纲!J$4:J$163,W$5:W$164,$AN557)*AR557*$AV$1</f>
        <v>5018164.4688787544</v>
      </c>
      <c r="AX557" s="23">
        <f>求节点(节奏总纲!K$4:K$163,S$5:S$164,$AN557)*求节点(节奏总纲!K$4:K$163,X$5:X$164,$AN557)*AS557*$AV$1</f>
        <v>993849.21388666634</v>
      </c>
      <c r="AY557" s="23">
        <f>求节点(节奏总纲!L$4:L$163,T$5:T$164,$AN557)*求节点(节奏总纲!L$4:L$163,Y$5:Y$164,$AN557)*AT557*$AV$1</f>
        <v>315793.55610072956</v>
      </c>
      <c r="AZ557" s="23">
        <f t="shared" si="74"/>
        <v>120110938.03294346</v>
      </c>
    </row>
    <row r="558" spans="40:52" x14ac:dyDescent="0.2">
      <c r="AN558" s="23">
        <v>554</v>
      </c>
      <c r="AO558" s="23">
        <f t="shared" si="68"/>
        <v>138</v>
      </c>
      <c r="AP558" s="23">
        <f t="shared" si="69"/>
        <v>66.188319344999996</v>
      </c>
      <c r="AQ558" s="23">
        <f t="shared" si="70"/>
        <v>65.262288955569602</v>
      </c>
      <c r="AR558" s="23">
        <f t="shared" si="71"/>
        <v>5.3273796194303999</v>
      </c>
      <c r="AS558" s="23">
        <f t="shared" si="72"/>
        <v>0.94777848000000031</v>
      </c>
      <c r="AT558" s="23">
        <f t="shared" si="73"/>
        <v>0.27423359999999997</v>
      </c>
      <c r="AU558" s="23">
        <f>求节点(节奏总纲!H$4:H$163,P$5:P$164,$AN558)*求节点(节奏总纲!H$4:H$163,U$5:U$164,$AN558)*AP558*$AV$1</f>
        <v>55701448.128469646</v>
      </c>
      <c r="AV558" s="23">
        <f>求节点(节奏总纲!I$4:I$163,Q$5:Q$164,$AN558)*求节点(节奏总纲!I$4:I$163,V$5:V$164,$AN558)*AQ558*$AV$1</f>
        <v>58117726.910861418</v>
      </c>
      <c r="AW558" s="23">
        <f>求节点(节奏总纲!J$4:J$163,R$5:R$164,$AN558)*求节点(节奏总纲!J$4:J$163,W$5:W$164,$AN558)*AR558*$AV$1</f>
        <v>5019213.772754021</v>
      </c>
      <c r="AX558" s="23">
        <f>求节点(节奏总纲!K$4:K$163,S$5:S$164,$AN558)*求节点(节奏总纲!K$4:K$163,X$5:X$164,$AN558)*AS558*$AV$1</f>
        <v>994067.7961028862</v>
      </c>
      <c r="AY558" s="23">
        <f>求节点(节奏总纲!L$4:L$163,T$5:T$164,$AN558)*求节点(节奏总纲!L$4:L$163,Y$5:Y$164,$AN558)*AT558*$AV$1</f>
        <v>315850.33496628248</v>
      </c>
      <c r="AZ558" s="23">
        <f t="shared" si="74"/>
        <v>120148306.94315426</v>
      </c>
    </row>
    <row r="559" spans="40:52" x14ac:dyDescent="0.2">
      <c r="AN559" s="23">
        <v>555</v>
      </c>
      <c r="AO559" s="23">
        <f t="shared" si="68"/>
        <v>138</v>
      </c>
      <c r="AP559" s="23">
        <f t="shared" si="69"/>
        <v>66.188319344999996</v>
      </c>
      <c r="AQ559" s="23">
        <f t="shared" si="70"/>
        <v>65.262288955569602</v>
      </c>
      <c r="AR559" s="23">
        <f t="shared" si="71"/>
        <v>5.3273796194303999</v>
      </c>
      <c r="AS559" s="23">
        <f t="shared" si="72"/>
        <v>0.94777848000000031</v>
      </c>
      <c r="AT559" s="23">
        <f t="shared" si="73"/>
        <v>0.27423359999999997</v>
      </c>
      <c r="AU559" s="23">
        <f>求节点(节奏总纲!H$4:H$163,P$5:P$164,$AN559)*求节点(节奏总纲!H$4:H$163,U$5:U$164,$AN559)*AP559*$AV$1</f>
        <v>55724566.900147684</v>
      </c>
      <c r="AV559" s="23">
        <f>求节点(节奏总纲!I$4:I$163,Q$5:Q$164,$AN559)*求节点(节奏总纲!I$4:I$163,V$5:V$164,$AN559)*AQ559*$AV$1</f>
        <v>58130657.167472541</v>
      </c>
      <c r="AW559" s="23">
        <f>求节点(节奏总纲!J$4:J$163,R$5:R$164,$AN559)*求节点(节奏总纲!J$4:J$163,W$5:W$164,$AN559)*AR559*$AV$1</f>
        <v>5020263.0766292876</v>
      </c>
      <c r="AX559" s="23">
        <f>求节点(节奏总纲!K$4:K$163,S$5:S$164,$AN559)*求节点(节奏总纲!K$4:K$163,X$5:X$164,$AN559)*AS559*$AV$1</f>
        <v>994286.3783191063</v>
      </c>
      <c r="AY559" s="23">
        <f>求节点(节奏总纲!L$4:L$163,T$5:T$164,$AN559)*求节点(节奏总纲!L$4:L$163,Y$5:Y$164,$AN559)*AT559*$AV$1</f>
        <v>315907.11383183528</v>
      </c>
      <c r="AZ559" s="23">
        <f t="shared" si="74"/>
        <v>120185680.63640043</v>
      </c>
    </row>
    <row r="560" spans="40:52" x14ac:dyDescent="0.2">
      <c r="AN560" s="23">
        <v>556</v>
      </c>
      <c r="AO560" s="23">
        <f t="shared" si="68"/>
        <v>138</v>
      </c>
      <c r="AP560" s="23">
        <f t="shared" si="69"/>
        <v>66.188319344999996</v>
      </c>
      <c r="AQ560" s="23">
        <f t="shared" si="70"/>
        <v>65.262288955569602</v>
      </c>
      <c r="AR560" s="23">
        <f t="shared" si="71"/>
        <v>5.3273796194303999</v>
      </c>
      <c r="AS560" s="23">
        <f t="shared" si="72"/>
        <v>0.94777848000000031</v>
      </c>
      <c r="AT560" s="23">
        <f t="shared" si="73"/>
        <v>0.27423359999999997</v>
      </c>
      <c r="AU560" s="23">
        <f>求节点(节奏总纲!H$4:H$163,P$5:P$164,$AN560)*求节点(节奏总纲!H$4:H$163,U$5:U$164,$AN560)*AP560*$AV$1</f>
        <v>55747690.454861164</v>
      </c>
      <c r="AV560" s="23">
        <f>求节点(节奏总纲!I$4:I$163,Q$5:Q$164,$AN560)*求节点(节奏总纲!I$4:I$163,V$5:V$164,$AN560)*AQ560*$AV$1</f>
        <v>58143587.42408368</v>
      </c>
      <c r="AW560" s="23">
        <f>求节点(节奏总纲!J$4:J$163,R$5:R$164,$AN560)*求节点(节奏总纲!J$4:J$163,W$5:W$164,$AN560)*AR560*$AV$1</f>
        <v>5021312.3805045532</v>
      </c>
      <c r="AX560" s="23">
        <f>求节点(节奏总纲!K$4:K$163,S$5:S$164,$AN560)*求节点(节奏总纲!K$4:K$163,X$5:X$164,$AN560)*AS560*$AV$1</f>
        <v>994504.96053532604</v>
      </c>
      <c r="AY560" s="23">
        <f>求节点(节奏总纲!L$4:L$163,T$5:T$164,$AN560)*求节点(节奏总纲!L$4:L$163,Y$5:Y$164,$AN560)*AT560*$AV$1</f>
        <v>315963.89269738807</v>
      </c>
      <c r="AZ560" s="23">
        <f t="shared" si="74"/>
        <v>120223059.11268212</v>
      </c>
    </row>
    <row r="561" spans="40:52" x14ac:dyDescent="0.2">
      <c r="AN561" s="23">
        <v>557</v>
      </c>
      <c r="AO561" s="23">
        <f t="shared" si="68"/>
        <v>138</v>
      </c>
      <c r="AP561" s="23">
        <f t="shared" si="69"/>
        <v>66.188319344999996</v>
      </c>
      <c r="AQ561" s="23">
        <f t="shared" si="70"/>
        <v>65.262288955569602</v>
      </c>
      <c r="AR561" s="23">
        <f t="shared" si="71"/>
        <v>5.3273796194303999</v>
      </c>
      <c r="AS561" s="23">
        <f t="shared" si="72"/>
        <v>0.94777848000000031</v>
      </c>
      <c r="AT561" s="23">
        <f t="shared" si="73"/>
        <v>0.27423359999999997</v>
      </c>
      <c r="AU561" s="23">
        <f>求节点(节奏总纲!H$4:H$163,P$5:P$164,$AN561)*求节点(节奏总纲!H$4:H$163,U$5:U$164,$AN561)*AP561*$AV$1</f>
        <v>55770818.792610079</v>
      </c>
      <c r="AV561" s="23">
        <f>求节点(节奏总纲!I$4:I$163,Q$5:Q$164,$AN561)*求节点(节奏总纲!I$4:I$163,V$5:V$164,$AN561)*AQ561*$AV$1</f>
        <v>58156517.680694811</v>
      </c>
      <c r="AW561" s="23">
        <f>求节点(节奏总纲!J$4:J$163,R$5:R$164,$AN561)*求节点(节奏总纲!J$4:J$163,W$5:W$164,$AN561)*AR561*$AV$1</f>
        <v>5022361.6843798188</v>
      </c>
      <c r="AX561" s="23">
        <f>求节点(节奏总纲!K$4:K$163,S$5:S$164,$AN561)*求节点(节奏总纲!K$4:K$163,X$5:X$164,$AN561)*AS561*$AV$1</f>
        <v>994723.54275154578</v>
      </c>
      <c r="AY561" s="23">
        <f>求节点(节奏总纲!L$4:L$163,T$5:T$164,$AN561)*求节点(节奏总纲!L$4:L$163,Y$5:Y$164,$AN561)*AT561*$AV$1</f>
        <v>316020.67156294087</v>
      </c>
      <c r="AZ561" s="23">
        <f t="shared" si="74"/>
        <v>120260442.3719992</v>
      </c>
    </row>
    <row r="562" spans="40:52" x14ac:dyDescent="0.2">
      <c r="AN562" s="23">
        <v>558</v>
      </c>
      <c r="AO562" s="23">
        <f t="shared" si="68"/>
        <v>138</v>
      </c>
      <c r="AP562" s="23">
        <f t="shared" si="69"/>
        <v>66.188319344999996</v>
      </c>
      <c r="AQ562" s="23">
        <f t="shared" si="70"/>
        <v>65.262288955569602</v>
      </c>
      <c r="AR562" s="23">
        <f t="shared" si="71"/>
        <v>5.3273796194303999</v>
      </c>
      <c r="AS562" s="23">
        <f t="shared" si="72"/>
        <v>0.94777848000000031</v>
      </c>
      <c r="AT562" s="23">
        <f t="shared" si="73"/>
        <v>0.27423359999999997</v>
      </c>
      <c r="AU562" s="23">
        <f>求节点(节奏总纲!H$4:H$163,P$5:P$164,$AN562)*求节点(节奏总纲!H$4:H$163,U$5:U$164,$AN562)*AP562*$AV$1</f>
        <v>55793951.913394429</v>
      </c>
      <c r="AV562" s="23">
        <f>求节点(节奏总纲!I$4:I$163,Q$5:Q$164,$AN562)*求节点(节奏总纲!I$4:I$163,V$5:V$164,$AN562)*AQ562*$AV$1</f>
        <v>58169447.937305942</v>
      </c>
      <c r="AW562" s="23">
        <f>求节点(节奏总纲!J$4:J$163,R$5:R$164,$AN562)*求节点(节奏总纲!J$4:J$163,W$5:W$164,$AN562)*AR562*$AV$1</f>
        <v>5023410.9882550854</v>
      </c>
      <c r="AX562" s="23">
        <f>求节点(节奏总纲!K$4:K$163,S$5:S$164,$AN562)*求节点(节奏总纲!K$4:K$163,X$5:X$164,$AN562)*AS562*$AV$1</f>
        <v>994942.12496776565</v>
      </c>
      <c r="AY562" s="23">
        <f>求节点(节奏总纲!L$4:L$163,T$5:T$164,$AN562)*求节点(节奏总纲!L$4:L$163,Y$5:Y$164,$AN562)*AT562*$AV$1</f>
        <v>316077.45042849373</v>
      </c>
      <c r="AZ562" s="23">
        <f t="shared" si="74"/>
        <v>120297830.41435173</v>
      </c>
    </row>
    <row r="563" spans="40:52" x14ac:dyDescent="0.2">
      <c r="AN563" s="23">
        <v>559</v>
      </c>
      <c r="AO563" s="23">
        <f t="shared" si="68"/>
        <v>138</v>
      </c>
      <c r="AP563" s="23">
        <f t="shared" si="69"/>
        <v>66.188319344999996</v>
      </c>
      <c r="AQ563" s="23">
        <f t="shared" si="70"/>
        <v>65.262288955569602</v>
      </c>
      <c r="AR563" s="23">
        <f t="shared" si="71"/>
        <v>5.3273796194303999</v>
      </c>
      <c r="AS563" s="23">
        <f t="shared" si="72"/>
        <v>0.94777848000000031</v>
      </c>
      <c r="AT563" s="23">
        <f t="shared" si="73"/>
        <v>0.27423359999999997</v>
      </c>
      <c r="AU563" s="23">
        <f>求节点(节奏总纲!H$4:H$163,P$5:P$164,$AN563)*求节点(节奏总纲!H$4:H$163,U$5:U$164,$AN563)*AP563*$AV$1</f>
        <v>55817089.817214198</v>
      </c>
      <c r="AV563" s="23">
        <f>求节点(节奏总纲!I$4:I$163,Q$5:Q$164,$AN563)*求节点(节奏总纲!I$4:I$163,V$5:V$164,$AN563)*AQ563*$AV$1</f>
        <v>58182378.193917081</v>
      </c>
      <c r="AW563" s="23">
        <f>求节点(节奏总纲!J$4:J$163,R$5:R$164,$AN563)*求节点(节奏总纲!J$4:J$163,W$5:W$164,$AN563)*AR563*$AV$1</f>
        <v>5024460.292130352</v>
      </c>
      <c r="AX563" s="23">
        <f>求节点(节奏总纲!K$4:K$163,S$5:S$164,$AN563)*求节点(节奏总纲!K$4:K$163,X$5:X$164,$AN563)*AS563*$AV$1</f>
        <v>995160.70718398562</v>
      </c>
      <c r="AY563" s="23">
        <f>求节点(节奏总纲!L$4:L$163,T$5:T$164,$AN563)*求节点(节奏总纲!L$4:L$163,Y$5:Y$164,$AN563)*AT563*$AV$1</f>
        <v>316134.22929404647</v>
      </c>
      <c r="AZ563" s="23">
        <f t="shared" si="74"/>
        <v>120335223.23973967</v>
      </c>
    </row>
    <row r="564" spans="40:52" x14ac:dyDescent="0.2">
      <c r="AN564" s="23">
        <v>560</v>
      </c>
      <c r="AO564" s="23">
        <f t="shared" si="68"/>
        <v>138</v>
      </c>
      <c r="AP564" s="23">
        <f t="shared" si="69"/>
        <v>66.188319344999996</v>
      </c>
      <c r="AQ564" s="23">
        <f t="shared" si="70"/>
        <v>65.262288955569602</v>
      </c>
      <c r="AR564" s="23">
        <f t="shared" si="71"/>
        <v>5.3273796194303999</v>
      </c>
      <c r="AS564" s="23">
        <f t="shared" si="72"/>
        <v>0.94777848000000031</v>
      </c>
      <c r="AT564" s="23">
        <f t="shared" si="73"/>
        <v>0.27423359999999997</v>
      </c>
      <c r="AU564" s="23">
        <f>求节点(节奏总纲!H$4:H$163,P$5:P$164,$AN564)*求节点(节奏总纲!H$4:H$163,U$5:U$164,$AN564)*AP564*$AV$1</f>
        <v>55840232.50406941</v>
      </c>
      <c r="AV564" s="23">
        <f>求节点(节奏总纲!I$4:I$163,Q$5:Q$164,$AN564)*求节点(节奏总纲!I$4:I$163,V$5:V$164,$AN564)*AQ564*$AV$1</f>
        <v>58195308.450528212</v>
      </c>
      <c r="AW564" s="23">
        <f>求节点(节奏总纲!J$4:J$163,R$5:R$164,$AN564)*求节点(节奏总纲!J$4:J$163,W$5:W$164,$AN564)*AR564*$AV$1</f>
        <v>5025509.5960056176</v>
      </c>
      <c r="AX564" s="23">
        <f>求节点(节奏总纲!K$4:K$163,S$5:S$164,$AN564)*求节点(节奏总纲!K$4:K$163,X$5:X$164,$AN564)*AS564*$AV$1</f>
        <v>995379.28940020537</v>
      </c>
      <c r="AY564" s="23">
        <f>求节点(节奏总纲!L$4:L$163,T$5:T$164,$AN564)*求节点(节奏总纲!L$4:L$163,Y$5:Y$164,$AN564)*AT564*$AV$1</f>
        <v>316191.00815959933</v>
      </c>
      <c r="AZ564" s="23">
        <f t="shared" si="74"/>
        <v>120372620.84816304</v>
      </c>
    </row>
    <row r="565" spans="40:52" x14ac:dyDescent="0.2">
      <c r="AN565" s="23">
        <v>561</v>
      </c>
      <c r="AO565" s="23">
        <f t="shared" si="68"/>
        <v>138</v>
      </c>
      <c r="AP565" s="23">
        <f t="shared" si="69"/>
        <v>66.188319344999996</v>
      </c>
      <c r="AQ565" s="23">
        <f t="shared" si="70"/>
        <v>65.262288955569602</v>
      </c>
      <c r="AR565" s="23">
        <f t="shared" si="71"/>
        <v>5.3273796194303999</v>
      </c>
      <c r="AS565" s="23">
        <f t="shared" si="72"/>
        <v>0.94777848000000031</v>
      </c>
      <c r="AT565" s="23">
        <f t="shared" si="73"/>
        <v>0.27423359999999997</v>
      </c>
      <c r="AU565" s="23">
        <f>求节点(节奏总纲!H$4:H$163,P$5:P$164,$AN565)*求节点(节奏总纲!H$4:H$163,U$5:U$164,$AN565)*AP565*$AV$1</f>
        <v>55863379.973960049</v>
      </c>
      <c r="AV565" s="23">
        <f>求节点(节奏总纲!I$4:I$163,Q$5:Q$164,$AN565)*求节点(节奏总纲!I$4:I$163,V$5:V$164,$AN565)*AQ565*$AV$1</f>
        <v>58208238.70713935</v>
      </c>
      <c r="AW565" s="23">
        <f>求节点(节奏总纲!J$4:J$163,R$5:R$164,$AN565)*求节点(节奏总纲!J$4:J$163,W$5:W$164,$AN565)*AR565*$AV$1</f>
        <v>5026558.8998808833</v>
      </c>
      <c r="AX565" s="23">
        <f>求节点(节奏总纲!K$4:K$163,S$5:S$164,$AN565)*求节点(节奏总纲!K$4:K$163,X$5:X$164,$AN565)*AS565*$AV$1</f>
        <v>995597.87161642546</v>
      </c>
      <c r="AY565" s="23">
        <f>求节点(节奏总纲!L$4:L$163,T$5:T$164,$AN565)*求节点(节奏总纲!L$4:L$163,Y$5:Y$164,$AN565)*AT565*$AV$1</f>
        <v>316247.78702515218</v>
      </c>
      <c r="AZ565" s="23">
        <f t="shared" si="74"/>
        <v>120410023.23962186</v>
      </c>
    </row>
    <row r="566" spans="40:52" x14ac:dyDescent="0.2">
      <c r="AN566" s="23">
        <v>562</v>
      </c>
      <c r="AO566" s="23">
        <f t="shared" si="68"/>
        <v>138</v>
      </c>
      <c r="AP566" s="23">
        <f t="shared" si="69"/>
        <v>66.188319344999996</v>
      </c>
      <c r="AQ566" s="23">
        <f t="shared" si="70"/>
        <v>65.262288955569602</v>
      </c>
      <c r="AR566" s="23">
        <f t="shared" si="71"/>
        <v>5.3273796194303999</v>
      </c>
      <c r="AS566" s="23">
        <f t="shared" si="72"/>
        <v>0.94777848000000031</v>
      </c>
      <c r="AT566" s="23">
        <f t="shared" si="73"/>
        <v>0.27423359999999997</v>
      </c>
      <c r="AU566" s="23">
        <f>求节点(节奏总纲!H$4:H$163,P$5:P$164,$AN566)*求节点(节奏总纲!H$4:H$163,U$5:U$164,$AN566)*AP566*$AV$1</f>
        <v>55886532.226886138</v>
      </c>
      <c r="AV566" s="23">
        <f>求节点(节奏总纲!I$4:I$163,Q$5:Q$164,$AN566)*求节点(节奏总纲!I$4:I$163,V$5:V$164,$AN566)*AQ566*$AV$1</f>
        <v>58221168.963750474</v>
      </c>
      <c r="AW566" s="23">
        <f>求节点(节奏总纲!J$4:J$163,R$5:R$164,$AN566)*求节点(节奏总纲!J$4:J$163,W$5:W$164,$AN566)*AR566*$AV$1</f>
        <v>5027608.2037561499</v>
      </c>
      <c r="AX566" s="23">
        <f>求节点(节奏总纲!K$4:K$163,S$5:S$164,$AN566)*求节点(节奏总纲!K$4:K$163,X$5:X$164,$AN566)*AS566*$AV$1</f>
        <v>995816.4538326452</v>
      </c>
      <c r="AY566" s="23">
        <f>求节点(节奏总纲!L$4:L$163,T$5:T$164,$AN566)*求节点(节奏总纲!L$4:L$163,Y$5:Y$164,$AN566)*AT566*$AV$1</f>
        <v>316304.56589070504</v>
      </c>
      <c r="AZ566" s="23">
        <f t="shared" si="74"/>
        <v>120447430.4141161</v>
      </c>
    </row>
    <row r="567" spans="40:52" x14ac:dyDescent="0.2">
      <c r="AN567" s="23">
        <v>563</v>
      </c>
      <c r="AO567" s="23">
        <f t="shared" si="68"/>
        <v>138</v>
      </c>
      <c r="AP567" s="23">
        <f t="shared" si="69"/>
        <v>66.188319344999996</v>
      </c>
      <c r="AQ567" s="23">
        <f t="shared" si="70"/>
        <v>65.262288955569602</v>
      </c>
      <c r="AR567" s="23">
        <f t="shared" si="71"/>
        <v>5.3273796194303999</v>
      </c>
      <c r="AS567" s="23">
        <f t="shared" si="72"/>
        <v>0.94777848000000031</v>
      </c>
      <c r="AT567" s="23">
        <f t="shared" si="73"/>
        <v>0.27423359999999997</v>
      </c>
      <c r="AU567" s="23">
        <f>求节点(节奏总纲!H$4:H$163,P$5:P$164,$AN567)*求节点(节奏总纲!H$4:H$163,U$5:U$164,$AN567)*AP567*$AV$1</f>
        <v>55909689.262847647</v>
      </c>
      <c r="AV567" s="23">
        <f>求节点(节奏总纲!I$4:I$163,Q$5:Q$164,$AN567)*求节点(节奏总纲!I$4:I$163,V$5:V$164,$AN567)*AQ567*$AV$1</f>
        <v>58234099.220361613</v>
      </c>
      <c r="AW567" s="23">
        <f>求节点(节奏总纲!J$4:J$163,R$5:R$164,$AN567)*求节点(节奏总纲!J$4:J$163,W$5:W$164,$AN567)*AR567*$AV$1</f>
        <v>5028657.5076314174</v>
      </c>
      <c r="AX567" s="23">
        <f>求节点(节奏总纲!K$4:K$163,S$5:S$164,$AN567)*求节点(节奏总纲!K$4:K$163,X$5:X$164,$AN567)*AS567*$AV$1</f>
        <v>996035.03604886506</v>
      </c>
      <c r="AY567" s="23">
        <f>求节点(节奏总纲!L$4:L$163,T$5:T$164,$AN567)*求节点(节奏总纲!L$4:L$163,Y$5:Y$164,$AN567)*AT567*$AV$1</f>
        <v>316361.34475625778</v>
      </c>
      <c r="AZ567" s="23">
        <f t="shared" si="74"/>
        <v>120484842.37164579</v>
      </c>
    </row>
    <row r="568" spans="40:52" x14ac:dyDescent="0.2">
      <c r="AN568" s="23">
        <v>564</v>
      </c>
      <c r="AO568" s="23">
        <f t="shared" si="68"/>
        <v>138</v>
      </c>
      <c r="AP568" s="23">
        <f t="shared" si="69"/>
        <v>66.188319344999996</v>
      </c>
      <c r="AQ568" s="23">
        <f t="shared" si="70"/>
        <v>65.262288955569602</v>
      </c>
      <c r="AR568" s="23">
        <f t="shared" si="71"/>
        <v>5.3273796194303999</v>
      </c>
      <c r="AS568" s="23">
        <f t="shared" si="72"/>
        <v>0.94777848000000031</v>
      </c>
      <c r="AT568" s="23">
        <f t="shared" si="73"/>
        <v>0.27423359999999997</v>
      </c>
      <c r="AU568" s="23">
        <f>求节点(节奏总纲!H$4:H$163,P$5:P$164,$AN568)*求节点(节奏总纲!H$4:H$163,U$5:U$164,$AN568)*AP568*$AV$1</f>
        <v>55932851.081844576</v>
      </c>
      <c r="AV568" s="23">
        <f>求节点(节奏总纲!I$4:I$163,Q$5:Q$164,$AN568)*求节点(节奏总纲!I$4:I$163,V$5:V$164,$AN568)*AQ568*$AV$1</f>
        <v>58247029.476972744</v>
      </c>
      <c r="AW568" s="23">
        <f>求节点(节奏总纲!J$4:J$163,R$5:R$164,$AN568)*求节点(节奏总纲!J$4:J$163,W$5:W$164,$AN568)*AR568*$AV$1</f>
        <v>5029706.8115066811</v>
      </c>
      <c r="AX568" s="23">
        <f>求节点(节奏总纲!K$4:K$163,S$5:S$164,$AN568)*求节点(节奏总纲!K$4:K$163,X$5:X$164,$AN568)*AS568*$AV$1</f>
        <v>996253.61826508492</v>
      </c>
      <c r="AY568" s="23">
        <f>求节点(节奏总纲!L$4:L$163,T$5:T$164,$AN568)*求节点(节奏总纲!L$4:L$163,Y$5:Y$164,$AN568)*AT568*$AV$1</f>
        <v>316418.12362181064</v>
      </c>
      <c r="AZ568" s="23">
        <f t="shared" si="74"/>
        <v>120522259.11221091</v>
      </c>
    </row>
    <row r="569" spans="40:52" x14ac:dyDescent="0.2">
      <c r="AN569" s="23">
        <v>565</v>
      </c>
      <c r="AO569" s="23">
        <f t="shared" si="68"/>
        <v>138</v>
      </c>
      <c r="AP569" s="23">
        <f t="shared" si="69"/>
        <v>66.188319344999996</v>
      </c>
      <c r="AQ569" s="23">
        <f t="shared" si="70"/>
        <v>65.262288955569602</v>
      </c>
      <c r="AR569" s="23">
        <f t="shared" si="71"/>
        <v>5.3273796194303999</v>
      </c>
      <c r="AS569" s="23">
        <f t="shared" si="72"/>
        <v>0.94777848000000031</v>
      </c>
      <c r="AT569" s="23">
        <f t="shared" si="73"/>
        <v>0.27423359999999997</v>
      </c>
      <c r="AU569" s="23">
        <f>求节点(节奏总纲!H$4:H$163,P$5:P$164,$AN569)*求节点(节奏总纲!H$4:H$163,U$5:U$164,$AN569)*AP569*$AV$1</f>
        <v>55956017.683876947</v>
      </c>
      <c r="AV569" s="23">
        <f>求节点(节奏总纲!I$4:I$163,Q$5:Q$164,$AN569)*求节点(节奏总纲!I$4:I$163,V$5:V$164,$AN569)*AQ569*$AV$1</f>
        <v>58259959.733583875</v>
      </c>
      <c r="AW569" s="23">
        <f>求节点(节奏总纲!J$4:J$163,R$5:R$164,$AN569)*求节点(节奏总纲!J$4:J$163,W$5:W$164,$AN569)*AR569*$AV$1</f>
        <v>5030756.1153819477</v>
      </c>
      <c r="AX569" s="23">
        <f>求节点(节奏总纲!K$4:K$163,S$5:S$164,$AN569)*求节点(节奏总纲!K$4:K$163,X$5:X$164,$AN569)*AS569*$AV$1</f>
        <v>996472.20048130467</v>
      </c>
      <c r="AY569" s="23">
        <f>求节点(节奏总纲!L$4:L$163,T$5:T$164,$AN569)*求节点(节奏总纲!L$4:L$163,Y$5:Y$164,$AN569)*AT569*$AV$1</f>
        <v>316474.90248736343</v>
      </c>
      <c r="AZ569" s="23">
        <f t="shared" si="74"/>
        <v>120559680.63581145</v>
      </c>
    </row>
    <row r="570" spans="40:52" x14ac:dyDescent="0.2">
      <c r="AN570" s="23">
        <v>566</v>
      </c>
      <c r="AO570" s="23">
        <f t="shared" si="68"/>
        <v>138</v>
      </c>
      <c r="AP570" s="23">
        <f t="shared" si="69"/>
        <v>66.188319344999996</v>
      </c>
      <c r="AQ570" s="23">
        <f t="shared" si="70"/>
        <v>65.262288955569602</v>
      </c>
      <c r="AR570" s="23">
        <f t="shared" si="71"/>
        <v>5.3273796194303999</v>
      </c>
      <c r="AS570" s="23">
        <f t="shared" si="72"/>
        <v>0.94777848000000031</v>
      </c>
      <c r="AT570" s="23">
        <f t="shared" si="73"/>
        <v>0.27423359999999997</v>
      </c>
      <c r="AU570" s="23">
        <f>求节点(节奏总纲!H$4:H$163,P$5:P$164,$AN570)*求节点(节奏总纲!H$4:H$163,U$5:U$164,$AN570)*AP570*$AV$1</f>
        <v>55979189.06894476</v>
      </c>
      <c r="AV570" s="23">
        <f>求节点(节奏总纲!I$4:I$163,Q$5:Q$164,$AN570)*求节点(节奏总纲!I$4:I$163,V$5:V$164,$AN570)*AQ570*$AV$1</f>
        <v>58272889.990195014</v>
      </c>
      <c r="AW570" s="23">
        <f>求节点(节奏总纲!J$4:J$163,R$5:R$164,$AN570)*求节点(节奏总纲!J$4:J$163,W$5:W$164,$AN570)*AR570*$AV$1</f>
        <v>5031805.4192572152</v>
      </c>
      <c r="AX570" s="23">
        <f>求节点(节奏总纲!K$4:K$163,S$5:S$164,$AN570)*求节点(节奏总纲!K$4:K$163,X$5:X$164,$AN570)*AS570*$AV$1</f>
        <v>996690.78269752488</v>
      </c>
      <c r="AY570" s="23">
        <f>求节点(节奏总纲!L$4:L$163,T$5:T$164,$AN570)*求节点(节奏总纲!L$4:L$163,Y$5:Y$164,$AN570)*AT570*$AV$1</f>
        <v>316531.68135291623</v>
      </c>
      <c r="AZ570" s="23">
        <f t="shared" si="74"/>
        <v>120597106.94244742</v>
      </c>
    </row>
    <row r="571" spans="40:52" x14ac:dyDescent="0.2">
      <c r="AN571" s="23">
        <v>567</v>
      </c>
      <c r="AO571" s="23">
        <f t="shared" si="68"/>
        <v>138</v>
      </c>
      <c r="AP571" s="23">
        <f t="shared" si="69"/>
        <v>66.188319344999996</v>
      </c>
      <c r="AQ571" s="23">
        <f t="shared" si="70"/>
        <v>65.262288955569602</v>
      </c>
      <c r="AR571" s="23">
        <f t="shared" si="71"/>
        <v>5.3273796194303999</v>
      </c>
      <c r="AS571" s="23">
        <f t="shared" si="72"/>
        <v>0.94777848000000031</v>
      </c>
      <c r="AT571" s="23">
        <f t="shared" si="73"/>
        <v>0.27423359999999997</v>
      </c>
      <c r="AU571" s="23">
        <f>求节点(节奏总纲!H$4:H$163,P$5:P$164,$AN571)*求节点(节奏总纲!H$4:H$163,U$5:U$164,$AN571)*AP571*$AV$1</f>
        <v>56002365.237048</v>
      </c>
      <c r="AV571" s="23">
        <f>求节点(节奏总纲!I$4:I$163,Q$5:Q$164,$AN571)*求节点(节奏总纲!I$4:I$163,V$5:V$164,$AN571)*AQ571*$AV$1</f>
        <v>58285820.246806145</v>
      </c>
      <c r="AW571" s="23">
        <f>求节点(节奏总纲!J$4:J$163,R$5:R$164,$AN571)*求节点(节奏总纲!J$4:J$163,W$5:W$164,$AN571)*AR571*$AV$1</f>
        <v>5032854.7231324818</v>
      </c>
      <c r="AX571" s="23">
        <f>求节点(节奏总纲!K$4:K$163,S$5:S$164,$AN571)*求节点(节奏总纲!K$4:K$163,X$5:X$164,$AN571)*AS571*$AV$1</f>
        <v>996909.36491374462</v>
      </c>
      <c r="AY571" s="23">
        <f>求节点(节奏总纲!L$4:L$163,T$5:T$164,$AN571)*求节点(节奏总纲!L$4:L$163,Y$5:Y$164,$AN571)*AT571*$AV$1</f>
        <v>316588.46021846909</v>
      </c>
      <c r="AZ571" s="23">
        <f t="shared" si="74"/>
        <v>120634538.03211884</v>
      </c>
    </row>
    <row r="572" spans="40:52" x14ac:dyDescent="0.2">
      <c r="AN572" s="23">
        <v>568</v>
      </c>
      <c r="AO572" s="23">
        <f t="shared" si="68"/>
        <v>138</v>
      </c>
      <c r="AP572" s="23">
        <f t="shared" si="69"/>
        <v>66.188319344999996</v>
      </c>
      <c r="AQ572" s="23">
        <f t="shared" si="70"/>
        <v>65.262288955569602</v>
      </c>
      <c r="AR572" s="23">
        <f t="shared" si="71"/>
        <v>5.3273796194303999</v>
      </c>
      <c r="AS572" s="23">
        <f t="shared" si="72"/>
        <v>0.94777848000000031</v>
      </c>
      <c r="AT572" s="23">
        <f t="shared" si="73"/>
        <v>0.27423359999999997</v>
      </c>
      <c r="AU572" s="23">
        <f>求节点(节奏总纲!H$4:H$163,P$5:P$164,$AN572)*求节点(节奏总纲!H$4:H$163,U$5:U$164,$AN572)*AP572*$AV$1</f>
        <v>56025546.188186675</v>
      </c>
      <c r="AV572" s="23">
        <f>求节点(节奏总纲!I$4:I$163,Q$5:Q$164,$AN572)*求节点(节奏总纲!I$4:I$163,V$5:V$164,$AN572)*AQ572*$AV$1</f>
        <v>58298750.503417283</v>
      </c>
      <c r="AW572" s="23">
        <f>求节点(节奏总纲!J$4:J$163,R$5:R$164,$AN572)*求节点(节奏总纲!J$4:J$163,W$5:W$164,$AN572)*AR572*$AV$1</f>
        <v>5033904.0270077465</v>
      </c>
      <c r="AX572" s="23">
        <f>求节点(节奏总纲!K$4:K$163,S$5:S$164,$AN572)*求节点(节奏总纲!K$4:K$163,X$5:X$164,$AN572)*AS572*$AV$1</f>
        <v>997127.94712996436</v>
      </c>
      <c r="AY572" s="23">
        <f>求节点(节奏总纲!L$4:L$163,T$5:T$164,$AN572)*求节点(节奏总纲!L$4:L$163,Y$5:Y$164,$AN572)*AT572*$AV$1</f>
        <v>316645.23908402195</v>
      </c>
      <c r="AZ572" s="23">
        <f t="shared" si="74"/>
        <v>120671973.90482569</v>
      </c>
    </row>
    <row r="573" spans="40:52" x14ac:dyDescent="0.2">
      <c r="AN573" s="23">
        <v>569</v>
      </c>
      <c r="AO573" s="23">
        <f t="shared" si="68"/>
        <v>138</v>
      </c>
      <c r="AP573" s="23">
        <f t="shared" si="69"/>
        <v>66.188319344999996</v>
      </c>
      <c r="AQ573" s="23">
        <f t="shared" si="70"/>
        <v>65.262288955569602</v>
      </c>
      <c r="AR573" s="23">
        <f t="shared" si="71"/>
        <v>5.3273796194303999</v>
      </c>
      <c r="AS573" s="23">
        <f t="shared" si="72"/>
        <v>0.94777848000000031</v>
      </c>
      <c r="AT573" s="23">
        <f t="shared" si="73"/>
        <v>0.27423359999999997</v>
      </c>
      <c r="AU573" s="23">
        <f>求节点(节奏总纲!H$4:H$163,P$5:P$164,$AN573)*求节点(节奏总纲!H$4:H$163,U$5:U$164,$AN573)*AP573*$AV$1</f>
        <v>56048731.92236077</v>
      </c>
      <c r="AV573" s="23">
        <f>求节点(节奏总纲!I$4:I$163,Q$5:Q$164,$AN573)*求节点(节奏总纲!I$4:I$163,V$5:V$164,$AN573)*AQ573*$AV$1</f>
        <v>58311680.760028414</v>
      </c>
      <c r="AW573" s="23">
        <f>求节点(节奏总纲!J$4:J$163,R$5:R$164,$AN573)*求节点(节奏总纲!J$4:J$163,W$5:W$164,$AN573)*AR573*$AV$1</f>
        <v>5034953.3308830131</v>
      </c>
      <c r="AX573" s="23">
        <f>求节点(节奏总纲!K$4:K$163,S$5:S$164,$AN573)*求节点(节奏总纲!K$4:K$163,X$5:X$164,$AN573)*AS573*$AV$1</f>
        <v>997346.52934618422</v>
      </c>
      <c r="AY573" s="23">
        <f>求节点(节奏总纲!L$4:L$163,T$5:T$164,$AN573)*求节点(节奏总纲!L$4:L$163,Y$5:Y$164,$AN573)*AT573*$AV$1</f>
        <v>316702.01794957474</v>
      </c>
      <c r="AZ573" s="23">
        <f t="shared" si="74"/>
        <v>120709414.56056796</v>
      </c>
    </row>
    <row r="574" spans="40:52" x14ac:dyDescent="0.2">
      <c r="AN574" s="23">
        <v>570</v>
      </c>
      <c r="AO574" s="23">
        <f t="shared" si="68"/>
        <v>138</v>
      </c>
      <c r="AP574" s="23">
        <f t="shared" si="69"/>
        <v>66.188319344999996</v>
      </c>
      <c r="AQ574" s="23">
        <f t="shared" si="70"/>
        <v>65.262288955569602</v>
      </c>
      <c r="AR574" s="23">
        <f t="shared" si="71"/>
        <v>5.3273796194303999</v>
      </c>
      <c r="AS574" s="23">
        <f t="shared" si="72"/>
        <v>0.94777848000000031</v>
      </c>
      <c r="AT574" s="23">
        <f t="shared" si="73"/>
        <v>0.27423359999999997</v>
      </c>
      <c r="AU574" s="23">
        <f>求节点(节奏总纲!H$4:H$163,P$5:P$164,$AN574)*求节点(节奏总纲!H$4:H$163,U$5:U$164,$AN574)*AP574*$AV$1</f>
        <v>56071922.439570308</v>
      </c>
      <c r="AV574" s="23">
        <f>求节点(节奏总纲!I$4:I$163,Q$5:Q$164,$AN574)*求节点(节奏总纲!I$4:I$163,V$5:V$164,$AN574)*AQ574*$AV$1</f>
        <v>58324611.016639553</v>
      </c>
      <c r="AW574" s="23">
        <f>求节点(节奏总纲!J$4:J$163,R$5:R$164,$AN574)*求节点(节奏总纲!J$4:J$163,W$5:W$164,$AN574)*AR574*$AV$1</f>
        <v>5035930.7808224857</v>
      </c>
      <c r="AX574" s="23">
        <f>求节点(节奏总纲!K$4:K$163,S$5:S$164,$AN574)*求节点(节奏总纲!K$4:K$163,X$5:X$164,$AN574)*AS574*$AV$1</f>
        <v>997565.1115624042</v>
      </c>
      <c r="AY574" s="23">
        <f>求节点(节奏总纲!L$4:L$163,T$5:T$164,$AN574)*求节点(节奏总纲!L$4:L$163,Y$5:Y$164,$AN574)*AT574*$AV$1</f>
        <v>316758.79681512754</v>
      </c>
      <c r="AZ574" s="23">
        <f t="shared" si="74"/>
        <v>120746788.14540988</v>
      </c>
    </row>
    <row r="575" spans="40:52" x14ac:dyDescent="0.2">
      <c r="AN575" s="23">
        <v>571</v>
      </c>
      <c r="AO575" s="23">
        <f t="shared" si="68"/>
        <v>138</v>
      </c>
      <c r="AP575" s="23">
        <f t="shared" si="69"/>
        <v>66.188319344999996</v>
      </c>
      <c r="AQ575" s="23">
        <f t="shared" si="70"/>
        <v>65.262288955569602</v>
      </c>
      <c r="AR575" s="23">
        <f t="shared" si="71"/>
        <v>5.3273796194303999</v>
      </c>
      <c r="AS575" s="23">
        <f t="shared" si="72"/>
        <v>0.94777848000000031</v>
      </c>
      <c r="AT575" s="23">
        <f t="shared" si="73"/>
        <v>0.27423359999999997</v>
      </c>
      <c r="AU575" s="23">
        <f>求节点(节奏总纲!H$4:H$163,P$5:P$164,$AN575)*求节点(节奏总纲!H$4:H$163,U$5:U$164,$AN575)*AP575*$AV$1</f>
        <v>56095117.739815287</v>
      </c>
      <c r="AV575" s="23">
        <f>求节点(节奏总纲!I$4:I$163,Q$5:Q$164,$AN575)*求节点(节奏总纲!I$4:I$163,V$5:V$164,$AN575)*AQ575*$AV$1</f>
        <v>58337541.273250677</v>
      </c>
      <c r="AW575" s="23">
        <f>求节点(节奏总纲!J$4:J$163,R$5:R$164,$AN575)*求节点(节奏总纲!J$4:J$163,W$5:W$164,$AN575)*AR575*$AV$1</f>
        <v>5036875.8662661938</v>
      </c>
      <c r="AX575" s="23">
        <f>求节点(节奏总纲!K$4:K$163,S$5:S$164,$AN575)*求节点(节奏总纲!K$4:K$163,X$5:X$164,$AN575)*AS575*$AV$1</f>
        <v>997783.69377862418</v>
      </c>
      <c r="AY575" s="23">
        <f>求节点(节奏总纲!L$4:L$163,T$5:T$164,$AN575)*求节点(节奏总纲!L$4:L$163,Y$5:Y$164,$AN575)*AT575*$AV$1</f>
        <v>316815.57568068034</v>
      </c>
      <c r="AZ575" s="23">
        <f t="shared" si="74"/>
        <v>120784134.14879145</v>
      </c>
    </row>
    <row r="576" spans="40:52" x14ac:dyDescent="0.2">
      <c r="AN576" s="23">
        <v>572</v>
      </c>
      <c r="AO576" s="23">
        <f t="shared" si="68"/>
        <v>138</v>
      </c>
      <c r="AP576" s="23">
        <f t="shared" si="69"/>
        <v>66.188319344999996</v>
      </c>
      <c r="AQ576" s="23">
        <f t="shared" si="70"/>
        <v>65.262288955569602</v>
      </c>
      <c r="AR576" s="23">
        <f t="shared" si="71"/>
        <v>5.3273796194303999</v>
      </c>
      <c r="AS576" s="23">
        <f t="shared" si="72"/>
        <v>0.94777848000000031</v>
      </c>
      <c r="AT576" s="23">
        <f t="shared" si="73"/>
        <v>0.27423359999999997</v>
      </c>
      <c r="AU576" s="23">
        <f>求节点(节奏总纲!H$4:H$163,P$5:P$164,$AN576)*求节点(节奏总纲!H$4:H$163,U$5:U$164,$AN576)*AP576*$AV$1</f>
        <v>56118317.823095679</v>
      </c>
      <c r="AV576" s="23">
        <f>求节点(节奏总纲!I$4:I$163,Q$5:Q$164,$AN576)*求节点(节奏总纲!I$4:I$163,V$5:V$164,$AN576)*AQ576*$AV$1</f>
        <v>58350471.529861823</v>
      </c>
      <c r="AW576" s="23">
        <f>求节点(节奏总纲!J$4:J$163,R$5:R$164,$AN576)*求节点(节奏总纲!J$4:J$163,W$5:W$164,$AN576)*AR576*$AV$1</f>
        <v>5037820.9517099028</v>
      </c>
      <c r="AX576" s="23">
        <f>求节点(节奏总纲!K$4:K$163,S$5:S$164,$AN576)*求节点(节奏总纲!K$4:K$163,X$5:X$164,$AN576)*AS576*$AV$1</f>
        <v>998002.27599484404</v>
      </c>
      <c r="AY576" s="23">
        <f>求节点(节奏总纲!L$4:L$163,T$5:T$164,$AN576)*求节点(节奏总纲!L$4:L$163,Y$5:Y$164,$AN576)*AT576*$AV$1</f>
        <v>316872.3545462332</v>
      </c>
      <c r="AZ576" s="23">
        <f t="shared" si="74"/>
        <v>120821484.93520847</v>
      </c>
    </row>
    <row r="577" spans="40:52" x14ac:dyDescent="0.2">
      <c r="AN577" s="23">
        <v>573</v>
      </c>
      <c r="AO577" s="23">
        <f t="shared" si="68"/>
        <v>138</v>
      </c>
      <c r="AP577" s="23">
        <f t="shared" si="69"/>
        <v>66.188319344999996</v>
      </c>
      <c r="AQ577" s="23">
        <f t="shared" si="70"/>
        <v>65.262288955569602</v>
      </c>
      <c r="AR577" s="23">
        <f t="shared" si="71"/>
        <v>5.3273796194303999</v>
      </c>
      <c r="AS577" s="23">
        <f t="shared" si="72"/>
        <v>0.94777848000000031</v>
      </c>
      <c r="AT577" s="23">
        <f t="shared" si="73"/>
        <v>0.27423359999999997</v>
      </c>
      <c r="AU577" s="23">
        <f>求节点(节奏总纲!H$4:H$163,P$5:P$164,$AN577)*求节点(节奏总纲!H$4:H$163,U$5:U$164,$AN577)*AP577*$AV$1</f>
        <v>56141522.689411514</v>
      </c>
      <c r="AV577" s="23">
        <f>求节点(节奏总纲!I$4:I$163,Q$5:Q$164,$AN577)*求节点(节奏总纲!I$4:I$163,V$5:V$164,$AN577)*AQ577*$AV$1</f>
        <v>58363401.786472954</v>
      </c>
      <c r="AW577" s="23">
        <f>求节点(节奏总纲!J$4:J$163,R$5:R$164,$AN577)*求节点(节奏总纲!J$4:J$163,W$5:W$164,$AN577)*AR577*$AV$1</f>
        <v>5038766.03715361</v>
      </c>
      <c r="AX577" s="23">
        <f>求节点(节奏总纲!K$4:K$163,S$5:S$164,$AN577)*求节点(节奏总纲!K$4:K$163,X$5:X$164,$AN577)*AS577*$AV$1</f>
        <v>998220.85821106378</v>
      </c>
      <c r="AY577" s="23">
        <f>求节点(节奏总纲!L$4:L$163,T$5:T$164,$AN577)*求节点(节奏总纲!L$4:L$163,Y$5:Y$164,$AN577)*AT577*$AV$1</f>
        <v>316929.13341178605</v>
      </c>
      <c r="AZ577" s="23">
        <f t="shared" si="74"/>
        <v>120858840.50466093</v>
      </c>
    </row>
    <row r="578" spans="40:52" x14ac:dyDescent="0.2">
      <c r="AN578" s="23">
        <v>574</v>
      </c>
      <c r="AO578" s="23">
        <f t="shared" si="68"/>
        <v>138</v>
      </c>
      <c r="AP578" s="23">
        <f t="shared" si="69"/>
        <v>66.188319344999996</v>
      </c>
      <c r="AQ578" s="23">
        <f t="shared" si="70"/>
        <v>65.262288955569602</v>
      </c>
      <c r="AR578" s="23">
        <f t="shared" si="71"/>
        <v>5.3273796194303999</v>
      </c>
      <c r="AS578" s="23">
        <f t="shared" si="72"/>
        <v>0.94777848000000031</v>
      </c>
      <c r="AT578" s="23">
        <f t="shared" si="73"/>
        <v>0.27423359999999997</v>
      </c>
      <c r="AU578" s="23">
        <f>求节点(节奏总纲!H$4:H$163,P$5:P$164,$AN578)*求节点(节奏总纲!H$4:H$163,U$5:U$164,$AN578)*AP578*$AV$1</f>
        <v>56164732.338762783</v>
      </c>
      <c r="AV578" s="23">
        <f>求节点(节奏总纲!I$4:I$163,Q$5:Q$164,$AN578)*求节点(节奏总纲!I$4:I$163,V$5:V$164,$AN578)*AQ578*$AV$1</f>
        <v>58376332.043084085</v>
      </c>
      <c r="AW578" s="23">
        <f>求节点(节奏总纲!J$4:J$163,R$5:R$164,$AN578)*求节点(节奏总纲!J$4:J$163,W$5:W$164,$AN578)*AR578*$AV$1</f>
        <v>5039711.1225973172</v>
      </c>
      <c r="AX578" s="23">
        <f>求节点(节奏总纲!K$4:K$163,S$5:S$164,$AN578)*求节点(节奏总纲!K$4:K$163,X$5:X$164,$AN578)*AS578*$AV$1</f>
        <v>998439.44042728364</v>
      </c>
      <c r="AY578" s="23">
        <f>求节点(节奏总纲!L$4:L$163,T$5:T$164,$AN578)*求节点(节奏总纲!L$4:L$163,Y$5:Y$164,$AN578)*AT578*$AV$1</f>
        <v>316985.91227733885</v>
      </c>
      <c r="AZ578" s="23">
        <f t="shared" si="74"/>
        <v>120896200.85714883</v>
      </c>
    </row>
    <row r="579" spans="40:52" x14ac:dyDescent="0.2">
      <c r="AN579" s="23">
        <v>575</v>
      </c>
      <c r="AO579" s="23">
        <f t="shared" si="68"/>
        <v>138</v>
      </c>
      <c r="AP579" s="23">
        <f t="shared" si="69"/>
        <v>66.188319344999996</v>
      </c>
      <c r="AQ579" s="23">
        <f t="shared" si="70"/>
        <v>65.262288955569602</v>
      </c>
      <c r="AR579" s="23">
        <f t="shared" si="71"/>
        <v>5.3273796194303999</v>
      </c>
      <c r="AS579" s="23">
        <f t="shared" si="72"/>
        <v>0.94777848000000031</v>
      </c>
      <c r="AT579" s="23">
        <f t="shared" si="73"/>
        <v>0.27423359999999997</v>
      </c>
      <c r="AU579" s="23">
        <f>求节点(节奏总纲!H$4:H$163,P$5:P$164,$AN579)*求节点(节奏总纲!H$4:H$163,U$5:U$164,$AN579)*AP579*$AV$1</f>
        <v>56187946.771149479</v>
      </c>
      <c r="AV579" s="23">
        <f>求节点(节奏总纲!I$4:I$163,Q$5:Q$164,$AN579)*求节点(节奏总纲!I$4:I$163,V$5:V$164,$AN579)*AQ579*$AV$1</f>
        <v>58389262.299695224</v>
      </c>
      <c r="AW579" s="23">
        <f>求节点(节奏总纲!J$4:J$163,R$5:R$164,$AN579)*求节点(节奏总纲!J$4:J$163,W$5:W$164,$AN579)*AR579*$AV$1</f>
        <v>5040656.2080410263</v>
      </c>
      <c r="AX579" s="23">
        <f>求节点(节奏总纲!K$4:K$163,S$5:S$164,$AN579)*求节点(节奏总纲!K$4:K$163,X$5:X$164,$AN579)*AS579*$AV$1</f>
        <v>998658.0226435035</v>
      </c>
      <c r="AY579" s="23">
        <f>求节点(节奏总纲!L$4:L$163,T$5:T$164,$AN579)*求节点(节奏总纲!L$4:L$163,Y$5:Y$164,$AN579)*AT579*$AV$1</f>
        <v>317042.69114289165</v>
      </c>
      <c r="AZ579" s="23">
        <f t="shared" si="74"/>
        <v>120933565.99267213</v>
      </c>
    </row>
    <row r="580" spans="40:52" x14ac:dyDescent="0.2">
      <c r="AN580" s="23">
        <v>576</v>
      </c>
      <c r="AO580" s="23">
        <f t="shared" si="68"/>
        <v>138</v>
      </c>
      <c r="AP580" s="23">
        <f t="shared" si="69"/>
        <v>66.188319344999996</v>
      </c>
      <c r="AQ580" s="23">
        <f t="shared" si="70"/>
        <v>65.262288955569602</v>
      </c>
      <c r="AR580" s="23">
        <f t="shared" si="71"/>
        <v>5.3273796194303999</v>
      </c>
      <c r="AS580" s="23">
        <f t="shared" si="72"/>
        <v>0.94777848000000031</v>
      </c>
      <c r="AT580" s="23">
        <f t="shared" si="73"/>
        <v>0.27423359999999997</v>
      </c>
      <c r="AU580" s="23">
        <f>求节点(节奏总纲!H$4:H$163,P$5:P$164,$AN580)*求节点(节奏总纲!H$4:H$163,U$5:U$164,$AN580)*AP580*$AV$1</f>
        <v>56211165.986571617</v>
      </c>
      <c r="AV580" s="23">
        <f>求节点(节奏总纲!I$4:I$163,Q$5:Q$164,$AN580)*求节点(节奏总纲!I$4:I$163,V$5:V$164,$AN580)*AQ580*$AV$1</f>
        <v>58402192.556306347</v>
      </c>
      <c r="AW580" s="23">
        <f>求节点(节奏总纲!J$4:J$163,R$5:R$164,$AN580)*求节点(节奏总纲!J$4:J$163,W$5:W$164,$AN580)*AR580*$AV$1</f>
        <v>5041601.2934847334</v>
      </c>
      <c r="AX580" s="23">
        <f>求节点(节奏总纲!K$4:K$163,S$5:S$164,$AN580)*求节点(节奏总纲!K$4:K$163,X$5:X$164,$AN580)*AS580*$AV$1</f>
        <v>998876.60485972348</v>
      </c>
      <c r="AY580" s="23">
        <f>求节点(节奏总纲!L$4:L$163,T$5:T$164,$AN580)*求节点(节奏总纲!L$4:L$163,Y$5:Y$164,$AN580)*AT580*$AV$1</f>
        <v>317099.47000844445</v>
      </c>
      <c r="AZ580" s="23">
        <f t="shared" si="74"/>
        <v>120970935.91123088</v>
      </c>
    </row>
    <row r="581" spans="40:52" x14ac:dyDescent="0.2">
      <c r="AN581" s="23">
        <v>577</v>
      </c>
      <c r="AO581" s="23">
        <f t="shared" ref="AO581:AO644" si="75">MAX(求节点($AC$5:$AC$25,$AD$5:$AD$25,$AN581),求节点($AG$5:$AG$25,$AH$5:$AH$25,$AN581),求节点($AK$5:$AK$25,$AL$5:$AL$25,$AN581))</f>
        <v>138</v>
      </c>
      <c r="AP581" s="23">
        <f t="shared" ref="AP581:AP644" si="76">求节点($BB$5:$BB$10,BC$5:BC$10,$AN581)*$AO581</f>
        <v>66.188319344999996</v>
      </c>
      <c r="AQ581" s="23">
        <f t="shared" ref="AQ581:AQ644" si="77">求节点($BB$5:$BB$10,BD$5:BD$10,$AN581)*$AO581</f>
        <v>65.262288955569602</v>
      </c>
      <c r="AR581" s="23">
        <f t="shared" ref="AR581:AR644" si="78">求节点($BB$5:$BB$10,BE$5:BE$10,$AN581)*$AO581</f>
        <v>5.3273796194303999</v>
      </c>
      <c r="AS581" s="23">
        <f t="shared" ref="AS581:AS644" si="79">求节点($BB$5:$BB$10,BF$5:BF$10,$AN581)*$AO581</f>
        <v>0.94777848000000031</v>
      </c>
      <c r="AT581" s="23">
        <f t="shared" ref="AT581:AT644" si="80">求节点($BB$5:$BB$10,BG$5:BG$10,$AN581)*$AO581</f>
        <v>0.27423359999999997</v>
      </c>
      <c r="AU581" s="23">
        <f>求节点(节奏总纲!H$4:H$163,P$5:P$164,$AN581)*求节点(节奏总纲!H$4:H$163,U$5:U$164,$AN581)*AP581*$AV$1</f>
        <v>56234389.985029183</v>
      </c>
      <c r="AV581" s="23">
        <f>求节点(节奏总纲!I$4:I$163,Q$5:Q$164,$AN581)*求节点(节奏总纲!I$4:I$163,V$5:V$164,$AN581)*AQ581*$AV$1</f>
        <v>58414280.146220729</v>
      </c>
      <c r="AW581" s="23">
        <f>求节点(节奏总纲!J$4:J$163,R$5:R$164,$AN581)*求节点(节奏总纲!J$4:J$163,W$5:W$164,$AN581)*AR581*$AV$1</f>
        <v>5042546.3789284416</v>
      </c>
      <c r="AX581" s="23">
        <f>求节点(节奏总纲!K$4:K$163,S$5:S$164,$AN581)*求节点(节奏总纲!K$4:K$163,X$5:X$164,$AN581)*AS581*$AV$1</f>
        <v>999095.18707594345</v>
      </c>
      <c r="AY581" s="23">
        <f>求节点(节奏总纲!L$4:L$163,T$5:T$164,$AN581)*求节点(节奏总纲!L$4:L$163,Y$5:Y$164,$AN581)*AT581*$AV$1</f>
        <v>317156.24887399719</v>
      </c>
      <c r="AZ581" s="23">
        <f t="shared" si="74"/>
        <v>121007467.94612828</v>
      </c>
    </row>
    <row r="582" spans="40:52" x14ac:dyDescent="0.2">
      <c r="AN582" s="23">
        <v>578</v>
      </c>
      <c r="AO582" s="23">
        <f t="shared" si="75"/>
        <v>138</v>
      </c>
      <c r="AP582" s="23">
        <f t="shared" si="76"/>
        <v>66.188319344999996</v>
      </c>
      <c r="AQ582" s="23">
        <f t="shared" si="77"/>
        <v>65.262288955569602</v>
      </c>
      <c r="AR582" s="23">
        <f t="shared" si="78"/>
        <v>5.3273796194303999</v>
      </c>
      <c r="AS582" s="23">
        <f t="shared" si="79"/>
        <v>0.94777848000000031</v>
      </c>
      <c r="AT582" s="23">
        <f t="shared" si="80"/>
        <v>0.27423359999999997</v>
      </c>
      <c r="AU582" s="23">
        <f>求节点(节奏总纲!H$4:H$163,P$5:P$164,$AN582)*求节点(节奏总纲!H$4:H$163,U$5:U$164,$AN582)*AP582*$AV$1</f>
        <v>56257618.766522177</v>
      </c>
      <c r="AV582" s="23">
        <f>求节点(节奏总纲!I$4:I$163,Q$5:Q$164,$AN582)*求节点(节奏总纲!I$4:I$163,V$5:V$164,$AN582)*AQ582*$AV$1</f>
        <v>58426005.609836042</v>
      </c>
      <c r="AW582" s="23">
        <f>求节点(节奏总纲!J$4:J$163,R$5:R$164,$AN582)*求节点(节奏总纲!J$4:J$163,W$5:W$164,$AN582)*AR582*$AV$1</f>
        <v>5043491.4643721497</v>
      </c>
      <c r="AX582" s="23">
        <f>求节点(节奏总纲!K$4:K$163,S$5:S$164,$AN582)*求节点(节奏总纲!K$4:K$163,X$5:X$164,$AN582)*AS582*$AV$1</f>
        <v>999313.67215347744</v>
      </c>
      <c r="AY582" s="23">
        <f>求节点(节奏总纲!L$4:L$163,T$5:T$164,$AN582)*求节点(节奏总纲!L$4:L$163,Y$5:Y$164,$AN582)*AT582*$AV$1</f>
        <v>317213.02773955005</v>
      </c>
      <c r="AZ582" s="23">
        <f t="shared" ref="AZ582:AZ645" si="81">SUM(AU582:AY582)</f>
        <v>121043642.54062338</v>
      </c>
    </row>
    <row r="583" spans="40:52" x14ac:dyDescent="0.2">
      <c r="AN583" s="23">
        <v>579</v>
      </c>
      <c r="AO583" s="23">
        <f t="shared" si="75"/>
        <v>138</v>
      </c>
      <c r="AP583" s="23">
        <f t="shared" si="76"/>
        <v>66.188319344999996</v>
      </c>
      <c r="AQ583" s="23">
        <f t="shared" si="77"/>
        <v>65.262288955569602</v>
      </c>
      <c r="AR583" s="23">
        <f t="shared" si="78"/>
        <v>5.3273796194303999</v>
      </c>
      <c r="AS583" s="23">
        <f t="shared" si="79"/>
        <v>0.94777848000000031</v>
      </c>
      <c r="AT583" s="23">
        <f t="shared" si="80"/>
        <v>0.27423359999999997</v>
      </c>
      <c r="AU583" s="23">
        <f>求节点(节奏总纲!H$4:H$163,P$5:P$164,$AN583)*求节点(节奏总纲!H$4:H$163,U$5:U$164,$AN583)*AP583*$AV$1</f>
        <v>56280852.331050605</v>
      </c>
      <c r="AV583" s="23">
        <f>求节点(节奏总纲!I$4:I$163,Q$5:Q$164,$AN583)*求节点(节奏总纲!I$4:I$163,V$5:V$164,$AN583)*AQ583*$AV$1</f>
        <v>58437731.073451363</v>
      </c>
      <c r="AW583" s="23">
        <f>求节点(节奏总纲!J$4:J$163,R$5:R$164,$AN583)*求节点(节奏总纲!J$4:J$163,W$5:W$164,$AN583)*AR583*$AV$1</f>
        <v>5044436.5498158569</v>
      </c>
      <c r="AX583" s="23">
        <f>求节点(节奏总纲!K$4:K$163,S$5:S$164,$AN583)*求节点(节奏总纲!K$4:K$163,X$5:X$164,$AN583)*AS583*$AV$1</f>
        <v>999505.51347160421</v>
      </c>
      <c r="AY583" s="23">
        <f>求节点(节奏总纲!L$4:L$163,T$5:T$164,$AN583)*求节点(节奏总纲!L$4:L$163,Y$5:Y$164,$AN583)*AT583*$AV$1</f>
        <v>317269.8066051029</v>
      </c>
      <c r="AZ583" s="23">
        <f t="shared" si="81"/>
        <v>121079795.27439454</v>
      </c>
    </row>
    <row r="584" spans="40:52" x14ac:dyDescent="0.2">
      <c r="AN584" s="23">
        <v>580</v>
      </c>
      <c r="AO584" s="23">
        <f t="shared" si="75"/>
        <v>138</v>
      </c>
      <c r="AP584" s="23">
        <f t="shared" si="76"/>
        <v>66.188319344999996</v>
      </c>
      <c r="AQ584" s="23">
        <f t="shared" si="77"/>
        <v>65.262288955569602</v>
      </c>
      <c r="AR584" s="23">
        <f t="shared" si="78"/>
        <v>5.3273796194303999</v>
      </c>
      <c r="AS584" s="23">
        <f t="shared" si="79"/>
        <v>0.94777848000000031</v>
      </c>
      <c r="AT584" s="23">
        <f t="shared" si="80"/>
        <v>0.27423359999999997</v>
      </c>
      <c r="AU584" s="23">
        <f>求节点(节奏总纲!H$4:H$163,P$5:P$164,$AN584)*求节点(节奏总纲!H$4:H$163,U$5:U$164,$AN584)*AP584*$AV$1</f>
        <v>56304090.67861446</v>
      </c>
      <c r="AV584" s="23">
        <f>求节点(节奏总纲!I$4:I$163,Q$5:Q$164,$AN584)*求节点(节奏总纲!I$4:I$163,V$5:V$164,$AN584)*AQ584*$AV$1</f>
        <v>58449456.537066668</v>
      </c>
      <c r="AW584" s="23">
        <f>求节点(节奏总纲!J$4:J$163,R$5:R$164,$AN584)*求节点(节奏总纲!J$4:J$163,W$5:W$164,$AN584)*AR584*$AV$1</f>
        <v>5045381.635259565</v>
      </c>
      <c r="AX584" s="23">
        <f>求节点(节奏总纲!K$4:K$163,S$5:S$164,$AN584)*求节点(节奏总纲!K$4:K$163,X$5:X$164,$AN584)*AS584*$AV$1</f>
        <v>999697.35478973098</v>
      </c>
      <c r="AY584" s="23">
        <f>求节点(节奏总纲!L$4:L$163,T$5:T$164,$AN584)*求节点(节奏总纲!L$4:L$163,Y$5:Y$164,$AN584)*AT584*$AV$1</f>
        <v>317326.5854706557</v>
      </c>
      <c r="AZ584" s="23">
        <f t="shared" si="81"/>
        <v>121115952.7912011</v>
      </c>
    </row>
    <row r="585" spans="40:52" x14ac:dyDescent="0.2">
      <c r="AN585" s="23">
        <v>581</v>
      </c>
      <c r="AO585" s="23">
        <f t="shared" si="75"/>
        <v>138</v>
      </c>
      <c r="AP585" s="23">
        <f t="shared" si="76"/>
        <v>66.188319344999996</v>
      </c>
      <c r="AQ585" s="23">
        <f t="shared" si="77"/>
        <v>65.262288955569602</v>
      </c>
      <c r="AR585" s="23">
        <f t="shared" si="78"/>
        <v>5.3273796194303999</v>
      </c>
      <c r="AS585" s="23">
        <f t="shared" si="79"/>
        <v>0.94777848000000031</v>
      </c>
      <c r="AT585" s="23">
        <f t="shared" si="80"/>
        <v>0.27423359999999997</v>
      </c>
      <c r="AU585" s="23">
        <f>求节点(节奏总纲!H$4:H$163,P$5:P$164,$AN585)*求节点(节奏总纲!H$4:H$163,U$5:U$164,$AN585)*AP585*$AV$1</f>
        <v>56327333.809213765</v>
      </c>
      <c r="AV585" s="23">
        <f>求节点(节奏总纲!I$4:I$163,Q$5:Q$164,$AN585)*求节点(节奏总纲!I$4:I$163,V$5:V$164,$AN585)*AQ585*$AV$1</f>
        <v>58461182.000681996</v>
      </c>
      <c r="AW585" s="23">
        <f>求节点(节奏总纲!J$4:J$163,R$5:R$164,$AN585)*求节点(节奏总纲!J$4:J$163,W$5:W$164,$AN585)*AR585*$AV$1</f>
        <v>5046326.7207032731</v>
      </c>
      <c r="AX585" s="23">
        <f>求节点(节奏总纲!K$4:K$163,S$5:S$164,$AN585)*求节点(节奏总纲!K$4:K$163,X$5:X$164,$AN585)*AS585*$AV$1</f>
        <v>999889.19610785798</v>
      </c>
      <c r="AY585" s="23">
        <f>求节点(节奏总纲!L$4:L$163,T$5:T$164,$AN585)*求节点(节奏总纲!L$4:L$163,Y$5:Y$164,$AN585)*AT585*$AV$1</f>
        <v>317383.36433620856</v>
      </c>
      <c r="AZ585" s="23">
        <f t="shared" si="81"/>
        <v>121152115.0910431</v>
      </c>
    </row>
    <row r="586" spans="40:52" x14ac:dyDescent="0.2">
      <c r="AN586" s="23">
        <v>582</v>
      </c>
      <c r="AO586" s="23">
        <f t="shared" si="75"/>
        <v>138</v>
      </c>
      <c r="AP586" s="23">
        <f t="shared" si="76"/>
        <v>66.188319344999996</v>
      </c>
      <c r="AQ586" s="23">
        <f t="shared" si="77"/>
        <v>65.262288955569602</v>
      </c>
      <c r="AR586" s="23">
        <f t="shared" si="78"/>
        <v>5.3273796194303999</v>
      </c>
      <c r="AS586" s="23">
        <f t="shared" si="79"/>
        <v>0.94777848000000031</v>
      </c>
      <c r="AT586" s="23">
        <f t="shared" si="80"/>
        <v>0.27423359999999997</v>
      </c>
      <c r="AU586" s="23">
        <f>求节点(节奏总纲!H$4:H$163,P$5:P$164,$AN586)*求节点(节奏总纲!H$4:H$163,U$5:U$164,$AN586)*AP586*$AV$1</f>
        <v>56350581.722848497</v>
      </c>
      <c r="AV586" s="23">
        <f>求节点(节奏总纲!I$4:I$163,Q$5:Q$164,$AN586)*求节点(节奏总纲!I$4:I$163,V$5:V$164,$AN586)*AQ586*$AV$1</f>
        <v>58472907.464297317</v>
      </c>
      <c r="AW586" s="23">
        <f>求节点(节奏总纲!J$4:J$163,R$5:R$164,$AN586)*求节点(节奏总纲!J$4:J$163,W$5:W$164,$AN586)*AR586*$AV$1</f>
        <v>5047271.8061469812</v>
      </c>
      <c r="AX586" s="23">
        <f>求节点(节奏总纲!K$4:K$163,S$5:S$164,$AN586)*求节点(节奏总纲!K$4:K$163,X$5:X$164,$AN586)*AS586*$AV$1</f>
        <v>1000081.0374259846</v>
      </c>
      <c r="AY586" s="23">
        <f>求节点(节奏总纲!L$4:L$163,T$5:T$164,$AN586)*求节点(节奏总纲!L$4:L$163,Y$5:Y$164,$AN586)*AT586*$AV$1</f>
        <v>317440.14320176136</v>
      </c>
      <c r="AZ586" s="23">
        <f t="shared" si="81"/>
        <v>121188282.17392054</v>
      </c>
    </row>
    <row r="587" spans="40:52" x14ac:dyDescent="0.2">
      <c r="AN587" s="23">
        <v>583</v>
      </c>
      <c r="AO587" s="23">
        <f t="shared" si="75"/>
        <v>138</v>
      </c>
      <c r="AP587" s="23">
        <f t="shared" si="76"/>
        <v>66.188319344999996</v>
      </c>
      <c r="AQ587" s="23">
        <f t="shared" si="77"/>
        <v>65.262288955569602</v>
      </c>
      <c r="AR587" s="23">
        <f t="shared" si="78"/>
        <v>5.3273796194303999</v>
      </c>
      <c r="AS587" s="23">
        <f t="shared" si="79"/>
        <v>0.94777848000000031</v>
      </c>
      <c r="AT587" s="23">
        <f t="shared" si="80"/>
        <v>0.27423359999999997</v>
      </c>
      <c r="AU587" s="23">
        <f>求节点(节奏总纲!H$4:H$163,P$5:P$164,$AN587)*求节点(节奏总纲!H$4:H$163,U$5:U$164,$AN587)*AP587*$AV$1</f>
        <v>56373834.419518657</v>
      </c>
      <c r="AV587" s="23">
        <f>求节点(节奏总纲!I$4:I$163,Q$5:Q$164,$AN587)*求节点(节奏总纲!I$4:I$163,V$5:V$164,$AN587)*AQ587*$AV$1</f>
        <v>58484632.927912623</v>
      </c>
      <c r="AW587" s="23">
        <f>求节点(节奏总纲!J$4:J$163,R$5:R$164,$AN587)*求节点(节奏总纲!J$4:J$163,W$5:W$164,$AN587)*AR587*$AV$1</f>
        <v>5048216.8915906893</v>
      </c>
      <c r="AX587" s="23">
        <f>求节点(节奏总纲!K$4:K$163,S$5:S$164,$AN587)*求节点(节奏总纲!K$4:K$163,X$5:X$164,$AN587)*AS587*$AV$1</f>
        <v>1000272.8787441115</v>
      </c>
      <c r="AY587" s="23">
        <f>求节点(节奏总纲!L$4:L$163,T$5:T$164,$AN587)*求节点(节奏总纲!L$4:L$163,Y$5:Y$164,$AN587)*AT587*$AV$1</f>
        <v>317496.92206731421</v>
      </c>
      <c r="AZ587" s="23">
        <f t="shared" si="81"/>
        <v>121224454.03983338</v>
      </c>
    </row>
    <row r="588" spans="40:52" x14ac:dyDescent="0.2">
      <c r="AN588" s="23">
        <v>584</v>
      </c>
      <c r="AO588" s="23">
        <f t="shared" si="75"/>
        <v>138</v>
      </c>
      <c r="AP588" s="23">
        <f t="shared" si="76"/>
        <v>66.188319344999996</v>
      </c>
      <c r="AQ588" s="23">
        <f t="shared" si="77"/>
        <v>65.262288955569602</v>
      </c>
      <c r="AR588" s="23">
        <f t="shared" si="78"/>
        <v>5.3273796194303999</v>
      </c>
      <c r="AS588" s="23">
        <f t="shared" si="79"/>
        <v>0.94777848000000031</v>
      </c>
      <c r="AT588" s="23">
        <f t="shared" si="80"/>
        <v>0.27423359999999997</v>
      </c>
      <c r="AU588" s="23">
        <f>求节点(节奏总纲!H$4:H$163,P$5:P$164,$AN588)*求节点(节奏总纲!H$4:H$163,U$5:U$164,$AN588)*AP588*$AV$1</f>
        <v>56397091.899224244</v>
      </c>
      <c r="AV588" s="23">
        <f>求节点(节奏总纲!I$4:I$163,Q$5:Q$164,$AN588)*求节点(节奏总纲!I$4:I$163,V$5:V$164,$AN588)*AQ588*$AV$1</f>
        <v>58496358.391527936</v>
      </c>
      <c r="AW588" s="23">
        <f>求节点(节奏总纲!J$4:J$163,R$5:R$164,$AN588)*求节点(节奏总纲!J$4:J$163,W$5:W$164,$AN588)*AR588*$AV$1</f>
        <v>5049161.9770343984</v>
      </c>
      <c r="AX588" s="23">
        <f>求节点(节奏总纲!K$4:K$163,S$5:S$164,$AN588)*求节点(节奏总纲!K$4:K$163,X$5:X$164,$AN588)*AS588*$AV$1</f>
        <v>1000464.7200622384</v>
      </c>
      <c r="AY588" s="23">
        <f>求节点(节奏总纲!L$4:L$163,T$5:T$164,$AN588)*求节点(节奏总纲!L$4:L$163,Y$5:Y$164,$AN588)*AT588*$AV$1</f>
        <v>317555.03643697401</v>
      </c>
      <c r="AZ588" s="23">
        <f t="shared" si="81"/>
        <v>121260632.02428579</v>
      </c>
    </row>
    <row r="589" spans="40:52" x14ac:dyDescent="0.2">
      <c r="AN589" s="23">
        <v>585</v>
      </c>
      <c r="AO589" s="23">
        <f t="shared" si="75"/>
        <v>138</v>
      </c>
      <c r="AP589" s="23">
        <f t="shared" si="76"/>
        <v>66.188319344999996</v>
      </c>
      <c r="AQ589" s="23">
        <f t="shared" si="77"/>
        <v>65.262288955569602</v>
      </c>
      <c r="AR589" s="23">
        <f t="shared" si="78"/>
        <v>5.3273796194303999</v>
      </c>
      <c r="AS589" s="23">
        <f t="shared" si="79"/>
        <v>0.94777848000000031</v>
      </c>
      <c r="AT589" s="23">
        <f t="shared" si="80"/>
        <v>0.27423359999999997</v>
      </c>
      <c r="AU589" s="23">
        <f>求节点(节奏总纲!H$4:H$163,P$5:P$164,$AN589)*求节点(节奏总纲!H$4:H$163,U$5:U$164,$AN589)*AP589*$AV$1</f>
        <v>56420354.161965281</v>
      </c>
      <c r="AV589" s="23">
        <f>求节点(节奏总纲!I$4:I$163,Q$5:Q$164,$AN589)*求节点(节奏总纲!I$4:I$163,V$5:V$164,$AN589)*AQ589*$AV$1</f>
        <v>58508083.855143249</v>
      </c>
      <c r="AW589" s="23">
        <f>求节点(节奏总纲!J$4:J$163,R$5:R$164,$AN589)*求节点(节奏总纲!J$4:J$163,W$5:W$164,$AN589)*AR589*$AV$1</f>
        <v>5050107.0624781046</v>
      </c>
      <c r="AX589" s="23">
        <f>求节点(节奏总纲!K$4:K$163,S$5:S$164,$AN589)*求节点(节奏总纲!K$4:K$163,X$5:X$164,$AN589)*AS589*$AV$1</f>
        <v>1000656.5613803653</v>
      </c>
      <c r="AY589" s="23">
        <f>求节点(节奏总纲!L$4:L$163,T$5:T$164,$AN589)*求节点(节奏总纲!L$4:L$163,Y$5:Y$164,$AN589)*AT589*$AV$1</f>
        <v>317613.41105318657</v>
      </c>
      <c r="AZ589" s="23">
        <f t="shared" si="81"/>
        <v>121296815.05202019</v>
      </c>
    </row>
    <row r="590" spans="40:52" x14ac:dyDescent="0.2">
      <c r="AN590" s="23">
        <v>586</v>
      </c>
      <c r="AO590" s="23">
        <f t="shared" si="75"/>
        <v>138</v>
      </c>
      <c r="AP590" s="23">
        <f t="shared" si="76"/>
        <v>66.188319344999996</v>
      </c>
      <c r="AQ590" s="23">
        <f t="shared" si="77"/>
        <v>65.262288955569602</v>
      </c>
      <c r="AR590" s="23">
        <f t="shared" si="78"/>
        <v>5.3273796194303999</v>
      </c>
      <c r="AS590" s="23">
        <f t="shared" si="79"/>
        <v>0.94777848000000031</v>
      </c>
      <c r="AT590" s="23">
        <f t="shared" si="80"/>
        <v>0.27423359999999997</v>
      </c>
      <c r="AU590" s="23">
        <f>求节点(节奏总纲!H$4:H$163,P$5:P$164,$AN590)*求节点(节奏总纲!H$4:H$163,U$5:U$164,$AN590)*AP590*$AV$1</f>
        <v>56443621.207741722</v>
      </c>
      <c r="AV590" s="23">
        <f>求节点(节奏总纲!I$4:I$163,Q$5:Q$164,$AN590)*求节点(节奏总纲!I$4:I$163,V$5:V$164,$AN590)*AQ590*$AV$1</f>
        <v>58519809.318758577</v>
      </c>
      <c r="AW590" s="23">
        <f>求节点(节奏总纲!J$4:J$163,R$5:R$164,$AN590)*求节点(节奏总纲!J$4:J$163,W$5:W$164,$AN590)*AR590*$AV$1</f>
        <v>5051052.1479218127</v>
      </c>
      <c r="AX590" s="23">
        <f>求节点(节奏总纲!K$4:K$163,S$5:S$164,$AN590)*求节点(节奏总纲!K$4:K$163,X$5:X$164,$AN590)*AS590*$AV$1</f>
        <v>1000848.4026984919</v>
      </c>
      <c r="AY590" s="23">
        <f>求节点(节奏总纲!L$4:L$163,T$5:T$164,$AN590)*求节点(节奏总纲!L$4:L$163,Y$5:Y$164,$AN590)*AT590*$AV$1</f>
        <v>317671.78566939925</v>
      </c>
      <c r="AZ590" s="23">
        <f t="shared" si="81"/>
        <v>121333002.86279</v>
      </c>
    </row>
    <row r="591" spans="40:52" x14ac:dyDescent="0.2">
      <c r="AN591" s="23">
        <v>587</v>
      </c>
      <c r="AO591" s="23">
        <f t="shared" si="75"/>
        <v>138</v>
      </c>
      <c r="AP591" s="23">
        <f t="shared" si="76"/>
        <v>66.188319344999996</v>
      </c>
      <c r="AQ591" s="23">
        <f t="shared" si="77"/>
        <v>65.262288955569602</v>
      </c>
      <c r="AR591" s="23">
        <f t="shared" si="78"/>
        <v>5.3273796194303999</v>
      </c>
      <c r="AS591" s="23">
        <f t="shared" si="79"/>
        <v>0.94777848000000031</v>
      </c>
      <c r="AT591" s="23">
        <f t="shared" si="80"/>
        <v>0.27423359999999997</v>
      </c>
      <c r="AU591" s="23">
        <f>求节点(节奏总纲!H$4:H$163,P$5:P$164,$AN591)*求节点(节奏总纲!H$4:H$163,U$5:U$164,$AN591)*AP591*$AV$1</f>
        <v>56466893.036553621</v>
      </c>
      <c r="AV591" s="23">
        <f>求节点(节奏总纲!I$4:I$163,Q$5:Q$164,$AN591)*求节点(节奏总纲!I$4:I$163,V$5:V$164,$AN591)*AQ591*$AV$1</f>
        <v>58531534.78237389</v>
      </c>
      <c r="AW591" s="23">
        <f>求节点(节奏总纲!J$4:J$163,R$5:R$164,$AN591)*求节点(节奏总纲!J$4:J$163,W$5:W$164,$AN591)*AR591*$AV$1</f>
        <v>5051997.2333655199</v>
      </c>
      <c r="AX591" s="23">
        <f>求节点(节奏总纲!K$4:K$163,S$5:S$164,$AN591)*求节点(节奏总纲!K$4:K$163,X$5:X$164,$AN591)*AS591*$AV$1</f>
        <v>1001040.244016619</v>
      </c>
      <c r="AY591" s="23">
        <f>求节点(节奏总纲!L$4:L$163,T$5:T$164,$AN591)*求节点(节奏总纲!L$4:L$163,Y$5:Y$164,$AN591)*AT591*$AV$1</f>
        <v>317730.16028561175</v>
      </c>
      <c r="AZ591" s="23">
        <f t="shared" si="81"/>
        <v>121369195.45659526</v>
      </c>
    </row>
    <row r="592" spans="40:52" x14ac:dyDescent="0.2">
      <c r="AN592" s="23">
        <v>588</v>
      </c>
      <c r="AO592" s="23">
        <f t="shared" si="75"/>
        <v>138</v>
      </c>
      <c r="AP592" s="23">
        <f t="shared" si="76"/>
        <v>66.188319344999996</v>
      </c>
      <c r="AQ592" s="23">
        <f t="shared" si="77"/>
        <v>65.262288955569602</v>
      </c>
      <c r="AR592" s="23">
        <f t="shared" si="78"/>
        <v>5.3273796194303999</v>
      </c>
      <c r="AS592" s="23">
        <f t="shared" si="79"/>
        <v>0.94777848000000031</v>
      </c>
      <c r="AT592" s="23">
        <f t="shared" si="80"/>
        <v>0.27423359999999997</v>
      </c>
      <c r="AU592" s="23">
        <f>求节点(节奏总纲!H$4:H$163,P$5:P$164,$AN592)*求节点(节奏总纲!H$4:H$163,U$5:U$164,$AN592)*AP592*$AV$1</f>
        <v>56487453.415070415</v>
      </c>
      <c r="AV592" s="23">
        <f>求节点(节奏总纲!I$4:I$163,Q$5:Q$164,$AN592)*求节点(节奏总纲!I$4:I$163,V$5:V$164,$AN592)*AQ592*$AV$1</f>
        <v>58543260.245989203</v>
      </c>
      <c r="AW592" s="23">
        <f>求节点(节奏总纲!J$4:J$163,R$5:R$164,$AN592)*求节点(节奏总纲!J$4:J$163,W$5:W$164,$AN592)*AR592*$AV$1</f>
        <v>5052942.318809228</v>
      </c>
      <c r="AX592" s="23">
        <f>求节点(节奏总纲!K$4:K$163,S$5:S$164,$AN592)*求节点(节奏总纲!K$4:K$163,X$5:X$164,$AN592)*AS592*$AV$1</f>
        <v>1001232.0853347457</v>
      </c>
      <c r="AY592" s="23">
        <f>求节点(节奏总纲!L$4:L$163,T$5:T$164,$AN592)*求节点(节奏总纲!L$4:L$163,Y$5:Y$164,$AN592)*AT592*$AV$1</f>
        <v>317788.53490182437</v>
      </c>
      <c r="AZ592" s="23">
        <f t="shared" si="81"/>
        <v>121402676.60010542</v>
      </c>
    </row>
    <row r="593" spans="40:52" x14ac:dyDescent="0.2">
      <c r="AN593" s="23">
        <v>589</v>
      </c>
      <c r="AO593" s="23">
        <f t="shared" si="75"/>
        <v>138</v>
      </c>
      <c r="AP593" s="23">
        <f t="shared" si="76"/>
        <v>66.188319344999996</v>
      </c>
      <c r="AQ593" s="23">
        <f t="shared" si="77"/>
        <v>65.262288955569602</v>
      </c>
      <c r="AR593" s="23">
        <f t="shared" si="78"/>
        <v>5.3273796194303999</v>
      </c>
      <c r="AS593" s="23">
        <f t="shared" si="79"/>
        <v>0.94777848000000031</v>
      </c>
      <c r="AT593" s="23">
        <f t="shared" si="80"/>
        <v>0.27423359999999997</v>
      </c>
      <c r="AU593" s="23">
        <f>求节点(节奏总纲!H$4:H$163,P$5:P$164,$AN593)*求节点(节奏总纲!H$4:H$163,U$5:U$164,$AN593)*AP593*$AV$1</f>
        <v>56507598.709474921</v>
      </c>
      <c r="AV593" s="23">
        <f>求节点(节奏总纲!I$4:I$163,Q$5:Q$164,$AN593)*求节点(节奏总纲!I$4:I$163,V$5:V$164,$AN593)*AQ593*$AV$1</f>
        <v>58554985.709604517</v>
      </c>
      <c r="AW593" s="23">
        <f>求节点(节奏总纲!J$4:J$163,R$5:R$164,$AN593)*求节点(节奏总纲!J$4:J$163,W$5:W$164,$AN593)*AR593*$AV$1</f>
        <v>5053887.4042529371</v>
      </c>
      <c r="AX593" s="23">
        <f>求节点(节奏总纲!K$4:K$163,S$5:S$164,$AN593)*求节点(节奏总纲!K$4:K$163,X$5:X$164,$AN593)*AS593*$AV$1</f>
        <v>1001423.9266528726</v>
      </c>
      <c r="AY593" s="23">
        <f>求节点(节奏总纲!L$4:L$163,T$5:T$164,$AN593)*求节点(节奏总纲!L$4:L$163,Y$5:Y$164,$AN593)*AT593*$AV$1</f>
        <v>317846.90951803693</v>
      </c>
      <c r="AZ593" s="23">
        <f t="shared" si="81"/>
        <v>121435742.65950328</v>
      </c>
    </row>
    <row r="594" spans="40:52" x14ac:dyDescent="0.2">
      <c r="AN594" s="23">
        <v>590</v>
      </c>
      <c r="AO594" s="23">
        <f t="shared" si="75"/>
        <v>138</v>
      </c>
      <c r="AP594" s="23">
        <f t="shared" si="76"/>
        <v>66.188319344999996</v>
      </c>
      <c r="AQ594" s="23">
        <f t="shared" si="77"/>
        <v>65.262288955569602</v>
      </c>
      <c r="AR594" s="23">
        <f t="shared" si="78"/>
        <v>5.3273796194303999</v>
      </c>
      <c r="AS594" s="23">
        <f t="shared" si="79"/>
        <v>0.94777848000000031</v>
      </c>
      <c r="AT594" s="23">
        <f t="shared" si="80"/>
        <v>0.27423359999999997</v>
      </c>
      <c r="AU594" s="23">
        <f>求节点(节奏总纲!H$4:H$163,P$5:P$164,$AN594)*求节点(节奏总纲!H$4:H$163,U$5:U$164,$AN594)*AP594*$AV$1</f>
        <v>56527747.529655583</v>
      </c>
      <c r="AV594" s="23">
        <f>求节点(节奏总纲!I$4:I$163,Q$5:Q$164,$AN594)*求节点(节奏总纲!I$4:I$163,V$5:V$164,$AN594)*AQ594*$AV$1</f>
        <v>58566711.173219837</v>
      </c>
      <c r="AW594" s="23">
        <f>求节点(节奏总纲!J$4:J$163,R$5:R$164,$AN594)*求节点(节奏总纲!J$4:J$163,W$5:W$164,$AN594)*AR594*$AV$1</f>
        <v>5054832.4896966433</v>
      </c>
      <c r="AX594" s="23">
        <f>求节点(节奏总纲!K$4:K$163,S$5:S$164,$AN594)*求节点(节奏总纲!K$4:K$163,X$5:X$164,$AN594)*AS594*$AV$1</f>
        <v>1001615.7679709995</v>
      </c>
      <c r="AY594" s="23">
        <f>求节点(节奏总纲!L$4:L$163,T$5:T$164,$AN594)*求节点(节奏总纲!L$4:L$163,Y$5:Y$164,$AN594)*AT594*$AV$1</f>
        <v>317905.28413424961</v>
      </c>
      <c r="AZ594" s="23">
        <f t="shared" si="81"/>
        <v>121468812.24467731</v>
      </c>
    </row>
    <row r="595" spans="40:52" x14ac:dyDescent="0.2">
      <c r="AN595" s="23">
        <v>591</v>
      </c>
      <c r="AO595" s="23">
        <f t="shared" si="75"/>
        <v>138</v>
      </c>
      <c r="AP595" s="23">
        <f t="shared" si="76"/>
        <v>66.188319344999996</v>
      </c>
      <c r="AQ595" s="23">
        <f t="shared" si="77"/>
        <v>65.262288955569602</v>
      </c>
      <c r="AR595" s="23">
        <f t="shared" si="78"/>
        <v>5.3273796194303999</v>
      </c>
      <c r="AS595" s="23">
        <f t="shared" si="79"/>
        <v>0.94777848000000031</v>
      </c>
      <c r="AT595" s="23">
        <f t="shared" si="80"/>
        <v>0.27423359999999997</v>
      </c>
      <c r="AU595" s="23">
        <f>求节点(节奏总纲!H$4:H$163,P$5:P$164,$AN595)*求节点(节奏总纲!H$4:H$163,U$5:U$164,$AN595)*AP595*$AV$1</f>
        <v>56547899.875612393</v>
      </c>
      <c r="AV595" s="23">
        <f>求节点(节奏总纲!I$4:I$163,Q$5:Q$164,$AN595)*求节点(节奏总纲!I$4:I$163,V$5:V$164,$AN595)*AQ595*$AV$1</f>
        <v>58578436.63683515</v>
      </c>
      <c r="AW595" s="23">
        <f>求节点(节奏总纲!J$4:J$163,R$5:R$164,$AN595)*求节点(节奏总纲!J$4:J$163,W$5:W$164,$AN595)*AR595*$AV$1</f>
        <v>5055777.5751403514</v>
      </c>
      <c r="AX595" s="23">
        <f>求节点(节奏总纲!K$4:K$163,S$5:S$164,$AN595)*求节点(节奏总纲!K$4:K$163,X$5:X$164,$AN595)*AS595*$AV$1</f>
        <v>1001807.6092891262</v>
      </c>
      <c r="AY595" s="23">
        <f>求节点(节奏总纲!L$4:L$163,T$5:T$164,$AN595)*求节点(节奏总纲!L$4:L$163,Y$5:Y$164,$AN595)*AT595*$AV$1</f>
        <v>317963.65875046211</v>
      </c>
      <c r="AZ595" s="23">
        <f t="shared" si="81"/>
        <v>121501885.35562748</v>
      </c>
    </row>
    <row r="596" spans="40:52" x14ac:dyDescent="0.2">
      <c r="AN596" s="23">
        <v>592</v>
      </c>
      <c r="AO596" s="23">
        <f t="shared" si="75"/>
        <v>138</v>
      </c>
      <c r="AP596" s="23">
        <f t="shared" si="76"/>
        <v>66.188319344999996</v>
      </c>
      <c r="AQ596" s="23">
        <f t="shared" si="77"/>
        <v>65.262288955569602</v>
      </c>
      <c r="AR596" s="23">
        <f t="shared" si="78"/>
        <v>5.3273796194303999</v>
      </c>
      <c r="AS596" s="23">
        <f t="shared" si="79"/>
        <v>0.94777848000000031</v>
      </c>
      <c r="AT596" s="23">
        <f t="shared" si="80"/>
        <v>0.27423359999999997</v>
      </c>
      <c r="AU596" s="23">
        <f>求节点(节奏总纲!H$4:H$163,P$5:P$164,$AN596)*求节点(节奏总纲!H$4:H$163,U$5:U$164,$AN596)*AP596*$AV$1</f>
        <v>56568055.747345373</v>
      </c>
      <c r="AV596" s="23">
        <f>求节点(节奏总纲!I$4:I$163,Q$5:Q$164,$AN596)*求节点(节奏总纲!I$4:I$163,V$5:V$164,$AN596)*AQ596*$AV$1</f>
        <v>58590162.100450471</v>
      </c>
      <c r="AW596" s="23">
        <f>求节点(节奏总纲!J$4:J$163,R$5:R$164,$AN596)*求节点(节奏总纲!J$4:J$163,W$5:W$164,$AN596)*AR596*$AV$1</f>
        <v>5056722.6605840595</v>
      </c>
      <c r="AX596" s="23">
        <f>求节点(节奏总纲!K$4:K$163,S$5:S$164,$AN596)*求节点(节奏总纲!K$4:K$163,X$5:X$164,$AN596)*AS596*$AV$1</f>
        <v>1001999.450607253</v>
      </c>
      <c r="AY596" s="23">
        <f>求节点(节奏总纲!L$4:L$163,T$5:T$164,$AN596)*求节点(节奏总纲!L$4:L$163,Y$5:Y$164,$AN596)*AT596*$AV$1</f>
        <v>318022.03336667473</v>
      </c>
      <c r="AZ596" s="23">
        <f t="shared" si="81"/>
        <v>121534961.99235384</v>
      </c>
    </row>
    <row r="597" spans="40:52" x14ac:dyDescent="0.2">
      <c r="AN597" s="23">
        <v>593</v>
      </c>
      <c r="AO597" s="23">
        <f t="shared" si="75"/>
        <v>138</v>
      </c>
      <c r="AP597" s="23">
        <f t="shared" si="76"/>
        <v>66.188319344999996</v>
      </c>
      <c r="AQ597" s="23">
        <f t="shared" si="77"/>
        <v>65.262288955569602</v>
      </c>
      <c r="AR597" s="23">
        <f t="shared" si="78"/>
        <v>5.3273796194303999</v>
      </c>
      <c r="AS597" s="23">
        <f t="shared" si="79"/>
        <v>0.94777848000000031</v>
      </c>
      <c r="AT597" s="23">
        <f t="shared" si="80"/>
        <v>0.27423359999999997</v>
      </c>
      <c r="AU597" s="23">
        <f>求节点(节奏总纲!H$4:H$163,P$5:P$164,$AN597)*求节点(节奏总纲!H$4:H$163,U$5:U$164,$AN597)*AP597*$AV$1</f>
        <v>56588215.144854501</v>
      </c>
      <c r="AV597" s="23">
        <f>求节点(节奏总纲!I$4:I$163,Q$5:Q$164,$AN597)*求节点(节奏总纲!I$4:I$163,V$5:V$164,$AN597)*AQ597*$AV$1</f>
        <v>58601887.564065792</v>
      </c>
      <c r="AW597" s="23">
        <f>求节点(节奏总纲!J$4:J$163,R$5:R$164,$AN597)*求节点(节奏总纲!J$4:J$163,W$5:W$164,$AN597)*AR597*$AV$1</f>
        <v>5057667.7460277677</v>
      </c>
      <c r="AX597" s="23">
        <f>求节点(节奏总纲!K$4:K$163,S$5:S$164,$AN597)*求节点(节奏总纲!K$4:K$163,X$5:X$164,$AN597)*AS597*$AV$1</f>
        <v>1002191.2919253799</v>
      </c>
      <c r="AY597" s="23">
        <f>求节点(节奏总纲!L$4:L$163,T$5:T$164,$AN597)*求节点(节奏总纲!L$4:L$163,Y$5:Y$164,$AN597)*AT597*$AV$1</f>
        <v>318080.40798288741</v>
      </c>
      <c r="AZ597" s="23">
        <f t="shared" si="81"/>
        <v>121568042.15485634</v>
      </c>
    </row>
    <row r="598" spans="40:52" x14ac:dyDescent="0.2">
      <c r="AN598" s="23">
        <v>594</v>
      </c>
      <c r="AO598" s="23">
        <f t="shared" si="75"/>
        <v>138</v>
      </c>
      <c r="AP598" s="23">
        <f t="shared" si="76"/>
        <v>66.188319344999996</v>
      </c>
      <c r="AQ598" s="23">
        <f t="shared" si="77"/>
        <v>65.262288955569602</v>
      </c>
      <c r="AR598" s="23">
        <f t="shared" si="78"/>
        <v>5.3273796194303999</v>
      </c>
      <c r="AS598" s="23">
        <f t="shared" si="79"/>
        <v>0.94777848000000031</v>
      </c>
      <c r="AT598" s="23">
        <f t="shared" si="80"/>
        <v>0.27423359999999997</v>
      </c>
      <c r="AU598" s="23">
        <f>求节点(节奏总纲!H$4:H$163,P$5:P$164,$AN598)*求节点(节奏总纲!H$4:H$163,U$5:U$164,$AN598)*AP598*$AV$1</f>
        <v>56608378.068139784</v>
      </c>
      <c r="AV598" s="23">
        <f>求节点(节奏总纲!I$4:I$163,Q$5:Q$164,$AN598)*求节点(节奏总纲!I$4:I$163,V$5:V$164,$AN598)*AQ598*$AV$1</f>
        <v>58613613.027681097</v>
      </c>
      <c r="AW598" s="23">
        <f>求节点(节奏总纲!J$4:J$163,R$5:R$164,$AN598)*求节点(节奏总纲!J$4:J$163,W$5:W$164,$AN598)*AR598*$AV$1</f>
        <v>5058612.8314714758</v>
      </c>
      <c r="AX598" s="23">
        <f>求节点(节奏总纲!K$4:K$163,S$5:S$164,$AN598)*求节点(节奏总纲!K$4:K$163,X$5:X$164,$AN598)*AS598*$AV$1</f>
        <v>1002383.1332435067</v>
      </c>
      <c r="AY598" s="23">
        <f>求节点(节奏总纲!L$4:L$163,T$5:T$164,$AN598)*求节点(节奏总纲!L$4:L$163,Y$5:Y$164,$AN598)*AT598*$AV$1</f>
        <v>318138.78259909997</v>
      </c>
      <c r="AZ598" s="23">
        <f t="shared" si="81"/>
        <v>121601125.84313495</v>
      </c>
    </row>
    <row r="599" spans="40:52" x14ac:dyDescent="0.2">
      <c r="AN599" s="23">
        <v>595</v>
      </c>
      <c r="AO599" s="23">
        <f t="shared" si="75"/>
        <v>138</v>
      </c>
      <c r="AP599" s="23">
        <f t="shared" si="76"/>
        <v>66.188319344999996</v>
      </c>
      <c r="AQ599" s="23">
        <f t="shared" si="77"/>
        <v>65.262288955569602</v>
      </c>
      <c r="AR599" s="23">
        <f t="shared" si="78"/>
        <v>5.3273796194303999</v>
      </c>
      <c r="AS599" s="23">
        <f t="shared" si="79"/>
        <v>0.94777848000000031</v>
      </c>
      <c r="AT599" s="23">
        <f t="shared" si="80"/>
        <v>0.27423359999999997</v>
      </c>
      <c r="AU599" s="23">
        <f>求节点(节奏总纲!H$4:H$163,P$5:P$164,$AN599)*求节点(节奏总纲!H$4:H$163,U$5:U$164,$AN599)*AP599*$AV$1</f>
        <v>56628544.517201222</v>
      </c>
      <c r="AV599" s="23">
        <f>求节点(节奏总纲!I$4:I$163,Q$5:Q$164,$AN599)*求节点(节奏总纲!I$4:I$163,V$5:V$164,$AN599)*AQ599*$AV$1</f>
        <v>58625338.491296418</v>
      </c>
      <c r="AW599" s="23">
        <f>求节点(节奏总纲!J$4:J$163,R$5:R$164,$AN599)*求节点(节奏总纲!J$4:J$163,W$5:W$164,$AN599)*AR599*$AV$1</f>
        <v>5059557.916915183</v>
      </c>
      <c r="AX599" s="23">
        <f>求节点(节奏总纲!K$4:K$163,S$5:S$164,$AN599)*求节点(节奏总纲!K$4:K$163,X$5:X$164,$AN599)*AS599*$AV$1</f>
        <v>1002574.9745616334</v>
      </c>
      <c r="AY599" s="23">
        <f>求节点(节奏总纲!L$4:L$163,T$5:T$164,$AN599)*求节点(节奏总纲!L$4:L$163,Y$5:Y$164,$AN599)*AT599*$AV$1</f>
        <v>318197.15721531259</v>
      </c>
      <c r="AZ599" s="23">
        <f t="shared" si="81"/>
        <v>121634213.05718976</v>
      </c>
    </row>
    <row r="600" spans="40:52" x14ac:dyDescent="0.2">
      <c r="AN600" s="23">
        <v>596</v>
      </c>
      <c r="AO600" s="23">
        <f t="shared" si="75"/>
        <v>138</v>
      </c>
      <c r="AP600" s="23">
        <f t="shared" si="76"/>
        <v>66.188319344999996</v>
      </c>
      <c r="AQ600" s="23">
        <f t="shared" si="77"/>
        <v>65.262288955569602</v>
      </c>
      <c r="AR600" s="23">
        <f t="shared" si="78"/>
        <v>5.3273796194303999</v>
      </c>
      <c r="AS600" s="23">
        <f t="shared" si="79"/>
        <v>0.94777848000000031</v>
      </c>
      <c r="AT600" s="23">
        <f t="shared" si="80"/>
        <v>0.27423359999999997</v>
      </c>
      <c r="AU600" s="23">
        <f>求节点(节奏总纲!H$4:H$163,P$5:P$164,$AN600)*求节点(节奏总纲!H$4:H$163,U$5:U$164,$AN600)*AP600*$AV$1</f>
        <v>56648714.492038816</v>
      </c>
      <c r="AV600" s="23">
        <f>求节点(节奏总纲!I$4:I$163,Q$5:Q$164,$AN600)*求节点(节奏总纲!I$4:I$163,V$5:V$164,$AN600)*AQ600*$AV$1</f>
        <v>58637063.954911739</v>
      </c>
      <c r="AW600" s="23">
        <f>求节点(节奏总纲!J$4:J$163,R$5:R$164,$AN600)*求节点(节奏总纲!J$4:J$163,W$5:W$164,$AN600)*AR600*$AV$1</f>
        <v>5060503.0023588901</v>
      </c>
      <c r="AX600" s="23">
        <f>求节点(节奏总纲!K$4:K$163,S$5:S$164,$AN600)*求节点(节奏总纲!K$4:K$163,X$5:X$164,$AN600)*AS600*$AV$1</f>
        <v>1002766.8158797604</v>
      </c>
      <c r="AY600" s="23">
        <f>求节点(节奏总纲!L$4:L$163,T$5:T$164,$AN600)*求节点(节奏总纲!L$4:L$163,Y$5:Y$164,$AN600)*AT600*$AV$1</f>
        <v>318255.53183152515</v>
      </c>
      <c r="AZ600" s="23">
        <f t="shared" si="81"/>
        <v>121667303.79702072</v>
      </c>
    </row>
    <row r="601" spans="40:52" x14ac:dyDescent="0.2">
      <c r="AN601" s="23">
        <v>597</v>
      </c>
      <c r="AO601" s="23">
        <f t="shared" si="75"/>
        <v>138</v>
      </c>
      <c r="AP601" s="23">
        <f t="shared" si="76"/>
        <v>66.188319344999996</v>
      </c>
      <c r="AQ601" s="23">
        <f t="shared" si="77"/>
        <v>65.262288955569602</v>
      </c>
      <c r="AR601" s="23">
        <f t="shared" si="78"/>
        <v>5.3273796194303999</v>
      </c>
      <c r="AS601" s="23">
        <f t="shared" si="79"/>
        <v>0.94777848000000031</v>
      </c>
      <c r="AT601" s="23">
        <f t="shared" si="80"/>
        <v>0.27423359999999997</v>
      </c>
      <c r="AU601" s="23">
        <f>求节点(节奏总纲!H$4:H$163,P$5:P$164,$AN601)*求节点(节奏总纲!H$4:H$163,U$5:U$164,$AN601)*AP601*$AV$1</f>
        <v>56668887.992652565</v>
      </c>
      <c r="AV601" s="23">
        <f>求节点(节奏总纲!I$4:I$163,Q$5:Q$164,$AN601)*求节点(节奏总纲!I$4:I$163,V$5:V$164,$AN601)*AQ601*$AV$1</f>
        <v>58648789.418527044</v>
      </c>
      <c r="AW601" s="23">
        <f>求节点(节奏总纲!J$4:J$163,R$5:R$164,$AN601)*求节点(节奏总纲!J$4:J$163,W$5:W$164,$AN601)*AR601*$AV$1</f>
        <v>5061448.0878025992</v>
      </c>
      <c r="AX601" s="23">
        <f>求节点(节奏总纲!K$4:K$163,S$5:S$164,$AN601)*求节点(节奏总纲!K$4:K$163,X$5:X$164,$AN601)*AS601*$AV$1</f>
        <v>1002958.6571978871</v>
      </c>
      <c r="AY601" s="23">
        <f>求节点(节奏总纲!L$4:L$163,T$5:T$164,$AN601)*求节点(节奏总纲!L$4:L$163,Y$5:Y$164,$AN601)*AT601*$AV$1</f>
        <v>318313.90644773783</v>
      </c>
      <c r="AZ601" s="23">
        <f t="shared" si="81"/>
        <v>121700398.06262784</v>
      </c>
    </row>
    <row r="602" spans="40:52" x14ac:dyDescent="0.2">
      <c r="AN602" s="23">
        <v>598</v>
      </c>
      <c r="AO602" s="23">
        <f t="shared" si="75"/>
        <v>138</v>
      </c>
      <c r="AP602" s="23">
        <f t="shared" si="76"/>
        <v>66.188319344999996</v>
      </c>
      <c r="AQ602" s="23">
        <f t="shared" si="77"/>
        <v>65.262288955569602</v>
      </c>
      <c r="AR602" s="23">
        <f t="shared" si="78"/>
        <v>5.3273796194303999</v>
      </c>
      <c r="AS602" s="23">
        <f t="shared" si="79"/>
        <v>0.94777848000000031</v>
      </c>
      <c r="AT602" s="23">
        <f t="shared" si="80"/>
        <v>0.27423359999999997</v>
      </c>
      <c r="AU602" s="23">
        <f>求节点(节奏总纲!H$4:H$163,P$5:P$164,$AN602)*求节点(节奏总纲!H$4:H$163,U$5:U$164,$AN602)*AP602*$AV$1</f>
        <v>56689065.019042484</v>
      </c>
      <c r="AV602" s="23">
        <f>求节点(节奏总纲!I$4:I$163,Q$5:Q$164,$AN602)*求节点(节奏总纲!I$4:I$163,V$5:V$164,$AN602)*AQ602*$AV$1</f>
        <v>58660514.882142372</v>
      </c>
      <c r="AW602" s="23">
        <f>求节点(节奏总纲!J$4:J$163,R$5:R$164,$AN602)*求节点(节奏总纲!J$4:J$163,W$5:W$164,$AN602)*AR602*$AV$1</f>
        <v>5062393.1732463073</v>
      </c>
      <c r="AX602" s="23">
        <f>求节点(节奏总纲!K$4:K$163,S$5:S$164,$AN602)*求节点(节奏总纲!K$4:K$163,X$5:X$164,$AN602)*AS602*$AV$1</f>
        <v>1003150.4985160142</v>
      </c>
      <c r="AY602" s="23">
        <f>求节点(节奏总纲!L$4:L$163,T$5:T$164,$AN602)*求节点(节奏总纲!L$4:L$163,Y$5:Y$164,$AN602)*AT602*$AV$1</f>
        <v>318372.28106395045</v>
      </c>
      <c r="AZ602" s="23">
        <f t="shared" si="81"/>
        <v>121733495.85401112</v>
      </c>
    </row>
    <row r="603" spans="40:52" x14ac:dyDescent="0.2">
      <c r="AN603" s="23">
        <v>599</v>
      </c>
      <c r="AO603" s="23">
        <f t="shared" si="75"/>
        <v>138</v>
      </c>
      <c r="AP603" s="23">
        <f t="shared" si="76"/>
        <v>66.188319344999996</v>
      </c>
      <c r="AQ603" s="23">
        <f t="shared" si="77"/>
        <v>65.262288955569602</v>
      </c>
      <c r="AR603" s="23">
        <f t="shared" si="78"/>
        <v>5.3273796194303999</v>
      </c>
      <c r="AS603" s="23">
        <f t="shared" si="79"/>
        <v>0.94777848000000031</v>
      </c>
      <c r="AT603" s="23">
        <f t="shared" si="80"/>
        <v>0.27423359999999997</v>
      </c>
      <c r="AU603" s="23">
        <f>求节点(节奏总纲!H$4:H$163,P$5:P$164,$AN603)*求节点(节奏总纲!H$4:H$163,U$5:U$164,$AN603)*AP603*$AV$1</f>
        <v>56709245.571208544</v>
      </c>
      <c r="AV603" s="23">
        <f>求节点(节奏总纲!I$4:I$163,Q$5:Q$164,$AN603)*求节点(节奏总纲!I$4:I$163,V$5:V$164,$AN603)*AQ603*$AV$1</f>
        <v>58672240.345757686</v>
      </c>
      <c r="AW603" s="23">
        <f>求节点(节奏总纲!J$4:J$163,R$5:R$164,$AN603)*求节点(节奏总纲!J$4:J$163,W$5:W$164,$AN603)*AR603*$AV$1</f>
        <v>5063338.2586900145</v>
      </c>
      <c r="AX603" s="23">
        <f>求节点(节奏总纲!K$4:K$163,S$5:S$164,$AN603)*求节点(节奏总纲!K$4:K$163,X$5:X$164,$AN603)*AS603*$AV$1</f>
        <v>1003342.3398341408</v>
      </c>
      <c r="AY603" s="23">
        <f>求节点(节奏总纲!L$4:L$163,T$5:T$164,$AN603)*求节点(节奏总纲!L$4:L$163,Y$5:Y$164,$AN603)*AT603*$AV$1</f>
        <v>318430.65568016301</v>
      </c>
      <c r="AZ603" s="23">
        <f t="shared" si="81"/>
        <v>121766597.17117055</v>
      </c>
    </row>
    <row r="604" spans="40:52" x14ac:dyDescent="0.2">
      <c r="AN604" s="23">
        <v>600</v>
      </c>
      <c r="AO604" s="23">
        <f t="shared" si="75"/>
        <v>138</v>
      </c>
      <c r="AP604" s="23">
        <f t="shared" si="76"/>
        <v>66.188319344999996</v>
      </c>
      <c r="AQ604" s="23">
        <f t="shared" si="77"/>
        <v>65.262288955569602</v>
      </c>
      <c r="AR604" s="23">
        <f t="shared" si="78"/>
        <v>5.3273796194303999</v>
      </c>
      <c r="AS604" s="23">
        <f t="shared" si="79"/>
        <v>0.94777848000000031</v>
      </c>
      <c r="AT604" s="23">
        <f t="shared" si="80"/>
        <v>0.27423359999999997</v>
      </c>
      <c r="AU604" s="23">
        <f>求节点(节奏总纲!H$4:H$163,P$5:P$164,$AN604)*求节点(节奏总纲!H$4:H$163,U$5:U$164,$AN604)*AP604*$AV$1</f>
        <v>56729429.649150766</v>
      </c>
      <c r="AV604" s="23">
        <f>求节点(节奏总纲!I$4:I$163,Q$5:Q$164,$AN604)*求节点(节奏总纲!I$4:I$163,V$5:V$164,$AN604)*AQ604*$AV$1</f>
        <v>58683965.809372999</v>
      </c>
      <c r="AW604" s="23">
        <f>求节点(节奏总纲!J$4:J$163,R$5:R$164,$AN604)*求节点(节奏总纲!J$4:J$163,W$5:W$164,$AN604)*AR604*$AV$1</f>
        <v>5064283.3441337217</v>
      </c>
      <c r="AX604" s="23">
        <f>求节点(节奏总纲!K$4:K$163,S$5:S$164,$AN604)*求节点(节奏总纲!K$4:K$163,X$5:X$164,$AN604)*AS604*$AV$1</f>
        <v>1003534.1811522677</v>
      </c>
      <c r="AY604" s="23">
        <f>求节点(节奏总纲!L$4:L$163,T$5:T$164,$AN604)*求节点(节奏总纲!L$4:L$163,Y$5:Y$164,$AN604)*AT604*$AV$1</f>
        <v>318489.03029637563</v>
      </c>
      <c r="AZ604" s="23">
        <f t="shared" si="81"/>
        <v>121799702.01410612</v>
      </c>
    </row>
    <row r="605" spans="40:52" x14ac:dyDescent="0.2">
      <c r="AN605" s="23">
        <v>601</v>
      </c>
      <c r="AO605" s="23">
        <f t="shared" si="75"/>
        <v>138</v>
      </c>
      <c r="AP605" s="23">
        <f t="shared" si="76"/>
        <v>66.188319344999996</v>
      </c>
      <c r="AQ605" s="23">
        <f t="shared" si="77"/>
        <v>65.262288955569602</v>
      </c>
      <c r="AR605" s="23">
        <f t="shared" si="78"/>
        <v>5.3273796194303999</v>
      </c>
      <c r="AS605" s="23">
        <f t="shared" si="79"/>
        <v>0.94777848000000031</v>
      </c>
      <c r="AT605" s="23">
        <f t="shared" si="80"/>
        <v>0.27423359999999997</v>
      </c>
      <c r="AU605" s="23">
        <f>求节点(节奏总纲!H$4:H$163,P$5:P$164,$AN605)*求节点(节奏总纲!H$4:H$163,U$5:U$164,$AN605)*AP605*$AV$1</f>
        <v>56749617.252869137</v>
      </c>
      <c r="AV605" s="23">
        <f>求节点(节奏总纲!I$4:I$163,Q$5:Q$164,$AN605)*求节点(节奏总纲!I$4:I$163,V$5:V$164,$AN605)*AQ605*$AV$1</f>
        <v>58695691.272988312</v>
      </c>
      <c r="AW605" s="23">
        <f>求节点(节奏总纲!J$4:J$163,R$5:R$164,$AN605)*求节点(节奏总纲!J$4:J$163,W$5:W$164,$AN605)*AR605*$AV$1</f>
        <v>5065228.4295774307</v>
      </c>
      <c r="AX605" s="23">
        <f>求节点(节奏总纲!K$4:K$163,S$5:S$164,$AN605)*求节点(节奏总纲!K$4:K$163,X$5:X$164,$AN605)*AS605*$AV$1</f>
        <v>1003726.0224703946</v>
      </c>
      <c r="AY605" s="23">
        <f>求节点(节奏总纲!L$4:L$163,T$5:T$164,$AN605)*求节点(节奏总纲!L$4:L$163,Y$5:Y$164,$AN605)*AT605*$AV$1</f>
        <v>318547.40491258824</v>
      </c>
      <c r="AZ605" s="23">
        <f t="shared" si="81"/>
        <v>121832810.38281786</v>
      </c>
    </row>
    <row r="606" spans="40:52" x14ac:dyDescent="0.2">
      <c r="AN606" s="23">
        <v>602</v>
      </c>
      <c r="AO606" s="23">
        <f t="shared" si="75"/>
        <v>138</v>
      </c>
      <c r="AP606" s="23">
        <f t="shared" si="76"/>
        <v>66.188319344999996</v>
      </c>
      <c r="AQ606" s="23">
        <f t="shared" si="77"/>
        <v>65.262288955569602</v>
      </c>
      <c r="AR606" s="23">
        <f t="shared" si="78"/>
        <v>5.3273796194303999</v>
      </c>
      <c r="AS606" s="23">
        <f t="shared" si="79"/>
        <v>0.94777848000000031</v>
      </c>
      <c r="AT606" s="23">
        <f t="shared" si="80"/>
        <v>0.27423359999999997</v>
      </c>
      <c r="AU606" s="23">
        <f>求节点(节奏总纲!H$4:H$163,P$5:P$164,$AN606)*求节点(节奏总纲!H$4:H$163,U$5:U$164,$AN606)*AP606*$AV$1</f>
        <v>56769808.382363677</v>
      </c>
      <c r="AV606" s="23">
        <f>求节点(节奏总纲!I$4:I$163,Q$5:Q$164,$AN606)*求节点(节奏总纲!I$4:I$163,V$5:V$164,$AN606)*AQ606*$AV$1</f>
        <v>58707416.736603625</v>
      </c>
      <c r="AW606" s="23">
        <f>求节点(节奏总纲!J$4:J$163,R$5:R$164,$AN606)*求节点(节奏总纲!J$4:J$163,W$5:W$164,$AN606)*AR606*$AV$1</f>
        <v>5066173.5150211379</v>
      </c>
      <c r="AX606" s="23">
        <f>求节点(节奏总纲!K$4:K$163,S$5:S$164,$AN606)*求节点(节奏总纲!K$4:K$163,X$5:X$164,$AN606)*AS606*$AV$1</f>
        <v>1003917.8637885214</v>
      </c>
      <c r="AY606" s="23">
        <f>求节点(节奏总纲!L$4:L$163,T$5:T$164,$AN606)*求节点(节奏总纲!L$4:L$163,Y$5:Y$164,$AN606)*AT606*$AV$1</f>
        <v>318605.77952880075</v>
      </c>
      <c r="AZ606" s="23">
        <f t="shared" si="81"/>
        <v>121865922.27730575</v>
      </c>
    </row>
    <row r="607" spans="40:52" x14ac:dyDescent="0.2">
      <c r="AN607" s="23">
        <v>603</v>
      </c>
      <c r="AO607" s="23">
        <f t="shared" si="75"/>
        <v>138</v>
      </c>
      <c r="AP607" s="23">
        <f t="shared" si="76"/>
        <v>66.188319344999996</v>
      </c>
      <c r="AQ607" s="23">
        <f t="shared" si="77"/>
        <v>65.262288955569602</v>
      </c>
      <c r="AR607" s="23">
        <f t="shared" si="78"/>
        <v>5.3273796194303999</v>
      </c>
      <c r="AS607" s="23">
        <f t="shared" si="79"/>
        <v>0.94777848000000031</v>
      </c>
      <c r="AT607" s="23">
        <f t="shared" si="80"/>
        <v>0.27423359999999997</v>
      </c>
      <c r="AU607" s="23">
        <f>求节点(节奏总纲!H$4:H$163,P$5:P$164,$AN607)*求节点(节奏总纲!H$4:H$163,U$5:U$164,$AN607)*AP607*$AV$1</f>
        <v>56790003.037634358</v>
      </c>
      <c r="AV607" s="23">
        <f>求节点(节奏总纲!I$4:I$163,Q$5:Q$164,$AN607)*求节点(节奏总纲!I$4:I$163,V$5:V$164,$AN607)*AQ607*$AV$1</f>
        <v>58719142.200218953</v>
      </c>
      <c r="AW607" s="23">
        <f>求节点(节奏总纲!J$4:J$163,R$5:R$164,$AN607)*求节点(节奏总纲!J$4:J$163,W$5:W$164,$AN607)*AR607*$AV$1</f>
        <v>5067118.600464846</v>
      </c>
      <c r="AX607" s="23">
        <f>求节点(节奏总纲!K$4:K$163,S$5:S$164,$AN607)*求节点(节奏总纲!K$4:K$163,X$5:X$164,$AN607)*AS607*$AV$1</f>
        <v>1004109.7051066482</v>
      </c>
      <c r="AY607" s="23">
        <f>求节点(节奏总纲!L$4:L$163,T$5:T$164,$AN607)*求节点(节奏总纲!L$4:L$163,Y$5:Y$164,$AN607)*AT607*$AV$1</f>
        <v>318664.15414501342</v>
      </c>
      <c r="AZ607" s="23">
        <f t="shared" si="81"/>
        <v>121899037.69756983</v>
      </c>
    </row>
    <row r="608" spans="40:52" x14ac:dyDescent="0.2">
      <c r="AN608" s="23">
        <v>604</v>
      </c>
      <c r="AO608" s="23">
        <f t="shared" si="75"/>
        <v>138</v>
      </c>
      <c r="AP608" s="23">
        <f t="shared" si="76"/>
        <v>66.188319344999996</v>
      </c>
      <c r="AQ608" s="23">
        <f t="shared" si="77"/>
        <v>65.262288955569602</v>
      </c>
      <c r="AR608" s="23">
        <f t="shared" si="78"/>
        <v>5.3273796194303999</v>
      </c>
      <c r="AS608" s="23">
        <f t="shared" si="79"/>
        <v>0.94777848000000031</v>
      </c>
      <c r="AT608" s="23">
        <f t="shared" si="80"/>
        <v>0.27423359999999997</v>
      </c>
      <c r="AU608" s="23">
        <f>求节点(节奏总纲!H$4:H$163,P$5:P$164,$AN608)*求节点(节奏总纲!H$4:H$163,U$5:U$164,$AN608)*AP608*$AV$1</f>
        <v>56810201.218681201</v>
      </c>
      <c r="AV608" s="23">
        <f>求节点(节奏总纲!I$4:I$163,Q$5:Q$164,$AN608)*求节点(节奏总纲!I$4:I$163,V$5:V$164,$AN608)*AQ608*$AV$1</f>
        <v>58730867.663834274</v>
      </c>
      <c r="AW608" s="23">
        <f>求节点(节奏总纲!J$4:J$163,R$5:R$164,$AN608)*求节点(节奏总纲!J$4:J$163,W$5:W$164,$AN608)*AR608*$AV$1</f>
        <v>5068063.6859085541</v>
      </c>
      <c r="AX608" s="23">
        <f>求节点(节奏总纲!K$4:K$163,S$5:S$164,$AN608)*求节点(节奏总纲!K$4:K$163,X$5:X$164,$AN608)*AS608*$AV$1</f>
        <v>1004301.5464247752</v>
      </c>
      <c r="AY608" s="23">
        <f>求节点(节奏总纲!L$4:L$163,T$5:T$164,$AN608)*求节点(节奏总纲!L$4:L$163,Y$5:Y$164,$AN608)*AT608*$AV$1</f>
        <v>318722.52876122599</v>
      </c>
      <c r="AZ608" s="23">
        <f t="shared" si="81"/>
        <v>121932156.64361003</v>
      </c>
    </row>
    <row r="609" spans="40:52" x14ac:dyDescent="0.2">
      <c r="AN609" s="23">
        <v>605</v>
      </c>
      <c r="AO609" s="23">
        <f t="shared" si="75"/>
        <v>138</v>
      </c>
      <c r="AP609" s="23">
        <f t="shared" si="76"/>
        <v>66.188319344999996</v>
      </c>
      <c r="AQ609" s="23">
        <f t="shared" si="77"/>
        <v>65.262288955569602</v>
      </c>
      <c r="AR609" s="23">
        <f t="shared" si="78"/>
        <v>5.3273796194303999</v>
      </c>
      <c r="AS609" s="23">
        <f t="shared" si="79"/>
        <v>0.94777848000000031</v>
      </c>
      <c r="AT609" s="23">
        <f t="shared" si="80"/>
        <v>0.27423359999999997</v>
      </c>
      <c r="AU609" s="23">
        <f>求节点(节奏总纲!H$4:H$163,P$5:P$164,$AN609)*求节点(节奏总纲!H$4:H$163,U$5:U$164,$AN609)*AP609*$AV$1</f>
        <v>56830402.925504208</v>
      </c>
      <c r="AV609" s="23">
        <f>求节点(节奏总纲!I$4:I$163,Q$5:Q$164,$AN609)*求节点(节奏总纲!I$4:I$163,V$5:V$164,$AN609)*AQ609*$AV$1</f>
        <v>58742593.127449572</v>
      </c>
      <c r="AW609" s="23">
        <f>求节点(节奏总纲!J$4:J$163,R$5:R$164,$AN609)*求节点(节奏总纲!J$4:J$163,W$5:W$164,$AN609)*AR609*$AV$1</f>
        <v>5069008.7713522613</v>
      </c>
      <c r="AX609" s="23">
        <f>求节点(节奏总纲!K$4:K$163,S$5:S$164,$AN609)*求节点(节奏总纲!K$4:K$163,X$5:X$164,$AN609)*AS609*$AV$1</f>
        <v>1004493.3877429018</v>
      </c>
      <c r="AY609" s="23">
        <f>求节点(节奏总纲!L$4:L$163,T$5:T$164,$AN609)*求节点(节奏总纲!L$4:L$163,Y$5:Y$164,$AN609)*AT609*$AV$1</f>
        <v>318780.90337743866</v>
      </c>
      <c r="AZ609" s="23">
        <f t="shared" si="81"/>
        <v>121965279.11542639</v>
      </c>
    </row>
    <row r="610" spans="40:52" x14ac:dyDescent="0.2">
      <c r="AN610" s="23">
        <v>606</v>
      </c>
      <c r="AO610" s="23">
        <f t="shared" si="75"/>
        <v>138</v>
      </c>
      <c r="AP610" s="23">
        <f t="shared" si="76"/>
        <v>66.188319344999996</v>
      </c>
      <c r="AQ610" s="23">
        <f t="shared" si="77"/>
        <v>65.262288955569602</v>
      </c>
      <c r="AR610" s="23">
        <f t="shared" si="78"/>
        <v>5.3273796194303999</v>
      </c>
      <c r="AS610" s="23">
        <f t="shared" si="79"/>
        <v>0.94777848000000031</v>
      </c>
      <c r="AT610" s="23">
        <f t="shared" si="80"/>
        <v>0.27423359999999997</v>
      </c>
      <c r="AU610" s="23">
        <f>求节点(节奏总纲!H$4:H$163,P$5:P$164,$AN610)*求节点(节奏总纲!H$4:H$163,U$5:U$164,$AN610)*AP610*$AV$1</f>
        <v>56850608.158103362</v>
      </c>
      <c r="AV610" s="23">
        <f>求节点(节奏总纲!I$4:I$163,Q$5:Q$164,$AN610)*求节点(节奏总纲!I$4:I$163,V$5:V$164,$AN610)*AQ610*$AV$1</f>
        <v>58754318.591064893</v>
      </c>
      <c r="AW610" s="23">
        <f>求节点(节奏总纲!J$4:J$163,R$5:R$164,$AN610)*求节点(节奏总纲!J$4:J$163,W$5:W$164,$AN610)*AR610*$AV$1</f>
        <v>5069953.8567959694</v>
      </c>
      <c r="AX610" s="23">
        <f>求节点(节奏总纲!K$4:K$163,S$5:S$164,$AN610)*求节点(节奏总纲!K$4:K$163,X$5:X$164,$AN610)*AS610*$AV$1</f>
        <v>1004685.2290610287</v>
      </c>
      <c r="AY610" s="23">
        <f>求节点(节奏总纲!L$4:L$163,T$5:T$164,$AN610)*求节点(节奏总纲!L$4:L$163,Y$5:Y$164,$AN610)*AT610*$AV$1</f>
        <v>318839.27799365122</v>
      </c>
      <c r="AZ610" s="23">
        <f t="shared" si="81"/>
        <v>121998405.11301889</v>
      </c>
    </row>
    <row r="611" spans="40:52" x14ac:dyDescent="0.2">
      <c r="AN611" s="23">
        <v>607</v>
      </c>
      <c r="AO611" s="23">
        <f t="shared" si="75"/>
        <v>138</v>
      </c>
      <c r="AP611" s="23">
        <f t="shared" si="76"/>
        <v>66.188319344999996</v>
      </c>
      <c r="AQ611" s="23">
        <f t="shared" si="77"/>
        <v>65.262288955569602</v>
      </c>
      <c r="AR611" s="23">
        <f t="shared" si="78"/>
        <v>5.3273796194303999</v>
      </c>
      <c r="AS611" s="23">
        <f t="shared" si="79"/>
        <v>0.94777848000000031</v>
      </c>
      <c r="AT611" s="23">
        <f t="shared" si="80"/>
        <v>0.27423359999999997</v>
      </c>
      <c r="AU611" s="23">
        <f>求节点(节奏总纲!H$4:H$163,P$5:P$164,$AN611)*求节点(节奏总纲!H$4:H$163,U$5:U$164,$AN611)*AP611*$AV$1</f>
        <v>56870816.916478664</v>
      </c>
      <c r="AV611" s="23">
        <f>求节点(节奏总纲!I$4:I$163,Q$5:Q$164,$AN611)*求节点(节奏总纲!I$4:I$163,V$5:V$164,$AN611)*AQ611*$AV$1</f>
        <v>58766044.054680221</v>
      </c>
      <c r="AW611" s="23">
        <f>求节点(节奏总纲!J$4:J$163,R$5:R$164,$AN611)*求节点(节奏总纲!J$4:J$163,W$5:W$164,$AN611)*AR611*$AV$1</f>
        <v>5070898.9422396775</v>
      </c>
      <c r="AX611" s="23">
        <f>求节点(节奏总纲!K$4:K$163,S$5:S$164,$AN611)*求节点(节奏总纲!K$4:K$163,X$5:X$164,$AN611)*AS611*$AV$1</f>
        <v>1004877.0703791556</v>
      </c>
      <c r="AY611" s="23">
        <f>求节点(节奏总纲!L$4:L$163,T$5:T$164,$AN611)*求节点(节奏总纲!L$4:L$163,Y$5:Y$164,$AN611)*AT611*$AV$1</f>
        <v>318897.65260986384</v>
      </c>
      <c r="AZ611" s="23">
        <f t="shared" si="81"/>
        <v>122031534.63638759</v>
      </c>
    </row>
    <row r="612" spans="40:52" x14ac:dyDescent="0.2">
      <c r="AN612" s="23">
        <v>608</v>
      </c>
      <c r="AO612" s="23">
        <f t="shared" si="75"/>
        <v>138</v>
      </c>
      <c r="AP612" s="23">
        <f t="shared" si="76"/>
        <v>66.188319344999996</v>
      </c>
      <c r="AQ612" s="23">
        <f t="shared" si="77"/>
        <v>65.262288955569602</v>
      </c>
      <c r="AR612" s="23">
        <f t="shared" si="78"/>
        <v>5.3273796194303999</v>
      </c>
      <c r="AS612" s="23">
        <f t="shared" si="79"/>
        <v>0.94777848000000031</v>
      </c>
      <c r="AT612" s="23">
        <f t="shared" si="80"/>
        <v>0.27423359999999997</v>
      </c>
      <c r="AU612" s="23">
        <f>求节点(节奏总纲!H$4:H$163,P$5:P$164,$AN612)*求节点(节奏总纲!H$4:H$163,U$5:U$164,$AN612)*AP612*$AV$1</f>
        <v>56891029.200630128</v>
      </c>
      <c r="AV612" s="23">
        <f>求节点(节奏总纲!I$4:I$163,Q$5:Q$164,$AN612)*求节点(节奏总纲!I$4:I$163,V$5:V$164,$AN612)*AQ612*$AV$1</f>
        <v>58777769.518295527</v>
      </c>
      <c r="AW612" s="23">
        <f>求节点(节奏总纲!J$4:J$163,R$5:R$164,$AN612)*求节点(节奏总纲!J$4:J$163,W$5:W$164,$AN612)*AR612*$AV$1</f>
        <v>5071844.0276833856</v>
      </c>
      <c r="AX612" s="23">
        <f>求节点(节奏总纲!K$4:K$163,S$5:S$164,$AN612)*求节点(节奏总纲!K$4:K$163,X$5:X$164,$AN612)*AS612*$AV$1</f>
        <v>1005068.9116972822</v>
      </c>
      <c r="AY612" s="23">
        <f>求节点(节奏总纲!L$4:L$163,T$5:T$164,$AN612)*求节点(节奏总纲!L$4:L$163,Y$5:Y$164,$AN612)*AT612*$AV$1</f>
        <v>318956.02722607646</v>
      </c>
      <c r="AZ612" s="23">
        <f t="shared" si="81"/>
        <v>122064667.68553241</v>
      </c>
    </row>
    <row r="613" spans="40:52" x14ac:dyDescent="0.2">
      <c r="AN613" s="23">
        <v>609</v>
      </c>
      <c r="AO613" s="23">
        <f t="shared" si="75"/>
        <v>138</v>
      </c>
      <c r="AP613" s="23">
        <f t="shared" si="76"/>
        <v>66.188319344999996</v>
      </c>
      <c r="AQ613" s="23">
        <f t="shared" si="77"/>
        <v>65.262288955569602</v>
      </c>
      <c r="AR613" s="23">
        <f t="shared" si="78"/>
        <v>5.3273796194303999</v>
      </c>
      <c r="AS613" s="23">
        <f t="shared" si="79"/>
        <v>0.94777848000000031</v>
      </c>
      <c r="AT613" s="23">
        <f t="shared" si="80"/>
        <v>0.27423359999999997</v>
      </c>
      <c r="AU613" s="23">
        <f>求节点(节奏总纲!H$4:H$163,P$5:P$164,$AN613)*求节点(节奏总纲!H$4:H$163,U$5:U$164,$AN613)*AP613*$AV$1</f>
        <v>56911245.010557748</v>
      </c>
      <c r="AV613" s="23">
        <f>求节点(节奏总纲!I$4:I$163,Q$5:Q$164,$AN613)*求节点(节奏总纲!I$4:I$163,V$5:V$164,$AN613)*AQ613*$AV$1</f>
        <v>58789494.981910847</v>
      </c>
      <c r="AW613" s="23">
        <f>求节点(节奏总纲!J$4:J$163,R$5:R$164,$AN613)*求节点(节奏总纲!J$4:J$163,W$5:W$164,$AN613)*AR613*$AV$1</f>
        <v>5072789.1131270938</v>
      </c>
      <c r="AX613" s="23">
        <f>求节点(节奏总纲!K$4:K$163,S$5:S$164,$AN613)*求节点(节奏总纲!K$4:K$163,X$5:X$164,$AN613)*AS613*$AV$1</f>
        <v>1005260.7530154091</v>
      </c>
      <c r="AY613" s="23">
        <f>求节点(节奏总纲!L$4:L$163,T$5:T$164,$AN613)*求节点(节奏总纲!L$4:L$163,Y$5:Y$164,$AN613)*AT613*$AV$1</f>
        <v>319014.40184228902</v>
      </c>
      <c r="AZ613" s="23">
        <f t="shared" si="81"/>
        <v>122097804.2604534</v>
      </c>
    </row>
    <row r="614" spans="40:52" x14ac:dyDescent="0.2">
      <c r="AN614" s="23">
        <v>610</v>
      </c>
      <c r="AO614" s="23">
        <f t="shared" si="75"/>
        <v>138</v>
      </c>
      <c r="AP614" s="23">
        <f t="shared" si="76"/>
        <v>66.188319344999996</v>
      </c>
      <c r="AQ614" s="23">
        <f t="shared" si="77"/>
        <v>65.262288955569602</v>
      </c>
      <c r="AR614" s="23">
        <f t="shared" si="78"/>
        <v>5.3273796194303999</v>
      </c>
      <c r="AS614" s="23">
        <f t="shared" si="79"/>
        <v>0.94777848000000031</v>
      </c>
      <c r="AT614" s="23">
        <f t="shared" si="80"/>
        <v>0.27423359999999997</v>
      </c>
      <c r="AU614" s="23">
        <f>求节点(节奏总纲!H$4:H$163,P$5:P$164,$AN614)*求节点(节奏总纲!H$4:H$163,U$5:U$164,$AN614)*AP614*$AV$1</f>
        <v>56931464.346261524</v>
      </c>
      <c r="AV614" s="23">
        <f>求节点(节奏总纲!I$4:I$163,Q$5:Q$164,$AN614)*求节点(节奏总纲!I$4:I$163,V$5:V$164,$AN614)*AQ614*$AV$1</f>
        <v>58801220.44552616</v>
      </c>
      <c r="AW614" s="23">
        <f>求节点(节奏总纲!J$4:J$163,R$5:R$164,$AN614)*求节点(节奏总纲!J$4:J$163,W$5:W$164,$AN614)*AR614*$AV$1</f>
        <v>5073734.1985708</v>
      </c>
      <c r="AX614" s="23">
        <f>求节点(节奏总纲!K$4:K$163,S$5:S$164,$AN614)*求节点(节奏总纲!K$4:K$163,X$5:X$164,$AN614)*AS614*$AV$1</f>
        <v>1005452.594333536</v>
      </c>
      <c r="AY614" s="23">
        <f>求节点(节奏总纲!L$4:L$163,T$5:T$164,$AN614)*求节点(节奏总纲!L$4:L$163,Y$5:Y$164,$AN614)*AT614*$AV$1</f>
        <v>319072.77645850164</v>
      </c>
      <c r="AZ614" s="23">
        <f t="shared" si="81"/>
        <v>122130944.36115052</v>
      </c>
    </row>
    <row r="615" spans="40:52" x14ac:dyDescent="0.2">
      <c r="AN615" s="23">
        <v>611</v>
      </c>
      <c r="AO615" s="23">
        <f t="shared" si="75"/>
        <v>138</v>
      </c>
      <c r="AP615" s="23">
        <f t="shared" si="76"/>
        <v>66.188319344999996</v>
      </c>
      <c r="AQ615" s="23">
        <f t="shared" si="77"/>
        <v>65.262288955569602</v>
      </c>
      <c r="AR615" s="23">
        <f t="shared" si="78"/>
        <v>5.3273796194303999</v>
      </c>
      <c r="AS615" s="23">
        <f t="shared" si="79"/>
        <v>0.94777848000000031</v>
      </c>
      <c r="AT615" s="23">
        <f t="shared" si="80"/>
        <v>0.27423359999999997</v>
      </c>
      <c r="AU615" s="23">
        <f>求节点(节奏总纲!H$4:H$163,P$5:P$164,$AN615)*求节点(节奏总纲!H$4:H$163,U$5:U$164,$AN615)*AP615*$AV$1</f>
        <v>56951687.207741462</v>
      </c>
      <c r="AV615" s="23">
        <f>求节点(节奏总纲!I$4:I$163,Q$5:Q$164,$AN615)*求节点(节奏总纲!I$4:I$163,V$5:V$164,$AN615)*AQ615*$AV$1</f>
        <v>58812945.909141481</v>
      </c>
      <c r="AW615" s="23">
        <f>求节点(节奏总纲!J$4:J$163,R$5:R$164,$AN615)*求节点(节奏总纲!J$4:J$163,W$5:W$164,$AN615)*AR615*$AV$1</f>
        <v>5074679.2840145091</v>
      </c>
      <c r="AX615" s="23">
        <f>求节点(节奏总纲!K$4:K$163,S$5:S$164,$AN615)*求节点(节奏总纲!K$4:K$163,X$5:X$164,$AN615)*AS615*$AV$1</f>
        <v>1005644.4356516629</v>
      </c>
      <c r="AY615" s="23">
        <f>求节点(节奏总纲!L$4:L$163,T$5:T$164,$AN615)*求节点(节奏总纲!L$4:L$163,Y$5:Y$164,$AN615)*AT615*$AV$1</f>
        <v>319131.15107471432</v>
      </c>
      <c r="AZ615" s="23">
        <f t="shared" si="81"/>
        <v>122164087.98762383</v>
      </c>
    </row>
    <row r="616" spans="40:52" x14ac:dyDescent="0.2">
      <c r="AN616" s="23">
        <v>612</v>
      </c>
      <c r="AO616" s="23">
        <f t="shared" si="75"/>
        <v>138</v>
      </c>
      <c r="AP616" s="23">
        <f t="shared" si="76"/>
        <v>66.188319344999996</v>
      </c>
      <c r="AQ616" s="23">
        <f t="shared" si="77"/>
        <v>65.262288955569602</v>
      </c>
      <c r="AR616" s="23">
        <f t="shared" si="78"/>
        <v>5.3273796194303999</v>
      </c>
      <c r="AS616" s="23">
        <f t="shared" si="79"/>
        <v>0.94777848000000031</v>
      </c>
      <c r="AT616" s="23">
        <f t="shared" si="80"/>
        <v>0.27423359999999997</v>
      </c>
      <c r="AU616" s="23">
        <f>求节点(节奏总纲!H$4:H$163,P$5:P$164,$AN616)*求节点(节奏总纲!H$4:H$163,U$5:U$164,$AN616)*AP616*$AV$1</f>
        <v>56971913.594997555</v>
      </c>
      <c r="AV616" s="23">
        <f>求节点(节奏总纲!I$4:I$163,Q$5:Q$164,$AN616)*求节点(节奏总纲!I$4:I$163,V$5:V$164,$AN616)*AQ616*$AV$1</f>
        <v>58824671.372756794</v>
      </c>
      <c r="AW616" s="23">
        <f>求节点(节奏总纲!J$4:J$163,R$5:R$164,$AN616)*求节点(节奏总纲!J$4:J$163,W$5:W$164,$AN616)*AR616*$AV$1</f>
        <v>5075624.3694582172</v>
      </c>
      <c r="AX616" s="23">
        <f>求节点(节奏总纲!K$4:K$163,S$5:S$164,$AN616)*求节点(节奏总纲!K$4:K$163,X$5:X$164,$AN616)*AS616*$AV$1</f>
        <v>1005836.2769697895</v>
      </c>
      <c r="AY616" s="23">
        <f>求节点(节奏总纲!L$4:L$163,T$5:T$164,$AN616)*求节点(节奏总纲!L$4:L$163,Y$5:Y$164,$AN616)*AT616*$AV$1</f>
        <v>319189.52569092688</v>
      </c>
      <c r="AZ616" s="23">
        <f t="shared" si="81"/>
        <v>122197235.13987328</v>
      </c>
    </row>
    <row r="617" spans="40:52" x14ac:dyDescent="0.2">
      <c r="AN617" s="23">
        <v>613</v>
      </c>
      <c r="AO617" s="23">
        <f t="shared" si="75"/>
        <v>138</v>
      </c>
      <c r="AP617" s="23">
        <f t="shared" si="76"/>
        <v>66.188319344999996</v>
      </c>
      <c r="AQ617" s="23">
        <f t="shared" si="77"/>
        <v>65.262288955569602</v>
      </c>
      <c r="AR617" s="23">
        <f t="shared" si="78"/>
        <v>5.3273796194303999</v>
      </c>
      <c r="AS617" s="23">
        <f t="shared" si="79"/>
        <v>0.94777848000000031</v>
      </c>
      <c r="AT617" s="23">
        <f t="shared" si="80"/>
        <v>0.27423359999999997</v>
      </c>
      <c r="AU617" s="23">
        <f>求节点(节奏总纲!H$4:H$163,P$5:P$164,$AN617)*求节点(节奏总纲!H$4:H$163,U$5:U$164,$AN617)*AP617*$AV$1</f>
        <v>56992143.508029804</v>
      </c>
      <c r="AV617" s="23">
        <f>求节点(节奏总纲!I$4:I$163,Q$5:Q$164,$AN617)*求节点(节奏总纲!I$4:I$163,V$5:V$164,$AN617)*AQ617*$AV$1</f>
        <v>58836396.836372107</v>
      </c>
      <c r="AW617" s="23">
        <f>求节点(节奏总纲!J$4:J$163,R$5:R$164,$AN617)*求节点(节奏总纲!J$4:J$163,W$5:W$164,$AN617)*AR617*$AV$1</f>
        <v>5076568.6902572438</v>
      </c>
      <c r="AX617" s="23">
        <f>求节点(节奏总纲!K$4:K$163,S$5:S$164,$AN617)*求节点(节奏总纲!K$4:K$163,X$5:X$164,$AN617)*AS617*$AV$1</f>
        <v>1006028.1182879165</v>
      </c>
      <c r="AY617" s="23">
        <f>求节点(节奏总纲!L$4:L$163,T$5:T$164,$AN617)*求节点(节奏总纲!L$4:L$163,Y$5:Y$164,$AN617)*AT617*$AV$1</f>
        <v>319247.90030713944</v>
      </c>
      <c r="AZ617" s="23">
        <f t="shared" si="81"/>
        <v>122230385.0532542</v>
      </c>
    </row>
    <row r="618" spans="40:52" x14ac:dyDescent="0.2">
      <c r="AN618" s="23">
        <v>614</v>
      </c>
      <c r="AO618" s="23">
        <f t="shared" si="75"/>
        <v>138</v>
      </c>
      <c r="AP618" s="23">
        <f t="shared" si="76"/>
        <v>66.188319344999996</v>
      </c>
      <c r="AQ618" s="23">
        <f t="shared" si="77"/>
        <v>65.262288955569602</v>
      </c>
      <c r="AR618" s="23">
        <f t="shared" si="78"/>
        <v>5.3273796194303999</v>
      </c>
      <c r="AS618" s="23">
        <f t="shared" si="79"/>
        <v>0.94777848000000031</v>
      </c>
      <c r="AT618" s="23">
        <f t="shared" si="80"/>
        <v>0.27423359999999997</v>
      </c>
      <c r="AU618" s="23">
        <f>求节点(节奏总纲!H$4:H$163,P$5:P$164,$AN618)*求节点(节奏总纲!H$4:H$163,U$5:U$164,$AN618)*AP618*$AV$1</f>
        <v>57012376.9468382</v>
      </c>
      <c r="AV618" s="23">
        <f>求节点(节奏总纲!I$4:I$163,Q$5:Q$164,$AN618)*求节点(节奏总纲!I$4:I$163,V$5:V$164,$AN618)*AQ618*$AV$1</f>
        <v>58848122.299987428</v>
      </c>
      <c r="AW618" s="23">
        <f>求节点(节奏总纲!J$4:J$163,R$5:R$164,$AN618)*求节点(节奏总纲!J$4:J$163,W$5:W$164,$AN618)*AR618*$AV$1</f>
        <v>5077472.4525810052</v>
      </c>
      <c r="AX618" s="23">
        <f>求节点(节奏总纲!K$4:K$163,S$5:S$164,$AN618)*求节点(节奏总纲!K$4:K$163,X$5:X$164,$AN618)*AS618*$AV$1</f>
        <v>1006219.9596060433</v>
      </c>
      <c r="AY618" s="23">
        <f>求节点(节奏总纲!L$4:L$163,T$5:T$164,$AN618)*求节点(节奏总纲!L$4:L$163,Y$5:Y$164,$AN618)*AT618*$AV$1</f>
        <v>319306.27492335206</v>
      </c>
      <c r="AZ618" s="23">
        <f t="shared" si="81"/>
        <v>122263497.93393603</v>
      </c>
    </row>
    <row r="619" spans="40:52" x14ac:dyDescent="0.2">
      <c r="AN619" s="23">
        <v>615</v>
      </c>
      <c r="AO619" s="23">
        <f t="shared" si="75"/>
        <v>138</v>
      </c>
      <c r="AP619" s="23">
        <f t="shared" si="76"/>
        <v>66.188319344999996</v>
      </c>
      <c r="AQ619" s="23">
        <f t="shared" si="77"/>
        <v>65.262288955569602</v>
      </c>
      <c r="AR619" s="23">
        <f t="shared" si="78"/>
        <v>5.3273796194303999</v>
      </c>
      <c r="AS619" s="23">
        <f t="shared" si="79"/>
        <v>0.94777848000000031</v>
      </c>
      <c r="AT619" s="23">
        <f t="shared" si="80"/>
        <v>0.27423359999999997</v>
      </c>
      <c r="AU619" s="23">
        <f>求节点(节奏总纲!H$4:H$163,P$5:P$164,$AN619)*求节点(节奏总纲!H$4:H$163,U$5:U$164,$AN619)*AP619*$AV$1</f>
        <v>57032613.911422759</v>
      </c>
      <c r="AV619" s="23">
        <f>求节点(节奏总纲!I$4:I$163,Q$5:Q$164,$AN619)*求节点(节奏总纲!I$4:I$163,V$5:V$164,$AN619)*AQ619*$AV$1</f>
        <v>58859847.763602749</v>
      </c>
      <c r="AW619" s="23">
        <f>求节点(节奏总纲!J$4:J$163,R$5:R$164,$AN619)*求节点(节奏总纲!J$4:J$163,W$5:W$164,$AN619)*AR619*$AV$1</f>
        <v>5078376.2149047656</v>
      </c>
      <c r="AX619" s="23">
        <f>求节点(节奏总纲!K$4:K$163,S$5:S$164,$AN619)*求节点(节奏总纲!K$4:K$163,X$5:X$164,$AN619)*AS619*$AV$1</f>
        <v>1006411.8009241701</v>
      </c>
      <c r="AY619" s="23">
        <f>求节点(节奏总纲!L$4:L$163,T$5:T$164,$AN619)*求节点(节奏总纲!L$4:L$163,Y$5:Y$164,$AN619)*AT619*$AV$1</f>
        <v>319364.64953956462</v>
      </c>
      <c r="AZ619" s="23">
        <f t="shared" si="81"/>
        <v>122296614.34039401</v>
      </c>
    </row>
    <row r="620" spans="40:52" x14ac:dyDescent="0.2">
      <c r="AN620" s="23">
        <v>616</v>
      </c>
      <c r="AO620" s="23">
        <f t="shared" si="75"/>
        <v>138</v>
      </c>
      <c r="AP620" s="23">
        <f t="shared" si="76"/>
        <v>66.188319344999996</v>
      </c>
      <c r="AQ620" s="23">
        <f t="shared" si="77"/>
        <v>65.262288955569602</v>
      </c>
      <c r="AR620" s="23">
        <f t="shared" si="78"/>
        <v>5.3273796194303999</v>
      </c>
      <c r="AS620" s="23">
        <f t="shared" si="79"/>
        <v>0.94777848000000031</v>
      </c>
      <c r="AT620" s="23">
        <f t="shared" si="80"/>
        <v>0.27423359999999997</v>
      </c>
      <c r="AU620" s="23">
        <f>求节点(节奏总纲!H$4:H$163,P$5:P$164,$AN620)*求节点(节奏总纲!H$4:H$163,U$5:U$164,$AN620)*AP620*$AV$1</f>
        <v>57052854.401783466</v>
      </c>
      <c r="AV620" s="23">
        <f>求节点(节奏总纲!I$4:I$163,Q$5:Q$164,$AN620)*求节点(节奏总纲!I$4:I$163,V$5:V$164,$AN620)*AQ620*$AV$1</f>
        <v>58871573.227218054</v>
      </c>
      <c r="AW620" s="23">
        <f>求节点(节奏总纲!J$4:J$163,R$5:R$164,$AN620)*求节点(节奏总纲!J$4:J$163,W$5:W$164,$AN620)*AR620*$AV$1</f>
        <v>5079279.977228526</v>
      </c>
      <c r="AX620" s="23">
        <f>求节点(节奏总纲!K$4:K$163,S$5:S$164,$AN620)*求节点(节奏总纲!K$4:K$163,X$5:X$164,$AN620)*AS620*$AV$1</f>
        <v>1006603.6422422969</v>
      </c>
      <c r="AY620" s="23">
        <f>求节点(节奏总纲!L$4:L$163,T$5:T$164,$AN620)*求节点(节奏总纲!L$4:L$163,Y$5:Y$164,$AN620)*AT620*$AV$1</f>
        <v>319423.02415577724</v>
      </c>
      <c r="AZ620" s="23">
        <f t="shared" si="81"/>
        <v>122329734.27262813</v>
      </c>
    </row>
    <row r="621" spans="40:52" x14ac:dyDescent="0.2">
      <c r="AN621" s="23">
        <v>617</v>
      </c>
      <c r="AO621" s="23">
        <f t="shared" si="75"/>
        <v>138</v>
      </c>
      <c r="AP621" s="23">
        <f t="shared" si="76"/>
        <v>66.188319344999996</v>
      </c>
      <c r="AQ621" s="23">
        <f t="shared" si="77"/>
        <v>65.262288955569602</v>
      </c>
      <c r="AR621" s="23">
        <f t="shared" si="78"/>
        <v>5.3273796194303999</v>
      </c>
      <c r="AS621" s="23">
        <f t="shared" si="79"/>
        <v>0.94777848000000031</v>
      </c>
      <c r="AT621" s="23">
        <f t="shared" si="80"/>
        <v>0.27423359999999997</v>
      </c>
      <c r="AU621" s="23">
        <f>求节点(节奏总纲!H$4:H$163,P$5:P$164,$AN621)*求节点(节奏总纲!H$4:H$163,U$5:U$164,$AN621)*AP621*$AV$1</f>
        <v>57073098.417920351</v>
      </c>
      <c r="AV621" s="23">
        <f>求节点(节奏总纲!I$4:I$163,Q$5:Q$164,$AN621)*求节点(节奏总纲!I$4:I$163,V$5:V$164,$AN621)*AQ621*$AV$1</f>
        <v>58883298.690833375</v>
      </c>
      <c r="AW621" s="23">
        <f>求节点(节奏总纲!J$4:J$163,R$5:R$164,$AN621)*求节点(节奏总纲!J$4:J$163,W$5:W$164,$AN621)*AR621*$AV$1</f>
        <v>5080183.7395522865</v>
      </c>
      <c r="AX621" s="23">
        <f>求节点(节奏总纲!K$4:K$163,S$5:S$164,$AN621)*求节点(节奏总纲!K$4:K$163,X$5:X$164,$AN621)*AS621*$AV$1</f>
        <v>1006795.4835604238</v>
      </c>
      <c r="AY621" s="23">
        <f>求节点(节奏总纲!L$4:L$163,T$5:T$164,$AN621)*求节点(节奏总纲!L$4:L$163,Y$5:Y$164,$AN621)*AT621*$AV$1</f>
        <v>319481.3987719898</v>
      </c>
      <c r="AZ621" s="23">
        <f t="shared" si="81"/>
        <v>122362857.73063843</v>
      </c>
    </row>
    <row r="622" spans="40:52" x14ac:dyDescent="0.2">
      <c r="AN622" s="23">
        <v>618</v>
      </c>
      <c r="AO622" s="23">
        <f t="shared" si="75"/>
        <v>138</v>
      </c>
      <c r="AP622" s="23">
        <f t="shared" si="76"/>
        <v>66.188319344999996</v>
      </c>
      <c r="AQ622" s="23">
        <f t="shared" si="77"/>
        <v>65.262288955569602</v>
      </c>
      <c r="AR622" s="23">
        <f t="shared" si="78"/>
        <v>5.3273796194303999</v>
      </c>
      <c r="AS622" s="23">
        <f t="shared" si="79"/>
        <v>0.94777848000000031</v>
      </c>
      <c r="AT622" s="23">
        <f t="shared" si="80"/>
        <v>0.27423359999999997</v>
      </c>
      <c r="AU622" s="23">
        <f>求节点(节奏总纲!H$4:H$163,P$5:P$164,$AN622)*求节点(节奏总纲!H$4:H$163,U$5:U$164,$AN622)*AP622*$AV$1</f>
        <v>57093345.959833361</v>
      </c>
      <c r="AV622" s="23">
        <f>求节点(节奏总纲!I$4:I$163,Q$5:Q$164,$AN622)*求节点(节奏总纲!I$4:I$163,V$5:V$164,$AN622)*AQ622*$AV$1</f>
        <v>58895024.154448695</v>
      </c>
      <c r="AW622" s="23">
        <f>求节点(节奏总纲!J$4:J$163,R$5:R$164,$AN622)*求节点(节奏总纲!J$4:J$163,W$5:W$164,$AN622)*AR622*$AV$1</f>
        <v>5081087.5018760459</v>
      </c>
      <c r="AX622" s="23">
        <f>求节点(节奏总纲!K$4:K$163,S$5:S$164,$AN622)*求节点(节奏总纲!K$4:K$163,X$5:X$164,$AN622)*AS622*$AV$1</f>
        <v>1006987.3248785505</v>
      </c>
      <c r="AY622" s="23">
        <f>求节点(节奏总纲!L$4:L$163,T$5:T$164,$AN622)*求节点(节奏总纲!L$4:L$163,Y$5:Y$164,$AN622)*AT622*$AV$1</f>
        <v>319539.77338820248</v>
      </c>
      <c r="AZ622" s="23">
        <f t="shared" si="81"/>
        <v>122395984.71442485</v>
      </c>
    </row>
    <row r="623" spans="40:52" x14ac:dyDescent="0.2">
      <c r="AN623" s="23">
        <v>619</v>
      </c>
      <c r="AO623" s="23">
        <f t="shared" si="75"/>
        <v>138</v>
      </c>
      <c r="AP623" s="23">
        <f t="shared" si="76"/>
        <v>66.188319344999996</v>
      </c>
      <c r="AQ623" s="23">
        <f t="shared" si="77"/>
        <v>65.262288955569602</v>
      </c>
      <c r="AR623" s="23">
        <f t="shared" si="78"/>
        <v>5.3273796194303999</v>
      </c>
      <c r="AS623" s="23">
        <f t="shared" si="79"/>
        <v>0.94777848000000031</v>
      </c>
      <c r="AT623" s="23">
        <f t="shared" si="80"/>
        <v>0.27423359999999997</v>
      </c>
      <c r="AU623" s="23">
        <f>求节点(节奏总纲!H$4:H$163,P$5:P$164,$AN623)*求节点(节奏总纲!H$4:H$163,U$5:U$164,$AN623)*AP623*$AV$1</f>
        <v>57113597.027522542</v>
      </c>
      <c r="AV623" s="23">
        <f>求节点(节奏总纲!I$4:I$163,Q$5:Q$164,$AN623)*求节点(节奏总纲!I$4:I$163,V$5:V$164,$AN623)*AQ623*$AV$1</f>
        <v>58906514.896161586</v>
      </c>
      <c r="AW623" s="23">
        <f>求节点(节奏总纲!J$4:J$163,R$5:R$164,$AN623)*求节点(节奏总纲!J$4:J$163,W$5:W$164,$AN623)*AR623*$AV$1</f>
        <v>5081991.2641998064</v>
      </c>
      <c r="AX623" s="23">
        <f>求节点(节奏总纲!K$4:K$163,S$5:S$164,$AN623)*求节点(节奏总纲!K$4:K$163,X$5:X$164,$AN623)*AS623*$AV$1</f>
        <v>1007179.1661966776</v>
      </c>
      <c r="AY623" s="23">
        <f>求节点(节奏总纲!L$4:L$163,T$5:T$164,$AN623)*求节点(节奏总纲!L$4:L$163,Y$5:Y$164,$AN623)*AT623*$AV$1</f>
        <v>319598.14800441498</v>
      </c>
      <c r="AZ623" s="23">
        <f t="shared" si="81"/>
        <v>122428880.50208502</v>
      </c>
    </row>
    <row r="624" spans="40:52" x14ac:dyDescent="0.2">
      <c r="AN624" s="23">
        <v>620</v>
      </c>
      <c r="AO624" s="23">
        <f t="shared" si="75"/>
        <v>138</v>
      </c>
      <c r="AP624" s="23">
        <f t="shared" si="76"/>
        <v>66.188319344999996</v>
      </c>
      <c r="AQ624" s="23">
        <f t="shared" si="77"/>
        <v>65.262288955569602</v>
      </c>
      <c r="AR624" s="23">
        <f t="shared" si="78"/>
        <v>5.3273796194303999</v>
      </c>
      <c r="AS624" s="23">
        <f t="shared" si="79"/>
        <v>0.94777848000000031</v>
      </c>
      <c r="AT624" s="23">
        <f t="shared" si="80"/>
        <v>0.27423359999999997</v>
      </c>
      <c r="AU624" s="23">
        <f>求节点(节奏总纲!H$4:H$163,P$5:P$164,$AN624)*求节点(节奏总纲!H$4:H$163,U$5:U$164,$AN624)*AP624*$AV$1</f>
        <v>57133851.620987877</v>
      </c>
      <c r="AV624" s="23">
        <f>求节点(节奏总纲!I$4:I$163,Q$5:Q$164,$AN624)*求节点(节奏总纲!I$4:I$163,V$5:V$164,$AN624)*AQ624*$AV$1</f>
        <v>58917961.320482589</v>
      </c>
      <c r="AW624" s="23">
        <f>求节点(节奏总纲!J$4:J$163,R$5:R$164,$AN624)*求节点(节奏总纲!J$4:J$163,W$5:W$164,$AN624)*AR624*$AV$1</f>
        <v>5082895.0265235677</v>
      </c>
      <c r="AX624" s="23">
        <f>求节点(节奏总纲!K$4:K$163,S$5:S$164,$AN624)*求节点(节奏总纲!K$4:K$163,X$5:X$164,$AN624)*AS624*$AV$1</f>
        <v>1007350.1760724817</v>
      </c>
      <c r="AY624" s="23">
        <f>求节点(节奏总纲!L$4:L$163,T$5:T$164,$AN624)*求节点(节奏总纲!L$4:L$163,Y$5:Y$164,$AN624)*AT624*$AV$1</f>
        <v>319656.52262062766</v>
      </c>
      <c r="AZ624" s="23">
        <f t="shared" si="81"/>
        <v>122461714.66668715</v>
      </c>
    </row>
    <row r="625" spans="40:52" x14ac:dyDescent="0.2">
      <c r="AN625" s="23">
        <v>621</v>
      </c>
      <c r="AO625" s="23">
        <f t="shared" si="75"/>
        <v>138</v>
      </c>
      <c r="AP625" s="23">
        <f t="shared" si="76"/>
        <v>66.188319344999996</v>
      </c>
      <c r="AQ625" s="23">
        <f t="shared" si="77"/>
        <v>65.262288955569602</v>
      </c>
      <c r="AR625" s="23">
        <f t="shared" si="78"/>
        <v>5.3273796194303999</v>
      </c>
      <c r="AS625" s="23">
        <f t="shared" si="79"/>
        <v>0.94777848000000031</v>
      </c>
      <c r="AT625" s="23">
        <f t="shared" si="80"/>
        <v>0.27423359999999997</v>
      </c>
      <c r="AU625" s="23">
        <f>求节点(节奏总纲!H$4:H$163,P$5:P$164,$AN625)*求节点(节奏总纲!H$4:H$163,U$5:U$164,$AN625)*AP625*$AV$1</f>
        <v>57154109.740229383</v>
      </c>
      <c r="AV625" s="23">
        <f>求节点(节奏总纲!I$4:I$163,Q$5:Q$164,$AN625)*求节点(节奏总纲!I$4:I$163,V$5:V$164,$AN625)*AQ625*$AV$1</f>
        <v>58929407.744803622</v>
      </c>
      <c r="AW625" s="23">
        <f>求节点(节奏总纲!J$4:J$163,R$5:R$164,$AN625)*求节点(节奏总纲!J$4:J$163,W$5:W$164,$AN625)*AR625*$AV$1</f>
        <v>5083798.78884733</v>
      </c>
      <c r="AX625" s="23">
        <f>求节点(节奏总纲!K$4:K$163,S$5:S$164,$AN625)*求节点(节奏总纲!K$4:K$163,X$5:X$164,$AN625)*AS625*$AV$1</f>
        <v>1007520.9203476772</v>
      </c>
      <c r="AY625" s="23">
        <f>求节点(节奏总纲!L$4:L$163,T$5:T$164,$AN625)*求节点(节奏总纲!L$4:L$163,Y$5:Y$164,$AN625)*AT625*$AV$1</f>
        <v>319714.89723684028</v>
      </c>
      <c r="AZ625" s="23">
        <f t="shared" si="81"/>
        <v>122494552.09146485</v>
      </c>
    </row>
    <row r="626" spans="40:52" x14ac:dyDescent="0.2">
      <c r="AN626" s="23">
        <v>622</v>
      </c>
      <c r="AO626" s="23">
        <f t="shared" si="75"/>
        <v>138</v>
      </c>
      <c r="AP626" s="23">
        <f t="shared" si="76"/>
        <v>66.188319344999996</v>
      </c>
      <c r="AQ626" s="23">
        <f t="shared" si="77"/>
        <v>65.262288955569602</v>
      </c>
      <c r="AR626" s="23">
        <f t="shared" si="78"/>
        <v>5.3273796194303999</v>
      </c>
      <c r="AS626" s="23">
        <f t="shared" si="79"/>
        <v>0.94777848000000031</v>
      </c>
      <c r="AT626" s="23">
        <f t="shared" si="80"/>
        <v>0.27423359999999997</v>
      </c>
      <c r="AU626" s="23">
        <f>求节点(节奏总纲!H$4:H$163,P$5:P$164,$AN626)*求节点(节奏总纲!H$4:H$163,U$5:U$164,$AN626)*AP626*$AV$1</f>
        <v>57174371.385247022</v>
      </c>
      <c r="AV626" s="23">
        <f>求节点(节奏总纲!I$4:I$163,Q$5:Q$164,$AN626)*求节点(节奏总纲!I$4:I$163,V$5:V$164,$AN626)*AQ626*$AV$1</f>
        <v>58940854.169124641</v>
      </c>
      <c r="AW626" s="23">
        <f>求节点(节奏总纲!J$4:J$163,R$5:R$164,$AN626)*求节点(节奏总纲!J$4:J$163,W$5:W$164,$AN626)*AR626*$AV$1</f>
        <v>5084702.5511710905</v>
      </c>
      <c r="AX626" s="23">
        <f>求节点(节奏总纲!K$4:K$163,S$5:S$164,$AN626)*求节点(节奏总纲!K$4:K$163,X$5:X$164,$AN626)*AS626*$AV$1</f>
        <v>1007691.6646228728</v>
      </c>
      <c r="AY626" s="23">
        <f>求节点(节奏总纲!L$4:L$163,T$5:T$164,$AN626)*求节点(节奏总纲!L$4:L$163,Y$5:Y$164,$AN626)*AT626*$AV$1</f>
        <v>319773.27185305289</v>
      </c>
      <c r="AZ626" s="23">
        <f t="shared" si="81"/>
        <v>122527393.04201868</v>
      </c>
    </row>
    <row r="627" spans="40:52" x14ac:dyDescent="0.2">
      <c r="AN627" s="23">
        <v>623</v>
      </c>
      <c r="AO627" s="23">
        <f t="shared" si="75"/>
        <v>138</v>
      </c>
      <c r="AP627" s="23">
        <f t="shared" si="76"/>
        <v>66.188319344999996</v>
      </c>
      <c r="AQ627" s="23">
        <f t="shared" si="77"/>
        <v>65.262288955569602</v>
      </c>
      <c r="AR627" s="23">
        <f t="shared" si="78"/>
        <v>5.3273796194303999</v>
      </c>
      <c r="AS627" s="23">
        <f t="shared" si="79"/>
        <v>0.94777848000000031</v>
      </c>
      <c r="AT627" s="23">
        <f t="shared" si="80"/>
        <v>0.27423359999999997</v>
      </c>
      <c r="AU627" s="23">
        <f>求节点(节奏总纲!H$4:H$163,P$5:P$164,$AN627)*求节点(节奏总纲!H$4:H$163,U$5:U$164,$AN627)*AP627*$AV$1</f>
        <v>57194636.556040823</v>
      </c>
      <c r="AV627" s="23">
        <f>求节点(节奏总纲!I$4:I$163,Q$5:Q$164,$AN627)*求节点(节奏总纲!I$4:I$163,V$5:V$164,$AN627)*AQ627*$AV$1</f>
        <v>58952300.593445674</v>
      </c>
      <c r="AW627" s="23">
        <f>求节点(节奏总纲!J$4:J$163,R$5:R$164,$AN627)*求节点(节奏总纲!J$4:J$163,W$5:W$164,$AN627)*AR627*$AV$1</f>
        <v>5085606.31349485</v>
      </c>
      <c r="AX627" s="23">
        <f>求节点(节奏总纲!K$4:K$163,S$5:S$164,$AN627)*求节点(节奏总纲!K$4:K$163,X$5:X$164,$AN627)*AS627*$AV$1</f>
        <v>1007862.4088980685</v>
      </c>
      <c r="AY627" s="23">
        <f>求节点(节奏总纲!L$4:L$163,T$5:T$164,$AN627)*求节点(节奏总纲!L$4:L$163,Y$5:Y$164,$AN627)*AT627*$AV$1</f>
        <v>319831.64646926546</v>
      </c>
      <c r="AZ627" s="23">
        <f t="shared" si="81"/>
        <v>122560237.51834868</v>
      </c>
    </row>
    <row r="628" spans="40:52" x14ac:dyDescent="0.2">
      <c r="AN628" s="23">
        <v>624</v>
      </c>
      <c r="AO628" s="23">
        <f t="shared" si="75"/>
        <v>138</v>
      </c>
      <c r="AP628" s="23">
        <f t="shared" si="76"/>
        <v>66.188319344999996</v>
      </c>
      <c r="AQ628" s="23">
        <f t="shared" si="77"/>
        <v>65.262288955569602</v>
      </c>
      <c r="AR628" s="23">
        <f t="shared" si="78"/>
        <v>5.3273796194303999</v>
      </c>
      <c r="AS628" s="23">
        <f t="shared" si="79"/>
        <v>0.94777848000000031</v>
      </c>
      <c r="AT628" s="23">
        <f t="shared" si="80"/>
        <v>0.27423359999999997</v>
      </c>
      <c r="AU628" s="23">
        <f>求节点(节奏总纲!H$4:H$163,P$5:P$164,$AN628)*求节点(节奏总纲!H$4:H$163,U$5:U$164,$AN628)*AP628*$AV$1</f>
        <v>57214905.252610788</v>
      </c>
      <c r="AV628" s="23">
        <f>求节点(节奏总纲!I$4:I$163,Q$5:Q$164,$AN628)*求节点(节奏总纲!I$4:I$163,V$5:V$164,$AN628)*AQ628*$AV$1</f>
        <v>58963747.017766692</v>
      </c>
      <c r="AW628" s="23">
        <f>求节点(节奏总纲!J$4:J$163,R$5:R$164,$AN628)*求节点(节奏总纲!J$4:J$163,W$5:W$164,$AN628)*AR628*$AV$1</f>
        <v>5086510.0758186104</v>
      </c>
      <c r="AX628" s="23">
        <f>求节点(节奏总纲!K$4:K$163,S$5:S$164,$AN628)*求节点(节奏总纲!K$4:K$163,X$5:X$164,$AN628)*AS628*$AV$1</f>
        <v>1008033.1531732641</v>
      </c>
      <c r="AY628" s="23">
        <f>求节点(节奏总纲!L$4:L$163,T$5:T$164,$AN628)*求节点(节奏总纲!L$4:L$163,Y$5:Y$164,$AN628)*AT628*$AV$1</f>
        <v>319887.14269799821</v>
      </c>
      <c r="AZ628" s="23">
        <f t="shared" si="81"/>
        <v>122593082.64206737</v>
      </c>
    </row>
    <row r="629" spans="40:52" x14ac:dyDescent="0.2">
      <c r="AN629" s="23">
        <v>625</v>
      </c>
      <c r="AO629" s="23">
        <f t="shared" si="75"/>
        <v>138</v>
      </c>
      <c r="AP629" s="23">
        <f t="shared" si="76"/>
        <v>66.188319344999996</v>
      </c>
      <c r="AQ629" s="23">
        <f t="shared" si="77"/>
        <v>65.262288955569602</v>
      </c>
      <c r="AR629" s="23">
        <f t="shared" si="78"/>
        <v>5.3273796194303999</v>
      </c>
      <c r="AS629" s="23">
        <f t="shared" si="79"/>
        <v>0.94777848000000031</v>
      </c>
      <c r="AT629" s="23">
        <f t="shared" si="80"/>
        <v>0.27423359999999997</v>
      </c>
      <c r="AU629" s="23">
        <f>求节点(节奏总纲!H$4:H$163,P$5:P$164,$AN629)*求节点(节奏总纲!H$4:H$163,U$5:U$164,$AN629)*AP629*$AV$1</f>
        <v>57235177.474956907</v>
      </c>
      <c r="AV629" s="23">
        <f>求节点(节奏总纲!I$4:I$163,Q$5:Q$164,$AN629)*求节点(节奏总纲!I$4:I$163,V$5:V$164,$AN629)*AQ629*$AV$1</f>
        <v>58975193.442087725</v>
      </c>
      <c r="AW629" s="23">
        <f>求节点(节奏总纲!J$4:J$163,R$5:R$164,$AN629)*求节点(节奏总纲!J$4:J$163,W$5:W$164,$AN629)*AR629*$AV$1</f>
        <v>5087413.8381423717</v>
      </c>
      <c r="AX629" s="23">
        <f>求节点(节奏总纲!K$4:K$163,S$5:S$164,$AN629)*求节点(节奏总纲!K$4:K$163,X$5:X$164,$AN629)*AS629*$AV$1</f>
        <v>1008203.8974484599</v>
      </c>
      <c r="AY629" s="23">
        <f>求节点(节奏总纲!L$4:L$163,T$5:T$164,$AN629)*求节点(节奏总纲!L$4:L$163,Y$5:Y$164,$AN629)*AT629*$AV$1</f>
        <v>319942.10459275561</v>
      </c>
      <c r="AZ629" s="23">
        <f t="shared" si="81"/>
        <v>122625930.75722823</v>
      </c>
    </row>
    <row r="630" spans="40:52" x14ac:dyDescent="0.2">
      <c r="AN630" s="23">
        <v>626</v>
      </c>
      <c r="AO630" s="23">
        <f t="shared" si="75"/>
        <v>138</v>
      </c>
      <c r="AP630" s="23">
        <f t="shared" si="76"/>
        <v>66.188319344999996</v>
      </c>
      <c r="AQ630" s="23">
        <f t="shared" si="77"/>
        <v>65.262288955569602</v>
      </c>
      <c r="AR630" s="23">
        <f t="shared" si="78"/>
        <v>5.3273796194303999</v>
      </c>
      <c r="AS630" s="23">
        <f t="shared" si="79"/>
        <v>0.94777848000000031</v>
      </c>
      <c r="AT630" s="23">
        <f t="shared" si="80"/>
        <v>0.27423359999999997</v>
      </c>
      <c r="AU630" s="23">
        <f>求节点(节奏总纲!H$4:H$163,P$5:P$164,$AN630)*求节点(节奏总纲!H$4:H$163,U$5:U$164,$AN630)*AP630*$AV$1</f>
        <v>57255453.223079175</v>
      </c>
      <c r="AV630" s="23">
        <f>求节点(节奏总纲!I$4:I$163,Q$5:Q$164,$AN630)*求节点(节奏总纲!I$4:I$163,V$5:V$164,$AN630)*AQ630*$AV$1</f>
        <v>58986639.86640875</v>
      </c>
      <c r="AW630" s="23">
        <f>求节点(节奏总纲!J$4:J$163,R$5:R$164,$AN630)*求节点(节奏总纲!J$4:J$163,W$5:W$164,$AN630)*AR630*$AV$1</f>
        <v>5088317.6004661322</v>
      </c>
      <c r="AX630" s="23">
        <f>求节点(节奏总纲!K$4:K$163,S$5:S$164,$AN630)*求节点(节奏总纲!K$4:K$163,X$5:X$164,$AN630)*AS630*$AV$1</f>
        <v>1008374.6417236555</v>
      </c>
      <c r="AY630" s="23">
        <f>求节点(节奏总纲!L$4:L$163,T$5:T$164,$AN630)*求节点(节奏总纲!L$4:L$163,Y$5:Y$164,$AN630)*AT630*$AV$1</f>
        <v>319997.06648751302</v>
      </c>
      <c r="AZ630" s="23">
        <f t="shared" si="81"/>
        <v>122658782.39816523</v>
      </c>
    </row>
    <row r="631" spans="40:52" x14ac:dyDescent="0.2">
      <c r="AN631" s="23">
        <v>627</v>
      </c>
      <c r="AO631" s="23">
        <f t="shared" si="75"/>
        <v>138</v>
      </c>
      <c r="AP631" s="23">
        <f t="shared" si="76"/>
        <v>66.188319344999996</v>
      </c>
      <c r="AQ631" s="23">
        <f t="shared" si="77"/>
        <v>65.262288955569602</v>
      </c>
      <c r="AR631" s="23">
        <f t="shared" si="78"/>
        <v>5.3273796194303999</v>
      </c>
      <c r="AS631" s="23">
        <f t="shared" si="79"/>
        <v>0.94777848000000031</v>
      </c>
      <c r="AT631" s="23">
        <f t="shared" si="80"/>
        <v>0.27423359999999997</v>
      </c>
      <c r="AU631" s="23">
        <f>求节点(节奏总纲!H$4:H$163,P$5:P$164,$AN631)*求节点(节奏总纲!H$4:H$163,U$5:U$164,$AN631)*AP631*$AV$1</f>
        <v>57275732.496977597</v>
      </c>
      <c r="AV631" s="23">
        <f>求节点(节奏总纲!I$4:I$163,Q$5:Q$164,$AN631)*求节点(节奏总纲!I$4:I$163,V$5:V$164,$AN631)*AQ631*$AV$1</f>
        <v>58998086.290729783</v>
      </c>
      <c r="AW631" s="23">
        <f>求节点(节奏总纲!J$4:J$163,R$5:R$164,$AN631)*求节点(节奏总纲!J$4:J$163,W$5:W$164,$AN631)*AR631*$AV$1</f>
        <v>5089221.3627898926</v>
      </c>
      <c r="AX631" s="23">
        <f>求节点(节奏总纲!K$4:K$163,S$5:S$164,$AN631)*求节点(节奏总纲!K$4:K$163,X$5:X$164,$AN631)*AS631*$AV$1</f>
        <v>1008545.3859988509</v>
      </c>
      <c r="AY631" s="23">
        <f>求节点(节奏总纲!L$4:L$163,T$5:T$164,$AN631)*求节点(节奏总纲!L$4:L$163,Y$5:Y$164,$AN631)*AT631*$AV$1</f>
        <v>320052.02838227048</v>
      </c>
      <c r="AZ631" s="23">
        <f t="shared" si="81"/>
        <v>122691637.5648784</v>
      </c>
    </row>
    <row r="632" spans="40:52" x14ac:dyDescent="0.2">
      <c r="AN632" s="23">
        <v>628</v>
      </c>
      <c r="AO632" s="23">
        <f t="shared" si="75"/>
        <v>138</v>
      </c>
      <c r="AP632" s="23">
        <f t="shared" si="76"/>
        <v>66.188319344999996</v>
      </c>
      <c r="AQ632" s="23">
        <f t="shared" si="77"/>
        <v>65.262288955569602</v>
      </c>
      <c r="AR632" s="23">
        <f t="shared" si="78"/>
        <v>5.3273796194303999</v>
      </c>
      <c r="AS632" s="23">
        <f t="shared" si="79"/>
        <v>0.94777848000000031</v>
      </c>
      <c r="AT632" s="23">
        <f t="shared" si="80"/>
        <v>0.27423359999999997</v>
      </c>
      <c r="AU632" s="23">
        <f>求节点(节奏总纲!H$4:H$163,P$5:P$164,$AN632)*求节点(节奏总纲!H$4:H$163,U$5:U$164,$AN632)*AP632*$AV$1</f>
        <v>57296015.296652175</v>
      </c>
      <c r="AV632" s="23">
        <f>求节点(节奏总纲!I$4:I$163,Q$5:Q$164,$AN632)*求节点(节奏总纲!I$4:I$163,V$5:V$164,$AN632)*AQ632*$AV$1</f>
        <v>59009532.715050809</v>
      </c>
      <c r="AW632" s="23">
        <f>求节点(节奏总纲!J$4:J$163,R$5:R$164,$AN632)*求节点(节奏总纲!J$4:J$163,W$5:W$164,$AN632)*AR632*$AV$1</f>
        <v>5090125.125113653</v>
      </c>
      <c r="AX632" s="23">
        <f>求节点(节奏总纲!K$4:K$163,S$5:S$164,$AN632)*求节点(节奏总纲!K$4:K$163,X$5:X$164,$AN632)*AS632*$AV$1</f>
        <v>1008716.1302740466</v>
      </c>
      <c r="AY632" s="23">
        <f>求节点(节奏总纲!L$4:L$163,T$5:T$164,$AN632)*求节点(节奏总纲!L$4:L$163,Y$5:Y$164,$AN632)*AT632*$AV$1</f>
        <v>320106.99027702783</v>
      </c>
      <c r="AZ632" s="23">
        <f t="shared" si="81"/>
        <v>122724496.2573677</v>
      </c>
    </row>
    <row r="633" spans="40:52" x14ac:dyDescent="0.2">
      <c r="AN633" s="23">
        <v>629</v>
      </c>
      <c r="AO633" s="23">
        <f t="shared" si="75"/>
        <v>138</v>
      </c>
      <c r="AP633" s="23">
        <f t="shared" si="76"/>
        <v>66.188319344999996</v>
      </c>
      <c r="AQ633" s="23">
        <f t="shared" si="77"/>
        <v>65.262288955569602</v>
      </c>
      <c r="AR633" s="23">
        <f t="shared" si="78"/>
        <v>5.3273796194303999</v>
      </c>
      <c r="AS633" s="23">
        <f t="shared" si="79"/>
        <v>0.94777848000000031</v>
      </c>
      <c r="AT633" s="23">
        <f t="shared" si="80"/>
        <v>0.27423359999999997</v>
      </c>
      <c r="AU633" s="23">
        <f>求节点(节奏总纲!H$4:H$163,P$5:P$164,$AN633)*求节点(节奏总纲!H$4:H$163,U$5:U$164,$AN633)*AP633*$AV$1</f>
        <v>57316301.622102924</v>
      </c>
      <c r="AV633" s="23">
        <f>求节点(节奏总纲!I$4:I$163,Q$5:Q$164,$AN633)*求节点(节奏总纲!I$4:I$163,V$5:V$164,$AN633)*AQ633*$AV$1</f>
        <v>59020979.139371842</v>
      </c>
      <c r="AW633" s="23">
        <f>求节点(节奏总纲!J$4:J$163,R$5:R$164,$AN633)*求节点(节奏总纲!J$4:J$163,W$5:W$164,$AN633)*AR633*$AV$1</f>
        <v>5091028.8874374134</v>
      </c>
      <c r="AX633" s="23">
        <f>求节点(节奏总纲!K$4:K$163,S$5:S$164,$AN633)*求节点(节奏总纲!K$4:K$163,X$5:X$164,$AN633)*AS633*$AV$1</f>
        <v>1008886.8745492423</v>
      </c>
      <c r="AY633" s="23">
        <f>求节点(节奏总纲!L$4:L$163,T$5:T$164,$AN633)*求节点(节奏总纲!L$4:L$163,Y$5:Y$164,$AN633)*AT633*$AV$1</f>
        <v>320161.95217178517</v>
      </c>
      <c r="AZ633" s="23">
        <f t="shared" si="81"/>
        <v>122757358.4756332</v>
      </c>
    </row>
    <row r="634" spans="40:52" x14ac:dyDescent="0.2">
      <c r="AN634" s="23">
        <v>630</v>
      </c>
      <c r="AO634" s="23">
        <f t="shared" si="75"/>
        <v>138</v>
      </c>
      <c r="AP634" s="23">
        <f t="shared" si="76"/>
        <v>66.188319344999996</v>
      </c>
      <c r="AQ634" s="23">
        <f t="shared" si="77"/>
        <v>65.262288955569602</v>
      </c>
      <c r="AR634" s="23">
        <f t="shared" si="78"/>
        <v>5.3273796194303999</v>
      </c>
      <c r="AS634" s="23">
        <f t="shared" si="79"/>
        <v>0.94777848000000031</v>
      </c>
      <c r="AT634" s="23">
        <f t="shared" si="80"/>
        <v>0.27423359999999997</v>
      </c>
      <c r="AU634" s="23">
        <f>求节点(节奏总纲!H$4:H$163,P$5:P$164,$AN634)*求节点(节奏总纲!H$4:H$163,U$5:U$164,$AN634)*AP634*$AV$1</f>
        <v>57330343.313390516</v>
      </c>
      <c r="AV634" s="23">
        <f>求节点(节奏总纲!I$4:I$163,Q$5:Q$164,$AN634)*求节点(节奏总纲!I$4:I$163,V$5:V$164,$AN634)*AQ634*$AV$1</f>
        <v>59032425.563692853</v>
      </c>
      <c r="AW634" s="23">
        <f>求节点(节奏总纲!J$4:J$163,R$5:R$164,$AN634)*求节点(节奏总纲!J$4:J$163,W$5:W$164,$AN634)*AR634*$AV$1</f>
        <v>5091932.6497611748</v>
      </c>
      <c r="AX634" s="23">
        <f>求节点(节奏总纲!K$4:K$163,S$5:S$164,$AN634)*求节点(节奏总纲!K$4:K$163,X$5:X$164,$AN634)*AS634*$AV$1</f>
        <v>1009057.618824438</v>
      </c>
      <c r="AY634" s="23">
        <f>求节点(节奏总纲!L$4:L$163,T$5:T$164,$AN634)*求节点(节奏总纲!L$4:L$163,Y$5:Y$164,$AN634)*AT634*$AV$1</f>
        <v>320216.91406654258</v>
      </c>
      <c r="AZ634" s="23">
        <f t="shared" si="81"/>
        <v>122783976.05973551</v>
      </c>
    </row>
    <row r="635" spans="40:52" x14ac:dyDescent="0.2">
      <c r="AN635" s="23">
        <v>631</v>
      </c>
      <c r="AO635" s="23">
        <f t="shared" si="75"/>
        <v>138</v>
      </c>
      <c r="AP635" s="23">
        <f t="shared" si="76"/>
        <v>66.188319344999996</v>
      </c>
      <c r="AQ635" s="23">
        <f t="shared" si="77"/>
        <v>65.262288955569602</v>
      </c>
      <c r="AR635" s="23">
        <f t="shared" si="78"/>
        <v>5.3273796194303999</v>
      </c>
      <c r="AS635" s="23">
        <f t="shared" si="79"/>
        <v>0.94777848000000031</v>
      </c>
      <c r="AT635" s="23">
        <f t="shared" si="80"/>
        <v>0.27423359999999997</v>
      </c>
      <c r="AU635" s="23">
        <f>求节点(节奏总纲!H$4:H$163,P$5:P$164,$AN635)*求节点(节奏总纲!H$4:H$163,U$5:U$164,$AN635)*AP635*$AV$1</f>
        <v>57341080.894872762</v>
      </c>
      <c r="AV635" s="23">
        <f>求节点(节奏总纲!I$4:I$163,Q$5:Q$164,$AN635)*求节点(节奏总纲!I$4:I$163,V$5:V$164,$AN635)*AQ635*$AV$1</f>
        <v>59043871.988013878</v>
      </c>
      <c r="AW635" s="23">
        <f>求节点(节奏总纲!J$4:J$163,R$5:R$164,$AN635)*求节点(节奏总纲!J$4:J$163,W$5:W$164,$AN635)*AR635*$AV$1</f>
        <v>5092836.4120849352</v>
      </c>
      <c r="AX635" s="23">
        <f>求节点(节奏总纲!K$4:K$163,S$5:S$164,$AN635)*求节点(节奏总纲!K$4:K$163,X$5:X$164,$AN635)*AS635*$AV$1</f>
        <v>1009228.3630996336</v>
      </c>
      <c r="AY635" s="23">
        <f>求节点(节奏总纲!L$4:L$163,T$5:T$164,$AN635)*求节点(节奏总纲!L$4:L$163,Y$5:Y$164,$AN635)*AT635*$AV$1</f>
        <v>320271.87596129993</v>
      </c>
      <c r="AZ635" s="23">
        <f t="shared" si="81"/>
        <v>122807289.53403252</v>
      </c>
    </row>
    <row r="636" spans="40:52" x14ac:dyDescent="0.2">
      <c r="AN636" s="23">
        <v>632</v>
      </c>
      <c r="AO636" s="23">
        <f t="shared" si="75"/>
        <v>138</v>
      </c>
      <c r="AP636" s="23">
        <f t="shared" si="76"/>
        <v>66.188319344999996</v>
      </c>
      <c r="AQ636" s="23">
        <f t="shared" si="77"/>
        <v>65.262288955569602</v>
      </c>
      <c r="AR636" s="23">
        <f t="shared" si="78"/>
        <v>5.3273796194303999</v>
      </c>
      <c r="AS636" s="23">
        <f t="shared" si="79"/>
        <v>0.94777848000000031</v>
      </c>
      <c r="AT636" s="23">
        <f t="shared" si="80"/>
        <v>0.27423359999999997</v>
      </c>
      <c r="AU636" s="23">
        <f>求节点(节奏总纲!H$4:H$163,P$5:P$164,$AN636)*求节点(节奏总纲!H$4:H$163,U$5:U$164,$AN636)*AP636*$AV$1</f>
        <v>57351818.476355009</v>
      </c>
      <c r="AV636" s="23">
        <f>求节点(节奏总纲!I$4:I$163,Q$5:Q$164,$AN636)*求节点(节奏总纲!I$4:I$163,V$5:V$164,$AN636)*AQ636*$AV$1</f>
        <v>59055318.412334897</v>
      </c>
      <c r="AW636" s="23">
        <f>求节点(节奏总纲!J$4:J$163,R$5:R$164,$AN636)*求节点(节奏总纲!J$4:J$163,W$5:W$164,$AN636)*AR636*$AV$1</f>
        <v>5093740.1744086957</v>
      </c>
      <c r="AX636" s="23">
        <f>求节点(节奏总纲!K$4:K$163,S$5:S$164,$AN636)*求节点(节奏总纲!K$4:K$163,X$5:X$164,$AN636)*AS636*$AV$1</f>
        <v>1009399.1073748292</v>
      </c>
      <c r="AY636" s="23">
        <f>求节点(节奏总纲!L$4:L$163,T$5:T$164,$AN636)*求节点(节奏总纲!L$4:L$163,Y$5:Y$164,$AN636)*AT636*$AV$1</f>
        <v>320326.83785605727</v>
      </c>
      <c r="AZ636" s="23">
        <f t="shared" si="81"/>
        <v>122830603.00832948</v>
      </c>
    </row>
    <row r="637" spans="40:52" x14ac:dyDescent="0.2">
      <c r="AN637" s="23">
        <v>633</v>
      </c>
      <c r="AO637" s="23">
        <f t="shared" si="75"/>
        <v>138</v>
      </c>
      <c r="AP637" s="23">
        <f t="shared" si="76"/>
        <v>66.188319344999996</v>
      </c>
      <c r="AQ637" s="23">
        <f t="shared" si="77"/>
        <v>65.262288955569602</v>
      </c>
      <c r="AR637" s="23">
        <f t="shared" si="78"/>
        <v>5.3273796194303999</v>
      </c>
      <c r="AS637" s="23">
        <f t="shared" si="79"/>
        <v>0.94777848000000031</v>
      </c>
      <c r="AT637" s="23">
        <f t="shared" si="80"/>
        <v>0.27423359999999997</v>
      </c>
      <c r="AU637" s="23">
        <f>求节点(节奏总纲!H$4:H$163,P$5:P$164,$AN637)*求节点(节奏总纲!H$4:H$163,U$5:U$164,$AN637)*AP637*$AV$1</f>
        <v>57362556.05783727</v>
      </c>
      <c r="AV637" s="23">
        <f>求节点(节奏总纲!I$4:I$163,Q$5:Q$164,$AN637)*求节点(节奏总纲!I$4:I$163,V$5:V$164,$AN637)*AQ637*$AV$1</f>
        <v>59066764.83665593</v>
      </c>
      <c r="AW637" s="23">
        <f>求节点(节奏总纲!J$4:J$163,R$5:R$164,$AN637)*求节点(节奏总纲!J$4:J$163,W$5:W$164,$AN637)*AR637*$AV$1</f>
        <v>5094643.9367324561</v>
      </c>
      <c r="AX637" s="23">
        <f>求节点(节奏总纲!K$4:K$163,S$5:S$164,$AN637)*求节点(节奏总纲!K$4:K$163,X$5:X$164,$AN637)*AS637*$AV$1</f>
        <v>1009569.851650025</v>
      </c>
      <c r="AY637" s="23">
        <f>求节点(节奏总纲!L$4:L$163,T$5:T$164,$AN637)*求节点(节奏总纲!L$4:L$163,Y$5:Y$164,$AN637)*AT637*$AV$1</f>
        <v>320381.79975081468</v>
      </c>
      <c r="AZ637" s="23">
        <f t="shared" si="81"/>
        <v>122853916.4826265</v>
      </c>
    </row>
    <row r="638" spans="40:52" x14ac:dyDescent="0.2">
      <c r="AN638" s="23">
        <v>634</v>
      </c>
      <c r="AO638" s="23">
        <f t="shared" si="75"/>
        <v>138</v>
      </c>
      <c r="AP638" s="23">
        <f t="shared" si="76"/>
        <v>66.188319344999996</v>
      </c>
      <c r="AQ638" s="23">
        <f t="shared" si="77"/>
        <v>65.262288955569602</v>
      </c>
      <c r="AR638" s="23">
        <f t="shared" si="78"/>
        <v>5.3273796194303999</v>
      </c>
      <c r="AS638" s="23">
        <f t="shared" si="79"/>
        <v>0.94777848000000031</v>
      </c>
      <c r="AT638" s="23">
        <f t="shared" si="80"/>
        <v>0.27423359999999997</v>
      </c>
      <c r="AU638" s="23">
        <f>求节点(节奏总纲!H$4:H$163,P$5:P$164,$AN638)*求节点(节奏总纲!H$4:H$163,U$5:U$164,$AN638)*AP638*$AV$1</f>
        <v>57373293.639319509</v>
      </c>
      <c r="AV638" s="23">
        <f>求节点(节奏总纲!I$4:I$163,Q$5:Q$164,$AN638)*求节点(节奏总纲!I$4:I$163,V$5:V$164,$AN638)*AQ638*$AV$1</f>
        <v>59078211.260976948</v>
      </c>
      <c r="AW638" s="23">
        <f>求节点(节奏总纲!J$4:J$163,R$5:R$164,$AN638)*求节点(节奏总纲!J$4:J$163,W$5:W$164,$AN638)*AR638*$AV$1</f>
        <v>5095547.6990562165</v>
      </c>
      <c r="AX638" s="23">
        <f>求节点(节奏总纲!K$4:K$163,S$5:S$164,$AN638)*求节点(节奏总纲!K$4:K$163,X$5:X$164,$AN638)*AS638*$AV$1</f>
        <v>1009740.5959252206</v>
      </c>
      <c r="AY638" s="23">
        <f>求节点(节奏总纲!L$4:L$163,T$5:T$164,$AN638)*求节点(节奏总纲!L$4:L$163,Y$5:Y$164,$AN638)*AT638*$AV$1</f>
        <v>320436.76164557203</v>
      </c>
      <c r="AZ638" s="23">
        <f t="shared" si="81"/>
        <v>122877229.95692347</v>
      </c>
    </row>
    <row r="639" spans="40:52" x14ac:dyDescent="0.2">
      <c r="AN639" s="23">
        <v>635</v>
      </c>
      <c r="AO639" s="23">
        <f t="shared" si="75"/>
        <v>138</v>
      </c>
      <c r="AP639" s="23">
        <f t="shared" si="76"/>
        <v>66.188319344999996</v>
      </c>
      <c r="AQ639" s="23">
        <f t="shared" si="77"/>
        <v>65.262288955569602</v>
      </c>
      <c r="AR639" s="23">
        <f t="shared" si="78"/>
        <v>5.3273796194303999</v>
      </c>
      <c r="AS639" s="23">
        <f t="shared" si="79"/>
        <v>0.94777848000000031</v>
      </c>
      <c r="AT639" s="23">
        <f t="shared" si="80"/>
        <v>0.27423359999999997</v>
      </c>
      <c r="AU639" s="23">
        <f>求节点(节奏总纲!H$4:H$163,P$5:P$164,$AN639)*求节点(节奏总纲!H$4:H$163,U$5:U$164,$AN639)*AP639*$AV$1</f>
        <v>57384031.220801771</v>
      </c>
      <c r="AV639" s="23">
        <f>求节点(节奏总纲!I$4:I$163,Q$5:Q$164,$AN639)*求节点(节奏总纲!I$4:I$163,V$5:V$164,$AN639)*AQ639*$AV$1</f>
        <v>59089657.685297981</v>
      </c>
      <c r="AW639" s="23">
        <f>求节点(节奏总纲!J$4:J$163,R$5:R$164,$AN639)*求节点(节奏总纲!J$4:J$163,W$5:W$164,$AN639)*AR639*$AV$1</f>
        <v>5096451.4613799769</v>
      </c>
      <c r="AX639" s="23">
        <f>求节点(节奏总纲!K$4:K$163,S$5:S$164,$AN639)*求节点(节奏总纲!K$4:K$163,X$5:X$164,$AN639)*AS639*$AV$1</f>
        <v>1009911.3402004162</v>
      </c>
      <c r="AY639" s="23">
        <f>求节点(节奏总纲!L$4:L$163,T$5:T$164,$AN639)*求节点(节奏总纲!L$4:L$163,Y$5:Y$164,$AN639)*AT639*$AV$1</f>
        <v>320491.72354032949</v>
      </c>
      <c r="AZ639" s="23">
        <f t="shared" si="81"/>
        <v>122900543.43122047</v>
      </c>
    </row>
    <row r="640" spans="40:52" x14ac:dyDescent="0.2">
      <c r="AN640" s="23">
        <v>636</v>
      </c>
      <c r="AO640" s="23">
        <f t="shared" si="75"/>
        <v>138</v>
      </c>
      <c r="AP640" s="23">
        <f t="shared" si="76"/>
        <v>66.188319344999996</v>
      </c>
      <c r="AQ640" s="23">
        <f t="shared" si="77"/>
        <v>65.262288955569602</v>
      </c>
      <c r="AR640" s="23">
        <f t="shared" si="78"/>
        <v>5.3273796194303999</v>
      </c>
      <c r="AS640" s="23">
        <f t="shared" si="79"/>
        <v>0.94777848000000031</v>
      </c>
      <c r="AT640" s="23">
        <f t="shared" si="80"/>
        <v>0.27423359999999997</v>
      </c>
      <c r="AU640" s="23">
        <f>求节点(节奏总纲!H$4:H$163,P$5:P$164,$AN640)*求节点(节奏总纲!H$4:H$163,U$5:U$164,$AN640)*AP640*$AV$1</f>
        <v>57394768.802284017</v>
      </c>
      <c r="AV640" s="23">
        <f>求节点(节奏总纲!I$4:I$163,Q$5:Q$164,$AN640)*求节点(节奏总纲!I$4:I$163,V$5:V$164,$AN640)*AQ640*$AV$1</f>
        <v>59101104.109619007</v>
      </c>
      <c r="AW640" s="23">
        <f>求节点(节奏总纲!J$4:J$163,R$5:R$164,$AN640)*求节点(节奏总纲!J$4:J$163,W$5:W$164,$AN640)*AR640*$AV$1</f>
        <v>5097355.2237037392</v>
      </c>
      <c r="AX640" s="23">
        <f>求节点(节奏总纲!K$4:K$163,S$5:S$164,$AN640)*求节点(节奏总纲!K$4:K$163,X$5:X$164,$AN640)*AS640*$AV$1</f>
        <v>1010082.0844756118</v>
      </c>
      <c r="AY640" s="23">
        <f>求节点(节奏总纲!L$4:L$163,T$5:T$164,$AN640)*求节点(节奏总纲!L$4:L$163,Y$5:Y$164,$AN640)*AT640*$AV$1</f>
        <v>320546.6854350869</v>
      </c>
      <c r="AZ640" s="23">
        <f t="shared" si="81"/>
        <v>122923856.90551746</v>
      </c>
    </row>
    <row r="641" spans="40:52" x14ac:dyDescent="0.2">
      <c r="AN641" s="23">
        <v>637</v>
      </c>
      <c r="AO641" s="23">
        <f t="shared" si="75"/>
        <v>138</v>
      </c>
      <c r="AP641" s="23">
        <f t="shared" si="76"/>
        <v>66.188319344999996</v>
      </c>
      <c r="AQ641" s="23">
        <f t="shared" si="77"/>
        <v>65.262288955569602</v>
      </c>
      <c r="AR641" s="23">
        <f t="shared" si="78"/>
        <v>5.3273796194303999</v>
      </c>
      <c r="AS641" s="23">
        <f t="shared" si="79"/>
        <v>0.94777848000000031</v>
      </c>
      <c r="AT641" s="23">
        <f t="shared" si="80"/>
        <v>0.27423359999999997</v>
      </c>
      <c r="AU641" s="23">
        <f>求节点(节奏总纲!H$4:H$163,P$5:P$164,$AN641)*求节点(节奏总纲!H$4:H$163,U$5:U$164,$AN641)*AP641*$AV$1</f>
        <v>57405506.383766256</v>
      </c>
      <c r="AV641" s="23">
        <f>求节点(节奏总纲!I$4:I$163,Q$5:Q$164,$AN641)*求节点(节奏总纲!I$4:I$163,V$5:V$164,$AN641)*AQ641*$AV$1</f>
        <v>59112550.533940032</v>
      </c>
      <c r="AW641" s="23">
        <f>求节点(节奏总纲!J$4:J$163,R$5:R$164,$AN641)*求节点(节奏总纲!J$4:J$163,W$5:W$164,$AN641)*AR641*$AV$1</f>
        <v>5098258.9860274997</v>
      </c>
      <c r="AX641" s="23">
        <f>求节点(节奏总纲!K$4:K$163,S$5:S$164,$AN641)*求节点(节奏总纲!K$4:K$163,X$5:X$164,$AN641)*AS641*$AV$1</f>
        <v>1010252.8287508073</v>
      </c>
      <c r="AY641" s="23">
        <f>求节点(节奏总纲!L$4:L$163,T$5:T$164,$AN641)*求节点(节奏总纲!L$4:L$163,Y$5:Y$164,$AN641)*AT641*$AV$1</f>
        <v>320601.64732984424</v>
      </c>
      <c r="AZ641" s="23">
        <f t="shared" si="81"/>
        <v>122947170.37981442</v>
      </c>
    </row>
    <row r="642" spans="40:52" x14ac:dyDescent="0.2">
      <c r="AN642" s="23">
        <v>638</v>
      </c>
      <c r="AO642" s="23">
        <f t="shared" si="75"/>
        <v>138</v>
      </c>
      <c r="AP642" s="23">
        <f t="shared" si="76"/>
        <v>66.188319344999996</v>
      </c>
      <c r="AQ642" s="23">
        <f t="shared" si="77"/>
        <v>65.262288955569602</v>
      </c>
      <c r="AR642" s="23">
        <f t="shared" si="78"/>
        <v>5.3273796194303999</v>
      </c>
      <c r="AS642" s="23">
        <f t="shared" si="79"/>
        <v>0.94777848000000031</v>
      </c>
      <c r="AT642" s="23">
        <f t="shared" si="80"/>
        <v>0.27423359999999997</v>
      </c>
      <c r="AU642" s="23">
        <f>求节点(节奏总纲!H$4:H$163,P$5:P$164,$AN642)*求节点(节奏总纲!H$4:H$163,U$5:U$164,$AN642)*AP642*$AV$1</f>
        <v>57416243.965248503</v>
      </c>
      <c r="AV642" s="23">
        <f>求节点(节奏总纲!I$4:I$163,Q$5:Q$164,$AN642)*求节点(节奏总纲!I$4:I$163,V$5:V$164,$AN642)*AQ642*$AV$1</f>
        <v>59123996.958261065</v>
      </c>
      <c r="AW642" s="23">
        <f>求节点(节奏总纲!J$4:J$163,R$5:R$164,$AN642)*求节点(节奏总纲!J$4:J$163,W$5:W$164,$AN642)*AR642*$AV$1</f>
        <v>5099162.7483512592</v>
      </c>
      <c r="AX642" s="23">
        <f>求节点(节奏总纲!K$4:K$163,S$5:S$164,$AN642)*求节点(节奏总纲!K$4:K$163,X$5:X$164,$AN642)*AS642*$AV$1</f>
        <v>1010423.5730260031</v>
      </c>
      <c r="AY642" s="23">
        <f>求节点(节奏总纲!L$4:L$163,T$5:T$164,$AN642)*求节点(节奏总纲!L$4:L$163,Y$5:Y$164,$AN642)*AT642*$AV$1</f>
        <v>320656.60922460165</v>
      </c>
      <c r="AZ642" s="23">
        <f t="shared" si="81"/>
        <v>122970483.85411143</v>
      </c>
    </row>
    <row r="643" spans="40:52" x14ac:dyDescent="0.2">
      <c r="AN643" s="23">
        <v>639</v>
      </c>
      <c r="AO643" s="23">
        <f t="shared" si="75"/>
        <v>138</v>
      </c>
      <c r="AP643" s="23">
        <f t="shared" si="76"/>
        <v>66.188319344999996</v>
      </c>
      <c r="AQ643" s="23">
        <f t="shared" si="77"/>
        <v>65.262288955569602</v>
      </c>
      <c r="AR643" s="23">
        <f t="shared" si="78"/>
        <v>5.3273796194303999</v>
      </c>
      <c r="AS643" s="23">
        <f t="shared" si="79"/>
        <v>0.94777848000000031</v>
      </c>
      <c r="AT643" s="23">
        <f t="shared" si="80"/>
        <v>0.27423359999999997</v>
      </c>
      <c r="AU643" s="23">
        <f>求节点(节奏总纲!H$4:H$163,P$5:P$164,$AN643)*求节点(节奏总纲!H$4:H$163,U$5:U$164,$AN643)*AP643*$AV$1</f>
        <v>57426981.546730757</v>
      </c>
      <c r="AV643" s="23">
        <f>求节点(节奏总纲!I$4:I$163,Q$5:Q$164,$AN643)*求节点(节奏总纲!I$4:I$163,V$5:V$164,$AN643)*AQ643*$AV$1</f>
        <v>59135443.382582098</v>
      </c>
      <c r="AW643" s="23">
        <f>求节点(节奏总纲!J$4:J$163,R$5:R$164,$AN643)*求节点(节奏总纲!J$4:J$163,W$5:W$164,$AN643)*AR643*$AV$1</f>
        <v>5100066.5106750196</v>
      </c>
      <c r="AX643" s="23">
        <f>求节点(节奏总纲!K$4:K$163,S$5:S$164,$AN643)*求节点(节奏总纲!K$4:K$163,X$5:X$164,$AN643)*AS643*$AV$1</f>
        <v>1010594.3173011987</v>
      </c>
      <c r="AY643" s="23">
        <f>求节点(节奏总纲!L$4:L$163,T$5:T$164,$AN643)*求节点(节奏总纲!L$4:L$163,Y$5:Y$164,$AN643)*AT643*$AV$1</f>
        <v>320711.571119359</v>
      </c>
      <c r="AZ643" s="23">
        <f t="shared" si="81"/>
        <v>122993797.32840842</v>
      </c>
    </row>
    <row r="644" spans="40:52" x14ac:dyDescent="0.2">
      <c r="AN644" s="23">
        <v>640</v>
      </c>
      <c r="AO644" s="23">
        <f t="shared" si="75"/>
        <v>138</v>
      </c>
      <c r="AP644" s="23">
        <f t="shared" si="76"/>
        <v>66.188319344999996</v>
      </c>
      <c r="AQ644" s="23">
        <f t="shared" si="77"/>
        <v>65.262288955569602</v>
      </c>
      <c r="AR644" s="23">
        <f t="shared" si="78"/>
        <v>5.3273796194303999</v>
      </c>
      <c r="AS644" s="23">
        <f t="shared" si="79"/>
        <v>0.94777848000000031</v>
      </c>
      <c r="AT644" s="23">
        <f t="shared" si="80"/>
        <v>0.27423359999999997</v>
      </c>
      <c r="AU644" s="23">
        <f>求节点(节奏总纲!H$4:H$163,P$5:P$164,$AN644)*求节点(节奏总纲!H$4:H$163,U$5:U$164,$AN644)*AP644*$AV$1</f>
        <v>57437719.128213011</v>
      </c>
      <c r="AV644" s="23">
        <f>求节点(节奏总纲!I$4:I$163,Q$5:Q$164,$AN644)*求节点(节奏总纲!I$4:I$163,V$5:V$164,$AN644)*AQ644*$AV$1</f>
        <v>59146889.806903116</v>
      </c>
      <c r="AW644" s="23">
        <f>求节点(节奏总纲!J$4:J$163,R$5:R$164,$AN644)*求节点(节奏总纲!J$4:J$163,W$5:W$164,$AN644)*AR644*$AV$1</f>
        <v>5100970.27299878</v>
      </c>
      <c r="AX644" s="23">
        <f>求节点(节奏总纲!K$4:K$163,S$5:S$164,$AN644)*求节点(节奏总纲!K$4:K$163,X$5:X$164,$AN644)*AS644*$AV$1</f>
        <v>1010765.0615763942</v>
      </c>
      <c r="AY644" s="23">
        <f>求节点(节奏总纲!L$4:L$163,T$5:T$164,$AN644)*求节点(节奏总纲!L$4:L$163,Y$5:Y$164,$AN644)*AT644*$AV$1</f>
        <v>320766.5330141164</v>
      </c>
      <c r="AZ644" s="23">
        <f t="shared" si="81"/>
        <v>123017110.80270542</v>
      </c>
    </row>
    <row r="645" spans="40:52" x14ac:dyDescent="0.2">
      <c r="AN645" s="23">
        <v>641</v>
      </c>
      <c r="AO645" s="23">
        <f t="shared" ref="AO645:AO708" si="82">MAX(求节点($AC$5:$AC$25,$AD$5:$AD$25,$AN645),求节点($AG$5:$AG$25,$AH$5:$AH$25,$AN645),求节点($AK$5:$AK$25,$AL$5:$AL$25,$AN645))</f>
        <v>138</v>
      </c>
      <c r="AP645" s="23">
        <f t="shared" ref="AP645:AP708" si="83">求节点($BB$5:$BB$10,BC$5:BC$10,$AN645)*$AO645</f>
        <v>66.188319344999996</v>
      </c>
      <c r="AQ645" s="23">
        <f t="shared" ref="AQ645:AQ708" si="84">求节点($BB$5:$BB$10,BD$5:BD$10,$AN645)*$AO645</f>
        <v>65.262288955569602</v>
      </c>
      <c r="AR645" s="23">
        <f t="shared" ref="AR645:AR708" si="85">求节点($BB$5:$BB$10,BE$5:BE$10,$AN645)*$AO645</f>
        <v>5.3273796194303999</v>
      </c>
      <c r="AS645" s="23">
        <f t="shared" ref="AS645:AS708" si="86">求节点($BB$5:$BB$10,BF$5:BF$10,$AN645)*$AO645</f>
        <v>0.94777848000000031</v>
      </c>
      <c r="AT645" s="23">
        <f t="shared" ref="AT645:AT708" si="87">求节点($BB$5:$BB$10,BG$5:BG$10,$AN645)*$AO645</f>
        <v>0.27423359999999997</v>
      </c>
      <c r="AU645" s="23">
        <f>求节点(节奏总纲!H$4:H$163,P$5:P$164,$AN645)*求节点(节奏总纲!H$4:H$163,U$5:U$164,$AN645)*AP645*$AV$1</f>
        <v>57448456.70969525</v>
      </c>
      <c r="AV645" s="23">
        <f>求节点(节奏总纲!I$4:I$163,Q$5:Q$164,$AN645)*求节点(节奏总纲!I$4:I$163,V$5:V$164,$AN645)*AQ645*$AV$1</f>
        <v>59158336.231224135</v>
      </c>
      <c r="AW645" s="23">
        <f>求节点(节奏总纲!J$4:J$163,R$5:R$164,$AN645)*求节点(节奏总纲!J$4:J$163,W$5:W$164,$AN645)*AR645*$AV$1</f>
        <v>5101874.0353225414</v>
      </c>
      <c r="AX645" s="23">
        <f>求节点(节奏总纲!K$4:K$163,S$5:S$164,$AN645)*求节点(节奏总纲!K$4:K$163,X$5:X$164,$AN645)*AS645*$AV$1</f>
        <v>1010935.8058515899</v>
      </c>
      <c r="AY645" s="23">
        <f>求节点(节奏总纲!L$4:L$163,T$5:T$164,$AN645)*求节点(节奏总纲!L$4:L$163,Y$5:Y$164,$AN645)*AT645*$AV$1</f>
        <v>320821.49490887386</v>
      </c>
      <c r="AZ645" s="23">
        <f t="shared" si="81"/>
        <v>123040424.27700239</v>
      </c>
    </row>
    <row r="646" spans="40:52" x14ac:dyDescent="0.2">
      <c r="AN646" s="23">
        <v>642</v>
      </c>
      <c r="AO646" s="23">
        <f t="shared" si="82"/>
        <v>138</v>
      </c>
      <c r="AP646" s="23">
        <f t="shared" si="83"/>
        <v>66.188319344999996</v>
      </c>
      <c r="AQ646" s="23">
        <f t="shared" si="84"/>
        <v>65.262288955569602</v>
      </c>
      <c r="AR646" s="23">
        <f t="shared" si="85"/>
        <v>5.3273796194303999</v>
      </c>
      <c r="AS646" s="23">
        <f t="shared" si="86"/>
        <v>0.94777848000000031</v>
      </c>
      <c r="AT646" s="23">
        <f t="shared" si="87"/>
        <v>0.27423359999999997</v>
      </c>
      <c r="AU646" s="23">
        <f>求节点(节奏总纲!H$4:H$163,P$5:P$164,$AN646)*求节点(节奏总纲!H$4:H$163,U$5:U$164,$AN646)*AP646*$AV$1</f>
        <v>57459194.291177504</v>
      </c>
      <c r="AV646" s="23">
        <f>求节点(节奏总纲!I$4:I$163,Q$5:Q$164,$AN646)*求节点(节奏总纲!I$4:I$163,V$5:V$164,$AN646)*AQ646*$AV$1</f>
        <v>59169782.655545153</v>
      </c>
      <c r="AW646" s="23">
        <f>求节点(节奏总纲!J$4:J$163,R$5:R$164,$AN646)*求节点(节奏总纲!J$4:J$163,W$5:W$164,$AN646)*AR646*$AV$1</f>
        <v>5102777.7976463018</v>
      </c>
      <c r="AX646" s="23">
        <f>求节点(节奏总纲!K$4:K$163,S$5:S$164,$AN646)*求节点(节奏总纲!K$4:K$163,X$5:X$164,$AN646)*AS646*$AV$1</f>
        <v>1011106.5501267858</v>
      </c>
      <c r="AY646" s="23">
        <f>求节点(节奏总纲!L$4:L$163,T$5:T$164,$AN646)*求节点(节奏总纲!L$4:L$163,Y$5:Y$164,$AN646)*AT646*$AV$1</f>
        <v>320876.45680363121</v>
      </c>
      <c r="AZ646" s="23">
        <f t="shared" ref="AZ646:AZ709" si="88">SUM(AU646:AY646)</f>
        <v>123063737.75129938</v>
      </c>
    </row>
    <row r="647" spans="40:52" x14ac:dyDescent="0.2">
      <c r="AN647" s="23">
        <v>643</v>
      </c>
      <c r="AO647" s="23">
        <f t="shared" si="82"/>
        <v>138</v>
      </c>
      <c r="AP647" s="23">
        <f t="shared" si="83"/>
        <v>66.188319344999996</v>
      </c>
      <c r="AQ647" s="23">
        <f t="shared" si="84"/>
        <v>65.262288955569602</v>
      </c>
      <c r="AR647" s="23">
        <f t="shared" si="85"/>
        <v>5.3273796194303999</v>
      </c>
      <c r="AS647" s="23">
        <f t="shared" si="86"/>
        <v>0.94777848000000031</v>
      </c>
      <c r="AT647" s="23">
        <f t="shared" si="87"/>
        <v>0.27423359999999997</v>
      </c>
      <c r="AU647" s="23">
        <f>求节点(节奏总纲!H$4:H$163,P$5:P$164,$AN647)*求节点(节奏总纲!H$4:H$163,U$5:U$164,$AN647)*AP647*$AV$1</f>
        <v>57469931.87265975</v>
      </c>
      <c r="AV647" s="23">
        <f>求节点(节奏总纲!I$4:I$163,Q$5:Q$164,$AN647)*求节点(节奏总纲!I$4:I$163,V$5:V$164,$AN647)*AQ647*$AV$1</f>
        <v>59181229.079866186</v>
      </c>
      <c r="AW647" s="23">
        <f>求节点(节奏总纲!J$4:J$163,R$5:R$164,$AN647)*求节点(节奏总纲!J$4:J$163,W$5:W$164,$AN647)*AR647*$AV$1</f>
        <v>5103681.5599700622</v>
      </c>
      <c r="AX647" s="23">
        <f>求节点(节奏总纲!K$4:K$163,S$5:S$164,$AN647)*求节点(节奏总纲!K$4:K$163,X$5:X$164,$AN647)*AS647*$AV$1</f>
        <v>1011277.2944019813</v>
      </c>
      <c r="AY647" s="23">
        <f>求节点(节奏总纲!L$4:L$163,T$5:T$164,$AN647)*求节点(节奏总纲!L$4:L$163,Y$5:Y$164,$AN647)*AT647*$AV$1</f>
        <v>320931.41869838856</v>
      </c>
      <c r="AZ647" s="23">
        <f t="shared" si="88"/>
        <v>123087051.22559638</v>
      </c>
    </row>
    <row r="648" spans="40:52" x14ac:dyDescent="0.2">
      <c r="AN648" s="23">
        <v>644</v>
      </c>
      <c r="AO648" s="23">
        <f t="shared" si="82"/>
        <v>138</v>
      </c>
      <c r="AP648" s="23">
        <f t="shared" si="83"/>
        <v>66.188319344999996</v>
      </c>
      <c r="AQ648" s="23">
        <f t="shared" si="84"/>
        <v>65.262288955569602</v>
      </c>
      <c r="AR648" s="23">
        <f t="shared" si="85"/>
        <v>5.3273796194303999</v>
      </c>
      <c r="AS648" s="23">
        <f t="shared" si="86"/>
        <v>0.94777848000000031</v>
      </c>
      <c r="AT648" s="23">
        <f t="shared" si="87"/>
        <v>0.27423359999999997</v>
      </c>
      <c r="AU648" s="23">
        <f>求节点(节奏总纲!H$4:H$163,P$5:P$164,$AN648)*求节点(节奏总纲!H$4:H$163,U$5:U$164,$AN648)*AP648*$AV$1</f>
        <v>57480669.454142012</v>
      </c>
      <c r="AV648" s="23">
        <f>求节点(节奏总纲!I$4:I$163,Q$5:Q$164,$AN648)*求节点(节奏总纲!I$4:I$163,V$5:V$164,$AN648)*AQ648*$AV$1</f>
        <v>59192675.504187204</v>
      </c>
      <c r="AW648" s="23">
        <f>求节点(节奏总纲!J$4:J$163,R$5:R$164,$AN648)*求节点(节奏总纲!J$4:J$163,W$5:W$164,$AN648)*AR648*$AV$1</f>
        <v>5104585.3222938236</v>
      </c>
      <c r="AX648" s="23">
        <f>求节点(节奏总纲!K$4:K$163,S$5:S$164,$AN648)*求节点(节奏总纲!K$4:K$163,X$5:X$164,$AN648)*AS648*$AV$1</f>
        <v>1011448.0386771769</v>
      </c>
      <c r="AY648" s="23">
        <f>求节点(节奏总纲!L$4:L$163,T$5:T$164,$AN648)*求节点(节奏总纲!L$4:L$163,Y$5:Y$164,$AN648)*AT648*$AV$1</f>
        <v>320986.38059314596</v>
      </c>
      <c r="AZ648" s="23">
        <f t="shared" si="88"/>
        <v>123110364.69989336</v>
      </c>
    </row>
    <row r="649" spans="40:52" x14ac:dyDescent="0.2">
      <c r="AN649" s="23">
        <v>645</v>
      </c>
      <c r="AO649" s="23">
        <f t="shared" si="82"/>
        <v>138</v>
      </c>
      <c r="AP649" s="23">
        <f t="shared" si="83"/>
        <v>66.188319344999996</v>
      </c>
      <c r="AQ649" s="23">
        <f t="shared" si="84"/>
        <v>65.262288955569602</v>
      </c>
      <c r="AR649" s="23">
        <f t="shared" si="85"/>
        <v>5.3273796194303999</v>
      </c>
      <c r="AS649" s="23">
        <f t="shared" si="86"/>
        <v>0.94777848000000031</v>
      </c>
      <c r="AT649" s="23">
        <f t="shared" si="87"/>
        <v>0.27423359999999997</v>
      </c>
      <c r="AU649" s="23">
        <f>求节点(节奏总纲!H$4:H$163,P$5:P$164,$AN649)*求节点(节奏总纲!H$4:H$163,U$5:U$164,$AN649)*AP649*$AV$1</f>
        <v>57491407.035624251</v>
      </c>
      <c r="AV649" s="23">
        <f>求节点(节奏总纲!I$4:I$163,Q$5:Q$164,$AN649)*求节点(节奏总纲!I$4:I$163,V$5:V$164,$AN649)*AQ649*$AV$1</f>
        <v>59204121.928508237</v>
      </c>
      <c r="AW649" s="23">
        <f>求节点(节奏总纲!J$4:J$163,R$5:R$164,$AN649)*求节点(节奏总纲!J$4:J$163,W$5:W$164,$AN649)*AR649*$AV$1</f>
        <v>5105489.084617584</v>
      </c>
      <c r="AX649" s="23">
        <f>求节点(节奏总纲!K$4:K$163,S$5:S$164,$AN649)*求节点(节奏总纲!K$4:K$163,X$5:X$164,$AN649)*AS649*$AV$1</f>
        <v>1011618.7829523726</v>
      </c>
      <c r="AY649" s="23">
        <f>求节点(节奏总纲!L$4:L$163,T$5:T$164,$AN649)*求节点(节奏总纲!L$4:L$163,Y$5:Y$164,$AN649)*AT649*$AV$1</f>
        <v>321041.34248790331</v>
      </c>
      <c r="AZ649" s="23">
        <f t="shared" si="88"/>
        <v>123133678.17419034</v>
      </c>
    </row>
    <row r="650" spans="40:52" x14ac:dyDescent="0.2">
      <c r="AN650" s="23">
        <v>646</v>
      </c>
      <c r="AO650" s="23">
        <f t="shared" si="82"/>
        <v>138</v>
      </c>
      <c r="AP650" s="23">
        <f t="shared" si="83"/>
        <v>66.188319344999996</v>
      </c>
      <c r="AQ650" s="23">
        <f t="shared" si="84"/>
        <v>65.262288955569602</v>
      </c>
      <c r="AR650" s="23">
        <f t="shared" si="85"/>
        <v>5.3273796194303999</v>
      </c>
      <c r="AS650" s="23">
        <f t="shared" si="86"/>
        <v>0.94777848000000031</v>
      </c>
      <c r="AT650" s="23">
        <f t="shared" si="87"/>
        <v>0.27423359999999997</v>
      </c>
      <c r="AU650" s="23">
        <f>求节点(节奏总纲!H$4:H$163,P$5:P$164,$AN650)*求节点(节奏总纲!H$4:H$163,U$5:U$164,$AN650)*AP650*$AV$1</f>
        <v>57502144.617106505</v>
      </c>
      <c r="AV650" s="23">
        <f>求节点(节奏总纲!I$4:I$163,Q$5:Q$164,$AN650)*求节点(节奏总纲!I$4:I$163,V$5:V$164,$AN650)*AQ650*$AV$1</f>
        <v>59215568.352829263</v>
      </c>
      <c r="AW650" s="23">
        <f>求节点(节奏总纲!J$4:J$163,R$5:R$164,$AN650)*求节点(节奏总纲!J$4:J$163,W$5:W$164,$AN650)*AR650*$AV$1</f>
        <v>5106392.8469413454</v>
      </c>
      <c r="AX650" s="23">
        <f>求节点(节奏总纲!K$4:K$163,S$5:S$164,$AN650)*求节点(节奏总纲!K$4:K$163,X$5:X$164,$AN650)*AS650*$AV$1</f>
        <v>1011789.5272275683</v>
      </c>
      <c r="AY650" s="23">
        <f>求节点(节奏总纲!L$4:L$163,T$5:T$164,$AN650)*求节点(节奏总纲!L$4:L$163,Y$5:Y$164,$AN650)*AT650*$AV$1</f>
        <v>321096.30438266066</v>
      </c>
      <c r="AZ650" s="23">
        <f t="shared" si="88"/>
        <v>123156991.64848736</v>
      </c>
    </row>
    <row r="651" spans="40:52" x14ac:dyDescent="0.2">
      <c r="AN651" s="23">
        <v>647</v>
      </c>
      <c r="AO651" s="23">
        <f t="shared" si="82"/>
        <v>138</v>
      </c>
      <c r="AP651" s="23">
        <f t="shared" si="83"/>
        <v>66.188319344999996</v>
      </c>
      <c r="AQ651" s="23">
        <f t="shared" si="84"/>
        <v>65.262288955569602</v>
      </c>
      <c r="AR651" s="23">
        <f t="shared" si="85"/>
        <v>5.3273796194303999</v>
      </c>
      <c r="AS651" s="23">
        <f t="shared" si="86"/>
        <v>0.94777848000000031</v>
      </c>
      <c r="AT651" s="23">
        <f t="shared" si="87"/>
        <v>0.27423359999999997</v>
      </c>
      <c r="AU651" s="23">
        <f>求节点(节奏总纲!H$4:H$163,P$5:P$164,$AN651)*求节点(节奏总纲!H$4:H$163,U$5:U$164,$AN651)*AP651*$AV$1</f>
        <v>57512882.198588759</v>
      </c>
      <c r="AV651" s="23">
        <f>求节点(节奏总纲!I$4:I$163,Q$5:Q$164,$AN651)*求节点(节奏总纲!I$4:I$163,V$5:V$164,$AN651)*AQ651*$AV$1</f>
        <v>59227014.777150288</v>
      </c>
      <c r="AW651" s="23">
        <f>求节点(节奏总纲!J$4:J$163,R$5:R$164,$AN651)*求节点(节奏总纲!J$4:J$163,W$5:W$164,$AN651)*AR651*$AV$1</f>
        <v>5107296.6092651058</v>
      </c>
      <c r="AX651" s="23">
        <f>求节点(节奏总纲!K$4:K$163,S$5:S$164,$AN651)*求节点(节奏总纲!K$4:K$163,X$5:X$164,$AN651)*AS651*$AV$1</f>
        <v>1011960.271502764</v>
      </c>
      <c r="AY651" s="23">
        <f>求节点(节奏总纲!L$4:L$163,T$5:T$164,$AN651)*求节点(节奏总纲!L$4:L$163,Y$5:Y$164,$AN651)*AT651*$AV$1</f>
        <v>321151.26627741812</v>
      </c>
      <c r="AZ651" s="23">
        <f t="shared" si="88"/>
        <v>123180305.12278433</v>
      </c>
    </row>
    <row r="652" spans="40:52" x14ac:dyDescent="0.2">
      <c r="AN652" s="23">
        <v>648</v>
      </c>
      <c r="AO652" s="23">
        <f t="shared" si="82"/>
        <v>138</v>
      </c>
      <c r="AP652" s="23">
        <f t="shared" si="83"/>
        <v>66.188319344999996</v>
      </c>
      <c r="AQ652" s="23">
        <f t="shared" si="84"/>
        <v>65.262288955569602</v>
      </c>
      <c r="AR652" s="23">
        <f t="shared" si="85"/>
        <v>5.3273796194303999</v>
      </c>
      <c r="AS652" s="23">
        <f t="shared" si="86"/>
        <v>0.94777848000000031</v>
      </c>
      <c r="AT652" s="23">
        <f t="shared" si="87"/>
        <v>0.27423359999999997</v>
      </c>
      <c r="AU652" s="23">
        <f>求节点(节奏总纲!H$4:H$163,P$5:P$164,$AN652)*求节点(节奏总纲!H$4:H$163,U$5:U$164,$AN652)*AP652*$AV$1</f>
        <v>57523619.780071005</v>
      </c>
      <c r="AV652" s="23">
        <f>求节点(节奏总纲!I$4:I$163,Q$5:Q$164,$AN652)*求节点(节奏总纲!I$4:I$163,V$5:V$164,$AN652)*AQ652*$AV$1</f>
        <v>59238461.201471314</v>
      </c>
      <c r="AW652" s="23">
        <f>求节点(节奏总纲!J$4:J$163,R$5:R$164,$AN652)*求节点(节奏总纲!J$4:J$163,W$5:W$164,$AN652)*AR652*$AV$1</f>
        <v>5108200.3715888662</v>
      </c>
      <c r="AX652" s="23">
        <f>求节点(节奏总纲!K$4:K$163,S$5:S$164,$AN652)*求节点(节奏总纲!K$4:K$163,X$5:X$164,$AN652)*AS652*$AV$1</f>
        <v>1012131.0157779595</v>
      </c>
      <c r="AY652" s="23">
        <f>求节点(节奏总纲!L$4:L$163,T$5:T$164,$AN652)*求节点(节奏总纲!L$4:L$163,Y$5:Y$164,$AN652)*AT652*$AV$1</f>
        <v>321206.22817217547</v>
      </c>
      <c r="AZ652" s="23">
        <f t="shared" si="88"/>
        <v>123203618.59708132</v>
      </c>
    </row>
    <row r="653" spans="40:52" x14ac:dyDescent="0.2">
      <c r="AN653" s="23">
        <v>649</v>
      </c>
      <c r="AO653" s="23">
        <f t="shared" si="82"/>
        <v>138</v>
      </c>
      <c r="AP653" s="23">
        <f t="shared" si="83"/>
        <v>66.188319344999996</v>
      </c>
      <c r="AQ653" s="23">
        <f t="shared" si="84"/>
        <v>65.262288955569602</v>
      </c>
      <c r="AR653" s="23">
        <f t="shared" si="85"/>
        <v>5.3273796194303999</v>
      </c>
      <c r="AS653" s="23">
        <f t="shared" si="86"/>
        <v>0.94777848000000031</v>
      </c>
      <c r="AT653" s="23">
        <f t="shared" si="87"/>
        <v>0.27423359999999997</v>
      </c>
      <c r="AU653" s="23">
        <f>求节点(节奏总纲!H$4:H$163,P$5:P$164,$AN653)*求节点(节奏总纲!H$4:H$163,U$5:U$164,$AN653)*AP653*$AV$1</f>
        <v>57534357.361553252</v>
      </c>
      <c r="AV653" s="23">
        <f>求节点(节奏总纲!I$4:I$163,Q$5:Q$164,$AN653)*求节点(节奏总纲!I$4:I$163,V$5:V$164,$AN653)*AQ653*$AV$1</f>
        <v>59249907.625792339</v>
      </c>
      <c r="AW653" s="23">
        <f>求节点(节奏总纲!J$4:J$163,R$5:R$164,$AN653)*求节点(节奏总纲!J$4:J$163,W$5:W$164,$AN653)*AR653*$AV$1</f>
        <v>5109104.1339126267</v>
      </c>
      <c r="AX653" s="23">
        <f>求节点(节奏总纲!K$4:K$163,S$5:S$164,$AN653)*求节点(节奏总纲!K$4:K$163,X$5:X$164,$AN653)*AS653*$AV$1</f>
        <v>1012301.760053155</v>
      </c>
      <c r="AY653" s="23">
        <f>求节点(节奏总纲!L$4:L$163,T$5:T$164,$AN653)*求节点(节奏总纲!L$4:L$163,Y$5:Y$164,$AN653)*AT653*$AV$1</f>
        <v>321261.19006693293</v>
      </c>
      <c r="AZ653" s="23">
        <f t="shared" si="88"/>
        <v>123226932.07137831</v>
      </c>
    </row>
    <row r="654" spans="40:52" x14ac:dyDescent="0.2">
      <c r="AN654" s="23">
        <v>650</v>
      </c>
      <c r="AO654" s="23">
        <f t="shared" si="82"/>
        <v>138</v>
      </c>
      <c r="AP654" s="23">
        <f t="shared" si="83"/>
        <v>66.188319344999996</v>
      </c>
      <c r="AQ654" s="23">
        <f t="shared" si="84"/>
        <v>65.262288955569602</v>
      </c>
      <c r="AR654" s="23">
        <f t="shared" si="85"/>
        <v>5.3273796194303999</v>
      </c>
      <c r="AS654" s="23">
        <f t="shared" si="86"/>
        <v>0.94777848000000031</v>
      </c>
      <c r="AT654" s="23">
        <f t="shared" si="87"/>
        <v>0.27423359999999997</v>
      </c>
      <c r="AU654" s="23">
        <f>求节点(节奏总纲!H$4:H$163,P$5:P$164,$AN654)*求节点(节奏总纲!H$4:H$163,U$5:U$164,$AN654)*AP654*$AV$1</f>
        <v>57545094.943035498</v>
      </c>
      <c r="AV654" s="23">
        <f>求节点(节奏总纲!I$4:I$163,Q$5:Q$164,$AN654)*求节点(节奏总纲!I$4:I$163,V$5:V$164,$AN654)*AQ654*$AV$1</f>
        <v>59261354.050113373</v>
      </c>
      <c r="AW654" s="23">
        <f>求节点(节奏总纲!J$4:J$163,R$5:R$164,$AN654)*求节点(节奏总纲!J$4:J$163,W$5:W$164,$AN654)*AR654*$AV$1</f>
        <v>5110007.8962363862</v>
      </c>
      <c r="AX654" s="23">
        <f>求节点(节奏总纲!K$4:K$163,S$5:S$164,$AN654)*求节点(节奏总纲!K$4:K$163,X$5:X$164,$AN654)*AS654*$AV$1</f>
        <v>1012472.5043283507</v>
      </c>
      <c r="AY654" s="23">
        <f>求节点(节奏总纲!L$4:L$163,T$5:T$164,$AN654)*求节点(节奏总纲!L$4:L$163,Y$5:Y$164,$AN654)*AT654*$AV$1</f>
        <v>321316.15196169028</v>
      </c>
      <c r="AZ654" s="23">
        <f t="shared" si="88"/>
        <v>123250245.54567529</v>
      </c>
    </row>
    <row r="655" spans="40:52" x14ac:dyDescent="0.2">
      <c r="AN655" s="23">
        <v>651</v>
      </c>
      <c r="AO655" s="23">
        <f t="shared" si="82"/>
        <v>138</v>
      </c>
      <c r="AP655" s="23">
        <f t="shared" si="83"/>
        <v>66.188319344999996</v>
      </c>
      <c r="AQ655" s="23">
        <f t="shared" si="84"/>
        <v>65.262288955569602</v>
      </c>
      <c r="AR655" s="23">
        <f t="shared" si="85"/>
        <v>5.3273796194303999</v>
      </c>
      <c r="AS655" s="23">
        <f t="shared" si="86"/>
        <v>0.94777848000000031</v>
      </c>
      <c r="AT655" s="23">
        <f t="shared" si="87"/>
        <v>0.27423359999999997</v>
      </c>
      <c r="AU655" s="23">
        <f>求节点(节奏总纲!H$4:H$163,P$5:P$164,$AN655)*求节点(节奏总纲!H$4:H$163,U$5:U$164,$AN655)*AP655*$AV$1</f>
        <v>57555832.524517752</v>
      </c>
      <c r="AV655" s="23">
        <f>求节点(节奏总纲!I$4:I$163,Q$5:Q$164,$AN655)*求节点(节奏总纲!I$4:I$163,V$5:V$164,$AN655)*AQ655*$AV$1</f>
        <v>59272800.474434391</v>
      </c>
      <c r="AW655" s="23">
        <f>求节点(节奏总纲!J$4:J$163,R$5:R$164,$AN655)*求节点(节奏总纲!J$4:J$163,W$5:W$164,$AN655)*AR655*$AV$1</f>
        <v>5110911.6585601475</v>
      </c>
      <c r="AX655" s="23">
        <f>求节点(节奏总纲!K$4:K$163,S$5:S$164,$AN655)*求节点(节奏总纲!K$4:K$163,X$5:X$164,$AN655)*AS655*$AV$1</f>
        <v>1012643.2486035463</v>
      </c>
      <c r="AY655" s="23">
        <f>求节点(节奏总纲!L$4:L$163,T$5:T$164,$AN655)*求节点(节奏总纲!L$4:L$163,Y$5:Y$164,$AN655)*AT655*$AV$1</f>
        <v>321371.11385644763</v>
      </c>
      <c r="AZ655" s="23">
        <f t="shared" si="88"/>
        <v>123273559.01997229</v>
      </c>
    </row>
    <row r="656" spans="40:52" x14ac:dyDescent="0.2">
      <c r="AN656" s="23">
        <v>652</v>
      </c>
      <c r="AO656" s="23">
        <f t="shared" si="82"/>
        <v>138</v>
      </c>
      <c r="AP656" s="23">
        <f t="shared" si="83"/>
        <v>66.188319344999996</v>
      </c>
      <c r="AQ656" s="23">
        <f t="shared" si="84"/>
        <v>65.262288955569602</v>
      </c>
      <c r="AR656" s="23">
        <f t="shared" si="85"/>
        <v>5.3273796194303999</v>
      </c>
      <c r="AS656" s="23">
        <f t="shared" si="86"/>
        <v>0.94777848000000031</v>
      </c>
      <c r="AT656" s="23">
        <f t="shared" si="87"/>
        <v>0.27423359999999997</v>
      </c>
      <c r="AU656" s="23">
        <f>求节点(节奏总纲!H$4:H$163,P$5:P$164,$AN656)*求节点(节奏总纲!H$4:H$163,U$5:U$164,$AN656)*AP656*$AV$1</f>
        <v>57566570.105999991</v>
      </c>
      <c r="AV656" s="23">
        <f>求节点(节奏总纲!I$4:I$163,Q$5:Q$164,$AN656)*求节点(节奏总纲!I$4:I$163,V$5:V$164,$AN656)*AQ656*$AV$1</f>
        <v>59284246.898755409</v>
      </c>
      <c r="AW656" s="23">
        <f>求节点(节奏总纲!J$4:J$163,R$5:R$164,$AN656)*求节点(节奏总纲!J$4:J$163,W$5:W$164,$AN656)*AR656*$AV$1</f>
        <v>5111815.4208839089</v>
      </c>
      <c r="AX656" s="23">
        <f>求节点(节奏总纲!K$4:K$163,S$5:S$164,$AN656)*求节点(节奏总纲!K$4:K$163,X$5:X$164,$AN656)*AS656*$AV$1</f>
        <v>1012813.9928787419</v>
      </c>
      <c r="AY656" s="23">
        <f>求节点(节奏总纲!L$4:L$163,T$5:T$164,$AN656)*求节点(节奏总纲!L$4:L$163,Y$5:Y$164,$AN656)*AT656*$AV$1</f>
        <v>321426.07575120503</v>
      </c>
      <c r="AZ656" s="23">
        <f t="shared" si="88"/>
        <v>123296872.49426925</v>
      </c>
    </row>
    <row r="657" spans="40:52" x14ac:dyDescent="0.2">
      <c r="AN657" s="23">
        <v>653</v>
      </c>
      <c r="AO657" s="23">
        <f t="shared" si="82"/>
        <v>138</v>
      </c>
      <c r="AP657" s="23">
        <f t="shared" si="83"/>
        <v>66.188319344999996</v>
      </c>
      <c r="AQ657" s="23">
        <f t="shared" si="84"/>
        <v>65.262288955569602</v>
      </c>
      <c r="AR657" s="23">
        <f t="shared" si="85"/>
        <v>5.3273796194303999</v>
      </c>
      <c r="AS657" s="23">
        <f t="shared" si="86"/>
        <v>0.94777848000000031</v>
      </c>
      <c r="AT657" s="23">
        <f t="shared" si="87"/>
        <v>0.27423359999999997</v>
      </c>
      <c r="AU657" s="23">
        <f>求节点(节奏总纲!H$4:H$163,P$5:P$164,$AN657)*求节点(节奏总纲!H$4:H$163,U$5:U$164,$AN657)*AP657*$AV$1</f>
        <v>57577307.687482253</v>
      </c>
      <c r="AV657" s="23">
        <f>求节点(节奏总纲!I$4:I$163,Q$5:Q$164,$AN657)*求节点(节奏总纲!I$4:I$163,V$5:V$164,$AN657)*AQ657*$AV$1</f>
        <v>59295693.323076442</v>
      </c>
      <c r="AW657" s="23">
        <f>求节点(节奏总纲!J$4:J$163,R$5:R$164,$AN657)*求节点(节奏总纲!J$4:J$163,W$5:W$164,$AN657)*AR657*$AV$1</f>
        <v>5112719.1832076693</v>
      </c>
      <c r="AX657" s="23">
        <f>求节点(节奏总纲!K$4:K$163,S$5:S$164,$AN657)*求节点(节奏总纲!K$4:K$163,X$5:X$164,$AN657)*AS657*$AV$1</f>
        <v>1012984.7371539376</v>
      </c>
      <c r="AY657" s="23">
        <f>求节点(节奏总纲!L$4:L$163,T$5:T$164,$AN657)*求节点(节奏总纲!L$4:L$163,Y$5:Y$164,$AN657)*AT657*$AV$1</f>
        <v>321481.03764596238</v>
      </c>
      <c r="AZ657" s="23">
        <f t="shared" si="88"/>
        <v>123320185.96856627</v>
      </c>
    </row>
    <row r="658" spans="40:52" x14ac:dyDescent="0.2">
      <c r="AN658" s="23">
        <v>654</v>
      </c>
      <c r="AO658" s="23">
        <f t="shared" si="82"/>
        <v>138</v>
      </c>
      <c r="AP658" s="23">
        <f t="shared" si="83"/>
        <v>66.188319344999996</v>
      </c>
      <c r="AQ658" s="23">
        <f t="shared" si="84"/>
        <v>65.262288955569602</v>
      </c>
      <c r="AR658" s="23">
        <f t="shared" si="85"/>
        <v>5.3273796194303999</v>
      </c>
      <c r="AS658" s="23">
        <f t="shared" si="86"/>
        <v>0.94777848000000031</v>
      </c>
      <c r="AT658" s="23">
        <f t="shared" si="87"/>
        <v>0.27423359999999997</v>
      </c>
      <c r="AU658" s="23">
        <f>求节点(节奏总纲!H$4:H$163,P$5:P$164,$AN658)*求节点(节奏总纲!H$4:H$163,U$5:U$164,$AN658)*AP658*$AV$1</f>
        <v>57588045.268964492</v>
      </c>
      <c r="AV658" s="23">
        <f>求节点(节奏总纲!I$4:I$163,Q$5:Q$164,$AN658)*求节点(节奏总纲!I$4:I$163,V$5:V$164,$AN658)*AQ658*$AV$1</f>
        <v>59307139.74739746</v>
      </c>
      <c r="AW658" s="23">
        <f>求节点(节奏总纲!J$4:J$163,R$5:R$164,$AN658)*求节点(节奏总纲!J$4:J$163,W$5:W$164,$AN658)*AR658*$AV$1</f>
        <v>5113622.9455314297</v>
      </c>
      <c r="AX658" s="23">
        <f>求节点(节奏总纲!K$4:K$163,S$5:S$164,$AN658)*求节点(节奏总纲!K$4:K$163,X$5:X$164,$AN658)*AS658*$AV$1</f>
        <v>1013155.4814291332</v>
      </c>
      <c r="AY658" s="23">
        <f>求节点(节奏总纲!L$4:L$163,T$5:T$164,$AN658)*求节点(节奏总纲!L$4:L$163,Y$5:Y$164,$AN658)*AT658*$AV$1</f>
        <v>321535.99954071973</v>
      </c>
      <c r="AZ658" s="23">
        <f t="shared" si="88"/>
        <v>123343499.44286323</v>
      </c>
    </row>
    <row r="659" spans="40:52" x14ac:dyDescent="0.2">
      <c r="AN659" s="23">
        <v>655</v>
      </c>
      <c r="AO659" s="23">
        <f t="shared" si="82"/>
        <v>138</v>
      </c>
      <c r="AP659" s="23">
        <f t="shared" si="83"/>
        <v>66.188319344999996</v>
      </c>
      <c r="AQ659" s="23">
        <f t="shared" si="84"/>
        <v>65.262288955569602</v>
      </c>
      <c r="AR659" s="23">
        <f t="shared" si="85"/>
        <v>5.3273796194303999</v>
      </c>
      <c r="AS659" s="23">
        <f t="shared" si="86"/>
        <v>0.94777848000000031</v>
      </c>
      <c r="AT659" s="23">
        <f t="shared" si="87"/>
        <v>0.27423359999999997</v>
      </c>
      <c r="AU659" s="23">
        <f>求节点(节奏总纲!H$4:H$163,P$5:P$164,$AN659)*求节点(节奏总纲!H$4:H$163,U$5:U$164,$AN659)*AP659*$AV$1</f>
        <v>57598782.850446746</v>
      </c>
      <c r="AV659" s="23">
        <f>求节点(节奏总纲!I$4:I$163,Q$5:Q$164,$AN659)*求节点(节奏总纲!I$4:I$163,V$5:V$164,$AN659)*AQ659*$AV$1</f>
        <v>59318586.171718493</v>
      </c>
      <c r="AW659" s="23">
        <f>求节点(节奏总纲!J$4:J$163,R$5:R$164,$AN659)*求节点(节奏总纲!J$4:J$163,W$5:W$164,$AN659)*AR659*$AV$1</f>
        <v>5114526.7078551902</v>
      </c>
      <c r="AX659" s="23">
        <f>求节点(节奏总纲!K$4:K$163,S$5:S$164,$AN659)*求节点(节奏总纲!K$4:K$163,X$5:X$164,$AN659)*AS659*$AV$1</f>
        <v>1013326.225704329</v>
      </c>
      <c r="AY659" s="23">
        <f>求节点(节奏总纲!L$4:L$163,T$5:T$164,$AN659)*求节点(节奏总纲!L$4:L$163,Y$5:Y$164,$AN659)*AT659*$AV$1</f>
        <v>321590.96143547713</v>
      </c>
      <c r="AZ659" s="23">
        <f t="shared" si="88"/>
        <v>123366812.91716024</v>
      </c>
    </row>
    <row r="660" spans="40:52" x14ac:dyDescent="0.2">
      <c r="AN660" s="23">
        <v>656</v>
      </c>
      <c r="AO660" s="23">
        <f t="shared" si="82"/>
        <v>138</v>
      </c>
      <c r="AP660" s="23">
        <f t="shared" si="83"/>
        <v>66.188319344999996</v>
      </c>
      <c r="AQ660" s="23">
        <f t="shared" si="84"/>
        <v>65.262288955569602</v>
      </c>
      <c r="AR660" s="23">
        <f t="shared" si="85"/>
        <v>5.3273796194303999</v>
      </c>
      <c r="AS660" s="23">
        <f t="shared" si="86"/>
        <v>0.94777848000000031</v>
      </c>
      <c r="AT660" s="23">
        <f t="shared" si="87"/>
        <v>0.27423359999999997</v>
      </c>
      <c r="AU660" s="23">
        <f>求节点(节奏总纲!H$4:H$163,P$5:P$164,$AN660)*求节点(节奏总纲!H$4:H$163,U$5:U$164,$AN660)*AP660*$AV$1</f>
        <v>57609520.431929</v>
      </c>
      <c r="AV660" s="23">
        <f>求节点(节奏总纲!I$4:I$163,Q$5:Q$164,$AN660)*求节点(节奏总纲!I$4:I$163,V$5:V$164,$AN660)*AQ660*$AV$1</f>
        <v>59330032.596039519</v>
      </c>
      <c r="AW660" s="23">
        <f>求节点(节奏总纲!J$4:J$163,R$5:R$164,$AN660)*求节点(节奏总纲!J$4:J$163,W$5:W$164,$AN660)*AR660*$AV$1</f>
        <v>5115430.4701789496</v>
      </c>
      <c r="AX660" s="23">
        <f>求节点(节奏总纲!K$4:K$163,S$5:S$164,$AN660)*求节点(节奏总纲!K$4:K$163,X$5:X$164,$AN660)*AS660*$AV$1</f>
        <v>1013496.9699795245</v>
      </c>
      <c r="AY660" s="23">
        <f>求节点(节奏总纲!L$4:L$163,T$5:T$164,$AN660)*求节点(节奏总纲!L$4:L$163,Y$5:Y$164,$AN660)*AT660*$AV$1</f>
        <v>321645.9233302346</v>
      </c>
      <c r="AZ660" s="23">
        <f t="shared" si="88"/>
        <v>123390126.39145723</v>
      </c>
    </row>
    <row r="661" spans="40:52" x14ac:dyDescent="0.2">
      <c r="AN661" s="23">
        <v>657</v>
      </c>
      <c r="AO661" s="23">
        <f t="shared" si="82"/>
        <v>138</v>
      </c>
      <c r="AP661" s="23">
        <f t="shared" si="83"/>
        <v>66.188319344999996</v>
      </c>
      <c r="AQ661" s="23">
        <f t="shared" si="84"/>
        <v>65.262288955569602</v>
      </c>
      <c r="AR661" s="23">
        <f t="shared" si="85"/>
        <v>5.3273796194303999</v>
      </c>
      <c r="AS661" s="23">
        <f t="shared" si="86"/>
        <v>0.94777848000000031</v>
      </c>
      <c r="AT661" s="23">
        <f t="shared" si="87"/>
        <v>0.27423359999999997</v>
      </c>
      <c r="AU661" s="23">
        <f>求节点(节奏总纲!H$4:H$163,P$5:P$164,$AN661)*求节点(节奏总纲!H$4:H$163,U$5:U$164,$AN661)*AP661*$AV$1</f>
        <v>57620258.013411246</v>
      </c>
      <c r="AV661" s="23">
        <f>求节点(节奏总纲!I$4:I$163,Q$5:Q$164,$AN661)*求节点(节奏总纲!I$4:I$163,V$5:V$164,$AN661)*AQ661*$AV$1</f>
        <v>59341479.020360544</v>
      </c>
      <c r="AW661" s="23">
        <f>求节点(节奏总纲!J$4:J$163,R$5:R$164,$AN661)*求节点(节奏总纲!J$4:J$163,W$5:W$164,$AN661)*AR661*$AV$1</f>
        <v>5116334.232502711</v>
      </c>
      <c r="AX661" s="23">
        <f>求节点(节奏总纲!K$4:K$163,S$5:S$164,$AN661)*求节点(节奏总纲!K$4:K$163,X$5:X$164,$AN661)*AS661*$AV$1</f>
        <v>1013667.7142547201</v>
      </c>
      <c r="AY661" s="23">
        <f>求节点(节奏总纲!L$4:L$163,T$5:T$164,$AN661)*求节点(节奏总纲!L$4:L$163,Y$5:Y$164,$AN661)*AT661*$AV$1</f>
        <v>321700.88522499194</v>
      </c>
      <c r="AZ661" s="23">
        <f t="shared" si="88"/>
        <v>123413439.86575422</v>
      </c>
    </row>
    <row r="662" spans="40:52" x14ac:dyDescent="0.2">
      <c r="AN662" s="23">
        <v>658</v>
      </c>
      <c r="AO662" s="23">
        <f t="shared" si="82"/>
        <v>138</v>
      </c>
      <c r="AP662" s="23">
        <f t="shared" si="83"/>
        <v>66.188319344999996</v>
      </c>
      <c r="AQ662" s="23">
        <f t="shared" si="84"/>
        <v>65.262288955569602</v>
      </c>
      <c r="AR662" s="23">
        <f t="shared" si="85"/>
        <v>5.3273796194303999</v>
      </c>
      <c r="AS662" s="23">
        <f t="shared" si="86"/>
        <v>0.94777848000000031</v>
      </c>
      <c r="AT662" s="23">
        <f t="shared" si="87"/>
        <v>0.27423359999999997</v>
      </c>
      <c r="AU662" s="23">
        <f>求节点(节奏总纲!H$4:H$163,P$5:P$164,$AN662)*求节点(节奏总纲!H$4:H$163,U$5:U$164,$AN662)*AP662*$AV$1</f>
        <v>57630995.594893485</v>
      </c>
      <c r="AV662" s="23">
        <f>求节点(节奏总纲!I$4:I$163,Q$5:Q$164,$AN662)*求节点(节奏总纲!I$4:I$163,V$5:V$164,$AN662)*AQ662*$AV$1</f>
        <v>59352925.44468157</v>
      </c>
      <c r="AW662" s="23">
        <f>求节点(节奏总纲!J$4:J$163,R$5:R$164,$AN662)*求节点(节奏总纲!J$4:J$163,W$5:W$164,$AN662)*AR662*$AV$1</f>
        <v>5117237.9948264714</v>
      </c>
      <c r="AX662" s="23">
        <f>求节点(节奏总纲!K$4:K$163,S$5:S$164,$AN662)*求节点(节奏总纲!K$4:K$163,X$5:X$164,$AN662)*AS662*$AV$1</f>
        <v>1013838.4585299158</v>
      </c>
      <c r="AY662" s="23">
        <f>求节点(节奏总纲!L$4:L$163,T$5:T$164,$AN662)*求节点(节奏总纲!L$4:L$163,Y$5:Y$164,$AN662)*AT662*$AV$1</f>
        <v>321755.84711974941</v>
      </c>
      <c r="AZ662" s="23">
        <f t="shared" si="88"/>
        <v>123436753.34005119</v>
      </c>
    </row>
    <row r="663" spans="40:52" x14ac:dyDescent="0.2">
      <c r="AN663" s="23">
        <v>659</v>
      </c>
      <c r="AO663" s="23">
        <f t="shared" si="82"/>
        <v>138</v>
      </c>
      <c r="AP663" s="23">
        <f t="shared" si="83"/>
        <v>66.188319344999996</v>
      </c>
      <c r="AQ663" s="23">
        <f t="shared" si="84"/>
        <v>65.262288955569602</v>
      </c>
      <c r="AR663" s="23">
        <f t="shared" si="85"/>
        <v>5.3273796194303999</v>
      </c>
      <c r="AS663" s="23">
        <f t="shared" si="86"/>
        <v>0.94777848000000031</v>
      </c>
      <c r="AT663" s="23">
        <f t="shared" si="87"/>
        <v>0.27423359999999997</v>
      </c>
      <c r="AU663" s="23">
        <f>求节点(节奏总纲!H$4:H$163,P$5:P$164,$AN663)*求节点(节奏总纲!H$4:H$163,U$5:U$164,$AN663)*AP663*$AV$1</f>
        <v>57641733.176375754</v>
      </c>
      <c r="AV663" s="23">
        <f>求节点(节奏总纲!I$4:I$163,Q$5:Q$164,$AN663)*求节点(节奏总纲!I$4:I$163,V$5:V$164,$AN663)*AQ663*$AV$1</f>
        <v>59364371.869002596</v>
      </c>
      <c r="AW663" s="23">
        <f>求节点(节奏总纲!J$4:J$163,R$5:R$164,$AN663)*求节点(节奏总纲!J$4:J$163,W$5:W$164,$AN663)*AR663*$AV$1</f>
        <v>5118126.1081113527</v>
      </c>
      <c r="AX663" s="23">
        <f>求节点(节奏总纲!K$4:K$163,S$5:S$164,$AN663)*求节点(节奏总纲!K$4:K$163,X$5:X$164,$AN663)*AS663*$AV$1</f>
        <v>1014009.2028051115</v>
      </c>
      <c r="AY663" s="23">
        <f>求节点(节奏总纲!L$4:L$163,T$5:T$164,$AN663)*求节点(节奏总纲!L$4:L$163,Y$5:Y$164,$AN663)*AT663*$AV$1</f>
        <v>321810.80901450675</v>
      </c>
      <c r="AZ663" s="23">
        <f t="shared" si="88"/>
        <v>123460051.16530934</v>
      </c>
    </row>
    <row r="664" spans="40:52" x14ac:dyDescent="0.2">
      <c r="AN664" s="23">
        <v>660</v>
      </c>
      <c r="AO664" s="23">
        <f t="shared" si="82"/>
        <v>138</v>
      </c>
      <c r="AP664" s="23">
        <f t="shared" si="83"/>
        <v>66.188319344999996</v>
      </c>
      <c r="AQ664" s="23">
        <f t="shared" si="84"/>
        <v>65.262288955569602</v>
      </c>
      <c r="AR664" s="23">
        <f t="shared" si="85"/>
        <v>5.3273796194303999</v>
      </c>
      <c r="AS664" s="23">
        <f t="shared" si="86"/>
        <v>0.94777848000000031</v>
      </c>
      <c r="AT664" s="23">
        <f t="shared" si="87"/>
        <v>0.27423359999999997</v>
      </c>
      <c r="AU664" s="23">
        <f>求节点(节奏总纲!H$4:H$163,P$5:P$164,$AN664)*求节点(节奏总纲!H$4:H$163,U$5:U$164,$AN664)*AP664*$AV$1</f>
        <v>57652470.757857993</v>
      </c>
      <c r="AV664" s="23">
        <f>求节点(节奏总纲!I$4:I$163,Q$5:Q$164,$AN664)*求节点(节奏总纲!I$4:I$163,V$5:V$164,$AN664)*AQ664*$AV$1</f>
        <v>59375818.293323621</v>
      </c>
      <c r="AW664" s="23">
        <f>求节点(节奏总纲!J$4:J$163,R$5:R$164,$AN664)*求节点(节奏总纲!J$4:J$163,W$5:W$164,$AN664)*AR664*$AV$1</f>
        <v>5118985.2566533545</v>
      </c>
      <c r="AX664" s="23">
        <f>求节点(节奏总纲!K$4:K$163,S$5:S$164,$AN664)*求节点(节奏总纲!K$4:K$163,X$5:X$164,$AN664)*AS664*$AV$1</f>
        <v>1014179.9470803072</v>
      </c>
      <c r="AY664" s="23">
        <f>求节点(节奏总纲!L$4:L$163,T$5:T$164,$AN664)*求节点(节奏总纲!L$4:L$163,Y$5:Y$164,$AN664)*AT664*$AV$1</f>
        <v>321865.77090926416</v>
      </c>
      <c r="AZ664" s="23">
        <f t="shared" si="88"/>
        <v>123483320.02582455</v>
      </c>
    </row>
    <row r="665" spans="40:52" x14ac:dyDescent="0.2">
      <c r="AN665" s="23">
        <v>661</v>
      </c>
      <c r="AO665" s="23">
        <f t="shared" si="82"/>
        <v>138</v>
      </c>
      <c r="AP665" s="23">
        <f t="shared" si="83"/>
        <v>66.188319344999996</v>
      </c>
      <c r="AQ665" s="23">
        <f t="shared" si="84"/>
        <v>65.262288955569602</v>
      </c>
      <c r="AR665" s="23">
        <f t="shared" si="85"/>
        <v>5.3273796194303999</v>
      </c>
      <c r="AS665" s="23">
        <f t="shared" si="86"/>
        <v>0.94777848000000031</v>
      </c>
      <c r="AT665" s="23">
        <f t="shared" si="87"/>
        <v>0.27423359999999997</v>
      </c>
      <c r="AU665" s="23">
        <f>求节点(节奏总纲!H$4:H$163,P$5:P$164,$AN665)*求节点(节奏总纲!H$4:H$163,U$5:U$164,$AN665)*AP665*$AV$1</f>
        <v>57663208.33934024</v>
      </c>
      <c r="AV665" s="23">
        <f>求节点(节奏总纲!I$4:I$163,Q$5:Q$164,$AN665)*求节点(节奏总纲!I$4:I$163,V$5:V$164,$AN665)*AQ665*$AV$1</f>
        <v>59387264.717644662</v>
      </c>
      <c r="AW665" s="23">
        <f>求节点(节奏总纲!J$4:J$163,R$5:R$164,$AN665)*求节点(节奏总纲!J$4:J$163,W$5:W$164,$AN665)*AR665*$AV$1</f>
        <v>5119844.4051953554</v>
      </c>
      <c r="AX665" s="23">
        <f>求节点(节奏总纲!K$4:K$163,S$5:S$164,$AN665)*求节点(节奏总纲!K$4:K$163,X$5:X$164,$AN665)*AS665*$AV$1</f>
        <v>1014350.6913555027</v>
      </c>
      <c r="AY665" s="23">
        <f>求节点(节奏总纲!L$4:L$163,T$5:T$164,$AN665)*求节点(节奏总纲!L$4:L$163,Y$5:Y$164,$AN665)*AT665*$AV$1</f>
        <v>321920.73280402151</v>
      </c>
      <c r="AZ665" s="23">
        <f t="shared" si="88"/>
        <v>123506588.88633977</v>
      </c>
    </row>
    <row r="666" spans="40:52" x14ac:dyDescent="0.2">
      <c r="AN666" s="23">
        <v>662</v>
      </c>
      <c r="AO666" s="23">
        <f t="shared" si="82"/>
        <v>138</v>
      </c>
      <c r="AP666" s="23">
        <f t="shared" si="83"/>
        <v>66.188319344999996</v>
      </c>
      <c r="AQ666" s="23">
        <f t="shared" si="84"/>
        <v>65.262288955569602</v>
      </c>
      <c r="AR666" s="23">
        <f t="shared" si="85"/>
        <v>5.3273796194303999</v>
      </c>
      <c r="AS666" s="23">
        <f t="shared" si="86"/>
        <v>0.94777848000000031</v>
      </c>
      <c r="AT666" s="23">
        <f t="shared" si="87"/>
        <v>0.27423359999999997</v>
      </c>
      <c r="AU666" s="23">
        <f>求节点(节奏总纲!H$4:H$163,P$5:P$164,$AN666)*求节点(节奏总纲!H$4:H$163,U$5:U$164,$AN666)*AP666*$AV$1</f>
        <v>57673945.920822494</v>
      </c>
      <c r="AV666" s="23">
        <f>求节点(节奏总纲!I$4:I$163,Q$5:Q$164,$AN666)*求节点(节奏总纲!I$4:I$163,V$5:V$164,$AN666)*AQ666*$AV$1</f>
        <v>59397814.949543633</v>
      </c>
      <c r="AW666" s="23">
        <f>求节点(节奏总纲!J$4:J$163,R$5:R$164,$AN666)*求节点(节奏总纲!J$4:J$163,W$5:W$164,$AN666)*AR666*$AV$1</f>
        <v>5120703.5537373582</v>
      </c>
      <c r="AX666" s="23">
        <f>求节点(节奏总纲!K$4:K$163,S$5:S$164,$AN666)*求节点(节奏总纲!K$4:K$163,X$5:X$164,$AN666)*AS666*$AV$1</f>
        <v>1014521.4356306982</v>
      </c>
      <c r="AY666" s="23">
        <f>求节点(节奏总纲!L$4:L$163,T$5:T$164,$AN666)*求节点(节奏总纲!L$4:L$163,Y$5:Y$164,$AN666)*AT666*$AV$1</f>
        <v>321975.69469877885</v>
      </c>
      <c r="AZ666" s="23">
        <f t="shared" si="88"/>
        <v>123528961.55443296</v>
      </c>
    </row>
    <row r="667" spans="40:52" x14ac:dyDescent="0.2">
      <c r="AN667" s="23">
        <v>663</v>
      </c>
      <c r="AO667" s="23">
        <f t="shared" si="82"/>
        <v>138</v>
      </c>
      <c r="AP667" s="23">
        <f t="shared" si="83"/>
        <v>66.188319344999996</v>
      </c>
      <c r="AQ667" s="23">
        <f t="shared" si="84"/>
        <v>65.262288955569602</v>
      </c>
      <c r="AR667" s="23">
        <f t="shared" si="85"/>
        <v>5.3273796194303999</v>
      </c>
      <c r="AS667" s="23">
        <f t="shared" si="86"/>
        <v>0.94777848000000031</v>
      </c>
      <c r="AT667" s="23">
        <f t="shared" si="87"/>
        <v>0.27423359999999997</v>
      </c>
      <c r="AU667" s="23">
        <f>求节点(节奏总纲!H$4:H$163,P$5:P$164,$AN667)*求节点(节奏总纲!H$4:H$163,U$5:U$164,$AN667)*AP667*$AV$1</f>
        <v>57684683.502304748</v>
      </c>
      <c r="AV667" s="23">
        <f>求节点(节奏总纲!I$4:I$163,Q$5:Q$164,$AN667)*求节点(节奏总纲!I$4:I$163,V$5:V$164,$AN667)*AQ667*$AV$1</f>
        <v>59408330.278684981</v>
      </c>
      <c r="AW667" s="23">
        <f>求节点(节奏总纲!J$4:J$163,R$5:R$164,$AN667)*求节点(节奏总纲!J$4:J$163,W$5:W$164,$AN667)*AR667*$AV$1</f>
        <v>5121562.702279361</v>
      </c>
      <c r="AX667" s="23">
        <f>求节点(节奏总纲!K$4:K$163,S$5:S$164,$AN667)*求节点(节奏总纲!K$4:K$163,X$5:X$164,$AN667)*AS667*$AV$1</f>
        <v>1014692.1799058941</v>
      </c>
      <c r="AY667" s="23">
        <f>求节点(节奏总纲!L$4:L$163,T$5:T$164,$AN667)*求节点(节奏总纲!L$4:L$163,Y$5:Y$164,$AN667)*AT667*$AV$1</f>
        <v>322030.65659353632</v>
      </c>
      <c r="AZ667" s="23">
        <f t="shared" si="88"/>
        <v>123551299.31976852</v>
      </c>
    </row>
    <row r="668" spans="40:52" x14ac:dyDescent="0.2">
      <c r="AN668" s="23">
        <v>664</v>
      </c>
      <c r="AO668" s="23">
        <f t="shared" si="82"/>
        <v>138</v>
      </c>
      <c r="AP668" s="23">
        <f t="shared" si="83"/>
        <v>66.188319344999996</v>
      </c>
      <c r="AQ668" s="23">
        <f t="shared" si="84"/>
        <v>65.262288955569602</v>
      </c>
      <c r="AR668" s="23">
        <f t="shared" si="85"/>
        <v>5.3273796194303999</v>
      </c>
      <c r="AS668" s="23">
        <f t="shared" si="86"/>
        <v>0.94777848000000031</v>
      </c>
      <c r="AT668" s="23">
        <f t="shared" si="87"/>
        <v>0.27423359999999997</v>
      </c>
      <c r="AU668" s="23">
        <f>求节点(节奏总纲!H$4:H$163,P$5:P$164,$AN668)*求节点(节奏总纲!H$4:H$163,U$5:U$164,$AN668)*AP668*$AV$1</f>
        <v>57695421.083786994</v>
      </c>
      <c r="AV668" s="23">
        <f>求节点(节奏总纲!I$4:I$163,Q$5:Q$164,$AN668)*求节点(节奏总纲!I$4:I$163,V$5:V$164,$AN668)*AQ668*$AV$1</f>
        <v>59418845.607826337</v>
      </c>
      <c r="AW668" s="23">
        <f>求节点(节奏总纲!J$4:J$163,R$5:R$164,$AN668)*求节点(节奏总纲!J$4:J$163,W$5:W$164,$AN668)*AR668*$AV$1</f>
        <v>5122421.8508213628</v>
      </c>
      <c r="AX668" s="23">
        <f>求节点(节奏总纲!K$4:K$163,S$5:S$164,$AN668)*求节点(节奏总纲!K$4:K$163,X$5:X$164,$AN668)*AS668*$AV$1</f>
        <v>1014862.9241810896</v>
      </c>
      <c r="AY668" s="23">
        <f>求节点(节奏总纲!L$4:L$163,T$5:T$164,$AN668)*求节点(节奏总纲!L$4:L$163,Y$5:Y$164,$AN668)*AT668*$AV$1</f>
        <v>322085.61848829366</v>
      </c>
      <c r="AZ668" s="23">
        <f t="shared" si="88"/>
        <v>123573637.08510408</v>
      </c>
    </row>
    <row r="669" spans="40:52" x14ac:dyDescent="0.2">
      <c r="AN669" s="23">
        <v>665</v>
      </c>
      <c r="AO669" s="23">
        <f t="shared" si="82"/>
        <v>138</v>
      </c>
      <c r="AP669" s="23">
        <f t="shared" si="83"/>
        <v>66.188319344999996</v>
      </c>
      <c r="AQ669" s="23">
        <f t="shared" si="84"/>
        <v>65.262288955569602</v>
      </c>
      <c r="AR669" s="23">
        <f t="shared" si="85"/>
        <v>5.3273796194303999</v>
      </c>
      <c r="AS669" s="23">
        <f t="shared" si="86"/>
        <v>0.94777848000000031</v>
      </c>
      <c r="AT669" s="23">
        <f t="shared" si="87"/>
        <v>0.27423359999999997</v>
      </c>
      <c r="AU669" s="23">
        <f>求节点(节奏总纲!H$4:H$163,P$5:P$164,$AN669)*求节点(节奏总纲!H$4:H$163,U$5:U$164,$AN669)*AP669*$AV$1</f>
        <v>57706158.665269233</v>
      </c>
      <c r="AV669" s="23">
        <f>求节点(节奏总纲!I$4:I$163,Q$5:Q$164,$AN669)*求节点(节奏总纲!I$4:I$163,V$5:V$164,$AN669)*AQ669*$AV$1</f>
        <v>59429360.936967708</v>
      </c>
      <c r="AW669" s="23">
        <f>求节点(节奏总纲!J$4:J$163,R$5:R$164,$AN669)*求节点(节奏总纲!J$4:J$163,W$5:W$164,$AN669)*AR669*$AV$1</f>
        <v>5123280.9993633647</v>
      </c>
      <c r="AX669" s="23">
        <f>求节点(节奏总纲!K$4:K$163,S$5:S$164,$AN669)*求节点(节奏总纲!K$4:K$163,X$5:X$164,$AN669)*AS669*$AV$1</f>
        <v>1015033.6684562853</v>
      </c>
      <c r="AY669" s="23">
        <f>求节点(节奏总纲!L$4:L$163,T$5:T$164,$AN669)*求节点(节奏总纲!L$4:L$163,Y$5:Y$164,$AN669)*AT669*$AV$1</f>
        <v>322140.58038305101</v>
      </c>
      <c r="AZ669" s="23">
        <f t="shared" si="88"/>
        <v>123595974.85043964</v>
      </c>
    </row>
    <row r="670" spans="40:52" x14ac:dyDescent="0.2">
      <c r="AN670" s="23">
        <v>666</v>
      </c>
      <c r="AO670" s="23">
        <f t="shared" si="82"/>
        <v>138</v>
      </c>
      <c r="AP670" s="23">
        <f t="shared" si="83"/>
        <v>66.188319344999996</v>
      </c>
      <c r="AQ670" s="23">
        <f t="shared" si="84"/>
        <v>65.262288955569602</v>
      </c>
      <c r="AR670" s="23">
        <f t="shared" si="85"/>
        <v>5.3273796194303999</v>
      </c>
      <c r="AS670" s="23">
        <f t="shared" si="86"/>
        <v>0.94777848000000031</v>
      </c>
      <c r="AT670" s="23">
        <f t="shared" si="87"/>
        <v>0.27423359999999997</v>
      </c>
      <c r="AU670" s="23">
        <f>求节点(节奏总纲!H$4:H$163,P$5:P$164,$AN670)*求节点(节奏总纲!H$4:H$163,U$5:U$164,$AN670)*AP670*$AV$1</f>
        <v>57716896.246751487</v>
      </c>
      <c r="AV670" s="23">
        <f>求节点(节奏总纲!I$4:I$163,Q$5:Q$164,$AN670)*求节点(节奏总纲!I$4:I$163,V$5:V$164,$AN670)*AQ670*$AV$1</f>
        <v>59439876.266109049</v>
      </c>
      <c r="AW670" s="23">
        <f>求节点(节奏总纲!J$4:J$163,R$5:R$164,$AN670)*求节点(节奏总纲!J$4:J$163,W$5:W$164,$AN670)*AR670*$AV$1</f>
        <v>5124140.1479053665</v>
      </c>
      <c r="AX670" s="23">
        <f>求节点(节奏总纲!K$4:K$163,S$5:S$164,$AN670)*求节点(节奏总纲!K$4:K$163,X$5:X$164,$AN670)*AS670*$AV$1</f>
        <v>1015196.7450053581</v>
      </c>
      <c r="AY670" s="23">
        <f>求节点(节奏总纲!L$4:L$163,T$5:T$164,$AN670)*求节点(节奏总纲!L$4:L$163,Y$5:Y$164,$AN670)*AT670*$AV$1</f>
        <v>322194.26031091734</v>
      </c>
      <c r="AZ670" s="23">
        <f t="shared" si="88"/>
        <v>123618303.66608217</v>
      </c>
    </row>
    <row r="671" spans="40:52" x14ac:dyDescent="0.2">
      <c r="AN671" s="23">
        <v>667</v>
      </c>
      <c r="AO671" s="23">
        <f t="shared" si="82"/>
        <v>138</v>
      </c>
      <c r="AP671" s="23">
        <f t="shared" si="83"/>
        <v>66.188319344999996</v>
      </c>
      <c r="AQ671" s="23">
        <f t="shared" si="84"/>
        <v>65.262288955569602</v>
      </c>
      <c r="AR671" s="23">
        <f t="shared" si="85"/>
        <v>5.3273796194303999</v>
      </c>
      <c r="AS671" s="23">
        <f t="shared" si="86"/>
        <v>0.94777848000000031</v>
      </c>
      <c r="AT671" s="23">
        <f t="shared" si="87"/>
        <v>0.27423359999999997</v>
      </c>
      <c r="AU671" s="23">
        <f>求节点(节奏总纲!H$4:H$163,P$5:P$164,$AN671)*求节点(节奏总纲!H$4:H$163,U$5:U$164,$AN671)*AP671*$AV$1</f>
        <v>57727633.828233741</v>
      </c>
      <c r="AV671" s="23">
        <f>求节点(节奏总纲!I$4:I$163,Q$5:Q$164,$AN671)*求节点(节奏总纲!I$4:I$163,V$5:V$164,$AN671)*AQ671*$AV$1</f>
        <v>59450391.595250405</v>
      </c>
      <c r="AW671" s="23">
        <f>求节点(节奏总纲!J$4:J$163,R$5:R$164,$AN671)*求节点(节奏总纲!J$4:J$163,W$5:W$164,$AN671)*AR671*$AV$1</f>
        <v>5124999.2964473702</v>
      </c>
      <c r="AX671" s="23">
        <f>求节点(节奏总纲!K$4:K$163,S$5:S$164,$AN671)*求节点(节奏总纲!K$4:K$163,X$5:X$164,$AN671)*AS671*$AV$1</f>
        <v>1015359.0002663188</v>
      </c>
      <c r="AY671" s="23">
        <f>求节点(节奏总纲!L$4:L$163,T$5:T$164,$AN671)*求节点(节奏总纲!L$4:L$163,Y$5:Y$164,$AN671)*AT671*$AV$1</f>
        <v>322245.72576741938</v>
      </c>
      <c r="AZ671" s="23">
        <f t="shared" si="88"/>
        <v>123640629.44596525</v>
      </c>
    </row>
    <row r="672" spans="40:52" x14ac:dyDescent="0.2">
      <c r="AN672" s="23">
        <v>668</v>
      </c>
      <c r="AO672" s="23">
        <f t="shared" si="82"/>
        <v>138</v>
      </c>
      <c r="AP672" s="23">
        <f t="shared" si="83"/>
        <v>66.188319344999996</v>
      </c>
      <c r="AQ672" s="23">
        <f t="shared" si="84"/>
        <v>65.262288955569602</v>
      </c>
      <c r="AR672" s="23">
        <f t="shared" si="85"/>
        <v>5.3273796194303999</v>
      </c>
      <c r="AS672" s="23">
        <f t="shared" si="86"/>
        <v>0.94777848000000031</v>
      </c>
      <c r="AT672" s="23">
        <f t="shared" si="87"/>
        <v>0.27423359999999997</v>
      </c>
      <c r="AU672" s="23">
        <f>求节点(节奏总纲!H$4:H$163,P$5:P$164,$AN672)*求节点(节奏总纲!H$4:H$163,U$5:U$164,$AN672)*AP672*$AV$1</f>
        <v>57738371.409715988</v>
      </c>
      <c r="AV672" s="23">
        <f>求节点(节奏总纲!I$4:I$163,Q$5:Q$164,$AN672)*求节点(节奏总纲!I$4:I$163,V$5:V$164,$AN672)*AQ672*$AV$1</f>
        <v>59460906.924391761</v>
      </c>
      <c r="AW672" s="23">
        <f>求节点(节奏总纲!J$4:J$163,R$5:R$164,$AN672)*求节点(节奏总纲!J$4:J$163,W$5:W$164,$AN672)*AR672*$AV$1</f>
        <v>5125858.4449893711</v>
      </c>
      <c r="AX672" s="23">
        <f>求节点(节奏总纲!K$4:K$163,S$5:S$164,$AN672)*求节点(节奏总纲!K$4:K$163,X$5:X$164,$AN672)*AS672*$AV$1</f>
        <v>1015521.2555272796</v>
      </c>
      <c r="AY672" s="23">
        <f>求节点(节奏总纲!L$4:L$163,T$5:T$164,$AN672)*求节点(节奏总纲!L$4:L$163,Y$5:Y$164,$AN672)*AT672*$AV$1</f>
        <v>322297.19122392131</v>
      </c>
      <c r="AZ672" s="23">
        <f t="shared" si="88"/>
        <v>123662955.22584832</v>
      </c>
    </row>
    <row r="673" spans="40:52" x14ac:dyDescent="0.2">
      <c r="AN673" s="23">
        <v>669</v>
      </c>
      <c r="AO673" s="23">
        <f t="shared" si="82"/>
        <v>138</v>
      </c>
      <c r="AP673" s="23">
        <f t="shared" si="83"/>
        <v>66.188319344999996</v>
      </c>
      <c r="AQ673" s="23">
        <f t="shared" si="84"/>
        <v>65.262288955569602</v>
      </c>
      <c r="AR673" s="23">
        <f t="shared" si="85"/>
        <v>5.3273796194303999</v>
      </c>
      <c r="AS673" s="23">
        <f t="shared" si="86"/>
        <v>0.94777848000000031</v>
      </c>
      <c r="AT673" s="23">
        <f t="shared" si="87"/>
        <v>0.27423359999999997</v>
      </c>
      <c r="AU673" s="23">
        <f>求节点(节奏总纲!H$4:H$163,P$5:P$164,$AN673)*求节点(节奏总纲!H$4:H$163,U$5:U$164,$AN673)*AP673*$AV$1</f>
        <v>57749108.991198234</v>
      </c>
      <c r="AV673" s="23">
        <f>求节点(节奏总纲!I$4:I$163,Q$5:Q$164,$AN673)*求节点(节奏总纲!I$4:I$163,V$5:V$164,$AN673)*AQ673*$AV$1</f>
        <v>59471422.25353311</v>
      </c>
      <c r="AW673" s="23">
        <f>求节点(节奏总纲!J$4:J$163,R$5:R$164,$AN673)*求节点(节奏总纲!J$4:J$163,W$5:W$164,$AN673)*AR673*$AV$1</f>
        <v>5126717.5935313739</v>
      </c>
      <c r="AX673" s="23">
        <f>求节点(节奏总纲!K$4:K$163,S$5:S$164,$AN673)*求节点(节奏总纲!K$4:K$163,X$5:X$164,$AN673)*AS673*$AV$1</f>
        <v>1015683.5107882402</v>
      </c>
      <c r="AY673" s="23">
        <f>求节点(节奏总纲!L$4:L$163,T$5:T$164,$AN673)*求节点(节奏总纲!L$4:L$163,Y$5:Y$164,$AN673)*AT673*$AV$1</f>
        <v>322348.6566804233</v>
      </c>
      <c r="AZ673" s="23">
        <f t="shared" si="88"/>
        <v>123685281.00573137</v>
      </c>
    </row>
    <row r="674" spans="40:52" x14ac:dyDescent="0.2">
      <c r="AN674" s="23">
        <v>670</v>
      </c>
      <c r="AO674" s="23">
        <f t="shared" si="82"/>
        <v>138</v>
      </c>
      <c r="AP674" s="23">
        <f t="shared" si="83"/>
        <v>66.188319344999996</v>
      </c>
      <c r="AQ674" s="23">
        <f t="shared" si="84"/>
        <v>65.262288955569602</v>
      </c>
      <c r="AR674" s="23">
        <f t="shared" si="85"/>
        <v>5.3273796194303999</v>
      </c>
      <c r="AS674" s="23">
        <f t="shared" si="86"/>
        <v>0.94777848000000031</v>
      </c>
      <c r="AT674" s="23">
        <f t="shared" si="87"/>
        <v>0.27423359999999997</v>
      </c>
      <c r="AU674" s="23">
        <f>求节点(节奏总纲!H$4:H$163,P$5:P$164,$AN674)*求节点(节奏总纲!H$4:H$163,U$5:U$164,$AN674)*AP674*$AV$1</f>
        <v>57759846.572680488</v>
      </c>
      <c r="AV674" s="23">
        <f>求节点(节奏总纲!I$4:I$163,Q$5:Q$164,$AN674)*求节点(节奏总纲!I$4:I$163,V$5:V$164,$AN674)*AQ674*$AV$1</f>
        <v>59481937.582674474</v>
      </c>
      <c r="AW674" s="23">
        <f>求节点(节奏总纲!J$4:J$163,R$5:R$164,$AN674)*求节点(节奏总纲!J$4:J$163,W$5:W$164,$AN674)*AR674*$AV$1</f>
        <v>5127576.7420733748</v>
      </c>
      <c r="AX674" s="23">
        <f>求节点(节奏总纲!K$4:K$163,S$5:S$164,$AN674)*求节点(节奏总纲!K$4:K$163,X$5:X$164,$AN674)*AS674*$AV$1</f>
        <v>1015845.7660492008</v>
      </c>
      <c r="AY674" s="23">
        <f>求节点(节奏总纲!L$4:L$163,T$5:T$164,$AN674)*求节点(节奏总纲!L$4:L$163,Y$5:Y$164,$AN674)*AT674*$AV$1</f>
        <v>322400.12213692529</v>
      </c>
      <c r="AZ674" s="23">
        <f t="shared" si="88"/>
        <v>123707606.78561446</v>
      </c>
    </row>
    <row r="675" spans="40:52" x14ac:dyDescent="0.2">
      <c r="AN675" s="23">
        <v>671</v>
      </c>
      <c r="AO675" s="23">
        <f t="shared" si="82"/>
        <v>138</v>
      </c>
      <c r="AP675" s="23">
        <f t="shared" si="83"/>
        <v>66.188319344999996</v>
      </c>
      <c r="AQ675" s="23">
        <f t="shared" si="84"/>
        <v>65.262288955569602</v>
      </c>
      <c r="AR675" s="23">
        <f t="shared" si="85"/>
        <v>5.3273796194303999</v>
      </c>
      <c r="AS675" s="23">
        <f t="shared" si="86"/>
        <v>0.94777848000000031</v>
      </c>
      <c r="AT675" s="23">
        <f t="shared" si="87"/>
        <v>0.27423359999999997</v>
      </c>
      <c r="AU675" s="23">
        <f>求节点(节奏总纲!H$4:H$163,P$5:P$164,$AN675)*求节点(节奏总纲!H$4:H$163,U$5:U$164,$AN675)*AP675*$AV$1</f>
        <v>57770584.154162735</v>
      </c>
      <c r="AV675" s="23">
        <f>求节点(节奏总纲!I$4:I$163,Q$5:Q$164,$AN675)*求节点(节奏总纲!I$4:I$163,V$5:V$164,$AN675)*AQ675*$AV$1</f>
        <v>59492452.91181583</v>
      </c>
      <c r="AW675" s="23">
        <f>求节点(节奏总纲!J$4:J$163,R$5:R$164,$AN675)*求节点(节奏总纲!J$4:J$163,W$5:W$164,$AN675)*AR675*$AV$1</f>
        <v>5128435.8906153766</v>
      </c>
      <c r="AX675" s="23">
        <f>求节点(节奏总纲!K$4:K$163,S$5:S$164,$AN675)*求节点(节奏总纲!K$4:K$163,X$5:X$164,$AN675)*AS675*$AV$1</f>
        <v>1016008.0213101614</v>
      </c>
      <c r="AY675" s="23">
        <f>求节点(节奏总纲!L$4:L$163,T$5:T$164,$AN675)*求节点(节奏总纲!L$4:L$163,Y$5:Y$164,$AN675)*AT675*$AV$1</f>
        <v>322451.58759342722</v>
      </c>
      <c r="AZ675" s="23">
        <f t="shared" si="88"/>
        <v>123729932.56549752</v>
      </c>
    </row>
    <row r="676" spans="40:52" x14ac:dyDescent="0.2">
      <c r="AN676" s="23">
        <v>672</v>
      </c>
      <c r="AO676" s="23">
        <f t="shared" si="82"/>
        <v>138</v>
      </c>
      <c r="AP676" s="23">
        <f t="shared" si="83"/>
        <v>66.188319344999996</v>
      </c>
      <c r="AQ676" s="23">
        <f t="shared" si="84"/>
        <v>65.262288955569602</v>
      </c>
      <c r="AR676" s="23">
        <f t="shared" si="85"/>
        <v>5.3273796194303999</v>
      </c>
      <c r="AS676" s="23">
        <f t="shared" si="86"/>
        <v>0.94777848000000031</v>
      </c>
      <c r="AT676" s="23">
        <f t="shared" si="87"/>
        <v>0.27423359999999997</v>
      </c>
      <c r="AU676" s="23">
        <f>求节点(节奏总纲!H$4:H$163,P$5:P$164,$AN676)*求节点(节奏总纲!H$4:H$163,U$5:U$164,$AN676)*AP676*$AV$1</f>
        <v>57781321.735644989</v>
      </c>
      <c r="AV676" s="23">
        <f>求节点(节奏总纲!I$4:I$163,Q$5:Q$164,$AN676)*求节点(节奏总纲!I$4:I$163,V$5:V$164,$AN676)*AQ676*$AV$1</f>
        <v>59502968.240957178</v>
      </c>
      <c r="AW676" s="23">
        <f>求节点(节奏总纲!J$4:J$163,R$5:R$164,$AN676)*求节点(节奏总纲!J$4:J$163,W$5:W$164,$AN676)*AR676*$AV$1</f>
        <v>5129295.0391573803</v>
      </c>
      <c r="AX676" s="23">
        <f>求节点(节奏总纲!K$4:K$163,S$5:S$164,$AN676)*求节点(节奏总纲!K$4:K$163,X$5:X$164,$AN676)*AS676*$AV$1</f>
        <v>1016170.276571122</v>
      </c>
      <c r="AY676" s="23">
        <f>求节点(节奏总纲!L$4:L$163,T$5:T$164,$AN676)*求节点(节奏总纲!L$4:L$163,Y$5:Y$164,$AN676)*AT676*$AV$1</f>
        <v>322503.05304992921</v>
      </c>
      <c r="AZ676" s="23">
        <f t="shared" si="88"/>
        <v>123752258.34538059</v>
      </c>
    </row>
    <row r="677" spans="40:52" x14ac:dyDescent="0.2">
      <c r="AN677" s="23">
        <v>673</v>
      </c>
      <c r="AO677" s="23">
        <f t="shared" si="82"/>
        <v>138</v>
      </c>
      <c r="AP677" s="23">
        <f t="shared" si="83"/>
        <v>66.188319344999996</v>
      </c>
      <c r="AQ677" s="23">
        <f t="shared" si="84"/>
        <v>65.262288955569602</v>
      </c>
      <c r="AR677" s="23">
        <f t="shared" si="85"/>
        <v>5.3273796194303999</v>
      </c>
      <c r="AS677" s="23">
        <f t="shared" si="86"/>
        <v>0.94777848000000031</v>
      </c>
      <c r="AT677" s="23">
        <f t="shared" si="87"/>
        <v>0.27423359999999997</v>
      </c>
      <c r="AU677" s="23">
        <f>求节点(节奏总纲!H$4:H$163,P$5:P$164,$AN677)*求节点(节奏总纲!H$4:H$163,U$5:U$164,$AN677)*AP677*$AV$1</f>
        <v>57792059.317127235</v>
      </c>
      <c r="AV677" s="23">
        <f>求节点(节奏总纲!I$4:I$163,Q$5:Q$164,$AN677)*求节点(节奏总纲!I$4:I$163,V$5:V$164,$AN677)*AQ677*$AV$1</f>
        <v>59513483.570098534</v>
      </c>
      <c r="AW677" s="23">
        <f>求节点(节奏总纲!J$4:J$163,R$5:R$164,$AN677)*求节点(节奏总纲!J$4:J$163,W$5:W$164,$AN677)*AR677*$AV$1</f>
        <v>5130154.1876993822</v>
      </c>
      <c r="AX677" s="23">
        <f>求节点(节奏总纲!K$4:K$163,S$5:S$164,$AN677)*求节点(节奏总纲!K$4:K$163,X$5:X$164,$AN677)*AS677*$AV$1</f>
        <v>1016332.5318320828</v>
      </c>
      <c r="AY677" s="23">
        <f>求节点(节奏总纲!L$4:L$163,T$5:T$164,$AN677)*求节点(节奏总纲!L$4:L$163,Y$5:Y$164,$AN677)*AT677*$AV$1</f>
        <v>322554.51850643108</v>
      </c>
      <c r="AZ677" s="23">
        <f t="shared" si="88"/>
        <v>123774584.12526368</v>
      </c>
    </row>
    <row r="678" spans="40:52" x14ac:dyDescent="0.2">
      <c r="AN678" s="23">
        <v>674</v>
      </c>
      <c r="AO678" s="23">
        <f t="shared" si="82"/>
        <v>138</v>
      </c>
      <c r="AP678" s="23">
        <f t="shared" si="83"/>
        <v>66.188319344999996</v>
      </c>
      <c r="AQ678" s="23">
        <f t="shared" si="84"/>
        <v>65.262288955569602</v>
      </c>
      <c r="AR678" s="23">
        <f t="shared" si="85"/>
        <v>5.3273796194303999</v>
      </c>
      <c r="AS678" s="23">
        <f t="shared" si="86"/>
        <v>0.94777848000000031</v>
      </c>
      <c r="AT678" s="23">
        <f t="shared" si="87"/>
        <v>0.27423359999999997</v>
      </c>
      <c r="AU678" s="23">
        <f>求节点(节奏总纲!H$4:H$163,P$5:P$164,$AN678)*求节点(节奏总纲!H$4:H$163,U$5:U$164,$AN678)*AP678*$AV$1</f>
        <v>57802796.898609482</v>
      </c>
      <c r="AV678" s="23">
        <f>求节点(节奏总纲!I$4:I$163,Q$5:Q$164,$AN678)*求节点(节奏总纲!I$4:I$163,V$5:V$164,$AN678)*AQ678*$AV$1</f>
        <v>59523998.899239883</v>
      </c>
      <c r="AW678" s="23">
        <f>求节点(节奏总纲!J$4:J$163,R$5:R$164,$AN678)*求节点(节奏总纲!J$4:J$163,W$5:W$164,$AN678)*AR678*$AV$1</f>
        <v>5131013.336241384</v>
      </c>
      <c r="AX678" s="23">
        <f>求节点(节奏总纲!K$4:K$163,S$5:S$164,$AN678)*求节点(节奏总纲!K$4:K$163,X$5:X$164,$AN678)*AS678*$AV$1</f>
        <v>1016494.7870930433</v>
      </c>
      <c r="AY678" s="23">
        <f>求节点(节奏总纲!L$4:L$163,T$5:T$164,$AN678)*求节点(节奏总纲!L$4:L$163,Y$5:Y$164,$AN678)*AT678*$AV$1</f>
        <v>322605.98396293307</v>
      </c>
      <c r="AZ678" s="23">
        <f t="shared" si="88"/>
        <v>123796909.90514672</v>
      </c>
    </row>
    <row r="679" spans="40:52" x14ac:dyDescent="0.2">
      <c r="AN679" s="23">
        <v>675</v>
      </c>
      <c r="AO679" s="23">
        <f t="shared" si="82"/>
        <v>138</v>
      </c>
      <c r="AP679" s="23">
        <f t="shared" si="83"/>
        <v>66.188319344999996</v>
      </c>
      <c r="AQ679" s="23">
        <f t="shared" si="84"/>
        <v>65.262288955569602</v>
      </c>
      <c r="AR679" s="23">
        <f t="shared" si="85"/>
        <v>5.3273796194303999</v>
      </c>
      <c r="AS679" s="23">
        <f t="shared" si="86"/>
        <v>0.94777848000000031</v>
      </c>
      <c r="AT679" s="23">
        <f t="shared" si="87"/>
        <v>0.27423359999999997</v>
      </c>
      <c r="AU679" s="23">
        <f>求节点(节奏总纲!H$4:H$163,P$5:P$164,$AN679)*求节点(节奏总纲!H$4:H$163,U$5:U$164,$AN679)*AP679*$AV$1</f>
        <v>57813238.262023419</v>
      </c>
      <c r="AV679" s="23">
        <f>求节点(节奏总纲!I$4:I$163,Q$5:Q$164,$AN679)*求节点(节奏总纲!I$4:I$163,V$5:V$164,$AN679)*AQ679*$AV$1</f>
        <v>59534514.228381254</v>
      </c>
      <c r="AW679" s="23">
        <f>求节点(节奏总纲!J$4:J$163,R$5:R$164,$AN679)*求节点(节奏总纲!J$4:J$163,W$5:W$164,$AN679)*AR679*$AV$1</f>
        <v>5131872.4847833859</v>
      </c>
      <c r="AX679" s="23">
        <f>求节点(节奏总纲!K$4:K$163,S$5:S$164,$AN679)*求节点(节奏总纲!K$4:K$163,X$5:X$164,$AN679)*AS679*$AV$1</f>
        <v>1016657.042354004</v>
      </c>
      <c r="AY679" s="23">
        <f>求节点(节奏总纲!L$4:L$163,T$5:T$164,$AN679)*求节点(节奏总纲!L$4:L$163,Y$5:Y$164,$AN679)*AT679*$AV$1</f>
        <v>322657.44941943506</v>
      </c>
      <c r="AZ679" s="23">
        <f t="shared" si="88"/>
        <v>123818939.46696149</v>
      </c>
    </row>
    <row r="680" spans="40:52" x14ac:dyDescent="0.2">
      <c r="AN680" s="23">
        <v>676</v>
      </c>
      <c r="AO680" s="23">
        <f t="shared" si="82"/>
        <v>138</v>
      </c>
      <c r="AP680" s="23">
        <f t="shared" si="83"/>
        <v>66.188319344999996</v>
      </c>
      <c r="AQ680" s="23">
        <f t="shared" si="84"/>
        <v>65.262288955569602</v>
      </c>
      <c r="AR680" s="23">
        <f t="shared" si="85"/>
        <v>5.3273796194303999</v>
      </c>
      <c r="AS680" s="23">
        <f t="shared" si="86"/>
        <v>0.94777848000000031</v>
      </c>
      <c r="AT680" s="23">
        <f t="shared" si="87"/>
        <v>0.27423359999999997</v>
      </c>
      <c r="AU680" s="23">
        <f>求节点(节奏总纲!H$4:H$163,P$5:P$164,$AN680)*求节点(节奏总纲!H$4:H$163,U$5:U$164,$AN680)*AP680*$AV$1</f>
        <v>57823256.779795676</v>
      </c>
      <c r="AV680" s="23">
        <f>求节点(节奏总纲!I$4:I$163,Q$5:Q$164,$AN680)*求节点(节奏总纲!I$4:I$163,V$5:V$164,$AN680)*AQ680*$AV$1</f>
        <v>59545029.557522602</v>
      </c>
      <c r="AW680" s="23">
        <f>求节点(节奏总纲!J$4:J$163,R$5:R$164,$AN680)*求节点(节奏总纲!J$4:J$163,W$5:W$164,$AN680)*AR680*$AV$1</f>
        <v>5132731.6333253887</v>
      </c>
      <c r="AX680" s="23">
        <f>求节点(节奏总纲!K$4:K$163,S$5:S$164,$AN680)*求节点(节奏总纲!K$4:K$163,X$5:X$164,$AN680)*AS680*$AV$1</f>
        <v>1016819.2976149645</v>
      </c>
      <c r="AY680" s="23">
        <f>求节点(节奏总纲!L$4:L$163,T$5:T$164,$AN680)*求节点(节奏总纲!L$4:L$163,Y$5:Y$164,$AN680)*AT680*$AV$1</f>
        <v>322708.91487593699</v>
      </c>
      <c r="AZ680" s="23">
        <f t="shared" si="88"/>
        <v>123840546.18313456</v>
      </c>
    </row>
    <row r="681" spans="40:52" x14ac:dyDescent="0.2">
      <c r="AN681" s="23">
        <v>677</v>
      </c>
      <c r="AO681" s="23">
        <f t="shared" si="82"/>
        <v>138</v>
      </c>
      <c r="AP681" s="23">
        <f t="shared" si="83"/>
        <v>66.188319344999996</v>
      </c>
      <c r="AQ681" s="23">
        <f t="shared" si="84"/>
        <v>65.262288955569602</v>
      </c>
      <c r="AR681" s="23">
        <f t="shared" si="85"/>
        <v>5.3273796194303999</v>
      </c>
      <c r="AS681" s="23">
        <f t="shared" si="86"/>
        <v>0.94777848000000031</v>
      </c>
      <c r="AT681" s="23">
        <f t="shared" si="87"/>
        <v>0.27423359999999997</v>
      </c>
      <c r="AU681" s="23">
        <f>求节点(节奏总纲!H$4:H$163,P$5:P$164,$AN681)*求节点(节奏总纲!H$4:H$163,U$5:U$164,$AN681)*AP681*$AV$1</f>
        <v>57833275.297567934</v>
      </c>
      <c r="AV681" s="23">
        <f>求节点(节奏总纲!I$4:I$163,Q$5:Q$164,$AN681)*求节点(节奏总纲!I$4:I$163,V$5:V$164,$AN681)*AQ681*$AV$1</f>
        <v>59555544.886663951</v>
      </c>
      <c r="AW681" s="23">
        <f>求节点(节奏总纲!J$4:J$163,R$5:R$164,$AN681)*求节点(节奏总纲!J$4:J$163,W$5:W$164,$AN681)*AR681*$AV$1</f>
        <v>5133590.7818673905</v>
      </c>
      <c r="AX681" s="23">
        <f>求节点(节奏总纲!K$4:K$163,S$5:S$164,$AN681)*求节点(节奏总纲!K$4:K$163,X$5:X$164,$AN681)*AS681*$AV$1</f>
        <v>1016981.5528759253</v>
      </c>
      <c r="AY681" s="23">
        <f>求节点(节奏总纲!L$4:L$163,T$5:T$164,$AN681)*求节点(节奏总纲!L$4:L$163,Y$5:Y$164,$AN681)*AT681*$AV$1</f>
        <v>322760.38033243903</v>
      </c>
      <c r="AZ681" s="23">
        <f t="shared" si="88"/>
        <v>123862152.89930762</v>
      </c>
    </row>
    <row r="682" spans="40:52" x14ac:dyDescent="0.2">
      <c r="AN682" s="23">
        <v>678</v>
      </c>
      <c r="AO682" s="23">
        <f t="shared" si="82"/>
        <v>138</v>
      </c>
      <c r="AP682" s="23">
        <f t="shared" si="83"/>
        <v>66.188319344999996</v>
      </c>
      <c r="AQ682" s="23">
        <f t="shared" si="84"/>
        <v>65.262288955569602</v>
      </c>
      <c r="AR682" s="23">
        <f t="shared" si="85"/>
        <v>5.3273796194303999</v>
      </c>
      <c r="AS682" s="23">
        <f t="shared" si="86"/>
        <v>0.94777848000000031</v>
      </c>
      <c r="AT682" s="23">
        <f t="shared" si="87"/>
        <v>0.27423359999999997</v>
      </c>
      <c r="AU682" s="23">
        <f>求节点(节奏总纲!H$4:H$163,P$5:P$164,$AN682)*求节点(节奏总纲!H$4:H$163,U$5:U$164,$AN682)*AP682*$AV$1</f>
        <v>57843293.815340184</v>
      </c>
      <c r="AV682" s="23">
        <f>求节点(节奏总纲!I$4:I$163,Q$5:Q$164,$AN682)*求节点(节奏总纲!I$4:I$163,V$5:V$164,$AN682)*AQ682*$AV$1</f>
        <v>59566060.215805307</v>
      </c>
      <c r="AW682" s="23">
        <f>求节点(节奏总纲!J$4:J$163,R$5:R$164,$AN682)*求节点(节奏总纲!J$4:J$163,W$5:W$164,$AN682)*AR682*$AV$1</f>
        <v>5134449.9304093923</v>
      </c>
      <c r="AX682" s="23">
        <f>求节点(节奏总纲!K$4:K$163,S$5:S$164,$AN682)*求节点(节奏总纲!K$4:K$163,X$5:X$164,$AN682)*AS682*$AV$1</f>
        <v>1017143.8081368861</v>
      </c>
      <c r="AY682" s="23">
        <f>求节点(节奏总纲!L$4:L$163,T$5:T$164,$AN682)*求节点(节奏总纲!L$4:L$163,Y$5:Y$164,$AN682)*AT682*$AV$1</f>
        <v>322811.84578894096</v>
      </c>
      <c r="AZ682" s="23">
        <f t="shared" si="88"/>
        <v>123883759.61548069</v>
      </c>
    </row>
    <row r="683" spans="40:52" x14ac:dyDescent="0.2">
      <c r="AN683" s="23">
        <v>679</v>
      </c>
      <c r="AO683" s="23">
        <f t="shared" si="82"/>
        <v>138</v>
      </c>
      <c r="AP683" s="23">
        <f t="shared" si="83"/>
        <v>66.188319344999996</v>
      </c>
      <c r="AQ683" s="23">
        <f t="shared" si="84"/>
        <v>65.262288955569602</v>
      </c>
      <c r="AR683" s="23">
        <f t="shared" si="85"/>
        <v>5.3273796194303999</v>
      </c>
      <c r="AS683" s="23">
        <f t="shared" si="86"/>
        <v>0.94777848000000031</v>
      </c>
      <c r="AT683" s="23">
        <f t="shared" si="87"/>
        <v>0.27423359999999997</v>
      </c>
      <c r="AU683" s="23">
        <f>求节点(节奏总纲!H$4:H$163,P$5:P$164,$AN683)*求节点(节奏总纲!H$4:H$163,U$5:U$164,$AN683)*AP683*$AV$1</f>
        <v>57853312.333112434</v>
      </c>
      <c r="AV683" s="23">
        <f>求节点(节奏总纲!I$4:I$163,Q$5:Q$164,$AN683)*求节点(节奏总纲!I$4:I$163,V$5:V$164,$AN683)*AQ683*$AV$1</f>
        <v>59576575.544946656</v>
      </c>
      <c r="AW683" s="23">
        <f>求节点(节奏总纲!J$4:J$163,R$5:R$164,$AN683)*求节点(节奏总纲!J$4:J$163,W$5:W$164,$AN683)*AR683*$AV$1</f>
        <v>5135309.0789513951</v>
      </c>
      <c r="AX683" s="23">
        <f>求节点(节奏总纲!K$4:K$163,S$5:S$164,$AN683)*求节点(节奏总纲!K$4:K$163,X$5:X$164,$AN683)*AS683*$AV$1</f>
        <v>1017306.0633978465</v>
      </c>
      <c r="AY683" s="23">
        <f>求节点(节奏总纲!L$4:L$163,T$5:T$164,$AN683)*求节点(节奏总纲!L$4:L$163,Y$5:Y$164,$AN683)*AT683*$AV$1</f>
        <v>322863.31124544289</v>
      </c>
      <c r="AZ683" s="23">
        <f t="shared" si="88"/>
        <v>123905366.33165376</v>
      </c>
    </row>
    <row r="684" spans="40:52" x14ac:dyDescent="0.2">
      <c r="AN684" s="23">
        <v>680</v>
      </c>
      <c r="AO684" s="23">
        <f t="shared" si="82"/>
        <v>138</v>
      </c>
      <c r="AP684" s="23">
        <f t="shared" si="83"/>
        <v>66.188319344999996</v>
      </c>
      <c r="AQ684" s="23">
        <f t="shared" si="84"/>
        <v>65.262288955569602</v>
      </c>
      <c r="AR684" s="23">
        <f t="shared" si="85"/>
        <v>5.3273796194303999</v>
      </c>
      <c r="AS684" s="23">
        <f t="shared" si="86"/>
        <v>0.94777848000000031</v>
      </c>
      <c r="AT684" s="23">
        <f t="shared" si="87"/>
        <v>0.27423359999999997</v>
      </c>
      <c r="AU684" s="23">
        <f>求节点(节奏总纲!H$4:H$163,P$5:P$164,$AN684)*求节点(节奏总纲!H$4:H$163,U$5:U$164,$AN684)*AP684*$AV$1</f>
        <v>57863330.850884683</v>
      </c>
      <c r="AV684" s="23">
        <f>求节点(节奏总纲!I$4:I$163,Q$5:Q$164,$AN684)*求节点(节奏总纲!I$4:I$163,V$5:V$164,$AN684)*AQ684*$AV$1</f>
        <v>59587090.874088027</v>
      </c>
      <c r="AW684" s="23">
        <f>求节点(节奏总纲!J$4:J$163,R$5:R$164,$AN684)*求节点(节奏总纲!J$4:J$163,W$5:W$164,$AN684)*AR684*$AV$1</f>
        <v>5136168.227493396</v>
      </c>
      <c r="AX684" s="23">
        <f>求节点(节奏总纲!K$4:K$163,S$5:S$164,$AN684)*求节点(节奏总纲!K$4:K$163,X$5:X$164,$AN684)*AS684*$AV$1</f>
        <v>1017468.3186588073</v>
      </c>
      <c r="AY684" s="23">
        <f>求节点(节奏总纲!L$4:L$163,T$5:T$164,$AN684)*求节点(节奏总纲!L$4:L$163,Y$5:Y$164,$AN684)*AT684*$AV$1</f>
        <v>322914.77670194488</v>
      </c>
      <c r="AZ684" s="23">
        <f t="shared" si="88"/>
        <v>123926973.04782686</v>
      </c>
    </row>
    <row r="685" spans="40:52" x14ac:dyDescent="0.2">
      <c r="AN685" s="23">
        <v>681</v>
      </c>
      <c r="AO685" s="23">
        <f t="shared" si="82"/>
        <v>138</v>
      </c>
      <c r="AP685" s="23">
        <f t="shared" si="83"/>
        <v>66.188319344999996</v>
      </c>
      <c r="AQ685" s="23">
        <f t="shared" si="84"/>
        <v>65.262288955569602</v>
      </c>
      <c r="AR685" s="23">
        <f t="shared" si="85"/>
        <v>5.3273796194303999</v>
      </c>
      <c r="AS685" s="23">
        <f t="shared" si="86"/>
        <v>0.94777848000000031</v>
      </c>
      <c r="AT685" s="23">
        <f t="shared" si="87"/>
        <v>0.27423359999999997</v>
      </c>
      <c r="AU685" s="23">
        <f>求节点(节奏总纲!H$4:H$163,P$5:P$164,$AN685)*求节点(节奏总纲!H$4:H$163,U$5:U$164,$AN685)*AP685*$AV$1</f>
        <v>57873349.368656948</v>
      </c>
      <c r="AV685" s="23">
        <f>求节点(节奏总纲!I$4:I$163,Q$5:Q$164,$AN685)*求节点(节奏总纲!I$4:I$163,V$5:V$164,$AN685)*AQ685*$AV$1</f>
        <v>59597606.203229375</v>
      </c>
      <c r="AW685" s="23">
        <f>求节点(节奏总纲!J$4:J$163,R$5:R$164,$AN685)*求节点(节奏总纲!J$4:J$163,W$5:W$164,$AN685)*AR685*$AV$1</f>
        <v>5137027.3760353988</v>
      </c>
      <c r="AX685" s="23">
        <f>求节点(节奏总纲!K$4:K$163,S$5:S$164,$AN685)*求节点(节奏总纲!K$4:K$163,X$5:X$164,$AN685)*AS685*$AV$1</f>
        <v>1017630.5739197679</v>
      </c>
      <c r="AY685" s="23">
        <f>求节点(节奏总纲!L$4:L$163,T$5:T$164,$AN685)*求节点(节奏总纲!L$4:L$163,Y$5:Y$164,$AN685)*AT685*$AV$1</f>
        <v>322966.24215844681</v>
      </c>
      <c r="AZ685" s="23">
        <f t="shared" si="88"/>
        <v>123948579.76399994</v>
      </c>
    </row>
    <row r="686" spans="40:52" x14ac:dyDescent="0.2">
      <c r="AN686" s="23">
        <v>682</v>
      </c>
      <c r="AO686" s="23">
        <f t="shared" si="82"/>
        <v>138</v>
      </c>
      <c r="AP686" s="23">
        <f t="shared" si="83"/>
        <v>66.188319344999996</v>
      </c>
      <c r="AQ686" s="23">
        <f t="shared" si="84"/>
        <v>65.262288955569602</v>
      </c>
      <c r="AR686" s="23">
        <f t="shared" si="85"/>
        <v>5.3273796194303999</v>
      </c>
      <c r="AS686" s="23">
        <f t="shared" si="86"/>
        <v>0.94777848000000031</v>
      </c>
      <c r="AT686" s="23">
        <f t="shared" si="87"/>
        <v>0.27423359999999997</v>
      </c>
      <c r="AU686" s="23">
        <f>求节点(节奏总纲!H$4:H$163,P$5:P$164,$AN686)*求节点(节奏总纲!H$4:H$163,U$5:U$164,$AN686)*AP686*$AV$1</f>
        <v>57883367.886429191</v>
      </c>
      <c r="AV686" s="23">
        <f>求节点(节奏总纲!I$4:I$163,Q$5:Q$164,$AN686)*求节点(节奏总纲!I$4:I$163,V$5:V$164,$AN686)*AQ686*$AV$1</f>
        <v>59608121.532370731</v>
      </c>
      <c r="AW686" s="23">
        <f>求节点(节奏总纲!J$4:J$163,R$5:R$164,$AN686)*求节点(节奏总纲!J$4:J$163,W$5:W$164,$AN686)*AR686*$AV$1</f>
        <v>5137886.5245774016</v>
      </c>
      <c r="AX686" s="23">
        <f>求节点(节奏总纲!K$4:K$163,S$5:S$164,$AN686)*求节点(节奏总纲!K$4:K$163,X$5:X$164,$AN686)*AS686*$AV$1</f>
        <v>1017792.8291807285</v>
      </c>
      <c r="AY686" s="23">
        <f>求节点(节奏总纲!L$4:L$163,T$5:T$164,$AN686)*求节点(节奏总纲!L$4:L$163,Y$5:Y$164,$AN686)*AT686*$AV$1</f>
        <v>323017.70761494874</v>
      </c>
      <c r="AZ686" s="23">
        <f t="shared" si="88"/>
        <v>123970186.48017299</v>
      </c>
    </row>
    <row r="687" spans="40:52" x14ac:dyDescent="0.2">
      <c r="AN687" s="23">
        <v>683</v>
      </c>
      <c r="AO687" s="23">
        <f t="shared" si="82"/>
        <v>138</v>
      </c>
      <c r="AP687" s="23">
        <f t="shared" si="83"/>
        <v>66.188319344999996</v>
      </c>
      <c r="AQ687" s="23">
        <f t="shared" si="84"/>
        <v>65.262288955569602</v>
      </c>
      <c r="AR687" s="23">
        <f t="shared" si="85"/>
        <v>5.3273796194303999</v>
      </c>
      <c r="AS687" s="23">
        <f t="shared" si="86"/>
        <v>0.94777848000000031</v>
      </c>
      <c r="AT687" s="23">
        <f t="shared" si="87"/>
        <v>0.27423359999999997</v>
      </c>
      <c r="AU687" s="23">
        <f>求节点(节奏总纲!H$4:H$163,P$5:P$164,$AN687)*求节点(节奏总纲!H$4:H$163,U$5:U$164,$AN687)*AP687*$AV$1</f>
        <v>57893386.404201448</v>
      </c>
      <c r="AV687" s="23">
        <f>求节点(节奏总纲!I$4:I$163,Q$5:Q$164,$AN687)*求节点(节奏总纲!I$4:I$163,V$5:V$164,$AN687)*AQ687*$AV$1</f>
        <v>59618636.86151208</v>
      </c>
      <c r="AW687" s="23">
        <f>求节点(节奏总纲!J$4:J$163,R$5:R$164,$AN687)*求节点(节奏总纲!J$4:J$163,W$5:W$164,$AN687)*AR687*$AV$1</f>
        <v>5138745.6731194025</v>
      </c>
      <c r="AX687" s="23">
        <f>求节点(节奏总纲!K$4:K$163,S$5:S$164,$AN687)*求节点(节奏总纲!K$4:K$163,X$5:X$164,$AN687)*AS687*$AV$1</f>
        <v>1017955.0844416892</v>
      </c>
      <c r="AY687" s="23">
        <f>求节点(节奏总纲!L$4:L$163,T$5:T$164,$AN687)*求节点(节奏总纲!L$4:L$163,Y$5:Y$164,$AN687)*AT687*$AV$1</f>
        <v>323069.17307145079</v>
      </c>
      <c r="AZ687" s="23">
        <f t="shared" si="88"/>
        <v>123991793.19634606</v>
      </c>
    </row>
    <row r="688" spans="40:52" x14ac:dyDescent="0.2">
      <c r="AN688" s="23">
        <v>684</v>
      </c>
      <c r="AO688" s="23">
        <f t="shared" si="82"/>
        <v>138</v>
      </c>
      <c r="AP688" s="23">
        <f t="shared" si="83"/>
        <v>66.188319344999996</v>
      </c>
      <c r="AQ688" s="23">
        <f t="shared" si="84"/>
        <v>65.262288955569602</v>
      </c>
      <c r="AR688" s="23">
        <f t="shared" si="85"/>
        <v>5.3273796194303999</v>
      </c>
      <c r="AS688" s="23">
        <f t="shared" si="86"/>
        <v>0.94777848000000031</v>
      </c>
      <c r="AT688" s="23">
        <f t="shared" si="87"/>
        <v>0.27423359999999997</v>
      </c>
      <c r="AU688" s="23">
        <f>求节点(节奏总纲!H$4:H$163,P$5:P$164,$AN688)*求节点(节奏总纲!H$4:H$163,U$5:U$164,$AN688)*AP688*$AV$1</f>
        <v>57903404.921973705</v>
      </c>
      <c r="AV688" s="23">
        <f>求节点(节奏总纲!I$4:I$163,Q$5:Q$164,$AN688)*求节点(节奏总纲!I$4:I$163,V$5:V$164,$AN688)*AQ688*$AV$1</f>
        <v>59629152.190653436</v>
      </c>
      <c r="AW688" s="23">
        <f>求节点(节奏总纲!J$4:J$163,R$5:R$164,$AN688)*求节点(节奏总纲!J$4:J$163,W$5:W$164,$AN688)*AR688*$AV$1</f>
        <v>5139604.8216614053</v>
      </c>
      <c r="AX688" s="23">
        <f>求节点(节奏总纲!K$4:K$163,S$5:S$164,$AN688)*求节点(节奏总纲!K$4:K$163,X$5:X$164,$AN688)*AS688*$AV$1</f>
        <v>1018117.3397026496</v>
      </c>
      <c r="AY688" s="23">
        <f>求节点(节奏总纲!L$4:L$163,T$5:T$164,$AN688)*求节点(节奏总纲!L$4:L$163,Y$5:Y$164,$AN688)*AT688*$AV$1</f>
        <v>323120.63852795277</v>
      </c>
      <c r="AZ688" s="23">
        <f t="shared" si="88"/>
        <v>124013399.91251917</v>
      </c>
    </row>
    <row r="689" spans="40:52" x14ac:dyDescent="0.2">
      <c r="AN689" s="23">
        <v>685</v>
      </c>
      <c r="AO689" s="23">
        <f t="shared" si="82"/>
        <v>138</v>
      </c>
      <c r="AP689" s="23">
        <f t="shared" si="83"/>
        <v>66.188319344999996</v>
      </c>
      <c r="AQ689" s="23">
        <f t="shared" si="84"/>
        <v>65.262288955569602</v>
      </c>
      <c r="AR689" s="23">
        <f t="shared" si="85"/>
        <v>5.3273796194303999</v>
      </c>
      <c r="AS689" s="23">
        <f t="shared" si="86"/>
        <v>0.94777848000000031</v>
      </c>
      <c r="AT689" s="23">
        <f t="shared" si="87"/>
        <v>0.27423359999999997</v>
      </c>
      <c r="AU689" s="23">
        <f>求节点(节奏总纲!H$4:H$163,P$5:P$164,$AN689)*求节点(节奏总纲!H$4:H$163,U$5:U$164,$AN689)*AP689*$AV$1</f>
        <v>57913423.439745963</v>
      </c>
      <c r="AV689" s="23">
        <f>求节点(节奏总纲!I$4:I$163,Q$5:Q$164,$AN689)*求节点(节奏总纲!I$4:I$163,V$5:V$164,$AN689)*AQ689*$AV$1</f>
        <v>59639667.519794799</v>
      </c>
      <c r="AW689" s="23">
        <f>求节点(节奏总纲!J$4:J$163,R$5:R$164,$AN689)*求节点(节奏总纲!J$4:J$163,W$5:W$164,$AN689)*AR689*$AV$1</f>
        <v>5140463.9702034071</v>
      </c>
      <c r="AX689" s="23">
        <f>求节点(节奏总纲!K$4:K$163,S$5:S$164,$AN689)*求节点(节奏总纲!K$4:K$163,X$5:X$164,$AN689)*AS689*$AV$1</f>
        <v>1018279.5949636105</v>
      </c>
      <c r="AY689" s="23">
        <f>求节点(节奏总纲!L$4:L$163,T$5:T$164,$AN689)*求节点(节奏总纲!L$4:L$163,Y$5:Y$164,$AN689)*AT689*$AV$1</f>
        <v>323172.10398445465</v>
      </c>
      <c r="AZ689" s="23">
        <f t="shared" si="88"/>
        <v>124035006.62869222</v>
      </c>
    </row>
    <row r="690" spans="40:52" x14ac:dyDescent="0.2">
      <c r="AN690" s="23">
        <v>686</v>
      </c>
      <c r="AO690" s="23">
        <f t="shared" si="82"/>
        <v>138</v>
      </c>
      <c r="AP690" s="23">
        <f t="shared" si="83"/>
        <v>66.188319344999996</v>
      </c>
      <c r="AQ690" s="23">
        <f t="shared" si="84"/>
        <v>65.262288955569602</v>
      </c>
      <c r="AR690" s="23">
        <f t="shared" si="85"/>
        <v>5.3273796194303999</v>
      </c>
      <c r="AS690" s="23">
        <f t="shared" si="86"/>
        <v>0.94777848000000031</v>
      </c>
      <c r="AT690" s="23">
        <f t="shared" si="87"/>
        <v>0.27423359999999997</v>
      </c>
      <c r="AU690" s="23">
        <f>求节点(节奏总纲!H$4:H$163,P$5:P$164,$AN690)*求节点(节奏总纲!H$4:H$163,U$5:U$164,$AN690)*AP690*$AV$1</f>
        <v>57923441.957518212</v>
      </c>
      <c r="AV690" s="23">
        <f>求节点(节奏总纲!I$4:I$163,Q$5:Q$164,$AN690)*求节点(节奏总纲!I$4:I$163,V$5:V$164,$AN690)*AQ690*$AV$1</f>
        <v>59650182.848936148</v>
      </c>
      <c r="AW690" s="23">
        <f>求节点(节奏总纲!J$4:J$163,R$5:R$164,$AN690)*求节点(节奏总纲!J$4:J$163,W$5:W$164,$AN690)*AR690*$AV$1</f>
        <v>5141323.118745409</v>
      </c>
      <c r="AX690" s="23">
        <f>求节点(节奏总纲!K$4:K$163,S$5:S$164,$AN690)*求节点(节奏总纲!K$4:K$163,X$5:X$164,$AN690)*AS690*$AV$1</f>
        <v>1018441.8502245711</v>
      </c>
      <c r="AY690" s="23">
        <f>求节点(节奏总纲!L$4:L$163,T$5:T$164,$AN690)*求节点(节奏总纲!L$4:L$163,Y$5:Y$164,$AN690)*AT690*$AV$1</f>
        <v>323223.56944095658</v>
      </c>
      <c r="AZ690" s="23">
        <f t="shared" si="88"/>
        <v>124056613.34486531</v>
      </c>
    </row>
    <row r="691" spans="40:52" x14ac:dyDescent="0.2">
      <c r="AN691" s="23">
        <v>687</v>
      </c>
      <c r="AO691" s="23">
        <f t="shared" si="82"/>
        <v>138</v>
      </c>
      <c r="AP691" s="23">
        <f t="shared" si="83"/>
        <v>66.188319344999996</v>
      </c>
      <c r="AQ691" s="23">
        <f t="shared" si="84"/>
        <v>65.262288955569602</v>
      </c>
      <c r="AR691" s="23">
        <f t="shared" si="85"/>
        <v>5.3273796194303999</v>
      </c>
      <c r="AS691" s="23">
        <f t="shared" si="86"/>
        <v>0.94777848000000031</v>
      </c>
      <c r="AT691" s="23">
        <f t="shared" si="87"/>
        <v>0.27423359999999997</v>
      </c>
      <c r="AU691" s="23">
        <f>求节点(节奏总纲!H$4:H$163,P$5:P$164,$AN691)*求节点(节奏总纲!H$4:H$163,U$5:U$164,$AN691)*AP691*$AV$1</f>
        <v>57933460.475290462</v>
      </c>
      <c r="AV691" s="23">
        <f>求节点(节奏总纲!I$4:I$163,Q$5:Q$164,$AN691)*求节点(节奏总纲!I$4:I$163,V$5:V$164,$AN691)*AQ691*$AV$1</f>
        <v>59660698.178077511</v>
      </c>
      <c r="AW691" s="23">
        <f>求节点(节奏总纲!J$4:J$163,R$5:R$164,$AN691)*求节点(节奏总纲!J$4:J$163,W$5:W$164,$AN691)*AR691*$AV$1</f>
        <v>5142182.2672874117</v>
      </c>
      <c r="AX691" s="23">
        <f>求节点(节奏总纲!K$4:K$163,S$5:S$164,$AN691)*求节点(节奏总纲!K$4:K$163,X$5:X$164,$AN691)*AS691*$AV$1</f>
        <v>1018604.1054855317</v>
      </c>
      <c r="AY691" s="23">
        <f>求节点(节奏总纲!L$4:L$163,T$5:T$164,$AN691)*求节点(节奏总纲!L$4:L$163,Y$5:Y$164,$AN691)*AT691*$AV$1</f>
        <v>323275.03489745862</v>
      </c>
      <c r="AZ691" s="23">
        <f t="shared" si="88"/>
        <v>124078220.06103837</v>
      </c>
    </row>
    <row r="692" spans="40:52" x14ac:dyDescent="0.2">
      <c r="AN692" s="23">
        <v>688</v>
      </c>
      <c r="AO692" s="23">
        <f t="shared" si="82"/>
        <v>138</v>
      </c>
      <c r="AP692" s="23">
        <f t="shared" si="83"/>
        <v>66.188319344999996</v>
      </c>
      <c r="AQ692" s="23">
        <f t="shared" si="84"/>
        <v>65.262288955569602</v>
      </c>
      <c r="AR692" s="23">
        <f t="shared" si="85"/>
        <v>5.3273796194303999</v>
      </c>
      <c r="AS692" s="23">
        <f t="shared" si="86"/>
        <v>0.94777848000000031</v>
      </c>
      <c r="AT692" s="23">
        <f t="shared" si="87"/>
        <v>0.27423359999999997</v>
      </c>
      <c r="AU692" s="23">
        <f>求节点(节奏总纲!H$4:H$163,P$5:P$164,$AN692)*求节点(节奏总纲!H$4:H$163,U$5:U$164,$AN692)*AP692*$AV$1</f>
        <v>57943478.993062712</v>
      </c>
      <c r="AV692" s="23">
        <f>求节点(节奏总纲!I$4:I$163,Q$5:Q$164,$AN692)*求节点(节奏总纲!I$4:I$163,V$5:V$164,$AN692)*AQ692*$AV$1</f>
        <v>59671213.50721886</v>
      </c>
      <c r="AW692" s="23">
        <f>求节点(节奏总纲!J$4:J$163,R$5:R$164,$AN692)*求节点(节奏总纲!J$4:J$163,W$5:W$164,$AN692)*AR692*$AV$1</f>
        <v>5143041.4158294136</v>
      </c>
      <c r="AX692" s="23">
        <f>求节点(节奏总纲!K$4:K$163,S$5:S$164,$AN692)*求节点(节奏总纲!K$4:K$163,X$5:X$164,$AN692)*AS692*$AV$1</f>
        <v>1018766.3607464925</v>
      </c>
      <c r="AY692" s="23">
        <f>求节点(节奏总纲!L$4:L$163,T$5:T$164,$AN692)*求节点(节奏总纲!L$4:L$163,Y$5:Y$164,$AN692)*AT692*$AV$1</f>
        <v>323326.50035396049</v>
      </c>
      <c r="AZ692" s="23">
        <f t="shared" si="88"/>
        <v>124099826.77721144</v>
      </c>
    </row>
    <row r="693" spans="40:52" x14ac:dyDescent="0.2">
      <c r="AN693" s="23">
        <v>689</v>
      </c>
      <c r="AO693" s="23">
        <f t="shared" si="82"/>
        <v>138</v>
      </c>
      <c r="AP693" s="23">
        <f t="shared" si="83"/>
        <v>66.188319344999996</v>
      </c>
      <c r="AQ693" s="23">
        <f t="shared" si="84"/>
        <v>65.262288955569602</v>
      </c>
      <c r="AR693" s="23">
        <f t="shared" si="85"/>
        <v>5.3273796194303999</v>
      </c>
      <c r="AS693" s="23">
        <f t="shared" si="86"/>
        <v>0.94777848000000031</v>
      </c>
      <c r="AT693" s="23">
        <f t="shared" si="87"/>
        <v>0.27423359999999997</v>
      </c>
      <c r="AU693" s="23">
        <f>求节点(节奏总纲!H$4:H$163,P$5:P$164,$AN693)*求节点(节奏总纲!H$4:H$163,U$5:U$164,$AN693)*AP693*$AV$1</f>
        <v>57953497.510834977</v>
      </c>
      <c r="AV693" s="23">
        <f>求节点(节奏总纲!I$4:I$163,Q$5:Q$164,$AN693)*求节点(节奏总纲!I$4:I$163,V$5:V$164,$AN693)*AQ693*$AV$1</f>
        <v>59681728.836360201</v>
      </c>
      <c r="AW693" s="23">
        <f>求节点(节奏总纲!J$4:J$163,R$5:R$164,$AN693)*求节点(节奏总纲!J$4:J$163,W$5:W$164,$AN693)*AR693*$AV$1</f>
        <v>5143900.5643714145</v>
      </c>
      <c r="AX693" s="23">
        <f>求节点(节奏总纲!K$4:K$163,S$5:S$164,$AN693)*求节点(节奏总纲!K$4:K$163,X$5:X$164,$AN693)*AS693*$AV$1</f>
        <v>1018928.6160074529</v>
      </c>
      <c r="AY693" s="23">
        <f>求节点(节奏总纲!L$4:L$163,T$5:T$164,$AN693)*求节点(节奏总纲!L$4:L$163,Y$5:Y$164,$AN693)*AT693*$AV$1</f>
        <v>323377.96581046248</v>
      </c>
      <c r="AZ693" s="23">
        <f t="shared" si="88"/>
        <v>124121433.4933845</v>
      </c>
    </row>
    <row r="694" spans="40:52" x14ac:dyDescent="0.2">
      <c r="AN694" s="23">
        <v>690</v>
      </c>
      <c r="AO694" s="23">
        <f t="shared" si="82"/>
        <v>138</v>
      </c>
      <c r="AP694" s="23">
        <f t="shared" si="83"/>
        <v>66.188319344999996</v>
      </c>
      <c r="AQ694" s="23">
        <f t="shared" si="84"/>
        <v>65.262288955569602</v>
      </c>
      <c r="AR694" s="23">
        <f t="shared" si="85"/>
        <v>5.3273796194303999</v>
      </c>
      <c r="AS694" s="23">
        <f t="shared" si="86"/>
        <v>0.94777848000000031</v>
      </c>
      <c r="AT694" s="23">
        <f t="shared" si="87"/>
        <v>0.27423359999999997</v>
      </c>
      <c r="AU694" s="23">
        <f>求节点(节奏总纲!H$4:H$163,P$5:P$164,$AN694)*求节点(节奏总纲!H$4:H$163,U$5:U$164,$AN694)*AP694*$AV$1</f>
        <v>57963516.028607219</v>
      </c>
      <c r="AV694" s="23">
        <f>求节点(节奏总纲!I$4:I$163,Q$5:Q$164,$AN694)*求节点(节奏总纲!I$4:I$163,V$5:V$164,$AN694)*AQ694*$AV$1</f>
        <v>59692244.16550158</v>
      </c>
      <c r="AW694" s="23">
        <f>求节点(节奏总纲!J$4:J$163,R$5:R$164,$AN694)*求节点(节奏总纲!J$4:J$163,W$5:W$164,$AN694)*AR694*$AV$1</f>
        <v>5144759.7129134182</v>
      </c>
      <c r="AX694" s="23">
        <f>求节点(节奏总纲!K$4:K$163,S$5:S$164,$AN694)*求节点(节奏总纲!K$4:K$163,X$5:X$164,$AN694)*AS694*$AV$1</f>
        <v>1019090.8712684137</v>
      </c>
      <c r="AY694" s="23">
        <f>求节点(节奏总纲!L$4:L$163,T$5:T$164,$AN694)*求节点(节奏总纲!L$4:L$163,Y$5:Y$164,$AN694)*AT694*$AV$1</f>
        <v>323429.43126696453</v>
      </c>
      <c r="AZ694" s="23">
        <f t="shared" si="88"/>
        <v>124143040.20955759</v>
      </c>
    </row>
    <row r="695" spans="40:52" x14ac:dyDescent="0.2">
      <c r="AN695" s="23">
        <v>691</v>
      </c>
      <c r="AO695" s="23">
        <f t="shared" si="82"/>
        <v>138</v>
      </c>
      <c r="AP695" s="23">
        <f t="shared" si="83"/>
        <v>66.188319344999996</v>
      </c>
      <c r="AQ695" s="23">
        <f t="shared" si="84"/>
        <v>65.262288955569602</v>
      </c>
      <c r="AR695" s="23">
        <f t="shared" si="85"/>
        <v>5.3273796194303999</v>
      </c>
      <c r="AS695" s="23">
        <f t="shared" si="86"/>
        <v>0.94777848000000031</v>
      </c>
      <c r="AT695" s="23">
        <f t="shared" si="87"/>
        <v>0.27423359999999997</v>
      </c>
      <c r="AU695" s="23">
        <f>求节点(节奏总纲!H$4:H$163,P$5:P$164,$AN695)*求节点(节奏总纲!H$4:H$163,U$5:U$164,$AN695)*AP695*$AV$1</f>
        <v>57973534.546379477</v>
      </c>
      <c r="AV695" s="23">
        <f>求节点(节奏总纲!I$4:I$163,Q$5:Q$164,$AN695)*求节点(节奏总纲!I$4:I$163,V$5:V$164,$AN695)*AQ695*$AV$1</f>
        <v>59702759.494642928</v>
      </c>
      <c r="AW695" s="23">
        <f>求节点(节奏总纲!J$4:J$163,R$5:R$164,$AN695)*求节点(节奏总纲!J$4:J$163,W$5:W$164,$AN695)*AR695*$AV$1</f>
        <v>5145618.8614554191</v>
      </c>
      <c r="AX695" s="23">
        <f>求节点(节奏总纲!K$4:K$163,S$5:S$164,$AN695)*求节点(节奏总纲!K$4:K$163,X$5:X$164,$AN695)*AS695*$AV$1</f>
        <v>1019253.1265293742</v>
      </c>
      <c r="AY695" s="23">
        <f>求节点(节奏总纲!L$4:L$163,T$5:T$164,$AN695)*求节点(节奏总纲!L$4:L$163,Y$5:Y$164,$AN695)*AT695*$AV$1</f>
        <v>323480.89672346646</v>
      </c>
      <c r="AZ695" s="23">
        <f t="shared" si="88"/>
        <v>124164646.92573068</v>
      </c>
    </row>
    <row r="696" spans="40:52" x14ac:dyDescent="0.2">
      <c r="AN696" s="23">
        <v>692</v>
      </c>
      <c r="AO696" s="23">
        <f t="shared" si="82"/>
        <v>138</v>
      </c>
      <c r="AP696" s="23">
        <f t="shared" si="83"/>
        <v>66.188319344999996</v>
      </c>
      <c r="AQ696" s="23">
        <f t="shared" si="84"/>
        <v>65.262288955569602</v>
      </c>
      <c r="AR696" s="23">
        <f t="shared" si="85"/>
        <v>5.3273796194303999</v>
      </c>
      <c r="AS696" s="23">
        <f t="shared" si="86"/>
        <v>0.94777848000000031</v>
      </c>
      <c r="AT696" s="23">
        <f t="shared" si="87"/>
        <v>0.27423359999999997</v>
      </c>
      <c r="AU696" s="23">
        <f>求节点(节奏总纲!H$4:H$163,P$5:P$164,$AN696)*求节点(节奏总纲!H$4:H$163,U$5:U$164,$AN696)*AP696*$AV$1</f>
        <v>57983553.064151719</v>
      </c>
      <c r="AV696" s="23">
        <f>求节点(节奏总纲!I$4:I$163,Q$5:Q$164,$AN696)*求节点(节奏总纲!I$4:I$163,V$5:V$164,$AN696)*AQ696*$AV$1</f>
        <v>59713274.823784277</v>
      </c>
      <c r="AW696" s="23">
        <f>求节点(节奏总纲!J$4:J$163,R$5:R$164,$AN696)*求节点(节奏总纲!J$4:J$163,W$5:W$164,$AN696)*AR696*$AV$1</f>
        <v>5146478.0099974219</v>
      </c>
      <c r="AX696" s="23">
        <f>求节点(节奏总纲!K$4:K$163,S$5:S$164,$AN696)*求节点(节奏总纲!K$4:K$163,X$5:X$164,$AN696)*AS696*$AV$1</f>
        <v>1019415.3817903349</v>
      </c>
      <c r="AY696" s="23">
        <f>求节点(节奏总纲!L$4:L$163,T$5:T$164,$AN696)*求节点(节奏总纲!L$4:L$163,Y$5:Y$164,$AN696)*AT696*$AV$1</f>
        <v>323532.36217996839</v>
      </c>
      <c r="AZ696" s="23">
        <f t="shared" si="88"/>
        <v>124186253.64190373</v>
      </c>
    </row>
    <row r="697" spans="40:52" x14ac:dyDescent="0.2">
      <c r="AN697" s="23">
        <v>693</v>
      </c>
      <c r="AO697" s="23">
        <f t="shared" si="82"/>
        <v>138</v>
      </c>
      <c r="AP697" s="23">
        <f t="shared" si="83"/>
        <v>66.188319344999996</v>
      </c>
      <c r="AQ697" s="23">
        <f t="shared" si="84"/>
        <v>65.262288955569602</v>
      </c>
      <c r="AR697" s="23">
        <f t="shared" si="85"/>
        <v>5.3273796194303999</v>
      </c>
      <c r="AS697" s="23">
        <f t="shared" si="86"/>
        <v>0.94777848000000031</v>
      </c>
      <c r="AT697" s="23">
        <f t="shared" si="87"/>
        <v>0.27423359999999997</v>
      </c>
      <c r="AU697" s="23">
        <f>求节点(节奏总纲!H$4:H$163,P$5:P$164,$AN697)*求节点(节奏总纲!H$4:H$163,U$5:U$164,$AN697)*AP697*$AV$1</f>
        <v>57993571.581923984</v>
      </c>
      <c r="AV697" s="23">
        <f>求节点(节奏总纲!I$4:I$163,Q$5:Q$164,$AN697)*求节点(节奏总纲!I$4:I$163,V$5:V$164,$AN697)*AQ697*$AV$1</f>
        <v>59723790.152925633</v>
      </c>
      <c r="AW697" s="23">
        <f>求节点(节奏总纲!J$4:J$163,R$5:R$164,$AN697)*求节点(节奏总纲!J$4:J$163,W$5:W$164,$AN697)*AR697*$AV$1</f>
        <v>5147337.1585394237</v>
      </c>
      <c r="AX697" s="23">
        <f>求节点(节奏总纲!K$4:K$163,S$5:S$164,$AN697)*求节点(节奏总纲!K$4:K$163,X$5:X$164,$AN697)*AS697*$AV$1</f>
        <v>1019577.6370512957</v>
      </c>
      <c r="AY697" s="23">
        <f>求节点(节奏总纲!L$4:L$163,T$5:T$164,$AN697)*求节点(节奏总纲!L$4:L$163,Y$5:Y$164,$AN697)*AT697*$AV$1</f>
        <v>323583.82763647038</v>
      </c>
      <c r="AZ697" s="23">
        <f t="shared" si="88"/>
        <v>124207860.35807681</v>
      </c>
    </row>
    <row r="698" spans="40:52" x14ac:dyDescent="0.2">
      <c r="AN698" s="23">
        <v>694</v>
      </c>
      <c r="AO698" s="23">
        <f t="shared" si="82"/>
        <v>138</v>
      </c>
      <c r="AP698" s="23">
        <f t="shared" si="83"/>
        <v>66.188319344999996</v>
      </c>
      <c r="AQ698" s="23">
        <f t="shared" si="84"/>
        <v>65.262288955569602</v>
      </c>
      <c r="AR698" s="23">
        <f t="shared" si="85"/>
        <v>5.3273796194303999</v>
      </c>
      <c r="AS698" s="23">
        <f t="shared" si="86"/>
        <v>0.94777848000000031</v>
      </c>
      <c r="AT698" s="23">
        <f t="shared" si="87"/>
        <v>0.27423359999999997</v>
      </c>
      <c r="AU698" s="23">
        <f>求节点(节奏总纲!H$4:H$163,P$5:P$164,$AN698)*求节点(节奏总纲!H$4:H$163,U$5:U$164,$AN698)*AP698*$AV$1</f>
        <v>58003590.099696234</v>
      </c>
      <c r="AV698" s="23">
        <f>求节点(节奏总纲!I$4:I$163,Q$5:Q$164,$AN698)*求节点(节奏总纲!I$4:I$163,V$5:V$164,$AN698)*AQ698*$AV$1</f>
        <v>59734305.482066981</v>
      </c>
      <c r="AW698" s="23">
        <f>求节点(节奏总纲!J$4:J$163,R$5:R$164,$AN698)*求节点(节奏总纲!J$4:J$163,W$5:W$164,$AN698)*AR698*$AV$1</f>
        <v>5148196.3070814265</v>
      </c>
      <c r="AX698" s="23">
        <f>求节点(节奏总纲!K$4:K$163,S$5:S$164,$AN698)*求节点(节奏总纲!K$4:K$163,X$5:X$164,$AN698)*AS698*$AV$1</f>
        <v>1019739.8923122563</v>
      </c>
      <c r="AY698" s="23">
        <f>求节点(节奏总纲!L$4:L$163,T$5:T$164,$AN698)*求节点(节奏总纲!L$4:L$163,Y$5:Y$164,$AN698)*AT698*$AV$1</f>
        <v>323635.29309297231</v>
      </c>
      <c r="AZ698" s="23">
        <f t="shared" si="88"/>
        <v>124229467.07424986</v>
      </c>
    </row>
    <row r="699" spans="40:52" x14ac:dyDescent="0.2">
      <c r="AN699" s="23">
        <v>695</v>
      </c>
      <c r="AO699" s="23">
        <f t="shared" si="82"/>
        <v>138</v>
      </c>
      <c r="AP699" s="23">
        <f t="shared" si="83"/>
        <v>66.188319344999996</v>
      </c>
      <c r="AQ699" s="23">
        <f t="shared" si="84"/>
        <v>65.262288955569602</v>
      </c>
      <c r="AR699" s="23">
        <f t="shared" si="85"/>
        <v>5.3273796194303999</v>
      </c>
      <c r="AS699" s="23">
        <f t="shared" si="86"/>
        <v>0.94777848000000031</v>
      </c>
      <c r="AT699" s="23">
        <f t="shared" si="87"/>
        <v>0.27423359999999997</v>
      </c>
      <c r="AU699" s="23">
        <f>求节点(节奏总纲!H$4:H$163,P$5:P$164,$AN699)*求节点(节奏总纲!H$4:H$163,U$5:U$164,$AN699)*AP699*$AV$1</f>
        <v>58013608.617468491</v>
      </c>
      <c r="AV699" s="23">
        <f>求节点(节奏总纲!I$4:I$163,Q$5:Q$164,$AN699)*求节点(节奏总纲!I$4:I$163,V$5:V$164,$AN699)*AQ699*$AV$1</f>
        <v>59744820.811208345</v>
      </c>
      <c r="AW699" s="23">
        <f>求节点(节奏总纲!J$4:J$163,R$5:R$164,$AN699)*求节点(节奏总纲!J$4:J$163,W$5:W$164,$AN699)*AR699*$AV$1</f>
        <v>5149055.4556234283</v>
      </c>
      <c r="AX699" s="23">
        <f>求节点(节奏总纲!K$4:K$163,S$5:S$164,$AN699)*求节点(节奏总纲!K$4:K$163,X$5:X$164,$AN699)*AS699*$AV$1</f>
        <v>1019902.1475732169</v>
      </c>
      <c r="AY699" s="23">
        <f>求节点(节奏总纲!L$4:L$163,T$5:T$164,$AN699)*求节点(节奏总纲!L$4:L$163,Y$5:Y$164,$AN699)*AT699*$AV$1</f>
        <v>323686.75854947424</v>
      </c>
      <c r="AZ699" s="23">
        <f t="shared" si="88"/>
        <v>124251073.79042298</v>
      </c>
    </row>
    <row r="700" spans="40:52" x14ac:dyDescent="0.2">
      <c r="AN700" s="23">
        <v>696</v>
      </c>
      <c r="AO700" s="23">
        <f t="shared" si="82"/>
        <v>138</v>
      </c>
      <c r="AP700" s="23">
        <f t="shared" si="83"/>
        <v>66.188319344999996</v>
      </c>
      <c r="AQ700" s="23">
        <f t="shared" si="84"/>
        <v>65.262288955569602</v>
      </c>
      <c r="AR700" s="23">
        <f t="shared" si="85"/>
        <v>5.3273796194303999</v>
      </c>
      <c r="AS700" s="23">
        <f t="shared" si="86"/>
        <v>0.94777848000000031</v>
      </c>
      <c r="AT700" s="23">
        <f t="shared" si="87"/>
        <v>0.27423359999999997</v>
      </c>
      <c r="AU700" s="23">
        <f>求节点(节奏总纲!H$4:H$163,P$5:P$164,$AN700)*求节点(节奏总纲!H$4:H$163,U$5:U$164,$AN700)*AP700*$AV$1</f>
        <v>58023627.135240741</v>
      </c>
      <c r="AV700" s="23">
        <f>求节点(节奏总纲!I$4:I$163,Q$5:Q$164,$AN700)*求节点(节奏总纲!I$4:I$163,V$5:V$164,$AN700)*AQ700*$AV$1</f>
        <v>59755336.140349694</v>
      </c>
      <c r="AW700" s="23">
        <f>求节点(节奏总纲!J$4:J$163,R$5:R$164,$AN700)*求节点(节奏总纲!J$4:J$163,W$5:W$164,$AN700)*AR700*$AV$1</f>
        <v>5149914.6041654302</v>
      </c>
      <c r="AX700" s="23">
        <f>求节点(节奏总纲!K$4:K$163,S$5:S$164,$AN700)*求节点(节奏总纲!K$4:K$163,X$5:X$164,$AN700)*AS700*$AV$1</f>
        <v>1020064.4028341774</v>
      </c>
      <c r="AY700" s="23">
        <f>求节点(节奏总纲!L$4:L$163,T$5:T$164,$AN700)*求节点(节奏总纲!L$4:L$163,Y$5:Y$164,$AN700)*AT700*$AV$1</f>
        <v>323738.22400597623</v>
      </c>
      <c r="AZ700" s="23">
        <f t="shared" si="88"/>
        <v>124272680.50659603</v>
      </c>
    </row>
    <row r="701" spans="40:52" x14ac:dyDescent="0.2">
      <c r="AN701" s="23">
        <v>697</v>
      </c>
      <c r="AO701" s="23">
        <f t="shared" si="82"/>
        <v>138</v>
      </c>
      <c r="AP701" s="23">
        <f t="shared" si="83"/>
        <v>66.188319344999996</v>
      </c>
      <c r="AQ701" s="23">
        <f t="shared" si="84"/>
        <v>65.262288955569602</v>
      </c>
      <c r="AR701" s="23">
        <f t="shared" si="85"/>
        <v>5.3273796194303999</v>
      </c>
      <c r="AS701" s="23">
        <f t="shared" si="86"/>
        <v>0.94777848000000031</v>
      </c>
      <c r="AT701" s="23">
        <f t="shared" si="87"/>
        <v>0.27423359999999997</v>
      </c>
      <c r="AU701" s="23">
        <f>求节点(节奏总纲!H$4:H$163,P$5:P$164,$AN701)*求节点(节奏总纲!H$4:H$163,U$5:U$164,$AN701)*AP701*$AV$1</f>
        <v>58033645.653012998</v>
      </c>
      <c r="AV701" s="23">
        <f>求节点(节奏总纲!I$4:I$163,Q$5:Q$164,$AN701)*求节点(节奏总纲!I$4:I$163,V$5:V$164,$AN701)*AQ701*$AV$1</f>
        <v>59765851.469491057</v>
      </c>
      <c r="AW701" s="23">
        <f>求节点(节奏总纲!J$4:J$163,R$5:R$164,$AN701)*求节点(节奏总纲!J$4:J$163,W$5:W$164,$AN701)*AR701*$AV$1</f>
        <v>5150773.752707432</v>
      </c>
      <c r="AX701" s="23">
        <f>求节点(节奏总纲!K$4:K$163,S$5:S$164,$AN701)*求节点(节奏总纲!K$4:K$163,X$5:X$164,$AN701)*AS701*$AV$1</f>
        <v>1020226.6580951381</v>
      </c>
      <c r="AY701" s="23">
        <f>求节点(节奏总纲!L$4:L$163,T$5:T$164,$AN701)*求节点(节奏总纲!L$4:L$163,Y$5:Y$164,$AN701)*AT701*$AV$1</f>
        <v>323789.68946247821</v>
      </c>
      <c r="AZ701" s="23">
        <f t="shared" si="88"/>
        <v>124294287.22276911</v>
      </c>
    </row>
    <row r="702" spans="40:52" x14ac:dyDescent="0.2">
      <c r="AN702" s="23">
        <v>698</v>
      </c>
      <c r="AO702" s="23">
        <f t="shared" si="82"/>
        <v>138</v>
      </c>
      <c r="AP702" s="23">
        <f t="shared" si="83"/>
        <v>66.188319344999996</v>
      </c>
      <c r="AQ702" s="23">
        <f t="shared" si="84"/>
        <v>65.262288955569602</v>
      </c>
      <c r="AR702" s="23">
        <f t="shared" si="85"/>
        <v>5.3273796194303999</v>
      </c>
      <c r="AS702" s="23">
        <f t="shared" si="86"/>
        <v>0.94777848000000031</v>
      </c>
      <c r="AT702" s="23">
        <f t="shared" si="87"/>
        <v>0.27423359999999997</v>
      </c>
      <c r="AU702" s="23">
        <f>求节点(节奏总纲!H$4:H$163,P$5:P$164,$AN702)*求节点(节奏总纲!H$4:H$163,U$5:U$164,$AN702)*AP702*$AV$1</f>
        <v>58043664.170785248</v>
      </c>
      <c r="AV702" s="23">
        <f>求节点(节奏总纲!I$4:I$163,Q$5:Q$164,$AN702)*求节点(节奏总纲!I$4:I$163,V$5:V$164,$AN702)*AQ702*$AV$1</f>
        <v>59776366.798632406</v>
      </c>
      <c r="AW702" s="23">
        <f>求节点(节奏总纲!J$4:J$163,R$5:R$164,$AN702)*求节点(节奏总纲!J$4:J$163,W$5:W$164,$AN702)*AR702*$AV$1</f>
        <v>5151632.9012494348</v>
      </c>
      <c r="AX702" s="23">
        <f>求节点(节奏总纲!K$4:K$163,S$5:S$164,$AN702)*求节点(节奏总纲!K$4:K$163,X$5:X$164,$AN702)*AS702*$AV$1</f>
        <v>1020388.9133560987</v>
      </c>
      <c r="AY702" s="23">
        <f>求节点(节奏总纲!L$4:L$163,T$5:T$164,$AN702)*求节点(节奏总纲!L$4:L$163,Y$5:Y$164,$AN702)*AT702*$AV$1</f>
        <v>323841.15491898014</v>
      </c>
      <c r="AZ702" s="23">
        <f t="shared" si="88"/>
        <v>124315893.93894218</v>
      </c>
    </row>
    <row r="703" spans="40:52" x14ac:dyDescent="0.2">
      <c r="AN703" s="23">
        <v>699</v>
      </c>
      <c r="AO703" s="23">
        <f t="shared" si="82"/>
        <v>138</v>
      </c>
      <c r="AP703" s="23">
        <f t="shared" si="83"/>
        <v>66.188319344999996</v>
      </c>
      <c r="AQ703" s="23">
        <f t="shared" si="84"/>
        <v>65.262288955569602</v>
      </c>
      <c r="AR703" s="23">
        <f t="shared" si="85"/>
        <v>5.3273796194303999</v>
      </c>
      <c r="AS703" s="23">
        <f t="shared" si="86"/>
        <v>0.94777848000000031</v>
      </c>
      <c r="AT703" s="23">
        <f t="shared" si="87"/>
        <v>0.27423359999999997</v>
      </c>
      <c r="AU703" s="23">
        <f>求节点(节奏总纲!H$4:H$163,P$5:P$164,$AN703)*求节点(节奏总纲!H$4:H$163,U$5:U$164,$AN703)*AP703*$AV$1</f>
        <v>58053682.688557498</v>
      </c>
      <c r="AV703" s="23">
        <f>求节点(节奏总纲!I$4:I$163,Q$5:Q$164,$AN703)*求节点(节奏总纲!I$4:I$163,V$5:V$164,$AN703)*AQ703*$AV$1</f>
        <v>59786882.127773762</v>
      </c>
      <c r="AW703" s="23">
        <f>求节点(节奏总纲!J$4:J$163,R$5:R$164,$AN703)*求节点(节奏总纲!J$4:J$163,W$5:W$164,$AN703)*AR703*$AV$1</f>
        <v>5152492.0497914376</v>
      </c>
      <c r="AX703" s="23">
        <f>求节点(节奏总纲!K$4:K$163,S$5:S$164,$AN703)*求节点(节奏总纲!K$4:K$163,X$5:X$164,$AN703)*AS703*$AV$1</f>
        <v>1020551.1686170594</v>
      </c>
      <c r="AY703" s="23">
        <f>求节点(节奏总纲!L$4:L$163,T$5:T$164,$AN703)*求节点(节奏总纲!L$4:L$163,Y$5:Y$164,$AN703)*AT703*$AV$1</f>
        <v>323892.62037548213</v>
      </c>
      <c r="AZ703" s="23">
        <f t="shared" si="88"/>
        <v>124337500.65511525</v>
      </c>
    </row>
    <row r="704" spans="40:52" x14ac:dyDescent="0.2">
      <c r="AN704" s="23">
        <v>700</v>
      </c>
      <c r="AO704" s="23">
        <f t="shared" si="82"/>
        <v>138</v>
      </c>
      <c r="AP704" s="23">
        <f t="shared" si="83"/>
        <v>66.188319344999996</v>
      </c>
      <c r="AQ704" s="23">
        <f t="shared" si="84"/>
        <v>65.262288955569602</v>
      </c>
      <c r="AR704" s="23">
        <f t="shared" si="85"/>
        <v>5.3273796194303999</v>
      </c>
      <c r="AS704" s="23">
        <f t="shared" si="86"/>
        <v>0.94777848000000031</v>
      </c>
      <c r="AT704" s="23">
        <f t="shared" si="87"/>
        <v>0.27423359999999997</v>
      </c>
      <c r="AU704" s="23">
        <f>求节点(节奏总纲!H$4:H$163,P$5:P$164,$AN704)*求节点(节奏总纲!H$4:H$163,U$5:U$164,$AN704)*AP704*$AV$1</f>
        <v>58063701.206329748</v>
      </c>
      <c r="AV704" s="23">
        <f>求节点(节奏总纲!I$4:I$163,Q$5:Q$164,$AN704)*求节点(节奏总纲!I$4:I$163,V$5:V$164,$AN704)*AQ704*$AV$1</f>
        <v>59797397.456915125</v>
      </c>
      <c r="AW704" s="23">
        <f>求节点(节奏总纲!J$4:J$163,R$5:R$164,$AN704)*求节点(节奏总纲!J$4:J$163,W$5:W$164,$AN704)*AR704*$AV$1</f>
        <v>5153351.1983334385</v>
      </c>
      <c r="AX704" s="23">
        <f>求节点(节奏总纲!K$4:K$163,S$5:S$164,$AN704)*求节点(节奏总纲!K$4:K$163,X$5:X$164,$AN704)*AS704*$AV$1</f>
        <v>1020713.4238780203</v>
      </c>
      <c r="AY704" s="23">
        <f>求节点(节奏总纲!L$4:L$163,T$5:T$164,$AN704)*求节点(节奏总纲!L$4:L$163,Y$5:Y$164,$AN704)*AT704*$AV$1</f>
        <v>323944.08583198406</v>
      </c>
      <c r="AZ704" s="23">
        <f t="shared" si="88"/>
        <v>124359107.37128831</v>
      </c>
    </row>
    <row r="705" spans="40:52" x14ac:dyDescent="0.2">
      <c r="AN705" s="23">
        <v>701</v>
      </c>
      <c r="AO705" s="23">
        <f t="shared" si="82"/>
        <v>138</v>
      </c>
      <c r="AP705" s="23">
        <f t="shared" si="83"/>
        <v>66.188319344999996</v>
      </c>
      <c r="AQ705" s="23">
        <f t="shared" si="84"/>
        <v>65.262288955569602</v>
      </c>
      <c r="AR705" s="23">
        <f t="shared" si="85"/>
        <v>5.3273796194303999</v>
      </c>
      <c r="AS705" s="23">
        <f t="shared" si="86"/>
        <v>0.94777848000000031</v>
      </c>
      <c r="AT705" s="23">
        <f t="shared" si="87"/>
        <v>0.27423359999999997</v>
      </c>
      <c r="AU705" s="23">
        <f>求节点(节奏总纲!H$4:H$163,P$5:P$164,$AN705)*求节点(节奏总纲!H$4:H$163,U$5:U$164,$AN705)*AP705*$AV$1</f>
        <v>58073719.724102005</v>
      </c>
      <c r="AV705" s="23">
        <f>求节点(节奏总纲!I$4:I$163,Q$5:Q$164,$AN705)*求节点(节奏总纲!I$4:I$163,V$5:V$164,$AN705)*AQ705*$AV$1</f>
        <v>59807912.786056474</v>
      </c>
      <c r="AW705" s="23">
        <f>求节点(节奏总纲!J$4:J$163,R$5:R$164,$AN705)*求节点(节奏总纲!J$4:J$163,W$5:W$164,$AN705)*AR705*$AV$1</f>
        <v>5154210.3468754403</v>
      </c>
      <c r="AX705" s="23">
        <f>求节点(节奏总纲!K$4:K$163,S$5:S$164,$AN705)*求节点(节奏总纲!K$4:K$163,X$5:X$164,$AN705)*AS705*$AV$1</f>
        <v>1020875.6791389806</v>
      </c>
      <c r="AY705" s="23">
        <f>求节点(节奏总纲!L$4:L$163,T$5:T$164,$AN705)*求节点(节奏总纲!L$4:L$163,Y$5:Y$164,$AN705)*AT705*$AV$1</f>
        <v>323995.55128848605</v>
      </c>
      <c r="AZ705" s="23">
        <f t="shared" si="88"/>
        <v>124380714.08746138</v>
      </c>
    </row>
    <row r="706" spans="40:52" x14ac:dyDescent="0.2">
      <c r="AN706" s="23">
        <v>702</v>
      </c>
      <c r="AO706" s="23">
        <f t="shared" si="82"/>
        <v>138</v>
      </c>
      <c r="AP706" s="23">
        <f t="shared" si="83"/>
        <v>66.188319344999996</v>
      </c>
      <c r="AQ706" s="23">
        <f t="shared" si="84"/>
        <v>65.262288955569602</v>
      </c>
      <c r="AR706" s="23">
        <f t="shared" si="85"/>
        <v>5.3273796194303999</v>
      </c>
      <c r="AS706" s="23">
        <f t="shared" si="86"/>
        <v>0.94777848000000031</v>
      </c>
      <c r="AT706" s="23">
        <f t="shared" si="87"/>
        <v>0.27423359999999997</v>
      </c>
      <c r="AU706" s="23">
        <f>求节点(节奏总纲!H$4:H$163,P$5:P$164,$AN706)*求节点(节奏总纲!H$4:H$163,U$5:U$164,$AN706)*AP706*$AV$1</f>
        <v>58083738.241874263</v>
      </c>
      <c r="AV706" s="23">
        <f>求节点(节奏总纲!I$4:I$163,Q$5:Q$164,$AN706)*求节点(节奏总纲!I$4:I$163,V$5:V$164,$AN706)*AQ706*$AV$1</f>
        <v>59818428.11519783</v>
      </c>
      <c r="AW706" s="23">
        <f>求节点(节奏总纲!J$4:J$163,R$5:R$164,$AN706)*求节点(节奏总纲!J$4:J$163,W$5:W$164,$AN706)*AR706*$AV$1</f>
        <v>5155069.4954174431</v>
      </c>
      <c r="AX706" s="23">
        <f>求节点(节奏总纲!K$4:K$163,S$5:S$164,$AN706)*求节点(节奏总纲!K$4:K$163,X$5:X$164,$AN706)*AS706*$AV$1</f>
        <v>1021037.9343999415</v>
      </c>
      <c r="AY706" s="23">
        <f>求节点(节奏总纲!L$4:L$163,T$5:T$164,$AN706)*求节点(节奏总纲!L$4:L$163,Y$5:Y$164,$AN706)*AT706*$AV$1</f>
        <v>324047.01674498798</v>
      </c>
      <c r="AZ706" s="23">
        <f t="shared" si="88"/>
        <v>124402320.80363446</v>
      </c>
    </row>
    <row r="707" spans="40:52" x14ac:dyDescent="0.2">
      <c r="AN707" s="23">
        <v>703</v>
      </c>
      <c r="AO707" s="23">
        <f t="shared" si="82"/>
        <v>138</v>
      </c>
      <c r="AP707" s="23">
        <f t="shared" si="83"/>
        <v>66.188319344999996</v>
      </c>
      <c r="AQ707" s="23">
        <f t="shared" si="84"/>
        <v>65.262288955569602</v>
      </c>
      <c r="AR707" s="23">
        <f t="shared" si="85"/>
        <v>5.3273796194303999</v>
      </c>
      <c r="AS707" s="23">
        <f t="shared" si="86"/>
        <v>0.94777848000000031</v>
      </c>
      <c r="AT707" s="23">
        <f t="shared" si="87"/>
        <v>0.27423359999999997</v>
      </c>
      <c r="AU707" s="23">
        <f>求节点(节奏总纲!H$4:H$163,P$5:P$164,$AN707)*求节点(节奏总纲!H$4:H$163,U$5:U$164,$AN707)*AP707*$AV$1</f>
        <v>58093756.75964652</v>
      </c>
      <c r="AV707" s="23">
        <f>求节点(节奏总纲!I$4:I$163,Q$5:Q$164,$AN707)*求节点(节奏总纲!I$4:I$163,V$5:V$164,$AN707)*AQ707*$AV$1</f>
        <v>59828943.444339179</v>
      </c>
      <c r="AW707" s="23">
        <f>求节点(节奏总纲!J$4:J$163,R$5:R$164,$AN707)*求节点(节奏总纲!J$4:J$163,W$5:W$164,$AN707)*AR707*$AV$1</f>
        <v>5155928.6439594459</v>
      </c>
      <c r="AX707" s="23">
        <f>求节点(节奏总纲!K$4:K$163,S$5:S$164,$AN707)*求节点(节奏总纲!K$4:K$163,X$5:X$164,$AN707)*AS707*$AV$1</f>
        <v>1021200.189660902</v>
      </c>
      <c r="AY707" s="23">
        <f>求节点(节奏总纲!L$4:L$163,T$5:T$164,$AN707)*求节点(节奏总纲!L$4:L$163,Y$5:Y$164,$AN707)*AT707*$AV$1</f>
        <v>324098.48220148997</v>
      </c>
      <c r="AZ707" s="23">
        <f t="shared" si="88"/>
        <v>124423927.51980753</v>
      </c>
    </row>
    <row r="708" spans="40:52" x14ac:dyDescent="0.2">
      <c r="AN708" s="23">
        <v>704</v>
      </c>
      <c r="AO708" s="23">
        <f t="shared" si="82"/>
        <v>138</v>
      </c>
      <c r="AP708" s="23">
        <f t="shared" si="83"/>
        <v>66.188319344999996</v>
      </c>
      <c r="AQ708" s="23">
        <f t="shared" si="84"/>
        <v>65.262288955569602</v>
      </c>
      <c r="AR708" s="23">
        <f t="shared" si="85"/>
        <v>5.3273796194303999</v>
      </c>
      <c r="AS708" s="23">
        <f t="shared" si="86"/>
        <v>0.94777848000000031</v>
      </c>
      <c r="AT708" s="23">
        <f t="shared" si="87"/>
        <v>0.27423359999999997</v>
      </c>
      <c r="AU708" s="23">
        <f>求节点(节奏总纲!H$4:H$163,P$5:P$164,$AN708)*求节点(节奏总纲!H$4:H$163,U$5:U$164,$AN708)*AP708*$AV$1</f>
        <v>58103775.27741877</v>
      </c>
      <c r="AV708" s="23">
        <f>求节点(节奏总纲!I$4:I$163,Q$5:Q$164,$AN708)*求节点(节奏总纲!I$4:I$163,V$5:V$164,$AN708)*AQ708*$AV$1</f>
        <v>59839458.773480535</v>
      </c>
      <c r="AW708" s="23">
        <f>求节点(节奏总纲!J$4:J$163,R$5:R$164,$AN708)*求节点(节奏总纲!J$4:J$163,W$5:W$164,$AN708)*AR708*$AV$1</f>
        <v>5156787.7925014477</v>
      </c>
      <c r="AX708" s="23">
        <f>求节点(节奏总纲!K$4:K$163,S$5:S$164,$AN708)*求节点(节奏总纲!K$4:K$163,X$5:X$164,$AN708)*AS708*$AV$1</f>
        <v>1021362.4449218627</v>
      </c>
      <c r="AY708" s="23">
        <f>求节点(节奏总纲!L$4:L$163,T$5:T$164,$AN708)*求节点(节奏总纲!L$4:L$163,Y$5:Y$164,$AN708)*AT708*$AV$1</f>
        <v>324149.94765799196</v>
      </c>
      <c r="AZ708" s="23">
        <f t="shared" si="88"/>
        <v>124445534.2359806</v>
      </c>
    </row>
    <row r="709" spans="40:52" x14ac:dyDescent="0.2">
      <c r="AN709" s="23">
        <v>705</v>
      </c>
      <c r="AO709" s="23">
        <f t="shared" ref="AO709:AO772" si="89">MAX(求节点($AC$5:$AC$25,$AD$5:$AD$25,$AN709),求节点($AG$5:$AG$25,$AH$5:$AH$25,$AN709),求节点($AK$5:$AK$25,$AL$5:$AL$25,$AN709))</f>
        <v>138</v>
      </c>
      <c r="AP709" s="23">
        <f t="shared" ref="AP709:AP772" si="90">求节点($BB$5:$BB$10,BC$5:BC$10,$AN709)*$AO709</f>
        <v>66.188319344999996</v>
      </c>
      <c r="AQ709" s="23">
        <f t="shared" ref="AQ709:AQ772" si="91">求节点($BB$5:$BB$10,BD$5:BD$10,$AN709)*$AO709</f>
        <v>65.262288955569602</v>
      </c>
      <c r="AR709" s="23">
        <f t="shared" ref="AR709:AR772" si="92">求节点($BB$5:$BB$10,BE$5:BE$10,$AN709)*$AO709</f>
        <v>5.3273796194303999</v>
      </c>
      <c r="AS709" s="23">
        <f t="shared" ref="AS709:AS772" si="93">求节点($BB$5:$BB$10,BF$5:BF$10,$AN709)*$AO709</f>
        <v>0.94777848000000031</v>
      </c>
      <c r="AT709" s="23">
        <f t="shared" ref="AT709:AT772" si="94">求节点($BB$5:$BB$10,BG$5:BG$10,$AN709)*$AO709</f>
        <v>0.27423359999999997</v>
      </c>
      <c r="AU709" s="23">
        <f>求节点(节奏总纲!H$4:H$163,P$5:P$164,$AN709)*求节点(节奏总纲!H$4:H$163,U$5:U$164,$AN709)*AP709*$AV$1</f>
        <v>58113793.795191027</v>
      </c>
      <c r="AV709" s="23">
        <f>求节点(节奏总纲!I$4:I$163,Q$5:Q$164,$AN709)*求节点(节奏总纲!I$4:I$163,V$5:V$164,$AN709)*AQ709*$AV$1</f>
        <v>59849974.102621898</v>
      </c>
      <c r="AW709" s="23">
        <f>求节点(节奏总纲!J$4:J$163,R$5:R$164,$AN709)*求节点(节奏总纲!J$4:J$163,W$5:W$164,$AN709)*AR709*$AV$1</f>
        <v>5157646.9410434496</v>
      </c>
      <c r="AX709" s="23">
        <f>求节点(节奏总纲!K$4:K$163,S$5:S$164,$AN709)*求节点(节奏总纲!K$4:K$163,X$5:X$164,$AN709)*AS709*$AV$1</f>
        <v>1021524.7001828235</v>
      </c>
      <c r="AY709" s="23">
        <f>求节点(节奏总纲!L$4:L$163,T$5:T$164,$AN709)*求节点(节奏总纲!L$4:L$163,Y$5:Y$164,$AN709)*AT709*$AV$1</f>
        <v>324201.41311449389</v>
      </c>
      <c r="AZ709" s="23">
        <f t="shared" si="88"/>
        <v>124467140.9521537</v>
      </c>
    </row>
    <row r="710" spans="40:52" x14ac:dyDescent="0.2">
      <c r="AN710" s="23">
        <v>706</v>
      </c>
      <c r="AO710" s="23">
        <f t="shared" si="89"/>
        <v>138</v>
      </c>
      <c r="AP710" s="23">
        <f t="shared" si="90"/>
        <v>66.188319344999996</v>
      </c>
      <c r="AQ710" s="23">
        <f t="shared" si="91"/>
        <v>65.262288955569602</v>
      </c>
      <c r="AR710" s="23">
        <f t="shared" si="92"/>
        <v>5.3273796194303999</v>
      </c>
      <c r="AS710" s="23">
        <f t="shared" si="93"/>
        <v>0.94777848000000031</v>
      </c>
      <c r="AT710" s="23">
        <f t="shared" si="94"/>
        <v>0.27423359999999997</v>
      </c>
      <c r="AU710" s="23">
        <f>求节点(节奏总纲!H$4:H$163,P$5:P$164,$AN710)*求节点(节奏总纲!H$4:H$163,U$5:U$164,$AN710)*AP710*$AV$1</f>
        <v>58123812.312963277</v>
      </c>
      <c r="AV710" s="23">
        <f>求节点(节奏总纲!I$4:I$163,Q$5:Q$164,$AN710)*求节点(节奏总纲!I$4:I$163,V$5:V$164,$AN710)*AQ710*$AV$1</f>
        <v>59860489.431763254</v>
      </c>
      <c r="AW710" s="23">
        <f>求节点(节奏总纲!J$4:J$163,R$5:R$164,$AN710)*求节点(节奏总纲!J$4:J$163,W$5:W$164,$AN710)*AR710*$AV$1</f>
        <v>5158506.0895854505</v>
      </c>
      <c r="AX710" s="23">
        <f>求节点(节奏总纲!K$4:K$163,S$5:S$164,$AN710)*求节点(节奏总纲!K$4:K$163,X$5:X$164,$AN710)*AS710*$AV$1</f>
        <v>1021686.9554437839</v>
      </c>
      <c r="AY710" s="23">
        <f>求节点(节奏总纲!L$4:L$163,T$5:T$164,$AN710)*求节点(节奏总纲!L$4:L$163,Y$5:Y$164,$AN710)*AT710*$AV$1</f>
        <v>324252.87857099593</v>
      </c>
      <c r="AZ710" s="23">
        <f t="shared" ref="AZ710:AZ773" si="95">SUM(AU710:AY710)</f>
        <v>124488747.66832677</v>
      </c>
    </row>
    <row r="711" spans="40:52" x14ac:dyDescent="0.2">
      <c r="AN711" s="23">
        <v>707</v>
      </c>
      <c r="AO711" s="23">
        <f t="shared" si="89"/>
        <v>138</v>
      </c>
      <c r="AP711" s="23">
        <f t="shared" si="90"/>
        <v>66.188319344999996</v>
      </c>
      <c r="AQ711" s="23">
        <f t="shared" si="91"/>
        <v>65.262288955569602</v>
      </c>
      <c r="AR711" s="23">
        <f t="shared" si="92"/>
        <v>5.3273796194303999</v>
      </c>
      <c r="AS711" s="23">
        <f t="shared" si="93"/>
        <v>0.94777848000000031</v>
      </c>
      <c r="AT711" s="23">
        <f t="shared" si="94"/>
        <v>0.27423359999999997</v>
      </c>
      <c r="AU711" s="23">
        <f>求节点(节奏总纲!H$4:H$163,P$5:P$164,$AN711)*求节点(节奏总纲!H$4:H$163,U$5:U$164,$AN711)*AP711*$AV$1</f>
        <v>58133830.830735527</v>
      </c>
      <c r="AV711" s="23">
        <f>求节点(节奏总纲!I$4:I$163,Q$5:Q$164,$AN711)*求节点(节奏总纲!I$4:I$163,V$5:V$164,$AN711)*AQ711*$AV$1</f>
        <v>59871004.760904603</v>
      </c>
      <c r="AW711" s="23">
        <f>求节点(节奏总纲!J$4:J$163,R$5:R$164,$AN711)*求节点(节奏总纲!J$4:J$163,W$5:W$164,$AN711)*AR711*$AV$1</f>
        <v>5159356.9972684346</v>
      </c>
      <c r="AX711" s="23">
        <f>求节点(节奏总纲!K$4:K$163,S$5:S$164,$AN711)*求节点(节奏总纲!K$4:K$163,X$5:X$164,$AN711)*AS711*$AV$1</f>
        <v>1021849.2107047446</v>
      </c>
      <c r="AY711" s="23">
        <f>求节点(节奏总纲!L$4:L$163,T$5:T$164,$AN711)*求节点(节奏总纲!L$4:L$163,Y$5:Y$164,$AN711)*AT711*$AV$1</f>
        <v>324304.34402749781</v>
      </c>
      <c r="AZ711" s="23">
        <f t="shared" si="95"/>
        <v>124510346.14364082</v>
      </c>
    </row>
    <row r="712" spans="40:52" x14ac:dyDescent="0.2">
      <c r="AN712" s="23">
        <v>708</v>
      </c>
      <c r="AO712" s="23">
        <f t="shared" si="89"/>
        <v>138</v>
      </c>
      <c r="AP712" s="23">
        <f t="shared" si="90"/>
        <v>66.188319344999996</v>
      </c>
      <c r="AQ712" s="23">
        <f t="shared" si="91"/>
        <v>65.262288955569602</v>
      </c>
      <c r="AR712" s="23">
        <f t="shared" si="92"/>
        <v>5.3273796194303999</v>
      </c>
      <c r="AS712" s="23">
        <f t="shared" si="93"/>
        <v>0.94777848000000031</v>
      </c>
      <c r="AT712" s="23">
        <f t="shared" si="94"/>
        <v>0.27423359999999997</v>
      </c>
      <c r="AU712" s="23">
        <f>求节点(节奏总纲!H$4:H$163,P$5:P$164,$AN712)*求节点(节奏总纲!H$4:H$163,U$5:U$164,$AN712)*AP712*$AV$1</f>
        <v>58143849.348507777</v>
      </c>
      <c r="AV712" s="23">
        <f>求节点(节奏总纲!I$4:I$163,Q$5:Q$164,$AN712)*求节点(节奏总纲!I$4:I$163,V$5:V$164,$AN712)*AQ712*$AV$1</f>
        <v>59881178.171473362</v>
      </c>
      <c r="AW712" s="23">
        <f>求节点(节奏总纲!J$4:J$163,R$5:R$164,$AN712)*求节点(节奏总纲!J$4:J$163,W$5:W$164,$AN712)*AR712*$AV$1</f>
        <v>5160189.6988944532</v>
      </c>
      <c r="AX712" s="23">
        <f>求节点(节奏总纲!K$4:K$163,S$5:S$164,$AN712)*求节点(节奏总纲!K$4:K$163,X$5:X$164,$AN712)*AS712*$AV$1</f>
        <v>1022011.465965705</v>
      </c>
      <c r="AY712" s="23">
        <f>求节点(节奏总纲!L$4:L$163,T$5:T$164,$AN712)*求节点(节奏总纲!L$4:L$163,Y$5:Y$164,$AN712)*AT712*$AV$1</f>
        <v>324355.80948399979</v>
      </c>
      <c r="AZ712" s="23">
        <f t="shared" si="95"/>
        <v>124531584.49432531</v>
      </c>
    </row>
    <row r="713" spans="40:52" x14ac:dyDescent="0.2">
      <c r="AN713" s="23">
        <v>709</v>
      </c>
      <c r="AO713" s="23">
        <f t="shared" si="89"/>
        <v>138</v>
      </c>
      <c r="AP713" s="23">
        <f t="shared" si="90"/>
        <v>66.188319344999996</v>
      </c>
      <c r="AQ713" s="23">
        <f t="shared" si="91"/>
        <v>65.262288955569602</v>
      </c>
      <c r="AR713" s="23">
        <f t="shared" si="92"/>
        <v>5.3273796194303999</v>
      </c>
      <c r="AS713" s="23">
        <f t="shared" si="93"/>
        <v>0.94777848000000031</v>
      </c>
      <c r="AT713" s="23">
        <f t="shared" si="94"/>
        <v>0.27423359999999997</v>
      </c>
      <c r="AU713" s="23">
        <f>求节点(节奏总纲!H$4:H$163,P$5:P$164,$AN713)*求节点(节奏总纲!H$4:H$163,U$5:U$164,$AN713)*AP713*$AV$1</f>
        <v>58153867.866280034</v>
      </c>
      <c r="AV713" s="23">
        <f>求节点(节奏总纲!I$4:I$163,Q$5:Q$164,$AN713)*求节点(节奏总纲!I$4:I$163,V$5:V$164,$AN713)*AQ713*$AV$1</f>
        <v>59890502.544860847</v>
      </c>
      <c r="AW713" s="23">
        <f>求节点(节奏总纲!J$4:J$163,R$5:R$164,$AN713)*求节点(节奏总纲!J$4:J$163,W$5:W$164,$AN713)*AR713*$AV$1</f>
        <v>5161022.4005204737</v>
      </c>
      <c r="AX713" s="23">
        <f>求节点(节奏总纲!K$4:K$163,S$5:S$164,$AN713)*求节点(节奏总纲!K$4:K$163,X$5:X$164,$AN713)*AS713*$AV$1</f>
        <v>1022173.7212266659</v>
      </c>
      <c r="AY713" s="23">
        <f>求节点(节奏总纲!L$4:L$163,T$5:T$164,$AN713)*求节点(节奏总纲!L$4:L$163,Y$5:Y$164,$AN713)*AT713*$AV$1</f>
        <v>324407.27494050172</v>
      </c>
      <c r="AZ713" s="23">
        <f t="shared" si="95"/>
        <v>124551973.80782853</v>
      </c>
    </row>
    <row r="714" spans="40:52" x14ac:dyDescent="0.2">
      <c r="AN714" s="23">
        <v>710</v>
      </c>
      <c r="AO714" s="23">
        <f t="shared" si="89"/>
        <v>138</v>
      </c>
      <c r="AP714" s="23">
        <f t="shared" si="90"/>
        <v>66.188319344999996</v>
      </c>
      <c r="AQ714" s="23">
        <f t="shared" si="91"/>
        <v>65.262288955569602</v>
      </c>
      <c r="AR714" s="23">
        <f t="shared" si="92"/>
        <v>5.3273796194303999</v>
      </c>
      <c r="AS714" s="23">
        <f t="shared" si="93"/>
        <v>0.94777848000000031</v>
      </c>
      <c r="AT714" s="23">
        <f t="shared" si="94"/>
        <v>0.27423359999999997</v>
      </c>
      <c r="AU714" s="23">
        <f>求节点(节奏总纲!H$4:H$163,P$5:P$164,$AN714)*求节点(节奏总纲!H$4:H$163,U$5:U$164,$AN714)*AP714*$AV$1</f>
        <v>58163886.384052292</v>
      </c>
      <c r="AV714" s="23">
        <f>求节点(节奏总纲!I$4:I$163,Q$5:Q$164,$AN714)*求节点(节奏总纲!I$4:I$163,V$5:V$164,$AN714)*AQ714*$AV$1</f>
        <v>59899826.918248326</v>
      </c>
      <c r="AW714" s="23">
        <f>求节点(节奏总纲!J$4:J$163,R$5:R$164,$AN714)*求节点(节奏总纲!J$4:J$163,W$5:W$164,$AN714)*AR714*$AV$1</f>
        <v>5161855.1021464942</v>
      </c>
      <c r="AX714" s="23">
        <f>求节点(节奏总纲!K$4:K$163,S$5:S$164,$AN714)*求节点(节奏总纲!K$4:K$163,X$5:X$164,$AN714)*AS714*$AV$1</f>
        <v>1022335.9764876267</v>
      </c>
      <c r="AY714" s="23">
        <f>求节点(节奏总纲!L$4:L$163,T$5:T$164,$AN714)*求节点(节奏总纲!L$4:L$163,Y$5:Y$164,$AN714)*AT714*$AV$1</f>
        <v>324458.74039700371</v>
      </c>
      <c r="AZ714" s="23">
        <f t="shared" si="95"/>
        <v>124572363.12133174</v>
      </c>
    </row>
    <row r="715" spans="40:52" x14ac:dyDescent="0.2">
      <c r="AN715" s="23">
        <v>711</v>
      </c>
      <c r="AO715" s="23">
        <f t="shared" si="89"/>
        <v>138</v>
      </c>
      <c r="AP715" s="23">
        <f t="shared" si="90"/>
        <v>66.188319344999996</v>
      </c>
      <c r="AQ715" s="23">
        <f t="shared" si="91"/>
        <v>65.262288955569602</v>
      </c>
      <c r="AR715" s="23">
        <f t="shared" si="92"/>
        <v>5.3273796194303999</v>
      </c>
      <c r="AS715" s="23">
        <f t="shared" si="93"/>
        <v>0.94777848000000031</v>
      </c>
      <c r="AT715" s="23">
        <f t="shared" si="94"/>
        <v>0.27423359999999997</v>
      </c>
      <c r="AU715" s="23">
        <f>求节点(节奏总纲!H$4:H$163,P$5:P$164,$AN715)*求节点(节奏总纲!H$4:H$163,U$5:U$164,$AN715)*AP715*$AV$1</f>
        <v>58173904.901824534</v>
      </c>
      <c r="AV715" s="23">
        <f>求节点(节奏总纲!I$4:I$163,Q$5:Q$164,$AN715)*求节点(节奏总纲!I$4:I$163,V$5:V$164,$AN715)*AQ715*$AV$1</f>
        <v>59909151.291635811</v>
      </c>
      <c r="AW715" s="23">
        <f>求节点(节奏总纲!J$4:J$163,R$5:R$164,$AN715)*求节点(节奏总纲!J$4:J$163,W$5:W$164,$AN715)*AR715*$AV$1</f>
        <v>5162687.8037725138</v>
      </c>
      <c r="AX715" s="23">
        <f>求节点(节奏总纲!K$4:K$163,S$5:S$164,$AN715)*求节点(节奏总纲!K$4:K$163,X$5:X$164,$AN715)*AS715*$AV$1</f>
        <v>1022498.2317485871</v>
      </c>
      <c r="AY715" s="23">
        <f>求节点(节奏总纲!L$4:L$163,T$5:T$164,$AN715)*求节点(节奏总纲!L$4:L$163,Y$5:Y$164,$AN715)*AT715*$AV$1</f>
        <v>324510.19482129853</v>
      </c>
      <c r="AZ715" s="23">
        <f t="shared" si="95"/>
        <v>124592752.42380273</v>
      </c>
    </row>
    <row r="716" spans="40:52" x14ac:dyDescent="0.2">
      <c r="AN716" s="23">
        <v>712</v>
      </c>
      <c r="AO716" s="23">
        <f t="shared" si="89"/>
        <v>138</v>
      </c>
      <c r="AP716" s="23">
        <f t="shared" si="90"/>
        <v>66.188319344999996</v>
      </c>
      <c r="AQ716" s="23">
        <f t="shared" si="91"/>
        <v>65.262288955569602</v>
      </c>
      <c r="AR716" s="23">
        <f t="shared" si="92"/>
        <v>5.3273796194303999</v>
      </c>
      <c r="AS716" s="23">
        <f t="shared" si="93"/>
        <v>0.94777848000000031</v>
      </c>
      <c r="AT716" s="23">
        <f t="shared" si="94"/>
        <v>0.27423359999999997</v>
      </c>
      <c r="AU716" s="23">
        <f>求节点(节奏总纲!H$4:H$163,P$5:P$164,$AN716)*求节点(节奏总纲!H$4:H$163,U$5:U$164,$AN716)*AP716*$AV$1</f>
        <v>58183923.419596799</v>
      </c>
      <c r="AV716" s="23">
        <f>求节点(节奏总纲!I$4:I$163,Q$5:Q$164,$AN716)*求节点(节奏总纲!I$4:I$163,V$5:V$164,$AN716)*AQ716*$AV$1</f>
        <v>59918475.66502329</v>
      </c>
      <c r="AW716" s="23">
        <f>求节点(节奏总纲!J$4:J$163,R$5:R$164,$AN716)*求节点(节奏总纲!J$4:J$163,W$5:W$164,$AN716)*AR716*$AV$1</f>
        <v>5163520.5053985333</v>
      </c>
      <c r="AX716" s="23">
        <f>求节点(节奏总纲!K$4:K$163,S$5:S$164,$AN716)*求节点(节奏总纲!K$4:K$163,X$5:X$164,$AN716)*AS716*$AV$1</f>
        <v>1022660.4870095479</v>
      </c>
      <c r="AY716" s="23">
        <f>求节点(节奏总纲!L$4:L$163,T$5:T$164,$AN716)*求节点(节奏总纲!L$4:L$163,Y$5:Y$164,$AN716)*AT716*$AV$1</f>
        <v>324558.96990740765</v>
      </c>
      <c r="AZ716" s="23">
        <f t="shared" si="95"/>
        <v>124613139.04693557</v>
      </c>
    </row>
    <row r="717" spans="40:52" x14ac:dyDescent="0.2">
      <c r="AN717" s="23">
        <v>713</v>
      </c>
      <c r="AO717" s="23">
        <f t="shared" si="89"/>
        <v>138</v>
      </c>
      <c r="AP717" s="23">
        <f t="shared" si="90"/>
        <v>66.188319344999996</v>
      </c>
      <c r="AQ717" s="23">
        <f t="shared" si="91"/>
        <v>65.262288955569602</v>
      </c>
      <c r="AR717" s="23">
        <f t="shared" si="92"/>
        <v>5.3273796194303999</v>
      </c>
      <c r="AS717" s="23">
        <f t="shared" si="93"/>
        <v>0.94777848000000031</v>
      </c>
      <c r="AT717" s="23">
        <f t="shared" si="94"/>
        <v>0.27423359999999997</v>
      </c>
      <c r="AU717" s="23">
        <f>求节点(节奏总纲!H$4:H$163,P$5:P$164,$AN717)*求节点(节奏总纲!H$4:H$163,U$5:U$164,$AN717)*AP717*$AV$1</f>
        <v>58193941.937369049</v>
      </c>
      <c r="AV717" s="23">
        <f>求节点(节奏总纲!I$4:I$163,Q$5:Q$164,$AN717)*求节点(节奏总纲!I$4:I$163,V$5:V$164,$AN717)*AQ717*$AV$1</f>
        <v>59927800.03841076</v>
      </c>
      <c r="AW717" s="23">
        <f>求节点(节奏总纲!J$4:J$163,R$5:R$164,$AN717)*求节点(节奏总纲!J$4:J$163,W$5:W$164,$AN717)*AR717*$AV$1</f>
        <v>5164353.2070245538</v>
      </c>
      <c r="AX717" s="23">
        <f>求节点(节奏总纲!K$4:K$163,S$5:S$164,$AN717)*求节点(节奏总纲!K$4:K$163,X$5:X$164,$AN717)*AS717*$AV$1</f>
        <v>1022822.7422705083</v>
      </c>
      <c r="AY717" s="23">
        <f>求节点(节奏总纲!L$4:L$163,T$5:T$164,$AN717)*求节点(节奏总纲!L$4:L$163,Y$5:Y$164,$AN717)*AT717*$AV$1</f>
        <v>324607.74499351683</v>
      </c>
      <c r="AZ717" s="23">
        <f t="shared" si="95"/>
        <v>124633525.6700684</v>
      </c>
    </row>
    <row r="718" spans="40:52" x14ac:dyDescent="0.2">
      <c r="AN718" s="23">
        <v>714</v>
      </c>
      <c r="AO718" s="23">
        <f t="shared" si="89"/>
        <v>138</v>
      </c>
      <c r="AP718" s="23">
        <f t="shared" si="90"/>
        <v>66.188319344999996</v>
      </c>
      <c r="AQ718" s="23">
        <f t="shared" si="91"/>
        <v>65.262288955569602</v>
      </c>
      <c r="AR718" s="23">
        <f t="shared" si="92"/>
        <v>5.3273796194303999</v>
      </c>
      <c r="AS718" s="23">
        <f t="shared" si="93"/>
        <v>0.94777848000000031</v>
      </c>
      <c r="AT718" s="23">
        <f t="shared" si="94"/>
        <v>0.27423359999999997</v>
      </c>
      <c r="AU718" s="23">
        <f>求节点(节奏总纲!H$4:H$163,P$5:P$164,$AN718)*求节点(节奏总纲!H$4:H$163,U$5:U$164,$AN718)*AP718*$AV$1</f>
        <v>58203960.455141306</v>
      </c>
      <c r="AV718" s="23">
        <f>求节点(节奏总纲!I$4:I$163,Q$5:Q$164,$AN718)*求节点(节奏总纲!I$4:I$163,V$5:V$164,$AN718)*AQ718*$AV$1</f>
        <v>59937124.411798239</v>
      </c>
      <c r="AW718" s="23">
        <f>求节点(节奏总纲!J$4:J$163,R$5:R$164,$AN718)*求节点(节奏总纲!J$4:J$163,W$5:W$164,$AN718)*AR718*$AV$1</f>
        <v>5165185.9086505733</v>
      </c>
      <c r="AX718" s="23">
        <f>求节点(节奏总纲!K$4:K$163,S$5:S$164,$AN718)*求节点(节奏总纲!K$4:K$163,X$5:X$164,$AN718)*AS718*$AV$1</f>
        <v>1022982.0100312583</v>
      </c>
      <c r="AY718" s="23">
        <f>求节点(节奏总纲!L$4:L$163,T$5:T$164,$AN718)*求节点(节奏总纲!L$4:L$163,Y$5:Y$164,$AN718)*AT718*$AV$1</f>
        <v>324656.52007962595</v>
      </c>
      <c r="AZ718" s="23">
        <f t="shared" si="95"/>
        <v>124653909.305701</v>
      </c>
    </row>
    <row r="719" spans="40:52" x14ac:dyDescent="0.2">
      <c r="AN719" s="23">
        <v>715</v>
      </c>
      <c r="AO719" s="23">
        <f t="shared" si="89"/>
        <v>138</v>
      </c>
      <c r="AP719" s="23">
        <f t="shared" si="90"/>
        <v>66.188319344999996</v>
      </c>
      <c r="AQ719" s="23">
        <f t="shared" si="91"/>
        <v>65.262288955569602</v>
      </c>
      <c r="AR719" s="23">
        <f t="shared" si="92"/>
        <v>5.3273796194303999</v>
      </c>
      <c r="AS719" s="23">
        <f t="shared" si="93"/>
        <v>0.94777848000000031</v>
      </c>
      <c r="AT719" s="23">
        <f t="shared" si="94"/>
        <v>0.27423359999999997</v>
      </c>
      <c r="AU719" s="23">
        <f>求节点(节奏总纲!H$4:H$163,P$5:P$164,$AN719)*求节点(节奏总纲!H$4:H$163,U$5:U$164,$AN719)*AP719*$AV$1</f>
        <v>58213978.972913548</v>
      </c>
      <c r="AV719" s="23">
        <f>求节点(节奏总纲!I$4:I$163,Q$5:Q$164,$AN719)*求节点(节奏总纲!I$4:I$163,V$5:V$164,$AN719)*AQ719*$AV$1</f>
        <v>59946448.785185732</v>
      </c>
      <c r="AW719" s="23">
        <f>求节点(节奏总纲!J$4:J$163,R$5:R$164,$AN719)*求节点(节奏总纲!J$4:J$163,W$5:W$164,$AN719)*AR719*$AV$1</f>
        <v>5166018.6102765929</v>
      </c>
      <c r="AX719" s="23">
        <f>求节点(节奏总纲!K$4:K$163,S$5:S$164,$AN719)*求节点(节奏总纲!K$4:K$163,X$5:X$164,$AN719)*AS719*$AV$1</f>
        <v>1023136.9434079152</v>
      </c>
      <c r="AY719" s="23">
        <f>求节点(节奏总纲!L$4:L$163,T$5:T$164,$AN719)*求节点(节奏总纲!L$4:L$163,Y$5:Y$164,$AN719)*AT719*$AV$1</f>
        <v>324705.29516573501</v>
      </c>
      <c r="AZ719" s="23">
        <f t="shared" si="95"/>
        <v>124674288.60694952</v>
      </c>
    </row>
    <row r="720" spans="40:52" x14ac:dyDescent="0.2">
      <c r="AN720" s="23">
        <v>716</v>
      </c>
      <c r="AO720" s="23">
        <f t="shared" si="89"/>
        <v>138</v>
      </c>
      <c r="AP720" s="23">
        <f t="shared" si="90"/>
        <v>66.188319344999996</v>
      </c>
      <c r="AQ720" s="23">
        <f t="shared" si="91"/>
        <v>65.262288955569602</v>
      </c>
      <c r="AR720" s="23">
        <f t="shared" si="92"/>
        <v>5.3273796194303999</v>
      </c>
      <c r="AS720" s="23">
        <f t="shared" si="93"/>
        <v>0.94777848000000031</v>
      </c>
      <c r="AT720" s="23">
        <f t="shared" si="94"/>
        <v>0.27423359999999997</v>
      </c>
      <c r="AU720" s="23">
        <f>求节点(节奏总纲!H$4:H$163,P$5:P$164,$AN720)*求节点(节奏总纲!H$4:H$163,U$5:U$164,$AN720)*AP720*$AV$1</f>
        <v>58223997.490685806</v>
      </c>
      <c r="AV720" s="23">
        <f>求节点(节奏总纲!I$4:I$163,Q$5:Q$164,$AN720)*求节点(节奏总纲!I$4:I$163,V$5:V$164,$AN720)*AQ720*$AV$1</f>
        <v>59955773.158573203</v>
      </c>
      <c r="AW720" s="23">
        <f>求节点(节奏总纲!J$4:J$163,R$5:R$164,$AN720)*求节点(节奏总纲!J$4:J$163,W$5:W$164,$AN720)*AR720*$AV$1</f>
        <v>5166851.3119026134</v>
      </c>
      <c r="AX720" s="23">
        <f>求节点(节奏总纲!K$4:K$163,S$5:S$164,$AN720)*求节点(节奏总纲!K$4:K$163,X$5:X$164,$AN720)*AS720*$AV$1</f>
        <v>1023291.8767845718</v>
      </c>
      <c r="AY720" s="23">
        <f>求节点(节奏总纲!L$4:L$163,T$5:T$164,$AN720)*求节点(节奏总纲!L$4:L$163,Y$5:Y$164,$AN720)*AT720*$AV$1</f>
        <v>324754.07025184407</v>
      </c>
      <c r="AZ720" s="23">
        <f t="shared" si="95"/>
        <v>124694667.90819803</v>
      </c>
    </row>
    <row r="721" spans="40:52" x14ac:dyDescent="0.2">
      <c r="AN721" s="23">
        <v>717</v>
      </c>
      <c r="AO721" s="23">
        <f t="shared" si="89"/>
        <v>138</v>
      </c>
      <c r="AP721" s="23">
        <f t="shared" si="90"/>
        <v>66.188319344999996</v>
      </c>
      <c r="AQ721" s="23">
        <f t="shared" si="91"/>
        <v>65.262288955569602</v>
      </c>
      <c r="AR721" s="23">
        <f t="shared" si="92"/>
        <v>5.3273796194303999</v>
      </c>
      <c r="AS721" s="23">
        <f t="shared" si="93"/>
        <v>0.94777848000000031</v>
      </c>
      <c r="AT721" s="23">
        <f t="shared" si="94"/>
        <v>0.27423359999999997</v>
      </c>
      <c r="AU721" s="23">
        <f>求节点(节奏总纲!H$4:H$163,P$5:P$164,$AN721)*求节点(节奏总纲!H$4:H$163,U$5:U$164,$AN721)*AP721*$AV$1</f>
        <v>58234016.008458063</v>
      </c>
      <c r="AV721" s="23">
        <f>求节点(节奏总纲!I$4:I$163,Q$5:Q$164,$AN721)*求节点(节奏总纲!I$4:I$163,V$5:V$164,$AN721)*AQ721*$AV$1</f>
        <v>59965097.531960689</v>
      </c>
      <c r="AW721" s="23">
        <f>求节点(节奏总纲!J$4:J$163,R$5:R$164,$AN721)*求节点(节奏总纲!J$4:J$163,W$5:W$164,$AN721)*AR721*$AV$1</f>
        <v>5167684.0135286329</v>
      </c>
      <c r="AX721" s="23">
        <f>求节点(节奏总纲!K$4:K$163,S$5:S$164,$AN721)*求节点(节奏总纲!K$4:K$163,X$5:X$164,$AN721)*AS721*$AV$1</f>
        <v>1023446.8101612284</v>
      </c>
      <c r="AY721" s="23">
        <f>求节点(节奏总纲!L$4:L$163,T$5:T$164,$AN721)*求节点(节奏总纲!L$4:L$163,Y$5:Y$164,$AN721)*AT721*$AV$1</f>
        <v>324802.84533795319</v>
      </c>
      <c r="AZ721" s="23">
        <f t="shared" si="95"/>
        <v>124715047.20944656</v>
      </c>
    </row>
    <row r="722" spans="40:52" x14ac:dyDescent="0.2">
      <c r="AN722" s="23">
        <v>718</v>
      </c>
      <c r="AO722" s="23">
        <f t="shared" si="89"/>
        <v>138</v>
      </c>
      <c r="AP722" s="23">
        <f t="shared" si="90"/>
        <v>66.188319344999996</v>
      </c>
      <c r="AQ722" s="23">
        <f t="shared" si="91"/>
        <v>65.262288955569602</v>
      </c>
      <c r="AR722" s="23">
        <f t="shared" si="92"/>
        <v>5.3273796194303999</v>
      </c>
      <c r="AS722" s="23">
        <f t="shared" si="93"/>
        <v>0.94777848000000031</v>
      </c>
      <c r="AT722" s="23">
        <f t="shared" si="94"/>
        <v>0.27423359999999997</v>
      </c>
      <c r="AU722" s="23">
        <f>求节点(节奏总纲!H$4:H$163,P$5:P$164,$AN722)*求节点(节奏总纲!H$4:H$163,U$5:U$164,$AN722)*AP722*$AV$1</f>
        <v>58244034.526230313</v>
      </c>
      <c r="AV722" s="23">
        <f>求节点(节奏总纲!I$4:I$163,Q$5:Q$164,$AN722)*求节点(节奏总纲!I$4:I$163,V$5:V$164,$AN722)*AQ722*$AV$1</f>
        <v>59974421.905348152</v>
      </c>
      <c r="AW722" s="23">
        <f>求节点(节奏总纲!J$4:J$163,R$5:R$164,$AN722)*求节点(节奏总纲!J$4:J$163,W$5:W$164,$AN722)*AR722*$AV$1</f>
        <v>5168516.7151546534</v>
      </c>
      <c r="AX722" s="23">
        <f>求节点(节奏总纲!K$4:K$163,S$5:S$164,$AN722)*求节点(节奏总纲!K$4:K$163,X$5:X$164,$AN722)*AS722*$AV$1</f>
        <v>1023601.7435378851</v>
      </c>
      <c r="AY722" s="23">
        <f>求节点(节奏总纲!L$4:L$163,T$5:T$164,$AN722)*求节点(节奏总纲!L$4:L$163,Y$5:Y$164,$AN722)*AT722*$AV$1</f>
        <v>324851.6204240623</v>
      </c>
      <c r="AZ722" s="23">
        <f t="shared" si="95"/>
        <v>124735426.51069506</v>
      </c>
    </row>
    <row r="723" spans="40:52" x14ac:dyDescent="0.2">
      <c r="AN723" s="23">
        <v>719</v>
      </c>
      <c r="AO723" s="23">
        <f t="shared" si="89"/>
        <v>138</v>
      </c>
      <c r="AP723" s="23">
        <f t="shared" si="90"/>
        <v>66.188319344999996</v>
      </c>
      <c r="AQ723" s="23">
        <f t="shared" si="91"/>
        <v>65.262288955569602</v>
      </c>
      <c r="AR723" s="23">
        <f t="shared" si="92"/>
        <v>5.3273796194303999</v>
      </c>
      <c r="AS723" s="23">
        <f t="shared" si="93"/>
        <v>0.94777848000000031</v>
      </c>
      <c r="AT723" s="23">
        <f t="shared" si="94"/>
        <v>0.27423359999999997</v>
      </c>
      <c r="AU723" s="23">
        <f>求节点(节奏总纲!H$4:H$163,P$5:P$164,$AN723)*求节点(节奏总纲!H$4:H$163,U$5:U$164,$AN723)*AP723*$AV$1</f>
        <v>58254053.044002563</v>
      </c>
      <c r="AV723" s="23">
        <f>求节点(节奏总纲!I$4:I$163,Q$5:Q$164,$AN723)*求节点(节奏总纲!I$4:I$163,V$5:V$164,$AN723)*AQ723*$AV$1</f>
        <v>59983746.278735645</v>
      </c>
      <c r="AW723" s="23">
        <f>求节点(节奏总纲!J$4:J$163,R$5:R$164,$AN723)*求节点(节奏总纲!J$4:J$163,W$5:W$164,$AN723)*AR723*$AV$1</f>
        <v>5169349.4167806739</v>
      </c>
      <c r="AX723" s="23">
        <f>求节点(节奏总纲!K$4:K$163,S$5:S$164,$AN723)*求节点(节奏总纲!K$4:K$163,X$5:X$164,$AN723)*AS723*$AV$1</f>
        <v>1023756.676914542</v>
      </c>
      <c r="AY723" s="23">
        <f>求节点(节奏总纲!L$4:L$163,T$5:T$164,$AN723)*求节点(节奏总纲!L$4:L$163,Y$5:Y$164,$AN723)*AT723*$AV$1</f>
        <v>324900.39551017148</v>
      </c>
      <c r="AZ723" s="23">
        <f t="shared" si="95"/>
        <v>124755805.81194359</v>
      </c>
    </row>
    <row r="724" spans="40:52" x14ac:dyDescent="0.2">
      <c r="AN724" s="23">
        <v>720</v>
      </c>
      <c r="AO724" s="23">
        <f t="shared" si="89"/>
        <v>138</v>
      </c>
      <c r="AP724" s="23">
        <f t="shared" si="90"/>
        <v>66.188319344999996</v>
      </c>
      <c r="AQ724" s="23">
        <f t="shared" si="91"/>
        <v>65.262288955569602</v>
      </c>
      <c r="AR724" s="23">
        <f t="shared" si="92"/>
        <v>5.3273796194303999</v>
      </c>
      <c r="AS724" s="23">
        <f t="shared" si="93"/>
        <v>0.94777848000000031</v>
      </c>
      <c r="AT724" s="23">
        <f t="shared" si="94"/>
        <v>0.27423359999999997</v>
      </c>
      <c r="AU724" s="23">
        <f>求节点(节奏总纲!H$4:H$163,P$5:P$164,$AN724)*求节点(节奏总纲!H$4:H$163,U$5:U$164,$AN724)*AP724*$AV$1</f>
        <v>58264071.561774813</v>
      </c>
      <c r="AV724" s="23">
        <f>求节点(节奏总纲!I$4:I$163,Q$5:Q$164,$AN724)*求节点(节奏总纲!I$4:I$163,V$5:V$164,$AN724)*AQ724*$AV$1</f>
        <v>59993070.652123123</v>
      </c>
      <c r="AW724" s="23">
        <f>求节点(节奏总纲!J$4:J$163,R$5:R$164,$AN724)*求节点(节奏总纲!J$4:J$163,W$5:W$164,$AN724)*AR724*$AV$1</f>
        <v>5170182.1184066935</v>
      </c>
      <c r="AX724" s="23">
        <f>求节点(节奏总纲!K$4:K$163,S$5:S$164,$AN724)*求节点(节奏总纲!K$4:K$163,X$5:X$164,$AN724)*AS724*$AV$1</f>
        <v>1023911.6102911986</v>
      </c>
      <c r="AY724" s="23">
        <f>求节点(节奏总纲!L$4:L$163,T$5:T$164,$AN724)*求节点(节奏总纲!L$4:L$163,Y$5:Y$164,$AN724)*AT724*$AV$1</f>
        <v>324949.17059628054</v>
      </c>
      <c r="AZ724" s="23">
        <f t="shared" si="95"/>
        <v>124776185.11319213</v>
      </c>
    </row>
    <row r="725" spans="40:52" x14ac:dyDescent="0.2">
      <c r="AN725" s="23">
        <v>721</v>
      </c>
      <c r="AO725" s="23">
        <f t="shared" si="89"/>
        <v>138</v>
      </c>
      <c r="AP725" s="23">
        <f t="shared" si="90"/>
        <v>66.188319344999996</v>
      </c>
      <c r="AQ725" s="23">
        <f t="shared" si="91"/>
        <v>65.262288955569602</v>
      </c>
      <c r="AR725" s="23">
        <f t="shared" si="92"/>
        <v>5.3273796194303999</v>
      </c>
      <c r="AS725" s="23">
        <f t="shared" si="93"/>
        <v>0.94777848000000031</v>
      </c>
      <c r="AT725" s="23">
        <f t="shared" si="94"/>
        <v>0.27423359999999997</v>
      </c>
      <c r="AU725" s="23">
        <f>求节点(节奏总纲!H$4:H$163,P$5:P$164,$AN725)*求节点(节奏总纲!H$4:H$163,U$5:U$164,$AN725)*AP725*$AV$1</f>
        <v>58274090.079547077</v>
      </c>
      <c r="AV725" s="23">
        <f>求节点(节奏总纲!I$4:I$163,Q$5:Q$164,$AN725)*求节点(节奏总纲!I$4:I$163,V$5:V$164,$AN725)*AQ725*$AV$1</f>
        <v>60002395.025510602</v>
      </c>
      <c r="AW725" s="23">
        <f>求节点(节奏总纲!J$4:J$163,R$5:R$164,$AN725)*求节点(节奏总纲!J$4:J$163,W$5:W$164,$AN725)*AR725*$AV$1</f>
        <v>5171014.820032713</v>
      </c>
      <c r="AX725" s="23">
        <f>求节点(节奏总纲!K$4:K$163,S$5:S$164,$AN725)*求节点(节奏总纲!K$4:K$163,X$5:X$164,$AN725)*AS725*$AV$1</f>
        <v>1024066.5436678552</v>
      </c>
      <c r="AY725" s="23">
        <f>求节点(节奏总纲!L$4:L$163,T$5:T$164,$AN725)*求节点(节奏总纲!L$4:L$163,Y$5:Y$164,$AN725)*AT725*$AV$1</f>
        <v>324997.94568238972</v>
      </c>
      <c r="AZ725" s="23">
        <f t="shared" si="95"/>
        <v>124796564.41444065</v>
      </c>
    </row>
    <row r="726" spans="40:52" x14ac:dyDescent="0.2">
      <c r="AN726" s="23">
        <v>722</v>
      </c>
      <c r="AO726" s="23">
        <f t="shared" si="89"/>
        <v>138</v>
      </c>
      <c r="AP726" s="23">
        <f t="shared" si="90"/>
        <v>66.188319344999996</v>
      </c>
      <c r="AQ726" s="23">
        <f t="shared" si="91"/>
        <v>65.262288955569602</v>
      </c>
      <c r="AR726" s="23">
        <f t="shared" si="92"/>
        <v>5.3273796194303999</v>
      </c>
      <c r="AS726" s="23">
        <f t="shared" si="93"/>
        <v>0.94777848000000031</v>
      </c>
      <c r="AT726" s="23">
        <f t="shared" si="94"/>
        <v>0.27423359999999997</v>
      </c>
      <c r="AU726" s="23">
        <f>求节点(节奏总纲!H$4:H$163,P$5:P$164,$AN726)*求节点(节奏总纲!H$4:H$163,U$5:U$164,$AN726)*AP726*$AV$1</f>
        <v>58284108.597319335</v>
      </c>
      <c r="AV726" s="23">
        <f>求节点(节奏总纲!I$4:I$163,Q$5:Q$164,$AN726)*求节点(节奏总纲!I$4:I$163,V$5:V$164,$AN726)*AQ726*$AV$1</f>
        <v>60011719.39889808</v>
      </c>
      <c r="AW726" s="23">
        <f>求节点(节奏总纲!J$4:J$163,R$5:R$164,$AN726)*求节点(节奏总纲!J$4:J$163,W$5:W$164,$AN726)*AR726*$AV$1</f>
        <v>5171847.5216587344</v>
      </c>
      <c r="AX726" s="23">
        <f>求节点(节奏总纲!K$4:K$163,S$5:S$164,$AN726)*求节点(节奏总纲!K$4:K$163,X$5:X$164,$AN726)*AS726*$AV$1</f>
        <v>1024221.4770445119</v>
      </c>
      <c r="AY726" s="23">
        <f>求节点(节奏总纲!L$4:L$163,T$5:T$164,$AN726)*求节点(节奏总纲!L$4:L$163,Y$5:Y$164,$AN726)*AT726*$AV$1</f>
        <v>325046.72076849884</v>
      </c>
      <c r="AZ726" s="23">
        <f t="shared" si="95"/>
        <v>124816943.71568915</v>
      </c>
    </row>
    <row r="727" spans="40:52" x14ac:dyDescent="0.2">
      <c r="AN727" s="23">
        <v>723</v>
      </c>
      <c r="AO727" s="23">
        <f t="shared" si="89"/>
        <v>138</v>
      </c>
      <c r="AP727" s="23">
        <f t="shared" si="90"/>
        <v>66.188319344999996</v>
      </c>
      <c r="AQ727" s="23">
        <f t="shared" si="91"/>
        <v>65.262288955569602</v>
      </c>
      <c r="AR727" s="23">
        <f t="shared" si="92"/>
        <v>5.3273796194303999</v>
      </c>
      <c r="AS727" s="23">
        <f t="shared" si="93"/>
        <v>0.94777848000000031</v>
      </c>
      <c r="AT727" s="23">
        <f t="shared" si="94"/>
        <v>0.27423359999999997</v>
      </c>
      <c r="AU727" s="23">
        <f>求节点(节奏总纲!H$4:H$163,P$5:P$164,$AN727)*求节点(节奏总纲!H$4:H$163,U$5:U$164,$AN727)*AP727*$AV$1</f>
        <v>58294127.115091585</v>
      </c>
      <c r="AV727" s="23">
        <f>求节点(节奏总纲!I$4:I$163,Q$5:Q$164,$AN727)*求节点(节奏总纲!I$4:I$163,V$5:V$164,$AN727)*AQ727*$AV$1</f>
        <v>60021043.772285573</v>
      </c>
      <c r="AW727" s="23">
        <f>求节点(节奏总纲!J$4:J$163,R$5:R$164,$AN727)*求节点(节奏总纲!J$4:J$163,W$5:W$164,$AN727)*AR727*$AV$1</f>
        <v>5172680.223284754</v>
      </c>
      <c r="AX727" s="23">
        <f>求节点(节奏总纲!K$4:K$163,S$5:S$164,$AN727)*求节点(节奏总纲!K$4:K$163,X$5:X$164,$AN727)*AS727*$AV$1</f>
        <v>1024376.4104211685</v>
      </c>
      <c r="AY727" s="23">
        <f>求节点(节奏总纲!L$4:L$163,T$5:T$164,$AN727)*求节点(节奏总纲!L$4:L$163,Y$5:Y$164,$AN727)*AT727*$AV$1</f>
        <v>325095.4958546079</v>
      </c>
      <c r="AZ727" s="23">
        <f t="shared" si="95"/>
        <v>124837323.01693767</v>
      </c>
    </row>
    <row r="728" spans="40:52" x14ac:dyDescent="0.2">
      <c r="AN728" s="23">
        <v>724</v>
      </c>
      <c r="AO728" s="23">
        <f t="shared" si="89"/>
        <v>138</v>
      </c>
      <c r="AP728" s="23">
        <f t="shared" si="90"/>
        <v>66.188319344999996</v>
      </c>
      <c r="AQ728" s="23">
        <f t="shared" si="91"/>
        <v>65.262288955569602</v>
      </c>
      <c r="AR728" s="23">
        <f t="shared" si="92"/>
        <v>5.3273796194303999</v>
      </c>
      <c r="AS728" s="23">
        <f t="shared" si="93"/>
        <v>0.94777848000000031</v>
      </c>
      <c r="AT728" s="23">
        <f t="shared" si="94"/>
        <v>0.27423359999999997</v>
      </c>
      <c r="AU728" s="23">
        <f>求节点(节奏总纲!H$4:H$163,P$5:P$164,$AN728)*求节点(节奏总纲!H$4:H$163,U$5:U$164,$AN728)*AP728*$AV$1</f>
        <v>58303526.61353156</v>
      </c>
      <c r="AV728" s="23">
        <f>求节点(节奏总纲!I$4:I$163,Q$5:Q$164,$AN728)*求节点(节奏总纲!I$4:I$163,V$5:V$164,$AN728)*AQ728*$AV$1</f>
        <v>60030368.145673051</v>
      </c>
      <c r="AW728" s="23">
        <f>求节点(节奏总纲!J$4:J$163,R$5:R$164,$AN728)*求节点(节奏总纲!J$4:J$163,W$5:W$164,$AN728)*AR728*$AV$1</f>
        <v>5173512.9249107735</v>
      </c>
      <c r="AX728" s="23">
        <f>求节点(节奏总纲!K$4:K$163,S$5:S$164,$AN728)*求节点(节奏总纲!K$4:K$163,X$5:X$164,$AN728)*AS728*$AV$1</f>
        <v>1024531.3437978254</v>
      </c>
      <c r="AY728" s="23">
        <f>求节点(节奏总纲!L$4:L$163,T$5:T$164,$AN728)*求节点(节奏总纲!L$4:L$163,Y$5:Y$164,$AN728)*AT728*$AV$1</f>
        <v>325144.27094071702</v>
      </c>
      <c r="AZ728" s="23">
        <f t="shared" si="95"/>
        <v>124857083.29885393</v>
      </c>
    </row>
    <row r="729" spans="40:52" x14ac:dyDescent="0.2">
      <c r="AN729" s="23">
        <v>725</v>
      </c>
      <c r="AO729" s="23">
        <f t="shared" si="89"/>
        <v>138</v>
      </c>
      <c r="AP729" s="23">
        <f t="shared" si="90"/>
        <v>66.188319344999996</v>
      </c>
      <c r="AQ729" s="23">
        <f t="shared" si="91"/>
        <v>65.262288955569602</v>
      </c>
      <c r="AR729" s="23">
        <f t="shared" si="92"/>
        <v>5.3273796194303999</v>
      </c>
      <c r="AS729" s="23">
        <f t="shared" si="93"/>
        <v>0.94777848000000031</v>
      </c>
      <c r="AT729" s="23">
        <f t="shared" si="94"/>
        <v>0.27423359999999997</v>
      </c>
      <c r="AU729" s="23">
        <f>求节点(节奏总纲!H$4:H$163,P$5:P$164,$AN729)*求节点(节奏总纲!H$4:H$163,U$5:U$164,$AN729)*AP729*$AV$1</f>
        <v>58312874.221139364</v>
      </c>
      <c r="AV729" s="23">
        <f>求节点(节奏总纲!I$4:I$163,Q$5:Q$164,$AN729)*求节点(节奏总纲!I$4:I$163,V$5:V$164,$AN729)*AQ729*$AV$1</f>
        <v>60039692.519060522</v>
      </c>
      <c r="AW729" s="23">
        <f>求节点(节奏总纲!J$4:J$163,R$5:R$164,$AN729)*求节点(节奏总纲!J$4:J$163,W$5:W$164,$AN729)*AR729*$AV$1</f>
        <v>5174345.626536794</v>
      </c>
      <c r="AX729" s="23">
        <f>求节点(节奏总纲!K$4:K$163,S$5:S$164,$AN729)*求节点(节奏总纲!K$4:K$163,X$5:X$164,$AN729)*AS729*$AV$1</f>
        <v>1024686.2771744819</v>
      </c>
      <c r="AY729" s="23">
        <f>求节点(节奏总纲!L$4:L$163,T$5:T$164,$AN729)*求节点(节奏总纲!L$4:L$163,Y$5:Y$164,$AN729)*AT729*$AV$1</f>
        <v>325193.04602682608</v>
      </c>
      <c r="AZ729" s="23">
        <f t="shared" si="95"/>
        <v>124876791.68993799</v>
      </c>
    </row>
    <row r="730" spans="40:52" x14ac:dyDescent="0.2">
      <c r="AN730" s="23">
        <v>726</v>
      </c>
      <c r="AO730" s="23">
        <f t="shared" si="89"/>
        <v>138</v>
      </c>
      <c r="AP730" s="23">
        <f t="shared" si="90"/>
        <v>66.188319344999996</v>
      </c>
      <c r="AQ730" s="23">
        <f t="shared" si="91"/>
        <v>65.262288955569602</v>
      </c>
      <c r="AR730" s="23">
        <f t="shared" si="92"/>
        <v>5.3273796194303999</v>
      </c>
      <c r="AS730" s="23">
        <f t="shared" si="93"/>
        <v>0.94777848000000031</v>
      </c>
      <c r="AT730" s="23">
        <f t="shared" si="94"/>
        <v>0.27423359999999997</v>
      </c>
      <c r="AU730" s="23">
        <f>求节点(节奏总纲!H$4:H$163,P$5:P$164,$AN730)*求节点(节奏总纲!H$4:H$163,U$5:U$164,$AN730)*AP730*$AV$1</f>
        <v>58322221.828747176</v>
      </c>
      <c r="AV730" s="23">
        <f>求节点(节奏总纲!I$4:I$163,Q$5:Q$164,$AN730)*求节点(节奏总纲!I$4:I$163,V$5:V$164,$AN730)*AQ730*$AV$1</f>
        <v>60049016.892448001</v>
      </c>
      <c r="AW730" s="23">
        <f>求节点(节奏总纲!J$4:J$163,R$5:R$164,$AN730)*求节点(节奏总纲!J$4:J$163,W$5:W$164,$AN730)*AR730*$AV$1</f>
        <v>5175178.3281628145</v>
      </c>
      <c r="AX730" s="23">
        <f>求节点(节奏总纲!K$4:K$163,S$5:S$164,$AN730)*求节点(节奏总纲!K$4:K$163,X$5:X$164,$AN730)*AS730*$AV$1</f>
        <v>1024841.2105511386</v>
      </c>
      <c r="AY730" s="23">
        <f>求节点(节奏总纲!L$4:L$163,T$5:T$164,$AN730)*求节点(节奏总纲!L$4:L$163,Y$5:Y$164,$AN730)*AT730*$AV$1</f>
        <v>325241.8211129352</v>
      </c>
      <c r="AZ730" s="23">
        <f t="shared" si="95"/>
        <v>124896500.08102207</v>
      </c>
    </row>
    <row r="731" spans="40:52" x14ac:dyDescent="0.2">
      <c r="AN731" s="23">
        <v>727</v>
      </c>
      <c r="AO731" s="23">
        <f t="shared" si="89"/>
        <v>138</v>
      </c>
      <c r="AP731" s="23">
        <f t="shared" si="90"/>
        <v>66.188319344999996</v>
      </c>
      <c r="AQ731" s="23">
        <f t="shared" si="91"/>
        <v>65.262288955569602</v>
      </c>
      <c r="AR731" s="23">
        <f t="shared" si="92"/>
        <v>5.3273796194303999</v>
      </c>
      <c r="AS731" s="23">
        <f t="shared" si="93"/>
        <v>0.94777848000000031</v>
      </c>
      <c r="AT731" s="23">
        <f t="shared" si="94"/>
        <v>0.27423359999999997</v>
      </c>
      <c r="AU731" s="23">
        <f>求节点(节奏总纲!H$4:H$163,P$5:P$164,$AN731)*求节点(节奏总纲!H$4:H$163,U$5:U$164,$AN731)*AP731*$AV$1</f>
        <v>58331569.43635498</v>
      </c>
      <c r="AV731" s="23">
        <f>求节点(节奏总纲!I$4:I$163,Q$5:Q$164,$AN731)*求节点(节奏总纲!I$4:I$163,V$5:V$164,$AN731)*AQ731*$AV$1</f>
        <v>60058341.265835486</v>
      </c>
      <c r="AW731" s="23">
        <f>求节点(节奏总纲!J$4:J$163,R$5:R$164,$AN731)*求节点(节奏总纲!J$4:J$163,W$5:W$164,$AN731)*AR731*$AV$1</f>
        <v>5176011.029788834</v>
      </c>
      <c r="AX731" s="23">
        <f>求节点(节奏总纲!K$4:K$163,S$5:S$164,$AN731)*求节点(节奏总纲!K$4:K$163,X$5:X$164,$AN731)*AS731*$AV$1</f>
        <v>1024996.1439277953</v>
      </c>
      <c r="AY731" s="23">
        <f>求节点(节奏总纲!L$4:L$163,T$5:T$164,$AN731)*求节点(节奏总纲!L$4:L$163,Y$5:Y$164,$AN731)*AT731*$AV$1</f>
        <v>325290.59619904432</v>
      </c>
      <c r="AZ731" s="23">
        <f t="shared" si="95"/>
        <v>124916208.47210614</v>
      </c>
    </row>
    <row r="732" spans="40:52" x14ac:dyDescent="0.2">
      <c r="AN732" s="23">
        <v>728</v>
      </c>
      <c r="AO732" s="23">
        <f t="shared" si="89"/>
        <v>138</v>
      </c>
      <c r="AP732" s="23">
        <f t="shared" si="90"/>
        <v>66.188319344999996</v>
      </c>
      <c r="AQ732" s="23">
        <f t="shared" si="91"/>
        <v>65.262288955569602</v>
      </c>
      <c r="AR732" s="23">
        <f t="shared" si="92"/>
        <v>5.3273796194303999</v>
      </c>
      <c r="AS732" s="23">
        <f t="shared" si="93"/>
        <v>0.94777848000000031</v>
      </c>
      <c r="AT732" s="23">
        <f t="shared" si="94"/>
        <v>0.27423359999999997</v>
      </c>
      <c r="AU732" s="23">
        <f>求节点(节奏总纲!H$4:H$163,P$5:P$164,$AN732)*求节点(节奏总纲!H$4:H$163,U$5:U$164,$AN732)*AP732*$AV$1</f>
        <v>58340917.043962799</v>
      </c>
      <c r="AV732" s="23">
        <f>求节点(节奏总纲!I$4:I$163,Q$5:Q$164,$AN732)*求节点(节奏总纲!I$4:I$163,V$5:V$164,$AN732)*AQ732*$AV$1</f>
        <v>60067665.639222972</v>
      </c>
      <c r="AW732" s="23">
        <f>求节点(节奏总纲!J$4:J$163,R$5:R$164,$AN732)*求节点(节奏总纲!J$4:J$163,W$5:W$164,$AN732)*AR732*$AV$1</f>
        <v>5176843.7314148545</v>
      </c>
      <c r="AX732" s="23">
        <f>求节点(节奏总纲!K$4:K$163,S$5:S$164,$AN732)*求节点(节奏总纲!K$4:K$163,X$5:X$164,$AN732)*AS732*$AV$1</f>
        <v>1025151.0773044522</v>
      </c>
      <c r="AY732" s="23">
        <f>求节点(节奏总纲!L$4:L$163,T$5:T$164,$AN732)*求节点(节奏总纲!L$4:L$163,Y$5:Y$164,$AN732)*AT732*$AV$1</f>
        <v>325339.37128515338</v>
      </c>
      <c r="AZ732" s="23">
        <f t="shared" si="95"/>
        <v>124935916.86319023</v>
      </c>
    </row>
    <row r="733" spans="40:52" x14ac:dyDescent="0.2">
      <c r="AN733" s="23">
        <v>729</v>
      </c>
      <c r="AO733" s="23">
        <f t="shared" si="89"/>
        <v>138</v>
      </c>
      <c r="AP733" s="23">
        <f t="shared" si="90"/>
        <v>66.188319344999996</v>
      </c>
      <c r="AQ733" s="23">
        <f t="shared" si="91"/>
        <v>65.262288955569602</v>
      </c>
      <c r="AR733" s="23">
        <f t="shared" si="92"/>
        <v>5.3273796194303999</v>
      </c>
      <c r="AS733" s="23">
        <f t="shared" si="93"/>
        <v>0.94777848000000031</v>
      </c>
      <c r="AT733" s="23">
        <f t="shared" si="94"/>
        <v>0.27423359999999997</v>
      </c>
      <c r="AU733" s="23">
        <f>求节点(节奏总纲!H$4:H$163,P$5:P$164,$AN733)*求节点(节奏总纲!H$4:H$163,U$5:U$164,$AN733)*AP733*$AV$1</f>
        <v>58350264.651570603</v>
      </c>
      <c r="AV733" s="23">
        <f>求节点(节奏总纲!I$4:I$163,Q$5:Q$164,$AN733)*求节点(节奏总纲!I$4:I$163,V$5:V$164,$AN733)*AQ733*$AV$1</f>
        <v>60076990.012610443</v>
      </c>
      <c r="AW733" s="23">
        <f>求节点(节奏总纲!J$4:J$163,R$5:R$164,$AN733)*求节点(节奏总纲!J$4:J$163,W$5:W$164,$AN733)*AR733*$AV$1</f>
        <v>5177676.4330408741</v>
      </c>
      <c r="AX733" s="23">
        <f>求节点(节奏总纲!K$4:K$163,S$5:S$164,$AN733)*求节点(节奏总纲!K$4:K$163,X$5:X$164,$AN733)*AS733*$AV$1</f>
        <v>1025306.0106811088</v>
      </c>
      <c r="AY733" s="23">
        <f>求节点(节奏总纲!L$4:L$163,T$5:T$164,$AN733)*求节点(节奏总纲!L$4:L$163,Y$5:Y$164,$AN733)*AT733*$AV$1</f>
        <v>325388.14637126261</v>
      </c>
      <c r="AZ733" s="23">
        <f t="shared" si="95"/>
        <v>124955625.25427429</v>
      </c>
    </row>
    <row r="734" spans="40:52" x14ac:dyDescent="0.2">
      <c r="AN734" s="23">
        <v>730</v>
      </c>
      <c r="AO734" s="23">
        <f t="shared" si="89"/>
        <v>138</v>
      </c>
      <c r="AP734" s="23">
        <f t="shared" si="90"/>
        <v>66.188319344999996</v>
      </c>
      <c r="AQ734" s="23">
        <f t="shared" si="91"/>
        <v>65.262288955569602</v>
      </c>
      <c r="AR734" s="23">
        <f t="shared" si="92"/>
        <v>5.3273796194303999</v>
      </c>
      <c r="AS734" s="23">
        <f t="shared" si="93"/>
        <v>0.94777848000000031</v>
      </c>
      <c r="AT734" s="23">
        <f t="shared" si="94"/>
        <v>0.27423359999999997</v>
      </c>
      <c r="AU734" s="23">
        <f>求节点(节奏总纲!H$4:H$163,P$5:P$164,$AN734)*求节点(节奏总纲!H$4:H$163,U$5:U$164,$AN734)*AP734*$AV$1</f>
        <v>58359612.259178415</v>
      </c>
      <c r="AV734" s="23">
        <f>求节点(节奏总纲!I$4:I$163,Q$5:Q$164,$AN734)*求节点(节奏总纲!I$4:I$163,V$5:V$164,$AN734)*AQ734*$AV$1</f>
        <v>60086314.385997914</v>
      </c>
      <c r="AW734" s="23">
        <f>求节点(节奏总纲!J$4:J$163,R$5:R$164,$AN734)*求节点(节奏总纲!J$4:J$163,W$5:W$164,$AN734)*AR734*$AV$1</f>
        <v>5178509.1346668936</v>
      </c>
      <c r="AX734" s="23">
        <f>求节点(节奏总纲!K$4:K$163,S$5:S$164,$AN734)*求节点(节奏总纲!K$4:K$163,X$5:X$164,$AN734)*AS734*$AV$1</f>
        <v>1025460.9440577655</v>
      </c>
      <c r="AY734" s="23">
        <f>求节点(节奏总纲!L$4:L$163,T$5:T$164,$AN734)*求节点(节奏总纲!L$4:L$163,Y$5:Y$164,$AN734)*AT734*$AV$1</f>
        <v>325436.92145737173</v>
      </c>
      <c r="AZ734" s="23">
        <f t="shared" si="95"/>
        <v>124975333.64535834</v>
      </c>
    </row>
    <row r="735" spans="40:52" x14ac:dyDescent="0.2">
      <c r="AN735" s="23">
        <v>731</v>
      </c>
      <c r="AO735" s="23">
        <f t="shared" si="89"/>
        <v>138</v>
      </c>
      <c r="AP735" s="23">
        <f t="shared" si="90"/>
        <v>66.188319344999996</v>
      </c>
      <c r="AQ735" s="23">
        <f t="shared" si="91"/>
        <v>65.262288955569602</v>
      </c>
      <c r="AR735" s="23">
        <f t="shared" si="92"/>
        <v>5.3273796194303999</v>
      </c>
      <c r="AS735" s="23">
        <f t="shared" si="93"/>
        <v>0.94777848000000031</v>
      </c>
      <c r="AT735" s="23">
        <f t="shared" si="94"/>
        <v>0.27423359999999997</v>
      </c>
      <c r="AU735" s="23">
        <f>求节点(节奏总纲!H$4:H$163,P$5:P$164,$AN735)*求节点(节奏总纲!H$4:H$163,U$5:U$164,$AN735)*AP735*$AV$1</f>
        <v>58368959.866786219</v>
      </c>
      <c r="AV735" s="23">
        <f>求节点(节奏总纲!I$4:I$163,Q$5:Q$164,$AN735)*求节点(节奏总纲!I$4:I$163,V$5:V$164,$AN735)*AQ735*$AV$1</f>
        <v>60095638.759385407</v>
      </c>
      <c r="AW735" s="23">
        <f>求节点(节奏总纲!J$4:J$163,R$5:R$164,$AN735)*求节点(节奏总纲!J$4:J$163,W$5:W$164,$AN735)*AR735*$AV$1</f>
        <v>5179341.8362929132</v>
      </c>
      <c r="AX735" s="23">
        <f>求节点(节奏总纲!K$4:K$163,S$5:S$164,$AN735)*求节点(节奏总纲!K$4:K$163,X$5:X$164,$AN735)*AS735*$AV$1</f>
        <v>1025615.8774344221</v>
      </c>
      <c r="AY735" s="23">
        <f>求节点(节奏总纲!L$4:L$163,T$5:T$164,$AN735)*求节点(节奏总纲!L$4:L$163,Y$5:Y$164,$AN735)*AT735*$AV$1</f>
        <v>325485.69654348079</v>
      </c>
      <c r="AZ735" s="23">
        <f t="shared" si="95"/>
        <v>124995042.03644243</v>
      </c>
    </row>
    <row r="736" spans="40:52" x14ac:dyDescent="0.2">
      <c r="AN736" s="23">
        <v>732</v>
      </c>
      <c r="AO736" s="23">
        <f t="shared" si="89"/>
        <v>138</v>
      </c>
      <c r="AP736" s="23">
        <f t="shared" si="90"/>
        <v>66.188319344999996</v>
      </c>
      <c r="AQ736" s="23">
        <f t="shared" si="91"/>
        <v>65.262288955569602</v>
      </c>
      <c r="AR736" s="23">
        <f t="shared" si="92"/>
        <v>5.3273796194303999</v>
      </c>
      <c r="AS736" s="23">
        <f t="shared" si="93"/>
        <v>0.94777848000000031</v>
      </c>
      <c r="AT736" s="23">
        <f t="shared" si="94"/>
        <v>0.27423359999999997</v>
      </c>
      <c r="AU736" s="23">
        <f>求节点(节奏总纲!H$4:H$163,P$5:P$164,$AN736)*求节点(节奏总纲!H$4:H$163,U$5:U$164,$AN736)*AP736*$AV$1</f>
        <v>58378307.474394031</v>
      </c>
      <c r="AV736" s="23">
        <f>求节点(节奏总纲!I$4:I$163,Q$5:Q$164,$AN736)*求节点(节奏总纲!I$4:I$163,V$5:V$164,$AN736)*AQ736*$AV$1</f>
        <v>60104963.132772885</v>
      </c>
      <c r="AW736" s="23">
        <f>求节点(节奏总纲!J$4:J$163,R$5:R$164,$AN736)*求节点(节奏总纲!J$4:J$163,W$5:W$164,$AN736)*AR736*$AV$1</f>
        <v>5180174.5379189337</v>
      </c>
      <c r="AX736" s="23">
        <f>求节点(节奏总纲!K$4:K$163,S$5:S$164,$AN736)*求节点(节奏总纲!K$4:K$163,X$5:X$164,$AN736)*AS736*$AV$1</f>
        <v>1025770.810811079</v>
      </c>
      <c r="AY736" s="23">
        <f>求节点(节奏总纲!L$4:L$163,T$5:T$164,$AN736)*求节点(节奏总纲!L$4:L$163,Y$5:Y$164,$AN736)*AT736*$AV$1</f>
        <v>325534.47162958991</v>
      </c>
      <c r="AZ736" s="23">
        <f t="shared" si="95"/>
        <v>125014750.42752652</v>
      </c>
    </row>
    <row r="737" spans="40:52" x14ac:dyDescent="0.2">
      <c r="AN737" s="23">
        <v>733</v>
      </c>
      <c r="AO737" s="23">
        <f t="shared" si="89"/>
        <v>138</v>
      </c>
      <c r="AP737" s="23">
        <f t="shared" si="90"/>
        <v>66.188319344999996</v>
      </c>
      <c r="AQ737" s="23">
        <f t="shared" si="91"/>
        <v>65.262288955569602</v>
      </c>
      <c r="AR737" s="23">
        <f t="shared" si="92"/>
        <v>5.3273796194303999</v>
      </c>
      <c r="AS737" s="23">
        <f t="shared" si="93"/>
        <v>0.94777848000000031</v>
      </c>
      <c r="AT737" s="23">
        <f t="shared" si="94"/>
        <v>0.27423359999999997</v>
      </c>
      <c r="AU737" s="23">
        <f>求节点(节奏总纲!H$4:H$163,P$5:P$164,$AN737)*求节点(节奏总纲!H$4:H$163,U$5:U$164,$AN737)*AP737*$AV$1</f>
        <v>58387655.082001857</v>
      </c>
      <c r="AV737" s="23">
        <f>求节点(节奏总纲!I$4:I$163,Q$5:Q$164,$AN737)*求节点(节奏总纲!I$4:I$163,V$5:V$164,$AN737)*AQ737*$AV$1</f>
        <v>60114287.506160364</v>
      </c>
      <c r="AW737" s="23">
        <f>求节点(节奏总纲!J$4:J$163,R$5:R$164,$AN737)*求节点(节奏总纲!J$4:J$163,W$5:W$164,$AN737)*AR737*$AV$1</f>
        <v>5181007.2395449542</v>
      </c>
      <c r="AX737" s="23">
        <f>求节点(节奏总纲!K$4:K$163,S$5:S$164,$AN737)*求节点(节奏总纲!K$4:K$163,X$5:X$164,$AN737)*AS737*$AV$1</f>
        <v>1025925.7441877356</v>
      </c>
      <c r="AY737" s="23">
        <f>求节点(节奏总纲!L$4:L$163,T$5:T$164,$AN737)*求节点(节奏总纲!L$4:L$163,Y$5:Y$164,$AN737)*AT737*$AV$1</f>
        <v>325583.24671569897</v>
      </c>
      <c r="AZ737" s="23">
        <f t="shared" si="95"/>
        <v>125034458.81861061</v>
      </c>
    </row>
    <row r="738" spans="40:52" x14ac:dyDescent="0.2">
      <c r="AN738" s="23">
        <v>734</v>
      </c>
      <c r="AO738" s="23">
        <f t="shared" si="89"/>
        <v>138</v>
      </c>
      <c r="AP738" s="23">
        <f t="shared" si="90"/>
        <v>66.188319344999996</v>
      </c>
      <c r="AQ738" s="23">
        <f t="shared" si="91"/>
        <v>65.262288955569602</v>
      </c>
      <c r="AR738" s="23">
        <f t="shared" si="92"/>
        <v>5.3273796194303999</v>
      </c>
      <c r="AS738" s="23">
        <f t="shared" si="93"/>
        <v>0.94777848000000031</v>
      </c>
      <c r="AT738" s="23">
        <f t="shared" si="94"/>
        <v>0.27423359999999997</v>
      </c>
      <c r="AU738" s="23">
        <f>求节点(节奏总纲!H$4:H$163,P$5:P$164,$AN738)*求节点(节奏总纲!H$4:H$163,U$5:U$164,$AN738)*AP738*$AV$1</f>
        <v>58397002.689609669</v>
      </c>
      <c r="AV738" s="23">
        <f>求节点(节奏总纲!I$4:I$163,Q$5:Q$164,$AN738)*求节点(节奏总纲!I$4:I$163,V$5:V$164,$AN738)*AQ738*$AV$1</f>
        <v>60123611.879547842</v>
      </c>
      <c r="AW738" s="23">
        <f>求节点(节奏总纲!J$4:J$163,R$5:R$164,$AN738)*求节点(节奏总纲!J$4:J$163,W$5:W$164,$AN738)*AR738*$AV$1</f>
        <v>5181839.9411709728</v>
      </c>
      <c r="AX738" s="23">
        <f>求节点(节奏总纲!K$4:K$163,S$5:S$164,$AN738)*求节点(节奏总纲!K$4:K$163,X$5:X$164,$AN738)*AS738*$AV$1</f>
        <v>1026080.677564392</v>
      </c>
      <c r="AY738" s="23">
        <f>求节点(节奏总纲!L$4:L$163,T$5:T$164,$AN738)*求节点(节奏总纲!L$4:L$163,Y$5:Y$164,$AN738)*AT738*$AV$1</f>
        <v>325632.02180180809</v>
      </c>
      <c r="AZ738" s="23">
        <f t="shared" si="95"/>
        <v>125054167.2096947</v>
      </c>
    </row>
    <row r="739" spans="40:52" x14ac:dyDescent="0.2">
      <c r="AN739" s="23">
        <v>735</v>
      </c>
      <c r="AO739" s="23">
        <f t="shared" si="89"/>
        <v>138</v>
      </c>
      <c r="AP739" s="23">
        <f t="shared" si="90"/>
        <v>66.188319344999996</v>
      </c>
      <c r="AQ739" s="23">
        <f t="shared" si="91"/>
        <v>65.262288955569602</v>
      </c>
      <c r="AR739" s="23">
        <f t="shared" si="92"/>
        <v>5.3273796194303999</v>
      </c>
      <c r="AS739" s="23">
        <f t="shared" si="93"/>
        <v>0.94777848000000031</v>
      </c>
      <c r="AT739" s="23">
        <f t="shared" si="94"/>
        <v>0.27423359999999997</v>
      </c>
      <c r="AU739" s="23">
        <f>求节点(节奏总纲!H$4:H$163,P$5:P$164,$AN739)*求节点(节奏总纲!H$4:H$163,U$5:U$164,$AN739)*AP739*$AV$1</f>
        <v>58406350.297217473</v>
      </c>
      <c r="AV739" s="23">
        <f>求节点(节奏总纲!I$4:I$163,Q$5:Q$164,$AN739)*求节点(节奏总纲!I$4:I$163,V$5:V$164,$AN739)*AQ739*$AV$1</f>
        <v>60132936.25293532</v>
      </c>
      <c r="AW739" s="23">
        <f>求节点(节奏总纲!J$4:J$163,R$5:R$164,$AN739)*求节点(节奏总纲!J$4:J$163,W$5:W$164,$AN739)*AR739*$AV$1</f>
        <v>5182672.6427969933</v>
      </c>
      <c r="AX739" s="23">
        <f>求节点(节奏总纲!K$4:K$163,S$5:S$164,$AN739)*求节点(节奏总纲!K$4:K$163,X$5:X$164,$AN739)*AS739*$AV$1</f>
        <v>1026235.6109410488</v>
      </c>
      <c r="AY739" s="23">
        <f>求节点(节奏总纲!L$4:L$163,T$5:T$164,$AN739)*求节点(节奏总纲!L$4:L$163,Y$5:Y$164,$AN739)*AT739*$AV$1</f>
        <v>325680.79688791721</v>
      </c>
      <c r="AZ739" s="23">
        <f t="shared" si="95"/>
        <v>125073875.60077876</v>
      </c>
    </row>
    <row r="740" spans="40:52" x14ac:dyDescent="0.2">
      <c r="AN740" s="23">
        <v>736</v>
      </c>
      <c r="AO740" s="23">
        <f t="shared" si="89"/>
        <v>138</v>
      </c>
      <c r="AP740" s="23">
        <f t="shared" si="90"/>
        <v>66.188319344999996</v>
      </c>
      <c r="AQ740" s="23">
        <f t="shared" si="91"/>
        <v>65.262288955569602</v>
      </c>
      <c r="AR740" s="23">
        <f t="shared" si="92"/>
        <v>5.3273796194303999</v>
      </c>
      <c r="AS740" s="23">
        <f t="shared" si="93"/>
        <v>0.94777848000000031</v>
      </c>
      <c r="AT740" s="23">
        <f t="shared" si="94"/>
        <v>0.27423359999999997</v>
      </c>
      <c r="AU740" s="23">
        <f>求节点(节奏总纲!H$4:H$163,P$5:P$164,$AN740)*求节点(节奏总纲!H$4:H$163,U$5:U$164,$AN740)*AP740*$AV$1</f>
        <v>58415697.904825285</v>
      </c>
      <c r="AV740" s="23">
        <f>求节点(节奏总纲!I$4:I$163,Q$5:Q$164,$AN740)*求节点(节奏总纲!I$4:I$163,V$5:V$164,$AN740)*AQ740*$AV$1</f>
        <v>60142260.626322806</v>
      </c>
      <c r="AW740" s="23">
        <f>求节点(节奏总纲!J$4:J$163,R$5:R$164,$AN740)*求节点(节奏总纲!J$4:J$163,W$5:W$164,$AN740)*AR740*$AV$1</f>
        <v>5183505.3444230128</v>
      </c>
      <c r="AX740" s="23">
        <f>求节点(节奏总纲!K$4:K$163,S$5:S$164,$AN740)*求节点(节奏总纲!K$4:K$163,X$5:X$164,$AN740)*AS740*$AV$1</f>
        <v>1026390.5443177056</v>
      </c>
      <c r="AY740" s="23">
        <f>求节点(节奏总纲!L$4:L$163,T$5:T$164,$AN740)*求节点(节奏总纲!L$4:L$163,Y$5:Y$164,$AN740)*AT740*$AV$1</f>
        <v>325729.57197402627</v>
      </c>
      <c r="AZ740" s="23">
        <f t="shared" si="95"/>
        <v>125093583.99186283</v>
      </c>
    </row>
    <row r="741" spans="40:52" x14ac:dyDescent="0.2">
      <c r="AN741" s="23">
        <v>737</v>
      </c>
      <c r="AO741" s="23">
        <f t="shared" si="89"/>
        <v>138</v>
      </c>
      <c r="AP741" s="23">
        <f t="shared" si="90"/>
        <v>66.188319344999996</v>
      </c>
      <c r="AQ741" s="23">
        <f t="shared" si="91"/>
        <v>65.262288955569602</v>
      </c>
      <c r="AR741" s="23">
        <f t="shared" si="92"/>
        <v>5.3273796194303999</v>
      </c>
      <c r="AS741" s="23">
        <f t="shared" si="93"/>
        <v>0.94777848000000031</v>
      </c>
      <c r="AT741" s="23">
        <f t="shared" si="94"/>
        <v>0.27423359999999997</v>
      </c>
      <c r="AU741" s="23">
        <f>求节点(节奏总纲!H$4:H$163,P$5:P$164,$AN741)*求节点(节奏总纲!H$4:H$163,U$5:U$164,$AN741)*AP741*$AV$1</f>
        <v>58425045.512433097</v>
      </c>
      <c r="AV741" s="23">
        <f>求节点(节奏总纲!I$4:I$163,Q$5:Q$164,$AN741)*求节点(节奏总纲!I$4:I$163,V$5:V$164,$AN741)*AQ741*$AV$1</f>
        <v>60151584.999710284</v>
      </c>
      <c r="AW741" s="23">
        <f>求节点(节奏总纲!J$4:J$163,R$5:R$164,$AN741)*求节点(节奏总纲!J$4:J$163,W$5:W$164,$AN741)*AR741*$AV$1</f>
        <v>5184338.0460490324</v>
      </c>
      <c r="AX741" s="23">
        <f>求节点(节奏总纲!K$4:K$163,S$5:S$164,$AN741)*求节点(节奏总纲!K$4:K$163,X$5:X$164,$AN741)*AS741*$AV$1</f>
        <v>1026545.4776943623</v>
      </c>
      <c r="AY741" s="23">
        <f>求节点(节奏总纲!L$4:L$163,T$5:T$164,$AN741)*求节点(节奏总纲!L$4:L$163,Y$5:Y$164,$AN741)*AT741*$AV$1</f>
        <v>325778.34706013545</v>
      </c>
      <c r="AZ741" s="23">
        <f t="shared" si="95"/>
        <v>125113292.38294689</v>
      </c>
    </row>
    <row r="742" spans="40:52" x14ac:dyDescent="0.2">
      <c r="AN742" s="23">
        <v>738</v>
      </c>
      <c r="AO742" s="23">
        <f t="shared" si="89"/>
        <v>138</v>
      </c>
      <c r="AP742" s="23">
        <f t="shared" si="90"/>
        <v>66.188319344999996</v>
      </c>
      <c r="AQ742" s="23">
        <f t="shared" si="91"/>
        <v>65.262288955569602</v>
      </c>
      <c r="AR742" s="23">
        <f t="shared" si="92"/>
        <v>5.3273796194303999</v>
      </c>
      <c r="AS742" s="23">
        <f t="shared" si="93"/>
        <v>0.94777848000000031</v>
      </c>
      <c r="AT742" s="23">
        <f t="shared" si="94"/>
        <v>0.27423359999999997</v>
      </c>
      <c r="AU742" s="23">
        <f>求节点(节奏总纲!H$4:H$163,P$5:P$164,$AN742)*求节点(节奏总纲!H$4:H$163,U$5:U$164,$AN742)*AP742*$AV$1</f>
        <v>58434393.120040908</v>
      </c>
      <c r="AV742" s="23">
        <f>求节点(节奏总纲!I$4:I$163,Q$5:Q$164,$AN742)*求节点(节奏总纲!I$4:I$163,V$5:V$164,$AN742)*AQ742*$AV$1</f>
        <v>60160909.373097762</v>
      </c>
      <c r="AW742" s="23">
        <f>求节点(节奏总纲!J$4:J$163,R$5:R$164,$AN742)*求节点(节奏总纲!J$4:J$163,W$5:W$164,$AN742)*AR742*$AV$1</f>
        <v>5185170.7476750528</v>
      </c>
      <c r="AX742" s="23">
        <f>求节点(节奏总纲!K$4:K$163,S$5:S$164,$AN742)*求节点(节奏总纲!K$4:K$163,X$5:X$164,$AN742)*AS742*$AV$1</f>
        <v>1026700.4110710189</v>
      </c>
      <c r="AY742" s="23">
        <f>求节点(节奏总纲!L$4:L$163,T$5:T$164,$AN742)*求节点(节奏总纲!L$4:L$163,Y$5:Y$164,$AN742)*AT742*$AV$1</f>
        <v>325827.12214624463</v>
      </c>
      <c r="AZ742" s="23">
        <f t="shared" si="95"/>
        <v>125133000.77403098</v>
      </c>
    </row>
    <row r="743" spans="40:52" x14ac:dyDescent="0.2">
      <c r="AN743" s="23">
        <v>739</v>
      </c>
      <c r="AO743" s="23">
        <f t="shared" si="89"/>
        <v>138</v>
      </c>
      <c r="AP743" s="23">
        <f t="shared" si="90"/>
        <v>66.188319344999996</v>
      </c>
      <c r="AQ743" s="23">
        <f t="shared" si="91"/>
        <v>65.262288955569602</v>
      </c>
      <c r="AR743" s="23">
        <f t="shared" si="92"/>
        <v>5.3273796194303999</v>
      </c>
      <c r="AS743" s="23">
        <f t="shared" si="93"/>
        <v>0.94777848000000031</v>
      </c>
      <c r="AT743" s="23">
        <f t="shared" si="94"/>
        <v>0.27423359999999997</v>
      </c>
      <c r="AU743" s="23">
        <f>求节点(节奏总纲!H$4:H$163,P$5:P$164,$AN743)*求节点(节奏总纲!H$4:H$163,U$5:U$164,$AN743)*AP743*$AV$1</f>
        <v>58443740.727648713</v>
      </c>
      <c r="AV743" s="23">
        <f>求节点(节奏总纲!I$4:I$163,Q$5:Q$164,$AN743)*求节点(节奏总纲!I$4:I$163,V$5:V$164,$AN743)*AQ743*$AV$1</f>
        <v>60170233.746485241</v>
      </c>
      <c r="AW743" s="23">
        <f>求节点(节奏总纲!J$4:J$163,R$5:R$164,$AN743)*求节点(节奏总纲!J$4:J$163,W$5:W$164,$AN743)*AR743*$AV$1</f>
        <v>5186003.4493010733</v>
      </c>
      <c r="AX743" s="23">
        <f>求节点(节奏总纲!K$4:K$163,S$5:S$164,$AN743)*求节点(节奏总纲!K$4:K$163,X$5:X$164,$AN743)*AS743*$AV$1</f>
        <v>1026855.3444476757</v>
      </c>
      <c r="AY743" s="23">
        <f>求节点(节奏总纲!L$4:L$163,T$5:T$164,$AN743)*求节点(节奏总纲!L$4:L$163,Y$5:Y$164,$AN743)*AT743*$AV$1</f>
        <v>325875.89723235369</v>
      </c>
      <c r="AZ743" s="23">
        <f t="shared" si="95"/>
        <v>125152709.16511506</v>
      </c>
    </row>
    <row r="744" spans="40:52" x14ac:dyDescent="0.2">
      <c r="AN744" s="23">
        <v>740</v>
      </c>
      <c r="AO744" s="23">
        <f t="shared" si="89"/>
        <v>138</v>
      </c>
      <c r="AP744" s="23">
        <f t="shared" si="90"/>
        <v>66.188319344999996</v>
      </c>
      <c r="AQ744" s="23">
        <f t="shared" si="91"/>
        <v>65.262288955569602</v>
      </c>
      <c r="AR744" s="23">
        <f t="shared" si="92"/>
        <v>5.3273796194303999</v>
      </c>
      <c r="AS744" s="23">
        <f t="shared" si="93"/>
        <v>0.94777848000000031</v>
      </c>
      <c r="AT744" s="23">
        <f t="shared" si="94"/>
        <v>0.27423359999999997</v>
      </c>
      <c r="AU744" s="23">
        <f>求节点(节奏总纲!H$4:H$163,P$5:P$164,$AN744)*求节点(节奏总纲!H$4:H$163,U$5:U$164,$AN744)*AP744*$AV$1</f>
        <v>58453088.335256524</v>
      </c>
      <c r="AV744" s="23">
        <f>求节点(节奏总纲!I$4:I$163,Q$5:Q$164,$AN744)*求节点(节奏总纲!I$4:I$163,V$5:V$164,$AN744)*AQ744*$AV$1</f>
        <v>60179558.119872734</v>
      </c>
      <c r="AW744" s="23">
        <f>求节点(节奏总纲!J$4:J$163,R$5:R$164,$AN744)*求节点(节奏总纲!J$4:J$163,W$5:W$164,$AN744)*AR744*$AV$1</f>
        <v>5186836.1509270929</v>
      </c>
      <c r="AX744" s="23">
        <f>求节点(节奏总纲!K$4:K$163,S$5:S$164,$AN744)*求节点(节奏总纲!K$4:K$163,X$5:X$164,$AN744)*AS744*$AV$1</f>
        <v>1027010.2778243324</v>
      </c>
      <c r="AY744" s="23">
        <f>求节点(节奏总纲!L$4:L$163,T$5:T$164,$AN744)*求节点(节奏总纲!L$4:L$163,Y$5:Y$164,$AN744)*AT744*$AV$1</f>
        <v>325924.67231846281</v>
      </c>
      <c r="AZ744" s="23">
        <f t="shared" si="95"/>
        <v>125172417.55619915</v>
      </c>
    </row>
    <row r="745" spans="40:52" x14ac:dyDescent="0.2">
      <c r="AN745" s="23">
        <v>741</v>
      </c>
      <c r="AO745" s="23">
        <f t="shared" si="89"/>
        <v>138</v>
      </c>
      <c r="AP745" s="23">
        <f t="shared" si="90"/>
        <v>66.188319344999996</v>
      </c>
      <c r="AQ745" s="23">
        <f t="shared" si="91"/>
        <v>65.262288955569602</v>
      </c>
      <c r="AR745" s="23">
        <f t="shared" si="92"/>
        <v>5.3273796194303999</v>
      </c>
      <c r="AS745" s="23">
        <f t="shared" si="93"/>
        <v>0.94777848000000031</v>
      </c>
      <c r="AT745" s="23">
        <f t="shared" si="94"/>
        <v>0.27423359999999997</v>
      </c>
      <c r="AU745" s="23">
        <f>求节点(节奏总纲!H$4:H$163,P$5:P$164,$AN745)*求节点(节奏总纲!H$4:H$163,U$5:U$164,$AN745)*AP745*$AV$1</f>
        <v>58462435.942864329</v>
      </c>
      <c r="AV745" s="23">
        <f>求节点(节奏总纲!I$4:I$163,Q$5:Q$164,$AN745)*求节点(节奏总纲!I$4:I$163,V$5:V$164,$AN745)*AQ745*$AV$1</f>
        <v>60188882.493260197</v>
      </c>
      <c r="AW745" s="23">
        <f>求节点(节奏总纲!J$4:J$163,R$5:R$164,$AN745)*求节点(节奏总纲!J$4:J$163,W$5:W$164,$AN745)*AR745*$AV$1</f>
        <v>5187668.8525531134</v>
      </c>
      <c r="AX745" s="23">
        <f>求节点(节奏总纲!K$4:K$163,S$5:S$164,$AN745)*求节点(节奏总纲!K$4:K$163,X$5:X$164,$AN745)*AS745*$AV$1</f>
        <v>1027165.2112009891</v>
      </c>
      <c r="AY745" s="23">
        <f>求节点(节奏总纲!L$4:L$163,T$5:T$164,$AN745)*求节点(节奏总纲!L$4:L$163,Y$5:Y$164,$AN745)*AT745*$AV$1</f>
        <v>325973.44740457193</v>
      </c>
      <c r="AZ745" s="23">
        <f t="shared" si="95"/>
        <v>125192125.94728321</v>
      </c>
    </row>
    <row r="746" spans="40:52" x14ac:dyDescent="0.2">
      <c r="AN746" s="23">
        <v>742</v>
      </c>
      <c r="AO746" s="23">
        <f t="shared" si="89"/>
        <v>138</v>
      </c>
      <c r="AP746" s="23">
        <f t="shared" si="90"/>
        <v>66.188319344999996</v>
      </c>
      <c r="AQ746" s="23">
        <f t="shared" si="91"/>
        <v>65.262288955569602</v>
      </c>
      <c r="AR746" s="23">
        <f t="shared" si="92"/>
        <v>5.3273796194303999</v>
      </c>
      <c r="AS746" s="23">
        <f t="shared" si="93"/>
        <v>0.94777848000000031</v>
      </c>
      <c r="AT746" s="23">
        <f t="shared" si="94"/>
        <v>0.27423359999999997</v>
      </c>
      <c r="AU746" s="23">
        <f>求节点(节奏总纲!H$4:H$163,P$5:P$164,$AN746)*求节点(节奏总纲!H$4:H$163,U$5:U$164,$AN746)*AP746*$AV$1</f>
        <v>58471783.550472148</v>
      </c>
      <c r="AV746" s="23">
        <f>求节点(节奏总纲!I$4:I$163,Q$5:Q$164,$AN746)*求节点(节奏总纲!I$4:I$163,V$5:V$164,$AN746)*AQ746*$AV$1</f>
        <v>60198206.866647683</v>
      </c>
      <c r="AW746" s="23">
        <f>求节点(节奏总纲!J$4:J$163,R$5:R$164,$AN746)*求节点(节奏总纲!J$4:J$163,W$5:W$164,$AN746)*AR746*$AV$1</f>
        <v>5188501.5541791329</v>
      </c>
      <c r="AX746" s="23">
        <f>求节点(节奏总纲!K$4:K$163,S$5:S$164,$AN746)*求节点(节奏总纲!K$4:K$163,X$5:X$164,$AN746)*AS746*$AV$1</f>
        <v>1027320.1445776457</v>
      </c>
      <c r="AY746" s="23">
        <f>求节点(节奏总纲!L$4:L$163,T$5:T$164,$AN746)*求节点(节奏总纲!L$4:L$163,Y$5:Y$164,$AN746)*AT746*$AV$1</f>
        <v>326022.22249068104</v>
      </c>
      <c r="AZ746" s="23">
        <f t="shared" si="95"/>
        <v>125211834.3383673</v>
      </c>
    </row>
    <row r="747" spans="40:52" x14ac:dyDescent="0.2">
      <c r="AN747" s="23">
        <v>743</v>
      </c>
      <c r="AO747" s="23">
        <f t="shared" si="89"/>
        <v>138</v>
      </c>
      <c r="AP747" s="23">
        <f t="shared" si="90"/>
        <v>66.188319344999996</v>
      </c>
      <c r="AQ747" s="23">
        <f t="shared" si="91"/>
        <v>65.262288955569602</v>
      </c>
      <c r="AR747" s="23">
        <f t="shared" si="92"/>
        <v>5.3273796194303999</v>
      </c>
      <c r="AS747" s="23">
        <f t="shared" si="93"/>
        <v>0.94777848000000031</v>
      </c>
      <c r="AT747" s="23">
        <f t="shared" si="94"/>
        <v>0.27423359999999997</v>
      </c>
      <c r="AU747" s="23">
        <f>求节点(节奏总纲!H$4:H$163,P$5:P$164,$AN747)*求节点(节奏总纲!H$4:H$163,U$5:U$164,$AN747)*AP747*$AV$1</f>
        <v>58481131.158079952</v>
      </c>
      <c r="AV747" s="23">
        <f>求节点(节奏总纲!I$4:I$163,Q$5:Q$164,$AN747)*求节点(节奏总纲!I$4:I$163,V$5:V$164,$AN747)*AQ747*$AV$1</f>
        <v>60207531.240035154</v>
      </c>
      <c r="AW747" s="23">
        <f>求节点(节奏总纲!J$4:J$163,R$5:R$164,$AN747)*求节点(节奏总纲!J$4:J$163,W$5:W$164,$AN747)*AR747*$AV$1</f>
        <v>5189334.2558051534</v>
      </c>
      <c r="AX747" s="23">
        <f>求节点(节奏总纲!K$4:K$163,S$5:S$164,$AN747)*求节点(节奏总纲!K$4:K$163,X$5:X$164,$AN747)*AS747*$AV$1</f>
        <v>1027475.0779543025</v>
      </c>
      <c r="AY747" s="23">
        <f>求节点(节奏总纲!L$4:L$163,T$5:T$164,$AN747)*求节点(节奏总纲!L$4:L$163,Y$5:Y$164,$AN747)*AT747*$AV$1</f>
        <v>326070.99757679011</v>
      </c>
      <c r="AZ747" s="23">
        <f t="shared" si="95"/>
        <v>125231542.72945134</v>
      </c>
    </row>
    <row r="748" spans="40:52" x14ac:dyDescent="0.2">
      <c r="AN748" s="23">
        <v>744</v>
      </c>
      <c r="AO748" s="23">
        <f t="shared" si="89"/>
        <v>138</v>
      </c>
      <c r="AP748" s="23">
        <f t="shared" si="90"/>
        <v>66.188319344999996</v>
      </c>
      <c r="AQ748" s="23">
        <f t="shared" si="91"/>
        <v>65.262288955569602</v>
      </c>
      <c r="AR748" s="23">
        <f t="shared" si="92"/>
        <v>5.3273796194303999</v>
      </c>
      <c r="AS748" s="23">
        <f t="shared" si="93"/>
        <v>0.94777848000000031</v>
      </c>
      <c r="AT748" s="23">
        <f t="shared" si="94"/>
        <v>0.27423359999999997</v>
      </c>
      <c r="AU748" s="23">
        <f>求节点(节奏总纲!H$4:H$163,P$5:P$164,$AN748)*求节点(节奏总纲!H$4:H$163,U$5:U$164,$AN748)*AP748*$AV$1</f>
        <v>58490478.765687764</v>
      </c>
      <c r="AV748" s="23">
        <f>求节点(节奏总纲!I$4:I$163,Q$5:Q$164,$AN748)*求节点(节奏总纲!I$4:I$163,V$5:V$164,$AN748)*AQ748*$AV$1</f>
        <v>60216855.613422647</v>
      </c>
      <c r="AW748" s="23">
        <f>求节点(节奏总纲!J$4:J$163,R$5:R$164,$AN748)*求节点(节奏总纲!J$4:J$163,W$5:W$164,$AN748)*AR748*$AV$1</f>
        <v>5190166.9574311739</v>
      </c>
      <c r="AX748" s="23">
        <f>求节点(节奏总纲!K$4:K$163,S$5:S$164,$AN748)*求节点(节奏总纲!K$4:K$163,X$5:X$164,$AN748)*AS748*$AV$1</f>
        <v>1027630.011330959</v>
      </c>
      <c r="AY748" s="23">
        <f>求节点(节奏总纲!L$4:L$163,T$5:T$164,$AN748)*求节点(节奏总纲!L$4:L$163,Y$5:Y$164,$AN748)*AT748*$AV$1</f>
        <v>326119.77266289917</v>
      </c>
      <c r="AZ748" s="23">
        <f t="shared" si="95"/>
        <v>125251251.12053543</v>
      </c>
    </row>
    <row r="749" spans="40:52" x14ac:dyDescent="0.2">
      <c r="AN749" s="23">
        <v>745</v>
      </c>
      <c r="AO749" s="23">
        <f t="shared" si="89"/>
        <v>138</v>
      </c>
      <c r="AP749" s="23">
        <f t="shared" si="90"/>
        <v>66.188319344999996</v>
      </c>
      <c r="AQ749" s="23">
        <f t="shared" si="91"/>
        <v>65.262288955569602</v>
      </c>
      <c r="AR749" s="23">
        <f t="shared" si="92"/>
        <v>5.3273796194303999</v>
      </c>
      <c r="AS749" s="23">
        <f t="shared" si="93"/>
        <v>0.94777848000000031</v>
      </c>
      <c r="AT749" s="23">
        <f t="shared" si="94"/>
        <v>0.27423359999999997</v>
      </c>
      <c r="AU749" s="23">
        <f>求节点(节奏总纲!H$4:H$163,P$5:P$164,$AN749)*求节点(节奏总纲!H$4:H$163,U$5:U$164,$AN749)*AP749*$AV$1</f>
        <v>58499826.373295568</v>
      </c>
      <c r="AV749" s="23">
        <f>求节点(节奏总纲!I$4:I$163,Q$5:Q$164,$AN749)*求节点(节奏总纲!I$4:I$163,V$5:V$164,$AN749)*AQ749*$AV$1</f>
        <v>60226179.986810125</v>
      </c>
      <c r="AW749" s="23">
        <f>求节点(节奏总纲!J$4:J$163,R$5:R$164,$AN749)*求节点(节奏总纲!J$4:J$163,W$5:W$164,$AN749)*AR749*$AV$1</f>
        <v>5190999.6590571934</v>
      </c>
      <c r="AX749" s="23">
        <f>求节点(节奏总纲!K$4:K$163,S$5:S$164,$AN749)*求节点(节奏总纲!K$4:K$163,X$5:X$164,$AN749)*AS749*$AV$1</f>
        <v>1027784.9447076159</v>
      </c>
      <c r="AY749" s="23">
        <f>求节点(节奏总纲!L$4:L$163,T$5:T$164,$AN749)*求节点(节奏总纲!L$4:L$163,Y$5:Y$164,$AN749)*AT749*$AV$1</f>
        <v>326168.54774900828</v>
      </c>
      <c r="AZ749" s="23">
        <f t="shared" si="95"/>
        <v>125270959.51161952</v>
      </c>
    </row>
    <row r="750" spans="40:52" x14ac:dyDescent="0.2">
      <c r="AN750" s="23">
        <v>746</v>
      </c>
      <c r="AO750" s="23">
        <f t="shared" si="89"/>
        <v>138</v>
      </c>
      <c r="AP750" s="23">
        <f t="shared" si="90"/>
        <v>66.188319344999996</v>
      </c>
      <c r="AQ750" s="23">
        <f t="shared" si="91"/>
        <v>65.262288955569602</v>
      </c>
      <c r="AR750" s="23">
        <f t="shared" si="92"/>
        <v>5.3273796194303999</v>
      </c>
      <c r="AS750" s="23">
        <f t="shared" si="93"/>
        <v>0.94777848000000031</v>
      </c>
      <c r="AT750" s="23">
        <f t="shared" si="94"/>
        <v>0.27423359999999997</v>
      </c>
      <c r="AU750" s="23">
        <f>求节点(节奏总纲!H$4:H$163,P$5:P$164,$AN750)*求节点(节奏总纲!H$4:H$163,U$5:U$164,$AN750)*AP750*$AV$1</f>
        <v>58509173.980903387</v>
      </c>
      <c r="AV750" s="23">
        <f>求节点(节奏总纲!I$4:I$163,Q$5:Q$164,$AN750)*求节点(节奏总纲!I$4:I$163,V$5:V$164,$AN750)*AQ750*$AV$1</f>
        <v>60235504.360197596</v>
      </c>
      <c r="AW750" s="23">
        <f>求节点(节奏总纲!J$4:J$163,R$5:R$164,$AN750)*求节点(节奏总纲!J$4:J$163,W$5:W$164,$AN750)*AR750*$AV$1</f>
        <v>5191832.360683213</v>
      </c>
      <c r="AX750" s="23">
        <f>求节点(节奏总纲!K$4:K$163,S$5:S$164,$AN750)*求节点(节奏总纲!K$4:K$163,X$5:X$164,$AN750)*AS750*$AV$1</f>
        <v>1027939.8780842725</v>
      </c>
      <c r="AY750" s="23">
        <f>求节点(节奏总纲!L$4:L$163,T$5:T$164,$AN750)*求节点(节奏总纲!L$4:L$163,Y$5:Y$164,$AN750)*AT750*$AV$1</f>
        <v>326217.32283511746</v>
      </c>
      <c r="AZ750" s="23">
        <f t="shared" si="95"/>
        <v>125290667.9027036</v>
      </c>
    </row>
    <row r="751" spans="40:52" x14ac:dyDescent="0.2">
      <c r="AN751" s="23">
        <v>747</v>
      </c>
      <c r="AO751" s="23">
        <f t="shared" si="89"/>
        <v>138</v>
      </c>
      <c r="AP751" s="23">
        <f t="shared" si="90"/>
        <v>66.188319344999996</v>
      </c>
      <c r="AQ751" s="23">
        <f t="shared" si="91"/>
        <v>65.262288955569602</v>
      </c>
      <c r="AR751" s="23">
        <f t="shared" si="92"/>
        <v>5.3273796194303999</v>
      </c>
      <c r="AS751" s="23">
        <f t="shared" si="93"/>
        <v>0.94777848000000031</v>
      </c>
      <c r="AT751" s="23">
        <f t="shared" si="94"/>
        <v>0.27423359999999997</v>
      </c>
      <c r="AU751" s="23">
        <f>求节点(节奏总纲!H$4:H$163,P$5:P$164,$AN751)*求节点(节奏总纲!H$4:H$163,U$5:U$164,$AN751)*AP751*$AV$1</f>
        <v>58518521.588511191</v>
      </c>
      <c r="AV751" s="23">
        <f>求节点(节奏总纲!I$4:I$163,Q$5:Q$164,$AN751)*求节点(节奏总纲!I$4:I$163,V$5:V$164,$AN751)*AQ751*$AV$1</f>
        <v>60244828.733585075</v>
      </c>
      <c r="AW751" s="23">
        <f>求节点(节奏总纲!J$4:J$163,R$5:R$164,$AN751)*求节点(节奏总纲!J$4:J$163,W$5:W$164,$AN751)*AR751*$AV$1</f>
        <v>5192665.0623092344</v>
      </c>
      <c r="AX751" s="23">
        <f>求节点(节奏总纲!K$4:K$163,S$5:S$164,$AN751)*求节点(节奏总纲!K$4:K$163,X$5:X$164,$AN751)*AS751*$AV$1</f>
        <v>1028094.8114609291</v>
      </c>
      <c r="AY751" s="23">
        <f>求节点(节奏总纲!L$4:L$163,T$5:T$164,$AN751)*求节点(节奏总纲!L$4:L$163,Y$5:Y$164,$AN751)*AT751*$AV$1</f>
        <v>326266.09792122664</v>
      </c>
      <c r="AZ751" s="23">
        <f t="shared" si="95"/>
        <v>125310376.29378764</v>
      </c>
    </row>
    <row r="752" spans="40:52" x14ac:dyDescent="0.2">
      <c r="AN752" s="23">
        <v>748</v>
      </c>
      <c r="AO752" s="23">
        <f t="shared" si="89"/>
        <v>138</v>
      </c>
      <c r="AP752" s="23">
        <f t="shared" si="90"/>
        <v>66.188319344999996</v>
      </c>
      <c r="AQ752" s="23">
        <f t="shared" si="91"/>
        <v>65.262288955569602</v>
      </c>
      <c r="AR752" s="23">
        <f t="shared" si="92"/>
        <v>5.3273796194303999</v>
      </c>
      <c r="AS752" s="23">
        <f t="shared" si="93"/>
        <v>0.94777848000000031</v>
      </c>
      <c r="AT752" s="23">
        <f t="shared" si="94"/>
        <v>0.27423359999999997</v>
      </c>
      <c r="AU752" s="23">
        <f>求节点(节奏总纲!H$4:H$163,P$5:P$164,$AN752)*求节点(节奏总纲!H$4:H$163,U$5:U$164,$AN752)*AP752*$AV$1</f>
        <v>58527869.196119003</v>
      </c>
      <c r="AV752" s="23">
        <f>求节点(节奏总纲!I$4:I$163,Q$5:Q$164,$AN752)*求节点(节奏总纲!I$4:I$163,V$5:V$164,$AN752)*AQ752*$AV$1</f>
        <v>60254153.106972568</v>
      </c>
      <c r="AW752" s="23">
        <f>求节点(节奏总纲!J$4:J$163,R$5:R$164,$AN752)*求节点(节奏总纲!J$4:J$163,W$5:W$164,$AN752)*AR752*$AV$1</f>
        <v>5193497.763935254</v>
      </c>
      <c r="AX752" s="23">
        <f>求节点(节奏总纲!K$4:K$163,S$5:S$164,$AN752)*求节点(节奏总纲!K$4:K$163,X$5:X$164,$AN752)*AS752*$AV$1</f>
        <v>1028249.744837586</v>
      </c>
      <c r="AY752" s="23">
        <f>求节点(节奏总纲!L$4:L$163,T$5:T$164,$AN752)*求节点(节奏总纲!L$4:L$163,Y$5:Y$164,$AN752)*AT752*$AV$1</f>
        <v>326314.8730073357</v>
      </c>
      <c r="AZ752" s="23">
        <f t="shared" si="95"/>
        <v>125330084.68487175</v>
      </c>
    </row>
    <row r="753" spans="40:52" x14ac:dyDescent="0.2">
      <c r="AN753" s="23">
        <v>749</v>
      </c>
      <c r="AO753" s="23">
        <f t="shared" si="89"/>
        <v>138</v>
      </c>
      <c r="AP753" s="23">
        <f t="shared" si="90"/>
        <v>66.188319344999996</v>
      </c>
      <c r="AQ753" s="23">
        <f t="shared" si="91"/>
        <v>65.262288955569602</v>
      </c>
      <c r="AR753" s="23">
        <f t="shared" si="92"/>
        <v>5.3273796194303999</v>
      </c>
      <c r="AS753" s="23">
        <f t="shared" si="93"/>
        <v>0.94777848000000031</v>
      </c>
      <c r="AT753" s="23">
        <f t="shared" si="94"/>
        <v>0.27423359999999997</v>
      </c>
      <c r="AU753" s="23">
        <f>求节点(节奏总纲!H$4:H$163,P$5:P$164,$AN753)*求节点(节奏总纲!H$4:H$163,U$5:U$164,$AN753)*AP753*$AV$1</f>
        <v>58537216.803726807</v>
      </c>
      <c r="AV753" s="23">
        <f>求节点(节奏总纲!I$4:I$163,Q$5:Q$164,$AN753)*求节点(节奏总纲!I$4:I$163,V$5:V$164,$AN753)*AQ753*$AV$1</f>
        <v>60263477.480360039</v>
      </c>
      <c r="AW753" s="23">
        <f>求节点(节奏总纲!J$4:J$163,R$5:R$164,$AN753)*求节点(节奏总纲!J$4:J$163,W$5:W$164,$AN753)*AR753*$AV$1</f>
        <v>5194330.4655612735</v>
      </c>
      <c r="AX753" s="23">
        <f>求节点(节奏总纲!K$4:K$163,S$5:S$164,$AN753)*求节点(节奏总纲!K$4:K$163,X$5:X$164,$AN753)*AS753*$AV$1</f>
        <v>1028404.6782142426</v>
      </c>
      <c r="AY753" s="23">
        <f>求节点(节奏总纲!L$4:L$163,T$5:T$164,$AN753)*求节点(节奏总纲!L$4:L$163,Y$5:Y$164,$AN753)*AT753*$AV$1</f>
        <v>326363.64809344482</v>
      </c>
      <c r="AZ753" s="23">
        <f t="shared" si="95"/>
        <v>125349793.07595581</v>
      </c>
    </row>
    <row r="754" spans="40:52" x14ac:dyDescent="0.2">
      <c r="AN754" s="23">
        <v>750</v>
      </c>
      <c r="AO754" s="23">
        <f t="shared" si="89"/>
        <v>138</v>
      </c>
      <c r="AP754" s="23">
        <f t="shared" si="90"/>
        <v>66.188319344999996</v>
      </c>
      <c r="AQ754" s="23">
        <f t="shared" si="91"/>
        <v>65.262288955569602</v>
      </c>
      <c r="AR754" s="23">
        <f t="shared" si="92"/>
        <v>5.3273796194303999</v>
      </c>
      <c r="AS754" s="23">
        <f t="shared" si="93"/>
        <v>0.94777848000000031</v>
      </c>
      <c r="AT754" s="23">
        <f t="shared" si="94"/>
        <v>0.27423359999999997</v>
      </c>
      <c r="AU754" s="23">
        <f>求节点(节奏总纲!H$4:H$163,P$5:P$164,$AN754)*求节点(节奏总纲!H$4:H$163,U$5:U$164,$AN754)*AP754*$AV$1</f>
        <v>58546564.411334619</v>
      </c>
      <c r="AV754" s="23">
        <f>求节点(节奏总纲!I$4:I$163,Q$5:Q$164,$AN754)*求节点(节奏总纲!I$4:I$163,V$5:V$164,$AN754)*AQ754*$AV$1</f>
        <v>60272801.853747524</v>
      </c>
      <c r="AW754" s="23">
        <f>求节点(节奏总纲!J$4:J$163,R$5:R$164,$AN754)*求节点(节奏总纲!J$4:J$163,W$5:W$164,$AN754)*AR754*$AV$1</f>
        <v>5195163.167187294</v>
      </c>
      <c r="AX754" s="23">
        <f>求节点(节奏总纲!K$4:K$163,S$5:S$164,$AN754)*求节点(节奏总纲!K$4:K$163,X$5:X$164,$AN754)*AS754*$AV$1</f>
        <v>1028559.6115908993</v>
      </c>
      <c r="AY754" s="23">
        <f>求节点(节奏总纲!L$4:L$163,T$5:T$164,$AN754)*求节点(节奏总纲!L$4:L$163,Y$5:Y$164,$AN754)*AT754*$AV$1</f>
        <v>326412.42317955394</v>
      </c>
      <c r="AZ754" s="23">
        <f t="shared" si="95"/>
        <v>125369501.46703988</v>
      </c>
    </row>
    <row r="755" spans="40:52" x14ac:dyDescent="0.2">
      <c r="AN755" s="23">
        <v>751</v>
      </c>
      <c r="AO755" s="23">
        <f t="shared" si="89"/>
        <v>138</v>
      </c>
      <c r="AP755" s="23">
        <f t="shared" si="90"/>
        <v>66.188319344999996</v>
      </c>
      <c r="AQ755" s="23">
        <f t="shared" si="91"/>
        <v>65.262288955569602</v>
      </c>
      <c r="AR755" s="23">
        <f t="shared" si="92"/>
        <v>5.3273796194303999</v>
      </c>
      <c r="AS755" s="23">
        <f t="shared" si="93"/>
        <v>0.94777848000000031</v>
      </c>
      <c r="AT755" s="23">
        <f t="shared" si="94"/>
        <v>0.27423359999999997</v>
      </c>
      <c r="AU755" s="23">
        <f>求节点(节奏总纲!H$4:H$163,P$5:P$164,$AN755)*求节点(节奏总纲!H$4:H$163,U$5:U$164,$AN755)*AP755*$AV$1</f>
        <v>58555912.018942431</v>
      </c>
      <c r="AV755" s="23">
        <f>求节点(节奏总纲!I$4:I$163,Q$5:Q$164,$AN755)*求节点(节奏总纲!I$4:I$163,V$5:V$164,$AN755)*AQ755*$AV$1</f>
        <v>60282126.227135003</v>
      </c>
      <c r="AW755" s="23">
        <f>求节点(节奏总纲!J$4:J$163,R$5:R$164,$AN755)*求节点(节奏总纲!J$4:J$163,W$5:W$164,$AN755)*AR755*$AV$1</f>
        <v>5195995.8688133135</v>
      </c>
      <c r="AX755" s="23">
        <f>求节点(节奏总纲!K$4:K$163,S$5:S$164,$AN755)*求节点(节奏总纲!K$4:K$163,X$5:X$164,$AN755)*AS755*$AV$1</f>
        <v>1028714.5449675559</v>
      </c>
      <c r="AY755" s="23">
        <f>求节点(节奏总纲!L$4:L$163,T$5:T$164,$AN755)*求节点(节奏总纲!L$4:L$163,Y$5:Y$164,$AN755)*AT755*$AV$1</f>
        <v>326461.198265663</v>
      </c>
      <c r="AZ755" s="23">
        <f t="shared" si="95"/>
        <v>125389209.85812397</v>
      </c>
    </row>
    <row r="756" spans="40:52" x14ac:dyDescent="0.2">
      <c r="AN756" s="23">
        <v>752</v>
      </c>
      <c r="AO756" s="23">
        <f t="shared" si="89"/>
        <v>138</v>
      </c>
      <c r="AP756" s="23">
        <f t="shared" si="90"/>
        <v>66.188319344999996</v>
      </c>
      <c r="AQ756" s="23">
        <f t="shared" si="91"/>
        <v>65.262288955569602</v>
      </c>
      <c r="AR756" s="23">
        <f t="shared" si="92"/>
        <v>5.3273796194303999</v>
      </c>
      <c r="AS756" s="23">
        <f t="shared" si="93"/>
        <v>0.94777848000000031</v>
      </c>
      <c r="AT756" s="23">
        <f t="shared" si="94"/>
        <v>0.27423359999999997</v>
      </c>
      <c r="AU756" s="23">
        <f>求节点(节奏总纲!H$4:H$163,P$5:P$164,$AN756)*求节点(节奏总纲!H$4:H$163,U$5:U$164,$AN756)*AP756*$AV$1</f>
        <v>58565259.626550242</v>
      </c>
      <c r="AV756" s="23">
        <f>求节点(节奏总纲!I$4:I$163,Q$5:Q$164,$AN756)*求节点(节奏总纲!I$4:I$163,V$5:V$164,$AN756)*AQ756*$AV$1</f>
        <v>60291450.600522481</v>
      </c>
      <c r="AW756" s="23">
        <f>求节点(节奏总纲!J$4:J$163,R$5:R$164,$AN756)*求节点(节奏总纲!J$4:J$163,W$5:W$164,$AN756)*AR756*$AV$1</f>
        <v>5196828.5704393331</v>
      </c>
      <c r="AX756" s="23">
        <f>求节点(节奏总纲!K$4:K$163,S$5:S$164,$AN756)*求节点(节奏总纲!K$4:K$163,X$5:X$164,$AN756)*AS756*$AV$1</f>
        <v>1028869.4783442128</v>
      </c>
      <c r="AY756" s="23">
        <f>求节点(节奏总纲!L$4:L$163,T$5:T$164,$AN756)*求节点(节奏总纲!L$4:L$163,Y$5:Y$164,$AN756)*AT756*$AV$1</f>
        <v>326509.97335177212</v>
      </c>
      <c r="AZ756" s="23">
        <f t="shared" si="95"/>
        <v>125408918.24920805</v>
      </c>
    </row>
    <row r="757" spans="40:52" x14ac:dyDescent="0.2">
      <c r="AN757" s="23">
        <v>753</v>
      </c>
      <c r="AO757" s="23">
        <f t="shared" si="89"/>
        <v>138</v>
      </c>
      <c r="AP757" s="23">
        <f t="shared" si="90"/>
        <v>66.188319344999996</v>
      </c>
      <c r="AQ757" s="23">
        <f t="shared" si="91"/>
        <v>65.262288955569602</v>
      </c>
      <c r="AR757" s="23">
        <f t="shared" si="92"/>
        <v>5.3273796194303999</v>
      </c>
      <c r="AS757" s="23">
        <f t="shared" si="93"/>
        <v>0.94777848000000031</v>
      </c>
      <c r="AT757" s="23">
        <f t="shared" si="94"/>
        <v>0.27423359999999997</v>
      </c>
      <c r="AU757" s="23">
        <f>求节点(节奏总纲!H$4:H$163,P$5:P$164,$AN757)*求节点(节奏总纲!H$4:H$163,U$5:U$164,$AN757)*AP757*$AV$1</f>
        <v>58574607.234158047</v>
      </c>
      <c r="AV757" s="23">
        <f>求节点(节奏总纲!I$4:I$163,Q$5:Q$164,$AN757)*求节点(节奏总纲!I$4:I$163,V$5:V$164,$AN757)*AQ757*$AV$1</f>
        <v>60300774.973909967</v>
      </c>
      <c r="AW757" s="23">
        <f>求节点(节奏总纲!J$4:J$163,R$5:R$164,$AN757)*求节点(节奏总纲!J$4:J$163,W$5:W$164,$AN757)*AR757*$AV$1</f>
        <v>5197661.2720653536</v>
      </c>
      <c r="AX757" s="23">
        <f>求节点(节奏总纲!K$4:K$163,S$5:S$164,$AN757)*求节点(节奏总纲!K$4:K$163,X$5:X$164,$AN757)*AS757*$AV$1</f>
        <v>1029024.4117208691</v>
      </c>
      <c r="AY757" s="23">
        <f>求节点(节奏总纲!L$4:L$163,T$5:T$164,$AN757)*求节点(节奏总纲!L$4:L$163,Y$5:Y$164,$AN757)*AT757*$AV$1</f>
        <v>326558.74843788118</v>
      </c>
      <c r="AZ757" s="23">
        <f t="shared" si="95"/>
        <v>125428626.64029212</v>
      </c>
    </row>
    <row r="758" spans="40:52" x14ac:dyDescent="0.2">
      <c r="AN758" s="23">
        <v>754</v>
      </c>
      <c r="AO758" s="23">
        <f t="shared" si="89"/>
        <v>138</v>
      </c>
      <c r="AP758" s="23">
        <f t="shared" si="90"/>
        <v>66.188319344999996</v>
      </c>
      <c r="AQ758" s="23">
        <f t="shared" si="91"/>
        <v>65.262288955569602</v>
      </c>
      <c r="AR758" s="23">
        <f t="shared" si="92"/>
        <v>5.3273796194303999</v>
      </c>
      <c r="AS758" s="23">
        <f t="shared" si="93"/>
        <v>0.94777848000000031</v>
      </c>
      <c r="AT758" s="23">
        <f t="shared" si="94"/>
        <v>0.27423359999999997</v>
      </c>
      <c r="AU758" s="23">
        <f>求节点(节奏总纲!H$4:H$163,P$5:P$164,$AN758)*求节点(节奏总纲!H$4:H$163,U$5:U$164,$AN758)*AP758*$AV$1</f>
        <v>58583954.841765858</v>
      </c>
      <c r="AV758" s="23">
        <f>求节点(节奏总纲!I$4:I$163,Q$5:Q$164,$AN758)*求节点(节奏总纲!I$4:I$163,V$5:V$164,$AN758)*AQ758*$AV$1</f>
        <v>60310099.347297445</v>
      </c>
      <c r="AW758" s="23">
        <f>求节点(节奏总纲!J$4:J$163,R$5:R$164,$AN758)*求节点(节奏总纲!J$4:J$163,W$5:W$164,$AN758)*AR758*$AV$1</f>
        <v>5198493.9736913741</v>
      </c>
      <c r="AX758" s="23">
        <f>求节点(节奏总纲!K$4:K$163,S$5:S$164,$AN758)*求节点(节奏总纲!K$4:K$163,X$5:X$164,$AN758)*AS758*$AV$1</f>
        <v>1029179.3450975261</v>
      </c>
      <c r="AY758" s="23">
        <f>求节点(节奏总纲!L$4:L$163,T$5:T$164,$AN758)*求节点(节奏总纲!L$4:L$163,Y$5:Y$164,$AN758)*AT758*$AV$1</f>
        <v>326607.52352399036</v>
      </c>
      <c r="AZ758" s="23">
        <f t="shared" si="95"/>
        <v>125448335.0313762</v>
      </c>
    </row>
    <row r="759" spans="40:52" x14ac:dyDescent="0.2">
      <c r="AN759" s="23">
        <v>755</v>
      </c>
      <c r="AO759" s="23">
        <f t="shared" si="89"/>
        <v>138</v>
      </c>
      <c r="AP759" s="23">
        <f t="shared" si="90"/>
        <v>66.188319344999996</v>
      </c>
      <c r="AQ759" s="23">
        <f t="shared" si="91"/>
        <v>65.262288955569602</v>
      </c>
      <c r="AR759" s="23">
        <f t="shared" si="92"/>
        <v>5.3273796194303999</v>
      </c>
      <c r="AS759" s="23">
        <f t="shared" si="93"/>
        <v>0.94777848000000031</v>
      </c>
      <c r="AT759" s="23">
        <f t="shared" si="94"/>
        <v>0.27423359999999997</v>
      </c>
      <c r="AU759" s="23">
        <f>求节点(节奏总纲!H$4:H$163,P$5:P$164,$AN759)*求节点(节奏总纲!H$4:H$163,U$5:U$164,$AN759)*AP759*$AV$1</f>
        <v>58593302.449373662</v>
      </c>
      <c r="AV759" s="23">
        <f>求节点(节奏总纲!I$4:I$163,Q$5:Q$164,$AN759)*求节点(节奏总纲!I$4:I$163,V$5:V$164,$AN759)*AQ759*$AV$1</f>
        <v>60319423.720684916</v>
      </c>
      <c r="AW759" s="23">
        <f>求节点(节奏总纲!J$4:J$163,R$5:R$164,$AN759)*求节点(节奏总纲!J$4:J$163,W$5:W$164,$AN759)*AR759*$AV$1</f>
        <v>5199326.6753173927</v>
      </c>
      <c r="AX759" s="23">
        <f>求节点(节奏总纲!K$4:K$163,S$5:S$164,$AN759)*求节点(节奏总纲!K$4:K$163,X$5:X$164,$AN759)*AS759*$AV$1</f>
        <v>1029334.2784741827</v>
      </c>
      <c r="AY759" s="23">
        <f>求节点(节奏总纲!L$4:L$163,T$5:T$164,$AN759)*求节点(节奏总纲!L$4:L$163,Y$5:Y$164,$AN759)*AT759*$AV$1</f>
        <v>326656.29861009947</v>
      </c>
      <c r="AZ759" s="23">
        <f t="shared" si="95"/>
        <v>125468043.42246026</v>
      </c>
    </row>
    <row r="760" spans="40:52" x14ac:dyDescent="0.2">
      <c r="AN760" s="23">
        <v>756</v>
      </c>
      <c r="AO760" s="23">
        <f t="shared" si="89"/>
        <v>138</v>
      </c>
      <c r="AP760" s="23">
        <f t="shared" si="90"/>
        <v>66.188319344999996</v>
      </c>
      <c r="AQ760" s="23">
        <f t="shared" si="91"/>
        <v>65.262288955569602</v>
      </c>
      <c r="AR760" s="23">
        <f t="shared" si="92"/>
        <v>5.3273796194303999</v>
      </c>
      <c r="AS760" s="23">
        <f t="shared" si="93"/>
        <v>0.94777848000000031</v>
      </c>
      <c r="AT760" s="23">
        <f t="shared" si="94"/>
        <v>0.27423359999999997</v>
      </c>
      <c r="AU760" s="23">
        <f>求节点(节奏总纲!H$4:H$163,P$5:P$164,$AN760)*求节点(节奏总纲!H$4:H$163,U$5:U$164,$AN760)*AP760*$AV$1</f>
        <v>58602650.056981482</v>
      </c>
      <c r="AV760" s="23">
        <f>求节点(节奏总纲!I$4:I$163,Q$5:Q$164,$AN760)*求节点(节奏总纲!I$4:I$163,V$5:V$164,$AN760)*AQ760*$AV$1</f>
        <v>60328748.094072409</v>
      </c>
      <c r="AW760" s="23">
        <f>求节点(节奏总纲!J$4:J$163,R$5:R$164,$AN760)*求节点(节奏总纲!J$4:J$163,W$5:W$164,$AN760)*AR760*$AV$1</f>
        <v>5200159.3769434132</v>
      </c>
      <c r="AX760" s="23">
        <f>求节点(节奏总纲!K$4:K$163,S$5:S$164,$AN760)*求节点(节奏总纲!K$4:K$163,X$5:X$164,$AN760)*AS760*$AV$1</f>
        <v>1029489.2118508396</v>
      </c>
      <c r="AY760" s="23">
        <f>求节点(节奏总纲!L$4:L$163,T$5:T$164,$AN760)*求节点(节奏总纲!L$4:L$163,Y$5:Y$164,$AN760)*AT760*$AV$1</f>
        <v>326705.07369620854</v>
      </c>
      <c r="AZ760" s="23">
        <f t="shared" si="95"/>
        <v>125487751.81354435</v>
      </c>
    </row>
    <row r="761" spans="40:52" x14ac:dyDescent="0.2">
      <c r="AN761" s="23">
        <v>757</v>
      </c>
      <c r="AO761" s="23">
        <f t="shared" si="89"/>
        <v>138</v>
      </c>
      <c r="AP761" s="23">
        <f t="shared" si="90"/>
        <v>66.188319344999996</v>
      </c>
      <c r="AQ761" s="23">
        <f t="shared" si="91"/>
        <v>65.262288955569602</v>
      </c>
      <c r="AR761" s="23">
        <f t="shared" si="92"/>
        <v>5.3273796194303999</v>
      </c>
      <c r="AS761" s="23">
        <f t="shared" si="93"/>
        <v>0.94777848000000031</v>
      </c>
      <c r="AT761" s="23">
        <f t="shared" si="94"/>
        <v>0.27423359999999997</v>
      </c>
      <c r="AU761" s="23">
        <f>求节点(节奏总纲!H$4:H$163,P$5:P$164,$AN761)*求节点(节奏总纲!H$4:H$163,U$5:U$164,$AN761)*AP761*$AV$1</f>
        <v>58611997.664589301</v>
      </c>
      <c r="AV761" s="23">
        <f>求节点(节奏总纲!I$4:I$163,Q$5:Q$164,$AN761)*求节点(节奏总纲!I$4:I$163,V$5:V$164,$AN761)*AQ761*$AV$1</f>
        <v>60338072.467459887</v>
      </c>
      <c r="AW761" s="23">
        <f>求节点(节奏总纲!J$4:J$163,R$5:R$164,$AN761)*求节点(节奏总纲!J$4:J$163,W$5:W$164,$AN761)*AR761*$AV$1</f>
        <v>5200986.9155066935</v>
      </c>
      <c r="AX761" s="23">
        <f>求节点(节奏总纲!K$4:K$163,S$5:S$164,$AN761)*求节点(节奏总纲!K$4:K$163,X$5:X$164,$AN761)*AS761*$AV$1</f>
        <v>1029644.145227496</v>
      </c>
      <c r="AY761" s="23">
        <f>求节点(节奏总纲!L$4:L$163,T$5:T$164,$AN761)*求节点(节奏总纲!L$4:L$163,Y$5:Y$164,$AN761)*AT761*$AV$1</f>
        <v>326753.84878231765</v>
      </c>
      <c r="AZ761" s="23">
        <f t="shared" si="95"/>
        <v>125507455.04156569</v>
      </c>
    </row>
    <row r="762" spans="40:52" x14ac:dyDescent="0.2">
      <c r="AN762" s="23">
        <v>758</v>
      </c>
      <c r="AO762" s="23">
        <f t="shared" si="89"/>
        <v>138</v>
      </c>
      <c r="AP762" s="23">
        <f t="shared" si="90"/>
        <v>66.188319344999996</v>
      </c>
      <c r="AQ762" s="23">
        <f t="shared" si="91"/>
        <v>65.262288955569602</v>
      </c>
      <c r="AR762" s="23">
        <f t="shared" si="92"/>
        <v>5.3273796194303999</v>
      </c>
      <c r="AS762" s="23">
        <f t="shared" si="93"/>
        <v>0.94777848000000031</v>
      </c>
      <c r="AT762" s="23">
        <f t="shared" si="94"/>
        <v>0.27423359999999997</v>
      </c>
      <c r="AU762" s="23">
        <f>求节点(节奏总纲!H$4:H$163,P$5:P$164,$AN762)*求节点(节奏总纲!H$4:H$163,U$5:U$164,$AN762)*AP762*$AV$1</f>
        <v>58621345.272197112</v>
      </c>
      <c r="AV762" s="23">
        <f>求节点(节奏总纲!I$4:I$163,Q$5:Q$164,$AN762)*求节点(节奏总纲!I$4:I$163,V$5:V$164,$AN762)*AQ762*$AV$1</f>
        <v>60347396.840847358</v>
      </c>
      <c r="AW762" s="23">
        <f>求节点(节奏总纲!J$4:J$163,R$5:R$164,$AN762)*求节点(节奏总纲!J$4:J$163,W$5:W$164,$AN762)*AR762*$AV$1</f>
        <v>5201812.7025429793</v>
      </c>
      <c r="AX762" s="23">
        <f>求节点(节奏总纲!K$4:K$163,S$5:S$164,$AN762)*求节点(节奏总纲!K$4:K$163,X$5:X$164,$AN762)*AS762*$AV$1</f>
        <v>1029799.0786041529</v>
      </c>
      <c r="AY762" s="23">
        <f>求节点(节奏总纲!L$4:L$163,T$5:T$164,$AN762)*求节点(节奏总纲!L$4:L$163,Y$5:Y$164,$AN762)*AT762*$AV$1</f>
        <v>326802.62386842683</v>
      </c>
      <c r="AZ762" s="23">
        <f t="shared" si="95"/>
        <v>125527156.51806001</v>
      </c>
    </row>
    <row r="763" spans="40:52" x14ac:dyDescent="0.2">
      <c r="AN763" s="23">
        <v>759</v>
      </c>
      <c r="AO763" s="23">
        <f t="shared" si="89"/>
        <v>138</v>
      </c>
      <c r="AP763" s="23">
        <f t="shared" si="90"/>
        <v>66.188319344999996</v>
      </c>
      <c r="AQ763" s="23">
        <f t="shared" si="91"/>
        <v>65.262288955569602</v>
      </c>
      <c r="AR763" s="23">
        <f t="shared" si="92"/>
        <v>5.3273796194303999</v>
      </c>
      <c r="AS763" s="23">
        <f t="shared" si="93"/>
        <v>0.94777848000000031</v>
      </c>
      <c r="AT763" s="23">
        <f t="shared" si="94"/>
        <v>0.27423359999999997</v>
      </c>
      <c r="AU763" s="23">
        <f>求节点(节奏总纲!H$4:H$163,P$5:P$164,$AN763)*求节点(节奏总纲!H$4:H$163,U$5:U$164,$AN763)*AP763*$AV$1</f>
        <v>58630692.879804917</v>
      </c>
      <c r="AV763" s="23">
        <f>求节点(节奏总纲!I$4:I$163,Q$5:Q$164,$AN763)*求节点(节奏总纲!I$4:I$163,V$5:V$164,$AN763)*AQ763*$AV$1</f>
        <v>60356721.214234836</v>
      </c>
      <c r="AW763" s="23">
        <f>求节点(节奏总纲!J$4:J$163,R$5:R$164,$AN763)*求节点(节奏总纲!J$4:J$163,W$5:W$164,$AN763)*AR763*$AV$1</f>
        <v>5202638.4895792641</v>
      </c>
      <c r="AX763" s="23">
        <f>求节点(节奏总纲!K$4:K$163,S$5:S$164,$AN763)*求节点(节奏总纲!K$4:K$163,X$5:X$164,$AN763)*AS763*$AV$1</f>
        <v>1029954.0119808095</v>
      </c>
      <c r="AY763" s="23">
        <f>求节点(节奏总纲!L$4:L$163,T$5:T$164,$AN763)*求节点(节奏总纲!L$4:L$163,Y$5:Y$164,$AN763)*AT763*$AV$1</f>
        <v>326850.57273819676</v>
      </c>
      <c r="AZ763" s="23">
        <f t="shared" si="95"/>
        <v>125546857.16833803</v>
      </c>
    </row>
    <row r="764" spans="40:52" x14ac:dyDescent="0.2">
      <c r="AN764" s="23">
        <v>760</v>
      </c>
      <c r="AO764" s="23">
        <f t="shared" si="89"/>
        <v>138</v>
      </c>
      <c r="AP764" s="23">
        <f t="shared" si="90"/>
        <v>66.188319344999996</v>
      </c>
      <c r="AQ764" s="23">
        <f t="shared" si="91"/>
        <v>65.262288955569602</v>
      </c>
      <c r="AR764" s="23">
        <f t="shared" si="92"/>
        <v>5.3273796194303999</v>
      </c>
      <c r="AS764" s="23">
        <f t="shared" si="93"/>
        <v>0.94777848000000031</v>
      </c>
      <c r="AT764" s="23">
        <f t="shared" si="94"/>
        <v>0.27423359999999997</v>
      </c>
      <c r="AU764" s="23">
        <f>求节点(节奏总纲!H$4:H$163,P$5:P$164,$AN764)*求节点(节奏总纲!H$4:H$163,U$5:U$164,$AN764)*AP764*$AV$1</f>
        <v>58640040.487412736</v>
      </c>
      <c r="AV764" s="23">
        <f>求节点(节奏总纲!I$4:I$163,Q$5:Q$164,$AN764)*求节点(节奏总纲!I$4:I$163,V$5:V$164,$AN764)*AQ764*$AV$1</f>
        <v>60366045.587622322</v>
      </c>
      <c r="AW764" s="23">
        <f>求节点(节奏总纲!J$4:J$163,R$5:R$164,$AN764)*求节点(节奏总纲!J$4:J$163,W$5:W$164,$AN764)*AR764*$AV$1</f>
        <v>5203464.2766155507</v>
      </c>
      <c r="AX764" s="23">
        <f>求节点(节奏总纲!K$4:K$163,S$5:S$164,$AN764)*求节点(节奏总纲!K$4:K$163,X$5:X$164,$AN764)*AS764*$AV$1</f>
        <v>1030108.945357466</v>
      </c>
      <c r="AY764" s="23">
        <f>求节点(节奏总纲!L$4:L$163,T$5:T$164,$AN764)*求节点(节奏总纲!L$4:L$163,Y$5:Y$164,$AN764)*AT764*$AV$1</f>
        <v>326893.4214142873</v>
      </c>
      <c r="AZ764" s="23">
        <f t="shared" si="95"/>
        <v>125566552.71842237</v>
      </c>
    </row>
    <row r="765" spans="40:52" x14ac:dyDescent="0.2">
      <c r="AN765" s="23">
        <v>761</v>
      </c>
      <c r="AO765" s="23">
        <f t="shared" si="89"/>
        <v>138</v>
      </c>
      <c r="AP765" s="23">
        <f t="shared" si="90"/>
        <v>66.188319344999996</v>
      </c>
      <c r="AQ765" s="23">
        <f t="shared" si="91"/>
        <v>65.262288955569602</v>
      </c>
      <c r="AR765" s="23">
        <f t="shared" si="92"/>
        <v>5.3273796194303999</v>
      </c>
      <c r="AS765" s="23">
        <f t="shared" si="93"/>
        <v>0.94777848000000031</v>
      </c>
      <c r="AT765" s="23">
        <f t="shared" si="94"/>
        <v>0.27423359999999997</v>
      </c>
      <c r="AU765" s="23">
        <f>求节点(节奏总纲!H$4:H$163,P$5:P$164,$AN765)*求节点(节奏总纲!H$4:H$163,U$5:U$164,$AN765)*AP765*$AV$1</f>
        <v>58649388.09502054</v>
      </c>
      <c r="AV765" s="23">
        <f>求节点(节奏总纲!I$4:I$163,Q$5:Q$164,$AN765)*求节点(节奏总纲!I$4:I$163,V$5:V$164,$AN765)*AQ765*$AV$1</f>
        <v>60374989.59167432</v>
      </c>
      <c r="AW765" s="23">
        <f>求节点(节奏总纲!J$4:J$163,R$5:R$164,$AN765)*求节点(节奏总纲!J$4:J$163,W$5:W$164,$AN765)*AR765*$AV$1</f>
        <v>5204290.0636518365</v>
      </c>
      <c r="AX765" s="23">
        <f>求节点(节奏总纲!K$4:K$163,S$5:S$164,$AN765)*求节点(节奏总纲!K$4:K$163,X$5:X$164,$AN765)*AS765*$AV$1</f>
        <v>1030263.8787341227</v>
      </c>
      <c r="AY765" s="23">
        <f>求节点(节奏总纲!L$4:L$163,T$5:T$164,$AN765)*求节点(节奏总纲!L$4:L$163,Y$5:Y$164,$AN765)*AT765*$AV$1</f>
        <v>326936.27009037795</v>
      </c>
      <c r="AZ765" s="23">
        <f t="shared" si="95"/>
        <v>125585867.89917119</v>
      </c>
    </row>
    <row r="766" spans="40:52" x14ac:dyDescent="0.2">
      <c r="AN766" s="23">
        <v>762</v>
      </c>
      <c r="AO766" s="23">
        <f t="shared" si="89"/>
        <v>138</v>
      </c>
      <c r="AP766" s="23">
        <f t="shared" si="90"/>
        <v>66.188319344999996</v>
      </c>
      <c r="AQ766" s="23">
        <f t="shared" si="91"/>
        <v>65.262288955569602</v>
      </c>
      <c r="AR766" s="23">
        <f t="shared" si="92"/>
        <v>5.3273796194303999</v>
      </c>
      <c r="AS766" s="23">
        <f t="shared" si="93"/>
        <v>0.94777848000000031</v>
      </c>
      <c r="AT766" s="23">
        <f t="shared" si="94"/>
        <v>0.27423359999999997</v>
      </c>
      <c r="AU766" s="23">
        <f>求节点(节奏总纲!H$4:H$163,P$5:P$164,$AN766)*求节点(节奏总纲!H$4:H$163,U$5:U$164,$AN766)*AP766*$AV$1</f>
        <v>58658735.702628352</v>
      </c>
      <c r="AV766" s="23">
        <f>求节点(节奏总纲!I$4:I$163,Q$5:Q$164,$AN766)*求节点(节奏总纲!I$4:I$163,V$5:V$164,$AN766)*AQ766*$AV$1</f>
        <v>60383728.834560312</v>
      </c>
      <c r="AW766" s="23">
        <f>求节点(节奏总纲!J$4:J$163,R$5:R$164,$AN766)*求节点(节奏总纲!J$4:J$163,W$5:W$164,$AN766)*AR766*$AV$1</f>
        <v>5205115.8506881213</v>
      </c>
      <c r="AX766" s="23">
        <f>求节点(节奏总纲!K$4:K$163,S$5:S$164,$AN766)*求节点(节奏总纲!K$4:K$163,X$5:X$164,$AN766)*AS766*$AV$1</f>
        <v>1030418.8121107793</v>
      </c>
      <c r="AY766" s="23">
        <f>求节点(节奏总纲!L$4:L$163,T$5:T$164,$AN766)*求节点(节奏总纲!L$4:L$163,Y$5:Y$164,$AN766)*AT766*$AV$1</f>
        <v>326979.11876646848</v>
      </c>
      <c r="AZ766" s="23">
        <f t="shared" si="95"/>
        <v>125604978.31875403</v>
      </c>
    </row>
    <row r="767" spans="40:52" x14ac:dyDescent="0.2">
      <c r="AN767" s="23">
        <v>763</v>
      </c>
      <c r="AO767" s="23">
        <f t="shared" si="89"/>
        <v>138</v>
      </c>
      <c r="AP767" s="23">
        <f t="shared" si="90"/>
        <v>66.188319344999996</v>
      </c>
      <c r="AQ767" s="23">
        <f t="shared" si="91"/>
        <v>65.262288955569602</v>
      </c>
      <c r="AR767" s="23">
        <f t="shared" si="92"/>
        <v>5.3273796194303999</v>
      </c>
      <c r="AS767" s="23">
        <f t="shared" si="93"/>
        <v>0.94777848000000031</v>
      </c>
      <c r="AT767" s="23">
        <f t="shared" si="94"/>
        <v>0.27423359999999997</v>
      </c>
      <c r="AU767" s="23">
        <f>求节点(节奏总纲!H$4:H$163,P$5:P$164,$AN767)*求节点(节奏总纲!H$4:H$163,U$5:U$164,$AN767)*AP767*$AV$1</f>
        <v>58668083.310236156</v>
      </c>
      <c r="AV767" s="23">
        <f>求节点(节奏总纲!I$4:I$163,Q$5:Q$164,$AN767)*求节点(节奏总纲!I$4:I$163,V$5:V$164,$AN767)*AQ767*$AV$1</f>
        <v>60392468.077446319</v>
      </c>
      <c r="AW767" s="23">
        <f>求节点(节奏总纲!J$4:J$163,R$5:R$164,$AN767)*求节点(节奏总纲!J$4:J$163,W$5:W$164,$AN767)*AR767*$AV$1</f>
        <v>5205941.6377244061</v>
      </c>
      <c r="AX767" s="23">
        <f>求节点(节奏总纲!K$4:K$163,S$5:S$164,$AN767)*求节点(节奏总纲!K$4:K$163,X$5:X$164,$AN767)*AS767*$AV$1</f>
        <v>1030573.7454874363</v>
      </c>
      <c r="AY767" s="23">
        <f>求节点(节奏总纲!L$4:L$163,T$5:T$164,$AN767)*求节点(节奏总纲!L$4:L$163,Y$5:Y$164,$AN767)*AT767*$AV$1</f>
        <v>327021.96744255902</v>
      </c>
      <c r="AZ767" s="23">
        <f t="shared" si="95"/>
        <v>125624088.73833686</v>
      </c>
    </row>
    <row r="768" spans="40:52" x14ac:dyDescent="0.2">
      <c r="AN768" s="23">
        <v>764</v>
      </c>
      <c r="AO768" s="23">
        <f t="shared" si="89"/>
        <v>138</v>
      </c>
      <c r="AP768" s="23">
        <f t="shared" si="90"/>
        <v>66.188319344999996</v>
      </c>
      <c r="AQ768" s="23">
        <f t="shared" si="91"/>
        <v>65.262288955569602</v>
      </c>
      <c r="AR768" s="23">
        <f t="shared" si="92"/>
        <v>5.3273796194303999</v>
      </c>
      <c r="AS768" s="23">
        <f t="shared" si="93"/>
        <v>0.94777848000000031</v>
      </c>
      <c r="AT768" s="23">
        <f t="shared" si="94"/>
        <v>0.27423359999999997</v>
      </c>
      <c r="AU768" s="23">
        <f>求节点(节奏总纲!H$4:H$163,P$5:P$164,$AN768)*求节点(节奏总纲!H$4:H$163,U$5:U$164,$AN768)*AP768*$AV$1</f>
        <v>58677430.917843968</v>
      </c>
      <c r="AV768" s="23">
        <f>求节点(节奏总纲!I$4:I$163,Q$5:Q$164,$AN768)*求节点(节奏总纲!I$4:I$163,V$5:V$164,$AN768)*AQ768*$AV$1</f>
        <v>60401207.320332319</v>
      </c>
      <c r="AW768" s="23">
        <f>求节点(节奏总纲!J$4:J$163,R$5:R$164,$AN768)*求节点(节奏总纲!J$4:J$163,W$5:W$164,$AN768)*AR768*$AV$1</f>
        <v>5206767.4247606928</v>
      </c>
      <c r="AX768" s="23">
        <f>求节点(节奏总纲!K$4:K$163,S$5:S$164,$AN768)*求节点(节奏总纲!K$4:K$163,X$5:X$164,$AN768)*AS768*$AV$1</f>
        <v>1030728.6788640929</v>
      </c>
      <c r="AY768" s="23">
        <f>求节点(节奏总纲!L$4:L$163,T$5:T$164,$AN768)*求节点(节奏总纲!L$4:L$163,Y$5:Y$164,$AN768)*AT768*$AV$1</f>
        <v>327064.81611864961</v>
      </c>
      <c r="AZ768" s="23">
        <f t="shared" si="95"/>
        <v>125643199.15791972</v>
      </c>
    </row>
    <row r="769" spans="40:52" x14ac:dyDescent="0.2">
      <c r="AN769" s="23">
        <v>765</v>
      </c>
      <c r="AO769" s="23">
        <f t="shared" si="89"/>
        <v>138</v>
      </c>
      <c r="AP769" s="23">
        <f t="shared" si="90"/>
        <v>66.188319344999996</v>
      </c>
      <c r="AQ769" s="23">
        <f t="shared" si="91"/>
        <v>65.262288955569602</v>
      </c>
      <c r="AR769" s="23">
        <f t="shared" si="92"/>
        <v>5.3273796194303999</v>
      </c>
      <c r="AS769" s="23">
        <f t="shared" si="93"/>
        <v>0.94777848000000031</v>
      </c>
      <c r="AT769" s="23">
        <f t="shared" si="94"/>
        <v>0.27423359999999997</v>
      </c>
      <c r="AU769" s="23">
        <f>求节点(节奏总纲!H$4:H$163,P$5:P$164,$AN769)*求节点(节奏总纲!H$4:H$163,U$5:U$164,$AN769)*AP769*$AV$1</f>
        <v>58686778.525451779</v>
      </c>
      <c r="AV769" s="23">
        <f>求节点(节奏总纲!I$4:I$163,Q$5:Q$164,$AN769)*求节点(节奏总纲!I$4:I$163,V$5:V$164,$AN769)*AQ769*$AV$1</f>
        <v>60409946.56321831</v>
      </c>
      <c r="AW769" s="23">
        <f>求节点(节奏总纲!J$4:J$163,R$5:R$164,$AN769)*求节点(节奏总纲!J$4:J$163,W$5:W$164,$AN769)*AR769*$AV$1</f>
        <v>5207593.2117969785</v>
      </c>
      <c r="AX769" s="23">
        <f>求节点(节奏总纲!K$4:K$163,S$5:S$164,$AN769)*求节点(节奏总纲!K$4:K$163,X$5:X$164,$AN769)*AS769*$AV$1</f>
        <v>1030881.8424172613</v>
      </c>
      <c r="AY769" s="23">
        <f>求节点(节奏总纲!L$4:L$163,T$5:T$164,$AN769)*求节点(节奏总纲!L$4:L$163,Y$5:Y$164,$AN769)*AT769*$AV$1</f>
        <v>327107.66479474021</v>
      </c>
      <c r="AZ769" s="23">
        <f t="shared" si="95"/>
        <v>125662307.80767907</v>
      </c>
    </row>
    <row r="770" spans="40:52" x14ac:dyDescent="0.2">
      <c r="AN770" s="23">
        <v>766</v>
      </c>
      <c r="AO770" s="23">
        <f t="shared" si="89"/>
        <v>138</v>
      </c>
      <c r="AP770" s="23">
        <f t="shared" si="90"/>
        <v>66.188319344999996</v>
      </c>
      <c r="AQ770" s="23">
        <f t="shared" si="91"/>
        <v>65.262288955569602</v>
      </c>
      <c r="AR770" s="23">
        <f t="shared" si="92"/>
        <v>5.3273796194303999</v>
      </c>
      <c r="AS770" s="23">
        <f t="shared" si="93"/>
        <v>0.94777848000000031</v>
      </c>
      <c r="AT770" s="23">
        <f t="shared" si="94"/>
        <v>0.27423359999999997</v>
      </c>
      <c r="AU770" s="23">
        <f>求节点(节奏总纲!H$4:H$163,P$5:P$164,$AN770)*求节点(节奏总纲!H$4:H$163,U$5:U$164,$AN770)*AP770*$AV$1</f>
        <v>58696126.133059591</v>
      </c>
      <c r="AV770" s="23">
        <f>求节点(节奏总纲!I$4:I$163,Q$5:Q$164,$AN770)*求节点(节奏总纲!I$4:I$163,V$5:V$164,$AN770)*AQ770*$AV$1</f>
        <v>60418685.80610431</v>
      </c>
      <c r="AW770" s="23">
        <f>求节点(节奏总纲!J$4:J$163,R$5:R$164,$AN770)*求节点(节奏总纲!J$4:J$163,W$5:W$164,$AN770)*AR770*$AV$1</f>
        <v>5208418.9988332633</v>
      </c>
      <c r="AX770" s="23">
        <f>求节点(节奏总纲!K$4:K$163,S$5:S$164,$AN770)*求节点(节奏总纲!K$4:K$163,X$5:X$164,$AN770)*AS770*$AV$1</f>
        <v>1031033.9258047058</v>
      </c>
      <c r="AY770" s="23">
        <f>求节点(节奏总纲!L$4:L$163,T$5:T$164,$AN770)*求节点(节奏总纲!L$4:L$163,Y$5:Y$164,$AN770)*AT770*$AV$1</f>
        <v>327150.51347083075</v>
      </c>
      <c r="AZ770" s="23">
        <f t="shared" si="95"/>
        <v>125681415.3772727</v>
      </c>
    </row>
    <row r="771" spans="40:52" x14ac:dyDescent="0.2">
      <c r="AN771" s="23">
        <v>767</v>
      </c>
      <c r="AO771" s="23">
        <f t="shared" si="89"/>
        <v>138</v>
      </c>
      <c r="AP771" s="23">
        <f t="shared" si="90"/>
        <v>66.188319344999996</v>
      </c>
      <c r="AQ771" s="23">
        <f t="shared" si="91"/>
        <v>65.262288955569602</v>
      </c>
      <c r="AR771" s="23">
        <f t="shared" si="92"/>
        <v>5.3273796194303999</v>
      </c>
      <c r="AS771" s="23">
        <f t="shared" si="93"/>
        <v>0.94777848000000031</v>
      </c>
      <c r="AT771" s="23">
        <f t="shared" si="94"/>
        <v>0.27423359999999997</v>
      </c>
      <c r="AU771" s="23">
        <f>求节点(节奏总纲!H$4:H$163,P$5:P$164,$AN771)*求节点(节奏总纲!H$4:H$163,U$5:U$164,$AN771)*AP771*$AV$1</f>
        <v>58705473.740667395</v>
      </c>
      <c r="AV771" s="23">
        <f>求节点(节奏总纲!I$4:I$163,Q$5:Q$164,$AN771)*求节点(节奏总纲!I$4:I$163,V$5:V$164,$AN771)*AQ771*$AV$1</f>
        <v>60427425.048990317</v>
      </c>
      <c r="AW771" s="23">
        <f>求节点(节奏总纲!J$4:J$163,R$5:R$164,$AN771)*求节点(节奏总纲!J$4:J$163,W$5:W$164,$AN771)*AR771*$AV$1</f>
        <v>5209244.785869549</v>
      </c>
      <c r="AX771" s="23">
        <f>求节点(节奏总纲!K$4:K$163,S$5:S$164,$AN771)*求节点(节奏总纲!K$4:K$163,X$5:X$164,$AN771)*AS771*$AV$1</f>
        <v>1031186.0091921506</v>
      </c>
      <c r="AY771" s="23">
        <f>求节点(节奏总纲!L$4:L$163,T$5:T$164,$AN771)*求节点(节奏总纲!L$4:L$163,Y$5:Y$164,$AN771)*AT771*$AV$1</f>
        <v>327193.36214692134</v>
      </c>
      <c r="AZ771" s="23">
        <f t="shared" si="95"/>
        <v>125700522.94686633</v>
      </c>
    </row>
    <row r="772" spans="40:52" x14ac:dyDescent="0.2">
      <c r="AN772" s="23">
        <v>768</v>
      </c>
      <c r="AO772" s="23">
        <f t="shared" si="89"/>
        <v>138</v>
      </c>
      <c r="AP772" s="23">
        <f t="shared" si="90"/>
        <v>66.188319344999996</v>
      </c>
      <c r="AQ772" s="23">
        <f t="shared" si="91"/>
        <v>65.262288955569602</v>
      </c>
      <c r="AR772" s="23">
        <f t="shared" si="92"/>
        <v>5.3273796194303999</v>
      </c>
      <c r="AS772" s="23">
        <f t="shared" si="93"/>
        <v>0.94777848000000031</v>
      </c>
      <c r="AT772" s="23">
        <f t="shared" si="94"/>
        <v>0.27423359999999997</v>
      </c>
      <c r="AU772" s="23">
        <f>求节点(节奏总纲!H$4:H$163,P$5:P$164,$AN772)*求节点(节奏总纲!H$4:H$163,U$5:U$164,$AN772)*AP772*$AV$1</f>
        <v>58714821.348275207</v>
      </c>
      <c r="AV772" s="23">
        <f>求节点(节奏总纲!I$4:I$163,Q$5:Q$164,$AN772)*求节点(节奏总纲!I$4:I$163,V$5:V$164,$AN772)*AQ772*$AV$1</f>
        <v>60436164.291876316</v>
      </c>
      <c r="AW772" s="23">
        <f>求节点(节奏总纲!J$4:J$163,R$5:R$164,$AN772)*求节点(节奏总纲!J$4:J$163,W$5:W$164,$AN772)*AR772*$AV$1</f>
        <v>5210070.5729058357</v>
      </c>
      <c r="AX772" s="23">
        <f>求节点(节奏总纲!K$4:K$163,S$5:S$164,$AN772)*求节点(节奏总纲!K$4:K$163,X$5:X$164,$AN772)*AS772*$AV$1</f>
        <v>1031338.0925795952</v>
      </c>
      <c r="AY772" s="23">
        <f>求节点(节奏总纲!L$4:L$163,T$5:T$164,$AN772)*求节点(节奏总纲!L$4:L$163,Y$5:Y$164,$AN772)*AT772*$AV$1</f>
        <v>327236.21082301188</v>
      </c>
      <c r="AZ772" s="23">
        <f t="shared" si="95"/>
        <v>125719630.51645997</v>
      </c>
    </row>
    <row r="773" spans="40:52" x14ac:dyDescent="0.2">
      <c r="AN773" s="23">
        <v>769</v>
      </c>
      <c r="AO773" s="23">
        <f t="shared" ref="AO773:AO836" si="96">MAX(求节点($AC$5:$AC$25,$AD$5:$AD$25,$AN773),求节点($AG$5:$AG$25,$AH$5:$AH$25,$AN773),求节点($AK$5:$AK$25,$AL$5:$AL$25,$AN773))</f>
        <v>138</v>
      </c>
      <c r="AP773" s="23">
        <f t="shared" ref="AP773:AP836" si="97">求节点($BB$5:$BB$10,BC$5:BC$10,$AN773)*$AO773</f>
        <v>66.188319344999996</v>
      </c>
      <c r="AQ773" s="23">
        <f t="shared" ref="AQ773:AQ836" si="98">求节点($BB$5:$BB$10,BD$5:BD$10,$AN773)*$AO773</f>
        <v>65.262288955569602</v>
      </c>
      <c r="AR773" s="23">
        <f t="shared" ref="AR773:AR836" si="99">求节点($BB$5:$BB$10,BE$5:BE$10,$AN773)*$AO773</f>
        <v>5.3273796194303999</v>
      </c>
      <c r="AS773" s="23">
        <f t="shared" ref="AS773:AS836" si="100">求节点($BB$5:$BB$10,BF$5:BF$10,$AN773)*$AO773</f>
        <v>0.94777848000000031</v>
      </c>
      <c r="AT773" s="23">
        <f t="shared" ref="AT773:AT836" si="101">求节点($BB$5:$BB$10,BG$5:BG$10,$AN773)*$AO773</f>
        <v>0.27423359999999997</v>
      </c>
      <c r="AU773" s="23">
        <f>求节点(节奏总纲!H$4:H$163,P$5:P$164,$AN773)*求节点(节奏总纲!H$4:H$163,U$5:U$164,$AN773)*AP773*$AV$1</f>
        <v>58724168.955883019</v>
      </c>
      <c r="AV773" s="23">
        <f>求节点(节奏总纲!I$4:I$163,Q$5:Q$164,$AN773)*求节点(节奏总纲!I$4:I$163,V$5:V$164,$AN773)*AQ773*$AV$1</f>
        <v>60444903.534762293</v>
      </c>
      <c r="AW773" s="23">
        <f>求节点(节奏总纲!J$4:J$163,R$5:R$164,$AN773)*求节点(节奏总纲!J$4:J$163,W$5:W$164,$AN773)*AR773*$AV$1</f>
        <v>5210896.3599421196</v>
      </c>
      <c r="AX773" s="23">
        <f>求节点(节奏总纲!K$4:K$163,S$5:S$164,$AN773)*求节点(节奏总纲!K$4:K$163,X$5:X$164,$AN773)*AS773*$AV$1</f>
        <v>1031490.1759670397</v>
      </c>
      <c r="AY773" s="23">
        <f>求节点(节奏总纲!L$4:L$163,T$5:T$164,$AN773)*求节点(节奏总纲!L$4:L$163,Y$5:Y$164,$AN773)*AT773*$AV$1</f>
        <v>327279.05949910241</v>
      </c>
      <c r="AZ773" s="23">
        <f t="shared" si="95"/>
        <v>125738738.08605358</v>
      </c>
    </row>
    <row r="774" spans="40:52" x14ac:dyDescent="0.2">
      <c r="AN774" s="23">
        <v>770</v>
      </c>
      <c r="AO774" s="23">
        <f t="shared" si="96"/>
        <v>138</v>
      </c>
      <c r="AP774" s="23">
        <f t="shared" si="97"/>
        <v>66.188319344999996</v>
      </c>
      <c r="AQ774" s="23">
        <f t="shared" si="98"/>
        <v>65.262288955569602</v>
      </c>
      <c r="AR774" s="23">
        <f t="shared" si="99"/>
        <v>5.3273796194303999</v>
      </c>
      <c r="AS774" s="23">
        <f t="shared" si="100"/>
        <v>0.94777848000000031</v>
      </c>
      <c r="AT774" s="23">
        <f t="shared" si="101"/>
        <v>0.27423359999999997</v>
      </c>
      <c r="AU774" s="23">
        <f>求节点(节奏总纲!H$4:H$163,P$5:P$164,$AN774)*求节点(节奏总纲!H$4:H$163,U$5:U$164,$AN774)*AP774*$AV$1</f>
        <v>58733516.56349083</v>
      </c>
      <c r="AV774" s="23">
        <f>求节点(节奏总纲!I$4:I$163,Q$5:Q$164,$AN774)*求节点(节奏总纲!I$4:I$163,V$5:V$164,$AN774)*AQ774*$AV$1</f>
        <v>60453642.7776483</v>
      </c>
      <c r="AW774" s="23">
        <f>求节点(节奏总纲!J$4:J$163,R$5:R$164,$AN774)*求节点(节奏总纲!J$4:J$163,W$5:W$164,$AN774)*AR774*$AV$1</f>
        <v>5211722.1469784053</v>
      </c>
      <c r="AX774" s="23">
        <f>求节点(节奏总纲!K$4:K$163,S$5:S$164,$AN774)*求节点(节奏总纲!K$4:K$163,X$5:X$164,$AN774)*AS774*$AV$1</f>
        <v>1031642.2593544844</v>
      </c>
      <c r="AY774" s="23">
        <f>求节点(节奏总纲!L$4:L$163,T$5:T$164,$AN774)*求节点(节奏总纲!L$4:L$163,Y$5:Y$164,$AN774)*AT774*$AV$1</f>
        <v>327321.90817519301</v>
      </c>
      <c r="AZ774" s="23">
        <f t="shared" ref="AZ774:AZ837" si="102">SUM(AU774:AY774)</f>
        <v>125757845.65564723</v>
      </c>
    </row>
    <row r="775" spans="40:52" x14ac:dyDescent="0.2">
      <c r="AN775" s="23">
        <v>771</v>
      </c>
      <c r="AO775" s="23">
        <f t="shared" si="96"/>
        <v>138</v>
      </c>
      <c r="AP775" s="23">
        <f t="shared" si="97"/>
        <v>66.188319344999996</v>
      </c>
      <c r="AQ775" s="23">
        <f t="shared" si="98"/>
        <v>65.262288955569602</v>
      </c>
      <c r="AR775" s="23">
        <f t="shared" si="99"/>
        <v>5.3273796194303999</v>
      </c>
      <c r="AS775" s="23">
        <f t="shared" si="100"/>
        <v>0.94777848000000031</v>
      </c>
      <c r="AT775" s="23">
        <f t="shared" si="101"/>
        <v>0.27423359999999997</v>
      </c>
      <c r="AU775" s="23">
        <f>求节点(节奏总纲!H$4:H$163,P$5:P$164,$AN775)*求节点(节奏总纲!H$4:H$163,U$5:U$164,$AN775)*AP775*$AV$1</f>
        <v>58742864.171098635</v>
      </c>
      <c r="AV775" s="23">
        <f>求节点(节奏总纲!I$4:I$163,Q$5:Q$164,$AN775)*求节点(节奏总纲!I$4:I$163,V$5:V$164,$AN775)*AQ775*$AV$1</f>
        <v>60462382.020534299</v>
      </c>
      <c r="AW775" s="23">
        <f>求节点(节奏总纲!J$4:J$163,R$5:R$164,$AN775)*求节点(节奏总纲!J$4:J$163,W$5:W$164,$AN775)*AR775*$AV$1</f>
        <v>5212547.934014691</v>
      </c>
      <c r="AX775" s="23">
        <f>求节点(节奏总纲!K$4:K$163,S$5:S$164,$AN775)*求节点(节奏总纲!K$4:K$163,X$5:X$164,$AN775)*AS775*$AV$1</f>
        <v>1031794.3427419289</v>
      </c>
      <c r="AY775" s="23">
        <f>求节点(节奏总纲!L$4:L$163,T$5:T$164,$AN775)*求节点(节奏总纲!L$4:L$163,Y$5:Y$164,$AN775)*AT775*$AV$1</f>
        <v>327364.7568512836</v>
      </c>
      <c r="AZ775" s="23">
        <f t="shared" si="102"/>
        <v>125776953.22524083</v>
      </c>
    </row>
    <row r="776" spans="40:52" x14ac:dyDescent="0.2">
      <c r="AN776" s="23">
        <v>772</v>
      </c>
      <c r="AO776" s="23">
        <f t="shared" si="96"/>
        <v>138</v>
      </c>
      <c r="AP776" s="23">
        <f t="shared" si="97"/>
        <v>66.188319344999996</v>
      </c>
      <c r="AQ776" s="23">
        <f t="shared" si="98"/>
        <v>65.262288955569602</v>
      </c>
      <c r="AR776" s="23">
        <f t="shared" si="99"/>
        <v>5.3273796194303999</v>
      </c>
      <c r="AS776" s="23">
        <f t="shared" si="100"/>
        <v>0.94777848000000031</v>
      </c>
      <c r="AT776" s="23">
        <f t="shared" si="101"/>
        <v>0.27423359999999997</v>
      </c>
      <c r="AU776" s="23">
        <f>求节点(节奏总纲!H$4:H$163,P$5:P$164,$AN776)*求节点(节奏总纲!H$4:H$163,U$5:U$164,$AN776)*AP776*$AV$1</f>
        <v>58752211.778706446</v>
      </c>
      <c r="AV776" s="23">
        <f>求节点(节奏总纲!I$4:I$163,Q$5:Q$164,$AN776)*求节点(节奏总纲!I$4:I$163,V$5:V$164,$AN776)*AQ776*$AV$1</f>
        <v>60471121.263420299</v>
      </c>
      <c r="AW776" s="23">
        <f>求节点(节奏总纲!J$4:J$163,R$5:R$164,$AN776)*求节点(节奏总纲!J$4:J$163,W$5:W$164,$AN776)*AR776*$AV$1</f>
        <v>5213373.7210509768</v>
      </c>
      <c r="AX776" s="23">
        <f>求节点(节奏总纲!K$4:K$163,S$5:S$164,$AN776)*求节点(节奏总纲!K$4:K$163,X$5:X$164,$AN776)*AS776*$AV$1</f>
        <v>1031946.4261293737</v>
      </c>
      <c r="AY776" s="23">
        <f>求节点(节奏总纲!L$4:L$163,T$5:T$164,$AN776)*求节点(节奏总纲!L$4:L$163,Y$5:Y$164,$AN776)*AT776*$AV$1</f>
        <v>327407.60552737414</v>
      </c>
      <c r="AZ776" s="23">
        <f t="shared" si="102"/>
        <v>125796060.79483446</v>
      </c>
    </row>
    <row r="777" spans="40:52" x14ac:dyDescent="0.2">
      <c r="AN777" s="23">
        <v>773</v>
      </c>
      <c r="AO777" s="23">
        <f t="shared" si="96"/>
        <v>138</v>
      </c>
      <c r="AP777" s="23">
        <f t="shared" si="97"/>
        <v>66.188319344999996</v>
      </c>
      <c r="AQ777" s="23">
        <f t="shared" si="98"/>
        <v>65.262288955569602</v>
      </c>
      <c r="AR777" s="23">
        <f t="shared" si="99"/>
        <v>5.3273796194303999</v>
      </c>
      <c r="AS777" s="23">
        <f t="shared" si="100"/>
        <v>0.94777848000000031</v>
      </c>
      <c r="AT777" s="23">
        <f t="shared" si="101"/>
        <v>0.27423359999999997</v>
      </c>
      <c r="AU777" s="23">
        <f>求节点(节奏总纲!H$4:H$163,P$5:P$164,$AN777)*求节点(节奏总纲!H$4:H$163,U$5:U$164,$AN777)*AP777*$AV$1</f>
        <v>58761559.386314251</v>
      </c>
      <c r="AV777" s="23">
        <f>求节点(节奏总纲!I$4:I$163,Q$5:Q$164,$AN777)*求节点(节奏总纲!I$4:I$163,V$5:V$164,$AN777)*AQ777*$AV$1</f>
        <v>60479860.506306298</v>
      </c>
      <c r="AW777" s="23">
        <f>求节点(节奏总纲!J$4:J$163,R$5:R$164,$AN777)*求节点(节奏总纲!J$4:J$163,W$5:W$164,$AN777)*AR777*$AV$1</f>
        <v>5214199.5080872625</v>
      </c>
      <c r="AX777" s="23">
        <f>求节点(节奏总纲!K$4:K$163,S$5:S$164,$AN777)*求节点(节奏总纲!K$4:K$163,X$5:X$164,$AN777)*AS777*$AV$1</f>
        <v>1032098.5095168182</v>
      </c>
      <c r="AY777" s="23">
        <f>求节点(节奏总纲!L$4:L$163,T$5:T$164,$AN777)*求节点(节奏总纲!L$4:L$163,Y$5:Y$164,$AN777)*AT777*$AV$1</f>
        <v>327450.45420346467</v>
      </c>
      <c r="AZ777" s="23">
        <f t="shared" si="102"/>
        <v>125815168.3644281</v>
      </c>
    </row>
    <row r="778" spans="40:52" x14ac:dyDescent="0.2">
      <c r="AN778" s="23">
        <v>774</v>
      </c>
      <c r="AO778" s="23">
        <f t="shared" si="96"/>
        <v>138</v>
      </c>
      <c r="AP778" s="23">
        <f t="shared" si="97"/>
        <v>66.188319344999996</v>
      </c>
      <c r="AQ778" s="23">
        <f t="shared" si="98"/>
        <v>65.262288955569602</v>
      </c>
      <c r="AR778" s="23">
        <f t="shared" si="99"/>
        <v>5.3273796194303999</v>
      </c>
      <c r="AS778" s="23">
        <f t="shared" si="100"/>
        <v>0.94777848000000031</v>
      </c>
      <c r="AT778" s="23">
        <f t="shared" si="101"/>
        <v>0.27423359999999997</v>
      </c>
      <c r="AU778" s="23">
        <f>求节点(节奏总纲!H$4:H$163,P$5:P$164,$AN778)*求节点(节奏总纲!H$4:H$163,U$5:U$164,$AN778)*AP778*$AV$1</f>
        <v>58770906.99392207</v>
      </c>
      <c r="AV778" s="23">
        <f>求节点(节奏总纲!I$4:I$163,Q$5:Q$164,$AN778)*求节点(节奏总纲!I$4:I$163,V$5:V$164,$AN778)*AQ778*$AV$1</f>
        <v>60488599.749192305</v>
      </c>
      <c r="AW778" s="23">
        <f>求节点(节奏总纲!J$4:J$163,R$5:R$164,$AN778)*求节点(节奏总纲!J$4:J$163,W$5:W$164,$AN778)*AR778*$AV$1</f>
        <v>5215025.2951235473</v>
      </c>
      <c r="AX778" s="23">
        <f>求节点(节奏总纲!K$4:K$163,S$5:S$164,$AN778)*求节点(节奏总纲!K$4:K$163,X$5:X$164,$AN778)*AS778*$AV$1</f>
        <v>1032250.5929042627</v>
      </c>
      <c r="AY778" s="23">
        <f>求节点(节奏总纲!L$4:L$163,T$5:T$164,$AN778)*求节点(节奏总纲!L$4:L$163,Y$5:Y$164,$AN778)*AT778*$AV$1</f>
        <v>327493.30287955533</v>
      </c>
      <c r="AZ778" s="23">
        <f t="shared" si="102"/>
        <v>125834275.93402176</v>
      </c>
    </row>
    <row r="779" spans="40:52" x14ac:dyDescent="0.2">
      <c r="AN779" s="23">
        <v>775</v>
      </c>
      <c r="AO779" s="23">
        <f t="shared" si="96"/>
        <v>138</v>
      </c>
      <c r="AP779" s="23">
        <f t="shared" si="97"/>
        <v>66.188319344999996</v>
      </c>
      <c r="AQ779" s="23">
        <f t="shared" si="98"/>
        <v>65.262288955569602</v>
      </c>
      <c r="AR779" s="23">
        <f t="shared" si="99"/>
        <v>5.3273796194303999</v>
      </c>
      <c r="AS779" s="23">
        <f t="shared" si="100"/>
        <v>0.94777848000000031</v>
      </c>
      <c r="AT779" s="23">
        <f t="shared" si="101"/>
        <v>0.27423359999999997</v>
      </c>
      <c r="AU779" s="23">
        <f>求节点(节奏总纲!H$4:H$163,P$5:P$164,$AN779)*求节点(节奏总纲!H$4:H$163,U$5:U$164,$AN779)*AP779*$AV$1</f>
        <v>58780254.601529874</v>
      </c>
      <c r="AV779" s="23">
        <f>求节点(节奏总纲!I$4:I$163,Q$5:Q$164,$AN779)*求节点(节奏总纲!I$4:I$163,V$5:V$164,$AN779)*AQ779*$AV$1</f>
        <v>60497338.992078289</v>
      </c>
      <c r="AW779" s="23">
        <f>求节点(节奏总纲!J$4:J$163,R$5:R$164,$AN779)*求节点(节奏总纲!J$4:J$163,W$5:W$164,$AN779)*AR779*$AV$1</f>
        <v>5215851.082159834</v>
      </c>
      <c r="AX779" s="23">
        <f>求节点(节奏总纲!K$4:K$163,S$5:S$164,$AN779)*求节点(节奏总纲!K$4:K$163,X$5:X$164,$AN779)*AS779*$AV$1</f>
        <v>1032402.6762917076</v>
      </c>
      <c r="AY779" s="23">
        <f>求节点(节奏总纲!L$4:L$163,T$5:T$164,$AN779)*求节点(节奏总纲!L$4:L$163,Y$5:Y$164,$AN779)*AT779*$AV$1</f>
        <v>327536.15155564586</v>
      </c>
      <c r="AZ779" s="23">
        <f t="shared" si="102"/>
        <v>125853383.50361535</v>
      </c>
    </row>
    <row r="780" spans="40:52" x14ac:dyDescent="0.2">
      <c r="AN780" s="23">
        <v>776</v>
      </c>
      <c r="AO780" s="23">
        <f t="shared" si="96"/>
        <v>138</v>
      </c>
      <c r="AP780" s="23">
        <f t="shared" si="97"/>
        <v>66.188319344999996</v>
      </c>
      <c r="AQ780" s="23">
        <f t="shared" si="98"/>
        <v>65.262288955569602</v>
      </c>
      <c r="AR780" s="23">
        <f t="shared" si="99"/>
        <v>5.3273796194303999</v>
      </c>
      <c r="AS780" s="23">
        <f t="shared" si="100"/>
        <v>0.94777848000000031</v>
      </c>
      <c r="AT780" s="23">
        <f t="shared" si="101"/>
        <v>0.27423359999999997</v>
      </c>
      <c r="AU780" s="23">
        <f>求节点(节奏总纲!H$4:H$163,P$5:P$164,$AN780)*求节点(节奏总纲!H$4:H$163,U$5:U$164,$AN780)*AP780*$AV$1</f>
        <v>58789005.57510943</v>
      </c>
      <c r="AV780" s="23">
        <f>求节点(节奏总纲!I$4:I$163,Q$5:Q$164,$AN780)*求节点(节奏总纲!I$4:I$163,V$5:V$164,$AN780)*AQ780*$AV$1</f>
        <v>60506078.234964296</v>
      </c>
      <c r="AW780" s="23">
        <f>求节点(节奏总纲!J$4:J$163,R$5:R$164,$AN780)*求节点(节奏总纲!J$4:J$163,W$5:W$164,$AN780)*AR780*$AV$1</f>
        <v>5216676.8691961197</v>
      </c>
      <c r="AX780" s="23">
        <f>求节点(节奏总纲!K$4:K$163,S$5:S$164,$AN780)*求节点(节奏总纲!K$4:K$163,X$5:X$164,$AN780)*AS780*$AV$1</f>
        <v>1032554.7596791519</v>
      </c>
      <c r="AY780" s="23">
        <f>求节点(节奏总纲!L$4:L$163,T$5:T$164,$AN780)*求节点(节奏总纲!L$4:L$163,Y$5:Y$164,$AN780)*AT780*$AV$1</f>
        <v>327579.00023173646</v>
      </c>
      <c r="AZ780" s="23">
        <f t="shared" si="102"/>
        <v>125871894.43918075</v>
      </c>
    </row>
    <row r="781" spans="40:52" x14ac:dyDescent="0.2">
      <c r="AN781" s="23">
        <v>777</v>
      </c>
      <c r="AO781" s="23">
        <f t="shared" si="96"/>
        <v>138</v>
      </c>
      <c r="AP781" s="23">
        <f t="shared" si="97"/>
        <v>66.188319344999996</v>
      </c>
      <c r="AQ781" s="23">
        <f t="shared" si="98"/>
        <v>65.262288955569602</v>
      </c>
      <c r="AR781" s="23">
        <f t="shared" si="99"/>
        <v>5.3273796194303999</v>
      </c>
      <c r="AS781" s="23">
        <f t="shared" si="100"/>
        <v>0.94777848000000031</v>
      </c>
      <c r="AT781" s="23">
        <f t="shared" si="101"/>
        <v>0.27423359999999997</v>
      </c>
      <c r="AU781" s="23">
        <f>求节点(节奏总纲!H$4:H$163,P$5:P$164,$AN781)*求节点(节奏总纲!H$4:H$163,U$5:U$164,$AN781)*AP781*$AV$1</f>
        <v>58797727.201399446</v>
      </c>
      <c r="AV781" s="23">
        <f>求节点(节奏总纲!I$4:I$163,Q$5:Q$164,$AN781)*求节点(节奏总纲!I$4:I$163,V$5:V$164,$AN781)*AQ781*$AV$1</f>
        <v>60514817.477850288</v>
      </c>
      <c r="AW781" s="23">
        <f>求节点(节奏总纲!J$4:J$163,R$5:R$164,$AN781)*求节点(节奏总纲!J$4:J$163,W$5:W$164,$AN781)*AR781*$AV$1</f>
        <v>5217502.6562324055</v>
      </c>
      <c r="AX781" s="23">
        <f>求节点(节奏总纲!K$4:K$163,S$5:S$164,$AN781)*求节点(节奏总纲!K$4:K$163,X$5:X$164,$AN781)*AS781*$AV$1</f>
        <v>1032706.8430665967</v>
      </c>
      <c r="AY781" s="23">
        <f>求节点(节奏总纲!L$4:L$163,T$5:T$164,$AN781)*求节点(节奏总纲!L$4:L$163,Y$5:Y$164,$AN781)*AT781*$AV$1</f>
        <v>327621.84890782699</v>
      </c>
      <c r="AZ781" s="23">
        <f t="shared" si="102"/>
        <v>125890376.02745657</v>
      </c>
    </row>
    <row r="782" spans="40:52" x14ac:dyDescent="0.2">
      <c r="AN782" s="23">
        <v>778</v>
      </c>
      <c r="AO782" s="23">
        <f t="shared" si="96"/>
        <v>138</v>
      </c>
      <c r="AP782" s="23">
        <f t="shared" si="97"/>
        <v>66.188319344999996</v>
      </c>
      <c r="AQ782" s="23">
        <f t="shared" si="98"/>
        <v>65.262288955569602</v>
      </c>
      <c r="AR782" s="23">
        <f t="shared" si="99"/>
        <v>5.3273796194303999</v>
      </c>
      <c r="AS782" s="23">
        <f t="shared" si="100"/>
        <v>0.94777848000000031</v>
      </c>
      <c r="AT782" s="23">
        <f t="shared" si="101"/>
        <v>0.27423359999999997</v>
      </c>
      <c r="AU782" s="23">
        <f>求节点(节奏总纲!H$4:H$163,P$5:P$164,$AN782)*求节点(节奏总纲!H$4:H$163,U$5:U$164,$AN782)*AP782*$AV$1</f>
        <v>58806448.827689476</v>
      </c>
      <c r="AV782" s="23">
        <f>求节点(节奏总纲!I$4:I$163,Q$5:Q$164,$AN782)*求节点(节奏总纲!I$4:I$163,V$5:V$164,$AN782)*AQ782*$AV$1</f>
        <v>60523556.720736288</v>
      </c>
      <c r="AW782" s="23">
        <f>求节点(节奏总纲!J$4:J$163,R$5:R$164,$AN782)*求节点(节奏总纲!J$4:J$163,W$5:W$164,$AN782)*AR782*$AV$1</f>
        <v>5218328.4432686893</v>
      </c>
      <c r="AX782" s="23">
        <f>求节点(节奏总纲!K$4:K$163,S$5:S$164,$AN782)*求节点(节奏总纲!K$4:K$163,X$5:X$164,$AN782)*AS782*$AV$1</f>
        <v>1032858.926454041</v>
      </c>
      <c r="AY782" s="23">
        <f>求节点(节奏总纲!L$4:L$163,T$5:T$164,$AN782)*求节点(节奏总纲!L$4:L$163,Y$5:Y$164,$AN782)*AT782*$AV$1</f>
        <v>327664.69758391759</v>
      </c>
      <c r="AZ782" s="23">
        <f t="shared" si="102"/>
        <v>125908857.6157324</v>
      </c>
    </row>
    <row r="783" spans="40:52" x14ac:dyDescent="0.2">
      <c r="AN783" s="23">
        <v>779</v>
      </c>
      <c r="AO783" s="23">
        <f t="shared" si="96"/>
        <v>138</v>
      </c>
      <c r="AP783" s="23">
        <f t="shared" si="97"/>
        <v>66.188319344999996</v>
      </c>
      <c r="AQ783" s="23">
        <f t="shared" si="98"/>
        <v>65.262288955569602</v>
      </c>
      <c r="AR783" s="23">
        <f t="shared" si="99"/>
        <v>5.3273796194303999</v>
      </c>
      <c r="AS783" s="23">
        <f t="shared" si="100"/>
        <v>0.94777848000000031</v>
      </c>
      <c r="AT783" s="23">
        <f t="shared" si="101"/>
        <v>0.27423359999999997</v>
      </c>
      <c r="AU783" s="23">
        <f>求节点(节奏总纲!H$4:H$163,P$5:P$164,$AN783)*求节点(节奏总纲!H$4:H$163,U$5:U$164,$AN783)*AP783*$AV$1</f>
        <v>58815170.453979515</v>
      </c>
      <c r="AV783" s="23">
        <f>求节点(节奏总纲!I$4:I$163,Q$5:Q$164,$AN783)*求节点(节奏总纲!I$4:I$163,V$5:V$164,$AN783)*AQ783*$AV$1</f>
        <v>60532295.963622287</v>
      </c>
      <c r="AW783" s="23">
        <f>求节点(节奏总纲!J$4:J$163,R$5:R$164,$AN783)*求节点(节奏总纲!J$4:J$163,W$5:W$164,$AN783)*AR783*$AV$1</f>
        <v>5219154.230304976</v>
      </c>
      <c r="AX783" s="23">
        <f>求节点(节奏总纲!K$4:K$163,S$5:S$164,$AN783)*求节点(节奏总纲!K$4:K$163,X$5:X$164,$AN783)*AS783*$AV$1</f>
        <v>1033011.0098414859</v>
      </c>
      <c r="AY783" s="23">
        <f>求节点(节奏总纲!L$4:L$163,T$5:T$164,$AN783)*求节点(节奏总纲!L$4:L$163,Y$5:Y$164,$AN783)*AT783*$AV$1</f>
        <v>327707.54626000812</v>
      </c>
      <c r="AZ783" s="23">
        <f t="shared" si="102"/>
        <v>125927339.20400827</v>
      </c>
    </row>
    <row r="784" spans="40:52" x14ac:dyDescent="0.2">
      <c r="AN784" s="23">
        <v>780</v>
      </c>
      <c r="AO784" s="23">
        <f t="shared" si="96"/>
        <v>138</v>
      </c>
      <c r="AP784" s="23">
        <f t="shared" si="97"/>
        <v>66.188319344999996</v>
      </c>
      <c r="AQ784" s="23">
        <f t="shared" si="98"/>
        <v>65.262288955569602</v>
      </c>
      <c r="AR784" s="23">
        <f t="shared" si="99"/>
        <v>5.3273796194303999</v>
      </c>
      <c r="AS784" s="23">
        <f t="shared" si="100"/>
        <v>0.94777848000000031</v>
      </c>
      <c r="AT784" s="23">
        <f t="shared" si="101"/>
        <v>0.27423359999999997</v>
      </c>
      <c r="AU784" s="23">
        <f>求节点(节奏总纲!H$4:H$163,P$5:P$164,$AN784)*求节点(节奏总纲!H$4:H$163,U$5:U$164,$AN784)*AP784*$AV$1</f>
        <v>58823892.080269538</v>
      </c>
      <c r="AV784" s="23">
        <f>求节点(节奏总纲!I$4:I$163,Q$5:Q$164,$AN784)*求节点(节奏总纲!I$4:I$163,V$5:V$164,$AN784)*AQ784*$AV$1</f>
        <v>60541035.206508294</v>
      </c>
      <c r="AW784" s="23">
        <f>求节点(节奏总纲!J$4:J$163,R$5:R$164,$AN784)*求节点(节奏总纲!J$4:J$163,W$5:W$164,$AN784)*AR784*$AV$1</f>
        <v>5219980.0173412617</v>
      </c>
      <c r="AX784" s="23">
        <f>求节点(节奏总纲!K$4:K$163,S$5:S$164,$AN784)*求节点(节奏总纲!K$4:K$163,X$5:X$164,$AN784)*AS784*$AV$1</f>
        <v>1033163.0932289305</v>
      </c>
      <c r="AY784" s="23">
        <f>求节点(节奏总纲!L$4:L$163,T$5:T$164,$AN784)*求节点(节奏总纲!L$4:L$163,Y$5:Y$164,$AN784)*AT784*$AV$1</f>
        <v>327750.39493609872</v>
      </c>
      <c r="AZ784" s="23">
        <f t="shared" si="102"/>
        <v>125945820.79228412</v>
      </c>
    </row>
    <row r="785" spans="40:52" x14ac:dyDescent="0.2">
      <c r="AN785" s="23">
        <v>781</v>
      </c>
      <c r="AO785" s="23">
        <f t="shared" si="96"/>
        <v>138</v>
      </c>
      <c r="AP785" s="23">
        <f t="shared" si="97"/>
        <v>66.188319344999996</v>
      </c>
      <c r="AQ785" s="23">
        <f t="shared" si="98"/>
        <v>65.262288955569602</v>
      </c>
      <c r="AR785" s="23">
        <f t="shared" si="99"/>
        <v>5.3273796194303999</v>
      </c>
      <c r="AS785" s="23">
        <f t="shared" si="100"/>
        <v>0.94777848000000031</v>
      </c>
      <c r="AT785" s="23">
        <f t="shared" si="101"/>
        <v>0.27423359999999997</v>
      </c>
      <c r="AU785" s="23">
        <f>求节点(节奏总纲!H$4:H$163,P$5:P$164,$AN785)*求节点(节奏总纲!H$4:H$163,U$5:U$164,$AN785)*AP785*$AV$1</f>
        <v>58832613.706559569</v>
      </c>
      <c r="AV785" s="23">
        <f>求节点(节奏总纲!I$4:I$163,Q$5:Q$164,$AN785)*求节点(节奏总纲!I$4:I$163,V$5:V$164,$AN785)*AQ785*$AV$1</f>
        <v>60549774.449394293</v>
      </c>
      <c r="AW785" s="23">
        <f>求节点(节奏总纲!J$4:J$163,R$5:R$164,$AN785)*求节点(节奏总纲!J$4:J$163,W$5:W$164,$AN785)*AR785*$AV$1</f>
        <v>5220805.8043775465</v>
      </c>
      <c r="AX785" s="23">
        <f>求节点(节奏总纲!K$4:K$163,S$5:S$164,$AN785)*求节点(节奏总纲!K$4:K$163,X$5:X$164,$AN785)*AS785*$AV$1</f>
        <v>1033315.1766163749</v>
      </c>
      <c r="AY785" s="23">
        <f>求节点(节奏总纲!L$4:L$163,T$5:T$164,$AN785)*求节点(节奏总纲!L$4:L$163,Y$5:Y$164,$AN785)*AT785*$AV$1</f>
        <v>327793.24361218925</v>
      </c>
      <c r="AZ785" s="23">
        <f t="shared" si="102"/>
        <v>125964302.38055995</v>
      </c>
    </row>
    <row r="786" spans="40:52" x14ac:dyDescent="0.2">
      <c r="AN786" s="23">
        <v>782</v>
      </c>
      <c r="AO786" s="23">
        <f t="shared" si="96"/>
        <v>138</v>
      </c>
      <c r="AP786" s="23">
        <f t="shared" si="97"/>
        <v>66.188319344999996</v>
      </c>
      <c r="AQ786" s="23">
        <f t="shared" si="98"/>
        <v>65.262288955569602</v>
      </c>
      <c r="AR786" s="23">
        <f t="shared" si="99"/>
        <v>5.3273796194303999</v>
      </c>
      <c r="AS786" s="23">
        <f t="shared" si="100"/>
        <v>0.94777848000000031</v>
      </c>
      <c r="AT786" s="23">
        <f t="shared" si="101"/>
        <v>0.27423359999999997</v>
      </c>
      <c r="AU786" s="23">
        <f>求节点(节奏总纲!H$4:H$163,P$5:P$164,$AN786)*求节点(节奏总纲!H$4:H$163,U$5:U$164,$AN786)*AP786*$AV$1</f>
        <v>58841335.332849592</v>
      </c>
      <c r="AV786" s="23">
        <f>求节点(节奏总纲!I$4:I$163,Q$5:Q$164,$AN786)*求节点(节奏总纲!I$4:I$163,V$5:V$164,$AN786)*AQ786*$AV$1</f>
        <v>60558513.692280285</v>
      </c>
      <c r="AW786" s="23">
        <f>求节点(节奏总纲!J$4:J$163,R$5:R$164,$AN786)*求节点(节奏总纲!J$4:J$163,W$5:W$164,$AN786)*AR786*$AV$1</f>
        <v>5221631.5914138323</v>
      </c>
      <c r="AX786" s="23">
        <f>求节点(节奏总纲!K$4:K$163,S$5:S$164,$AN786)*求节点(节奏总纲!K$4:K$163,X$5:X$164,$AN786)*AS786*$AV$1</f>
        <v>1033467.2600038197</v>
      </c>
      <c r="AY786" s="23">
        <f>求节点(节奏总纲!L$4:L$163,T$5:T$164,$AN786)*求节点(节奏总纲!L$4:L$163,Y$5:Y$164,$AN786)*AT786*$AV$1</f>
        <v>327836.09228827979</v>
      </c>
      <c r="AZ786" s="23">
        <f t="shared" si="102"/>
        <v>125982783.96883582</v>
      </c>
    </row>
    <row r="787" spans="40:52" x14ac:dyDescent="0.2">
      <c r="AN787" s="23">
        <v>783</v>
      </c>
      <c r="AO787" s="23">
        <f t="shared" si="96"/>
        <v>138</v>
      </c>
      <c r="AP787" s="23">
        <f t="shared" si="97"/>
        <v>66.188319344999996</v>
      </c>
      <c r="AQ787" s="23">
        <f t="shared" si="98"/>
        <v>65.262288955569602</v>
      </c>
      <c r="AR787" s="23">
        <f t="shared" si="99"/>
        <v>5.3273796194303999</v>
      </c>
      <c r="AS787" s="23">
        <f t="shared" si="100"/>
        <v>0.94777848000000031</v>
      </c>
      <c r="AT787" s="23">
        <f t="shared" si="101"/>
        <v>0.27423359999999997</v>
      </c>
      <c r="AU787" s="23">
        <f>求节点(节奏总纲!H$4:H$163,P$5:P$164,$AN787)*求节点(节奏总纲!H$4:H$163,U$5:U$164,$AN787)*AP787*$AV$1</f>
        <v>58850056.959139623</v>
      </c>
      <c r="AV787" s="23">
        <f>求节点(节奏总纲!I$4:I$163,Q$5:Q$164,$AN787)*求节点(节奏总纲!I$4:I$163,V$5:V$164,$AN787)*AQ787*$AV$1</f>
        <v>60567252.935166284</v>
      </c>
      <c r="AW787" s="23">
        <f>求节点(节奏总纲!J$4:J$163,R$5:R$164,$AN787)*求节点(节奏总纲!J$4:J$163,W$5:W$164,$AN787)*AR787*$AV$1</f>
        <v>5222457.3784501189</v>
      </c>
      <c r="AX787" s="23">
        <f>求节点(节奏总纲!K$4:K$163,S$5:S$164,$AN787)*求节点(节奏总纲!K$4:K$163,X$5:X$164,$AN787)*AS787*$AV$1</f>
        <v>1033619.3433912641</v>
      </c>
      <c r="AY787" s="23">
        <f>求节点(节奏总纲!L$4:L$163,T$5:T$164,$AN787)*求节点(节奏总纲!L$4:L$163,Y$5:Y$164,$AN787)*AT787*$AV$1</f>
        <v>327878.94096437038</v>
      </c>
      <c r="AZ787" s="23">
        <f t="shared" si="102"/>
        <v>126001265.55711168</v>
      </c>
    </row>
    <row r="788" spans="40:52" x14ac:dyDescent="0.2">
      <c r="AN788" s="23">
        <v>784</v>
      </c>
      <c r="AO788" s="23">
        <f t="shared" si="96"/>
        <v>138</v>
      </c>
      <c r="AP788" s="23">
        <f t="shared" si="97"/>
        <v>66.188319344999996</v>
      </c>
      <c r="AQ788" s="23">
        <f t="shared" si="98"/>
        <v>65.262288955569602</v>
      </c>
      <c r="AR788" s="23">
        <f t="shared" si="99"/>
        <v>5.3273796194303999</v>
      </c>
      <c r="AS788" s="23">
        <f t="shared" si="100"/>
        <v>0.94777848000000031</v>
      </c>
      <c r="AT788" s="23">
        <f t="shared" si="101"/>
        <v>0.27423359999999997</v>
      </c>
      <c r="AU788" s="23">
        <f>求节点(节奏总纲!H$4:H$163,P$5:P$164,$AN788)*求节点(节奏总纲!H$4:H$163,U$5:U$164,$AN788)*AP788*$AV$1</f>
        <v>58858778.585429646</v>
      </c>
      <c r="AV788" s="23">
        <f>求节点(节奏总纲!I$4:I$163,Q$5:Q$164,$AN788)*求节点(节奏总纲!I$4:I$163,V$5:V$164,$AN788)*AQ788*$AV$1</f>
        <v>60575992.178052291</v>
      </c>
      <c r="AW788" s="23">
        <f>求节点(节奏总纲!J$4:J$163,R$5:R$164,$AN788)*求节点(节奏总纲!J$4:J$163,W$5:W$164,$AN788)*AR788*$AV$1</f>
        <v>5223283.1654864047</v>
      </c>
      <c r="AX788" s="23">
        <f>求节点(节奏总纲!K$4:K$163,S$5:S$164,$AN788)*求节点(节奏总纲!K$4:K$163,X$5:X$164,$AN788)*AS788*$AV$1</f>
        <v>1033771.4267787089</v>
      </c>
      <c r="AY788" s="23">
        <f>求节点(节奏总纲!L$4:L$163,T$5:T$164,$AN788)*求节点(节奏总纲!L$4:L$163,Y$5:Y$164,$AN788)*AT788*$AV$1</f>
        <v>327921.78964046098</v>
      </c>
      <c r="AZ788" s="23">
        <f t="shared" si="102"/>
        <v>126019747.14538752</v>
      </c>
    </row>
    <row r="789" spans="40:52" x14ac:dyDescent="0.2">
      <c r="AN789" s="23">
        <v>785</v>
      </c>
      <c r="AO789" s="23">
        <f t="shared" si="96"/>
        <v>138</v>
      </c>
      <c r="AP789" s="23">
        <f t="shared" si="97"/>
        <v>66.188319344999996</v>
      </c>
      <c r="AQ789" s="23">
        <f t="shared" si="98"/>
        <v>65.262288955569602</v>
      </c>
      <c r="AR789" s="23">
        <f t="shared" si="99"/>
        <v>5.3273796194303999</v>
      </c>
      <c r="AS789" s="23">
        <f t="shared" si="100"/>
        <v>0.94777848000000031</v>
      </c>
      <c r="AT789" s="23">
        <f t="shared" si="101"/>
        <v>0.27423359999999997</v>
      </c>
      <c r="AU789" s="23">
        <f>求节点(节奏总纲!H$4:H$163,P$5:P$164,$AN789)*求节点(节奏总纲!H$4:H$163,U$5:U$164,$AN789)*AP789*$AV$1</f>
        <v>58867500.211719684</v>
      </c>
      <c r="AV789" s="23">
        <f>求节点(节奏总纲!I$4:I$163,Q$5:Q$164,$AN789)*求节点(节奏总纲!I$4:I$163,V$5:V$164,$AN789)*AQ789*$AV$1</f>
        <v>60584731.420938268</v>
      </c>
      <c r="AW789" s="23">
        <f>求节点(节奏总纲!J$4:J$163,R$5:R$164,$AN789)*求节点(节奏总纲!J$4:J$163,W$5:W$164,$AN789)*AR789*$AV$1</f>
        <v>5224108.9525226885</v>
      </c>
      <c r="AX789" s="23">
        <f>求节点(节奏总纲!K$4:K$163,S$5:S$164,$AN789)*求节点(节奏总纲!K$4:K$163,X$5:X$164,$AN789)*AS789*$AV$1</f>
        <v>1033923.5101661534</v>
      </c>
      <c r="AY789" s="23">
        <f>求节点(节奏总纲!L$4:L$163,T$5:T$164,$AN789)*求节点(节奏总纲!L$4:L$163,Y$5:Y$164,$AN789)*AT789*$AV$1</f>
        <v>327964.63831655157</v>
      </c>
      <c r="AZ789" s="23">
        <f t="shared" si="102"/>
        <v>126038228.73366335</v>
      </c>
    </row>
    <row r="790" spans="40:52" x14ac:dyDescent="0.2">
      <c r="AN790" s="23">
        <v>786</v>
      </c>
      <c r="AO790" s="23">
        <f t="shared" si="96"/>
        <v>138</v>
      </c>
      <c r="AP790" s="23">
        <f t="shared" si="97"/>
        <v>66.188319344999996</v>
      </c>
      <c r="AQ790" s="23">
        <f t="shared" si="98"/>
        <v>65.262288955569602</v>
      </c>
      <c r="AR790" s="23">
        <f t="shared" si="99"/>
        <v>5.3273796194303999</v>
      </c>
      <c r="AS790" s="23">
        <f t="shared" si="100"/>
        <v>0.94777848000000031</v>
      </c>
      <c r="AT790" s="23">
        <f t="shared" si="101"/>
        <v>0.27423359999999997</v>
      </c>
      <c r="AU790" s="23">
        <f>求节点(节奏总纲!H$4:H$163,P$5:P$164,$AN790)*求节点(节奏总纲!H$4:H$163,U$5:U$164,$AN790)*AP790*$AV$1</f>
        <v>58876221.838009708</v>
      </c>
      <c r="AV790" s="23">
        <f>求节点(节奏总纲!I$4:I$163,Q$5:Q$164,$AN790)*求节点(节奏总纲!I$4:I$163,V$5:V$164,$AN790)*AQ790*$AV$1</f>
        <v>60593470.663824268</v>
      </c>
      <c r="AW790" s="23">
        <f>求节点(节奏总纲!J$4:J$163,R$5:R$164,$AN790)*求节点(节奏总纲!J$4:J$163,W$5:W$164,$AN790)*AR790*$AV$1</f>
        <v>5224934.7395589743</v>
      </c>
      <c r="AX790" s="23">
        <f>求节点(节奏总纲!K$4:K$163,S$5:S$164,$AN790)*求节点(节奏总纲!K$4:K$163,X$5:X$164,$AN790)*AS790*$AV$1</f>
        <v>1034075.5935535979</v>
      </c>
      <c r="AY790" s="23">
        <f>求节点(节奏总纲!L$4:L$163,T$5:T$164,$AN790)*求节点(节奏总纲!L$4:L$163,Y$5:Y$164,$AN790)*AT790*$AV$1</f>
        <v>328007.48699264205</v>
      </c>
      <c r="AZ790" s="23">
        <f t="shared" si="102"/>
        <v>126056710.3219392</v>
      </c>
    </row>
    <row r="791" spans="40:52" x14ac:dyDescent="0.2">
      <c r="AN791" s="23">
        <v>787</v>
      </c>
      <c r="AO791" s="23">
        <f t="shared" si="96"/>
        <v>138</v>
      </c>
      <c r="AP791" s="23">
        <f t="shared" si="97"/>
        <v>66.188319344999996</v>
      </c>
      <c r="AQ791" s="23">
        <f t="shared" si="98"/>
        <v>65.262288955569602</v>
      </c>
      <c r="AR791" s="23">
        <f t="shared" si="99"/>
        <v>5.3273796194303999</v>
      </c>
      <c r="AS791" s="23">
        <f t="shared" si="100"/>
        <v>0.94777848000000031</v>
      </c>
      <c r="AT791" s="23">
        <f t="shared" si="101"/>
        <v>0.27423359999999997</v>
      </c>
      <c r="AU791" s="23">
        <f>求节点(节奏总纲!H$4:H$163,P$5:P$164,$AN791)*求节点(节奏总纲!H$4:H$163,U$5:U$164,$AN791)*AP791*$AV$1</f>
        <v>58884943.464299724</v>
      </c>
      <c r="AV791" s="23">
        <f>求节点(节奏总纲!I$4:I$163,Q$5:Q$164,$AN791)*求节点(节奏总纲!I$4:I$163,V$5:V$164,$AN791)*AQ791*$AV$1</f>
        <v>60602209.906710275</v>
      </c>
      <c r="AW791" s="23">
        <f>求节点(节奏总纲!J$4:J$163,R$5:R$164,$AN791)*求节点(节奏总纲!J$4:J$163,W$5:W$164,$AN791)*AR791*$AV$1</f>
        <v>5225760.52659526</v>
      </c>
      <c r="AX791" s="23">
        <f>求节点(节奏总纲!K$4:K$163,S$5:S$164,$AN791)*求节点(节奏总纲!K$4:K$163,X$5:X$164,$AN791)*AS791*$AV$1</f>
        <v>1034227.6769410428</v>
      </c>
      <c r="AY791" s="23">
        <f>求节点(节奏总纲!L$4:L$163,T$5:T$164,$AN791)*求节点(节奏总纲!L$4:L$163,Y$5:Y$164,$AN791)*AT791*$AV$1</f>
        <v>328050.3356687327</v>
      </c>
      <c r="AZ791" s="23">
        <f t="shared" si="102"/>
        <v>126075191.91021504</v>
      </c>
    </row>
    <row r="792" spans="40:52" x14ac:dyDescent="0.2">
      <c r="AN792" s="23">
        <v>788</v>
      </c>
      <c r="AO792" s="23">
        <f t="shared" si="96"/>
        <v>138</v>
      </c>
      <c r="AP792" s="23">
        <f t="shared" si="97"/>
        <v>66.188319344999996</v>
      </c>
      <c r="AQ792" s="23">
        <f t="shared" si="98"/>
        <v>65.262288955569602</v>
      </c>
      <c r="AR792" s="23">
        <f t="shared" si="99"/>
        <v>5.3273796194303999</v>
      </c>
      <c r="AS792" s="23">
        <f t="shared" si="100"/>
        <v>0.94777848000000031</v>
      </c>
      <c r="AT792" s="23">
        <f t="shared" si="101"/>
        <v>0.27423359999999997</v>
      </c>
      <c r="AU792" s="23">
        <f>求节点(节奏总纲!H$4:H$163,P$5:P$164,$AN792)*求节点(节奏总纲!H$4:H$163,U$5:U$164,$AN792)*AP792*$AV$1</f>
        <v>58893665.090589754</v>
      </c>
      <c r="AV792" s="23">
        <f>求节点(节奏总纲!I$4:I$163,Q$5:Q$164,$AN792)*求节点(节奏总纲!I$4:I$163,V$5:V$164,$AN792)*AQ792*$AV$1</f>
        <v>60610949.149596266</v>
      </c>
      <c r="AW792" s="23">
        <f>求节点(节奏总纲!J$4:J$163,R$5:R$164,$AN792)*求节点(节奏总纲!J$4:J$163,W$5:W$164,$AN792)*AR792*$AV$1</f>
        <v>5226586.3136315458</v>
      </c>
      <c r="AX792" s="23">
        <f>求节点(节奏总纲!K$4:K$163,S$5:S$164,$AN792)*求节点(节奏总纲!K$4:K$163,X$5:X$164,$AN792)*AS792*$AV$1</f>
        <v>1034379.7603284873</v>
      </c>
      <c r="AY792" s="23">
        <f>求节点(节奏总纲!L$4:L$163,T$5:T$164,$AN792)*求节点(节奏总纲!L$4:L$163,Y$5:Y$164,$AN792)*AT792*$AV$1</f>
        <v>328093.18434482324</v>
      </c>
      <c r="AZ792" s="23">
        <f t="shared" si="102"/>
        <v>126093673.49849088</v>
      </c>
    </row>
    <row r="793" spans="40:52" x14ac:dyDescent="0.2">
      <c r="AN793" s="23">
        <v>789</v>
      </c>
      <c r="AO793" s="23">
        <f t="shared" si="96"/>
        <v>138</v>
      </c>
      <c r="AP793" s="23">
        <f t="shared" si="97"/>
        <v>66.188319344999996</v>
      </c>
      <c r="AQ793" s="23">
        <f t="shared" si="98"/>
        <v>65.262288955569602</v>
      </c>
      <c r="AR793" s="23">
        <f t="shared" si="99"/>
        <v>5.3273796194303999</v>
      </c>
      <c r="AS793" s="23">
        <f t="shared" si="100"/>
        <v>0.94777848000000031</v>
      </c>
      <c r="AT793" s="23">
        <f t="shared" si="101"/>
        <v>0.27423359999999997</v>
      </c>
      <c r="AU793" s="23">
        <f>求节点(节奏总纲!H$4:H$163,P$5:P$164,$AN793)*求节点(节奏总纲!H$4:H$163,U$5:U$164,$AN793)*AP793*$AV$1</f>
        <v>58902386.716879785</v>
      </c>
      <c r="AV793" s="23">
        <f>求节点(节奏总纲!I$4:I$163,Q$5:Q$164,$AN793)*求节点(节奏总纲!I$4:I$163,V$5:V$164,$AN793)*AQ793*$AV$1</f>
        <v>60619688.392482273</v>
      </c>
      <c r="AW793" s="23">
        <f>求节点(节奏总纲!J$4:J$163,R$5:R$164,$AN793)*求节点(节奏总纲!J$4:J$163,W$5:W$164,$AN793)*AR793*$AV$1</f>
        <v>5227412.1006678306</v>
      </c>
      <c r="AX793" s="23">
        <f>求节点(节奏总纲!K$4:K$163,S$5:S$164,$AN793)*求节点(节奏总纲!K$4:K$163,X$5:X$164,$AN793)*AS793*$AV$1</f>
        <v>1034531.8437159319</v>
      </c>
      <c r="AY793" s="23">
        <f>求节点(节奏总纲!L$4:L$163,T$5:T$164,$AN793)*求节点(节奏总纲!L$4:L$163,Y$5:Y$164,$AN793)*AT793*$AV$1</f>
        <v>328136.03302091378</v>
      </c>
      <c r="AZ793" s="23">
        <f t="shared" si="102"/>
        <v>126112155.08676675</v>
      </c>
    </row>
    <row r="794" spans="40:52" x14ac:dyDescent="0.2">
      <c r="AN794" s="23">
        <v>790</v>
      </c>
      <c r="AO794" s="23">
        <f t="shared" si="96"/>
        <v>138</v>
      </c>
      <c r="AP794" s="23">
        <f t="shared" si="97"/>
        <v>66.188319344999996</v>
      </c>
      <c r="AQ794" s="23">
        <f t="shared" si="98"/>
        <v>65.262288955569602</v>
      </c>
      <c r="AR794" s="23">
        <f t="shared" si="99"/>
        <v>5.3273796194303999</v>
      </c>
      <c r="AS794" s="23">
        <f t="shared" si="100"/>
        <v>0.94777848000000031</v>
      </c>
      <c r="AT794" s="23">
        <f t="shared" si="101"/>
        <v>0.27423359999999997</v>
      </c>
      <c r="AU794" s="23">
        <f>求节点(节奏总纲!H$4:H$163,P$5:P$164,$AN794)*求节点(节奏总纲!H$4:H$163,U$5:U$164,$AN794)*AP794*$AV$1</f>
        <v>58911108.343169808</v>
      </c>
      <c r="AV794" s="23">
        <f>求节点(节奏总纲!I$4:I$163,Q$5:Q$164,$AN794)*求节点(节奏总纲!I$4:I$163,V$5:V$164,$AN794)*AQ794*$AV$1</f>
        <v>60628427.635368273</v>
      </c>
      <c r="AW794" s="23">
        <f>求节点(节奏总纲!J$4:J$163,R$5:R$164,$AN794)*求节点(节奏总纲!J$4:J$163,W$5:W$164,$AN794)*AR794*$AV$1</f>
        <v>5228237.8877041172</v>
      </c>
      <c r="AX794" s="23">
        <f>求节点(节奏总纲!K$4:K$163,S$5:S$164,$AN794)*求节点(节奏总纲!K$4:K$163,X$5:X$164,$AN794)*AS794*$AV$1</f>
        <v>1034683.9271033765</v>
      </c>
      <c r="AY794" s="23">
        <f>求节点(节奏总纲!L$4:L$163,T$5:T$164,$AN794)*求节点(节奏总纲!L$4:L$163,Y$5:Y$164,$AN794)*AT794*$AV$1</f>
        <v>328178.88169700437</v>
      </c>
      <c r="AZ794" s="23">
        <f t="shared" si="102"/>
        <v>126130636.67504257</v>
      </c>
    </row>
    <row r="795" spans="40:52" x14ac:dyDescent="0.2">
      <c r="AN795" s="23">
        <v>791</v>
      </c>
      <c r="AO795" s="23">
        <f t="shared" si="96"/>
        <v>138</v>
      </c>
      <c r="AP795" s="23">
        <f t="shared" si="97"/>
        <v>66.188319344999996</v>
      </c>
      <c r="AQ795" s="23">
        <f t="shared" si="98"/>
        <v>65.262288955569602</v>
      </c>
      <c r="AR795" s="23">
        <f t="shared" si="99"/>
        <v>5.3273796194303999</v>
      </c>
      <c r="AS795" s="23">
        <f t="shared" si="100"/>
        <v>0.94777848000000031</v>
      </c>
      <c r="AT795" s="23">
        <f t="shared" si="101"/>
        <v>0.27423359999999997</v>
      </c>
      <c r="AU795" s="23">
        <f>求节点(节奏总纲!H$4:H$163,P$5:P$164,$AN795)*求节点(节奏总纲!H$4:H$163,U$5:U$164,$AN795)*AP795*$AV$1</f>
        <v>58919829.969459847</v>
      </c>
      <c r="AV795" s="23">
        <f>求节点(节奏总纲!I$4:I$163,Q$5:Q$164,$AN795)*求节点(节奏总纲!I$4:I$163,V$5:V$164,$AN795)*AQ795*$AV$1</f>
        <v>60637166.878254265</v>
      </c>
      <c r="AW795" s="23">
        <f>求节点(节奏总纲!J$4:J$163,R$5:R$164,$AN795)*求节点(节奏总纲!J$4:J$163,W$5:W$164,$AN795)*AR795*$AV$1</f>
        <v>5229063.674740403</v>
      </c>
      <c r="AX795" s="23">
        <f>求节点(节奏总纲!K$4:K$163,S$5:S$164,$AN795)*求节点(节奏总纲!K$4:K$163,X$5:X$164,$AN795)*AS795*$AV$1</f>
        <v>1034836.0104908211</v>
      </c>
      <c r="AY795" s="23">
        <f>求节点(节奏总纲!L$4:L$163,T$5:T$164,$AN795)*求节点(节奏总纲!L$4:L$163,Y$5:Y$164,$AN795)*AT795*$AV$1</f>
        <v>328221.73037309491</v>
      </c>
      <c r="AZ795" s="23">
        <f t="shared" si="102"/>
        <v>126149118.26331843</v>
      </c>
    </row>
    <row r="796" spans="40:52" x14ac:dyDescent="0.2">
      <c r="AN796" s="23">
        <v>792</v>
      </c>
      <c r="AO796" s="23">
        <f t="shared" si="96"/>
        <v>138</v>
      </c>
      <c r="AP796" s="23">
        <f t="shared" si="97"/>
        <v>66.188319344999996</v>
      </c>
      <c r="AQ796" s="23">
        <f t="shared" si="98"/>
        <v>65.262288955569602</v>
      </c>
      <c r="AR796" s="23">
        <f t="shared" si="99"/>
        <v>5.3273796194303999</v>
      </c>
      <c r="AS796" s="23">
        <f t="shared" si="100"/>
        <v>0.94777848000000031</v>
      </c>
      <c r="AT796" s="23">
        <f t="shared" si="101"/>
        <v>0.27423359999999997</v>
      </c>
      <c r="AU796" s="23">
        <f>求节点(节奏总纲!H$4:H$163,P$5:P$164,$AN796)*求节点(节奏总纲!H$4:H$163,U$5:U$164,$AN796)*AP796*$AV$1</f>
        <v>58928551.595749862</v>
      </c>
      <c r="AV796" s="23">
        <f>求节点(节奏总纲!I$4:I$163,Q$5:Q$164,$AN796)*求节点(节奏总纲!I$4:I$163,V$5:V$164,$AN796)*AQ796*$AV$1</f>
        <v>60645906.121140264</v>
      </c>
      <c r="AW796" s="23">
        <f>求节点(节奏总纲!J$4:J$163,R$5:R$164,$AN796)*求节点(节奏总纲!J$4:J$163,W$5:W$164,$AN796)*AR796*$AV$1</f>
        <v>5229889.4617766887</v>
      </c>
      <c r="AX796" s="23">
        <f>求节点(节奏总纲!K$4:K$163,S$5:S$164,$AN796)*求节点(节奏总纲!K$4:K$163,X$5:X$164,$AN796)*AS796*$AV$1</f>
        <v>1034988.0938782656</v>
      </c>
      <c r="AY796" s="23">
        <f>求节点(节奏总纲!L$4:L$163,T$5:T$164,$AN796)*求节点(节奏总纲!L$4:L$163,Y$5:Y$164,$AN796)*AT796*$AV$1</f>
        <v>328264.5790491855</v>
      </c>
      <c r="AZ796" s="23">
        <f t="shared" si="102"/>
        <v>126167599.85159427</v>
      </c>
    </row>
    <row r="797" spans="40:52" x14ac:dyDescent="0.2">
      <c r="AN797" s="23">
        <v>793</v>
      </c>
      <c r="AO797" s="23">
        <f t="shared" si="96"/>
        <v>138</v>
      </c>
      <c r="AP797" s="23">
        <f t="shared" si="97"/>
        <v>66.188319344999996</v>
      </c>
      <c r="AQ797" s="23">
        <f t="shared" si="98"/>
        <v>65.262288955569602</v>
      </c>
      <c r="AR797" s="23">
        <f t="shared" si="99"/>
        <v>5.3273796194303999</v>
      </c>
      <c r="AS797" s="23">
        <f t="shared" si="100"/>
        <v>0.94777848000000031</v>
      </c>
      <c r="AT797" s="23">
        <f t="shared" si="101"/>
        <v>0.27423359999999997</v>
      </c>
      <c r="AU797" s="23">
        <f>求节点(节奏总纲!H$4:H$163,P$5:P$164,$AN797)*求节点(节奏总纲!H$4:H$163,U$5:U$164,$AN797)*AP797*$AV$1</f>
        <v>58937273.222039893</v>
      </c>
      <c r="AV797" s="23">
        <f>求节点(节奏总纲!I$4:I$163,Q$5:Q$164,$AN797)*求节点(节奏总纲!I$4:I$163,V$5:V$164,$AN797)*AQ797*$AV$1</f>
        <v>60654645.364026263</v>
      </c>
      <c r="AW797" s="23">
        <f>求节点(节奏总纲!J$4:J$163,R$5:R$164,$AN797)*求节点(节奏总纲!J$4:J$163,W$5:W$164,$AN797)*AR797*$AV$1</f>
        <v>5230715.2488129726</v>
      </c>
      <c r="AX797" s="23">
        <f>求节点(节奏总纲!K$4:K$163,S$5:S$164,$AN797)*求节点(节奏总纲!K$4:K$163,X$5:X$164,$AN797)*AS797*$AV$1</f>
        <v>1035140.1772657103</v>
      </c>
      <c r="AY797" s="23">
        <f>求节点(节奏总纲!L$4:L$163,T$5:T$164,$AN797)*求节点(节奏总纲!L$4:L$163,Y$5:Y$164,$AN797)*AT797*$AV$1</f>
        <v>328307.42772527609</v>
      </c>
      <c r="AZ797" s="23">
        <f t="shared" si="102"/>
        <v>126186081.4398701</v>
      </c>
    </row>
    <row r="798" spans="40:52" x14ac:dyDescent="0.2">
      <c r="AN798" s="23">
        <v>794</v>
      </c>
      <c r="AO798" s="23">
        <f t="shared" si="96"/>
        <v>138</v>
      </c>
      <c r="AP798" s="23">
        <f t="shared" si="97"/>
        <v>66.188319344999996</v>
      </c>
      <c r="AQ798" s="23">
        <f t="shared" si="98"/>
        <v>65.262288955569602</v>
      </c>
      <c r="AR798" s="23">
        <f t="shared" si="99"/>
        <v>5.3273796194303999</v>
      </c>
      <c r="AS798" s="23">
        <f t="shared" si="100"/>
        <v>0.94777848000000031</v>
      </c>
      <c r="AT798" s="23">
        <f t="shared" si="101"/>
        <v>0.27423359999999997</v>
      </c>
      <c r="AU798" s="23">
        <f>求节点(节奏总纲!H$4:H$163,P$5:P$164,$AN798)*求节点(节奏总纲!H$4:H$163,U$5:U$164,$AN798)*AP798*$AV$1</f>
        <v>58945994.848329924</v>
      </c>
      <c r="AV798" s="23">
        <f>求节点(节奏总纲!I$4:I$163,Q$5:Q$164,$AN798)*求节点(节奏总纲!I$4:I$163,V$5:V$164,$AN798)*AQ798*$AV$1</f>
        <v>60663384.606912255</v>
      </c>
      <c r="AW798" s="23">
        <f>求节点(节奏总纲!J$4:J$163,R$5:R$164,$AN798)*求节点(节奏总纲!J$4:J$163,W$5:W$164,$AN798)*AR798*$AV$1</f>
        <v>5231541.0358492592</v>
      </c>
      <c r="AX798" s="23">
        <f>求节点(节奏总纲!K$4:K$163,S$5:S$164,$AN798)*求节点(节奏总纲!K$4:K$163,X$5:X$164,$AN798)*AS798*$AV$1</f>
        <v>1035292.2606531549</v>
      </c>
      <c r="AY798" s="23">
        <f>求节点(节奏总纲!L$4:L$163,T$5:T$164,$AN798)*求节点(节奏总纲!L$4:L$163,Y$5:Y$164,$AN798)*AT798*$AV$1</f>
        <v>328350.27640136669</v>
      </c>
      <c r="AZ798" s="23">
        <f t="shared" si="102"/>
        <v>126204563.02814597</v>
      </c>
    </row>
    <row r="799" spans="40:52" x14ac:dyDescent="0.2">
      <c r="AN799" s="23">
        <v>795</v>
      </c>
      <c r="AO799" s="23">
        <f t="shared" si="96"/>
        <v>138</v>
      </c>
      <c r="AP799" s="23">
        <f t="shared" si="97"/>
        <v>66.188319344999996</v>
      </c>
      <c r="AQ799" s="23">
        <f t="shared" si="98"/>
        <v>65.262288955569602</v>
      </c>
      <c r="AR799" s="23">
        <f t="shared" si="99"/>
        <v>5.3273796194303999</v>
      </c>
      <c r="AS799" s="23">
        <f t="shared" si="100"/>
        <v>0.94777848000000031</v>
      </c>
      <c r="AT799" s="23">
        <f t="shared" si="101"/>
        <v>0.27423359999999997</v>
      </c>
      <c r="AU799" s="23">
        <f>求节点(节奏总纲!H$4:H$163,P$5:P$164,$AN799)*求节点(节奏总纲!H$4:H$163,U$5:U$164,$AN799)*AP799*$AV$1</f>
        <v>58954716.474619955</v>
      </c>
      <c r="AV799" s="23">
        <f>求节点(节奏总纲!I$4:I$163,Q$5:Q$164,$AN799)*求节点(节奏总纲!I$4:I$163,V$5:V$164,$AN799)*AQ799*$AV$1</f>
        <v>60672123.849798262</v>
      </c>
      <c r="AW799" s="23">
        <f>求节点(节奏总纲!J$4:J$163,R$5:R$164,$AN799)*求节点(节奏总纲!J$4:J$163,W$5:W$164,$AN799)*AR799*$AV$1</f>
        <v>5232366.822885545</v>
      </c>
      <c r="AX799" s="23">
        <f>求节点(节奏总纲!K$4:K$163,S$5:S$164,$AN799)*求节点(节奏总纲!K$4:K$163,X$5:X$164,$AN799)*AS799*$AV$1</f>
        <v>1035444.3440405994</v>
      </c>
      <c r="AY799" s="23">
        <f>求节点(节奏总纲!L$4:L$163,T$5:T$164,$AN799)*求节点(节奏总纲!L$4:L$163,Y$5:Y$164,$AN799)*AT799*$AV$1</f>
        <v>328393.12507745711</v>
      </c>
      <c r="AZ799" s="23">
        <f t="shared" si="102"/>
        <v>126223044.61642182</v>
      </c>
    </row>
    <row r="800" spans="40:52" x14ac:dyDescent="0.2">
      <c r="AN800" s="23">
        <v>796</v>
      </c>
      <c r="AO800" s="23">
        <f t="shared" si="96"/>
        <v>138</v>
      </c>
      <c r="AP800" s="23">
        <f t="shared" si="97"/>
        <v>66.188319344999996</v>
      </c>
      <c r="AQ800" s="23">
        <f t="shared" si="98"/>
        <v>65.262288955569602</v>
      </c>
      <c r="AR800" s="23">
        <f t="shared" si="99"/>
        <v>5.3273796194303999</v>
      </c>
      <c r="AS800" s="23">
        <f t="shared" si="100"/>
        <v>0.94777848000000031</v>
      </c>
      <c r="AT800" s="23">
        <f t="shared" si="101"/>
        <v>0.27423359999999997</v>
      </c>
      <c r="AU800" s="23">
        <f>求节点(节奏总纲!H$4:H$163,P$5:P$164,$AN800)*求节点(节奏总纲!H$4:H$163,U$5:U$164,$AN800)*AP800*$AV$1</f>
        <v>58963438.100909978</v>
      </c>
      <c r="AV800" s="23">
        <f>求节点(节奏总纲!I$4:I$163,Q$5:Q$164,$AN800)*求节点(节奏总纲!I$4:I$163,V$5:V$164,$AN800)*AQ800*$AV$1</f>
        <v>60680863.092684262</v>
      </c>
      <c r="AW800" s="23">
        <f>求节点(节奏总纲!J$4:J$163,R$5:R$164,$AN800)*求节点(节奏总纲!J$4:J$163,W$5:W$164,$AN800)*AR800*$AV$1</f>
        <v>5233192.6099218298</v>
      </c>
      <c r="AX800" s="23">
        <f>求节点(节奏总纲!K$4:K$163,S$5:S$164,$AN800)*求节点(节奏总纲!K$4:K$163,X$5:X$164,$AN800)*AS800*$AV$1</f>
        <v>1035596.4274280441</v>
      </c>
      <c r="AY800" s="23">
        <f>求节点(节奏总纲!L$4:L$163,T$5:T$164,$AN800)*求节点(节奏总纲!L$4:L$163,Y$5:Y$164,$AN800)*AT800*$AV$1</f>
        <v>328435.97375354776</v>
      </c>
      <c r="AZ800" s="23">
        <f t="shared" si="102"/>
        <v>126241526.20469765</v>
      </c>
    </row>
    <row r="801" spans="40:52" x14ac:dyDescent="0.2">
      <c r="AN801" s="23">
        <v>797</v>
      </c>
      <c r="AO801" s="23">
        <f t="shared" si="96"/>
        <v>138</v>
      </c>
      <c r="AP801" s="23">
        <f t="shared" si="97"/>
        <v>66.188319344999996</v>
      </c>
      <c r="AQ801" s="23">
        <f t="shared" si="98"/>
        <v>65.262288955569602</v>
      </c>
      <c r="AR801" s="23">
        <f t="shared" si="99"/>
        <v>5.3273796194303999</v>
      </c>
      <c r="AS801" s="23">
        <f t="shared" si="100"/>
        <v>0.94777848000000031</v>
      </c>
      <c r="AT801" s="23">
        <f t="shared" si="101"/>
        <v>0.27423359999999997</v>
      </c>
      <c r="AU801" s="23">
        <f>求节点(节奏总纲!H$4:H$163,P$5:P$164,$AN801)*求节点(节奏总纲!H$4:H$163,U$5:U$164,$AN801)*AP801*$AV$1</f>
        <v>58972159.727200001</v>
      </c>
      <c r="AV801" s="23">
        <f>求节点(节奏总纲!I$4:I$163,Q$5:Q$164,$AN801)*求节点(节奏总纲!I$4:I$163,V$5:V$164,$AN801)*AQ801*$AV$1</f>
        <v>60689602.335570268</v>
      </c>
      <c r="AW801" s="23">
        <f>求节点(节奏总纲!J$4:J$163,R$5:R$164,$AN801)*求节点(节奏总纲!J$4:J$163,W$5:W$164,$AN801)*AR801*$AV$1</f>
        <v>5234018.3969581155</v>
      </c>
      <c r="AX801" s="23">
        <f>求节点(节奏总纲!K$4:K$163,S$5:S$164,$AN801)*求节点(节奏总纲!K$4:K$163,X$5:X$164,$AN801)*AS801*$AV$1</f>
        <v>1035748.5108154886</v>
      </c>
      <c r="AY801" s="23">
        <f>求节点(节奏总纲!L$4:L$163,T$5:T$164,$AN801)*求节点(节奏总纲!L$4:L$163,Y$5:Y$164,$AN801)*AT801*$AV$1</f>
        <v>328478.8224296383</v>
      </c>
      <c r="AZ801" s="23">
        <f t="shared" si="102"/>
        <v>126260007.79297352</v>
      </c>
    </row>
    <row r="802" spans="40:52" x14ac:dyDescent="0.2">
      <c r="AN802" s="23">
        <v>798</v>
      </c>
      <c r="AO802" s="23">
        <f t="shared" si="96"/>
        <v>138</v>
      </c>
      <c r="AP802" s="23">
        <f t="shared" si="97"/>
        <v>66.188319344999996</v>
      </c>
      <c r="AQ802" s="23">
        <f t="shared" si="98"/>
        <v>65.262288955569602</v>
      </c>
      <c r="AR802" s="23">
        <f t="shared" si="99"/>
        <v>5.3273796194303999</v>
      </c>
      <c r="AS802" s="23">
        <f t="shared" si="100"/>
        <v>0.94777848000000031</v>
      </c>
      <c r="AT802" s="23">
        <f t="shared" si="101"/>
        <v>0.27423359999999997</v>
      </c>
      <c r="AU802" s="23">
        <f>求节点(节奏总纲!H$4:H$163,P$5:P$164,$AN802)*求节点(节奏总纲!H$4:H$163,U$5:U$164,$AN802)*AP802*$AV$1</f>
        <v>58980881.353490025</v>
      </c>
      <c r="AV802" s="23">
        <f>求节点(节奏总纲!I$4:I$163,Q$5:Q$164,$AN802)*求节点(节奏总纲!I$4:I$163,V$5:V$164,$AN802)*AQ802*$AV$1</f>
        <v>60698341.578456253</v>
      </c>
      <c r="AW802" s="23">
        <f>求节点(节奏总纲!J$4:J$163,R$5:R$164,$AN802)*求节点(节奏总纲!J$4:J$163,W$5:W$164,$AN802)*AR802*$AV$1</f>
        <v>5234844.1839944022</v>
      </c>
      <c r="AX802" s="23">
        <f>求节点(节奏总纲!K$4:K$163,S$5:S$164,$AN802)*求节点(节奏总纲!K$4:K$163,X$5:X$164,$AN802)*AS802*$AV$1</f>
        <v>1035900.5942029333</v>
      </c>
      <c r="AY802" s="23">
        <f>求节点(节奏总纲!L$4:L$163,T$5:T$164,$AN802)*求节点(节奏总纲!L$4:L$163,Y$5:Y$164,$AN802)*AT802*$AV$1</f>
        <v>328521.67110572883</v>
      </c>
      <c r="AZ802" s="23">
        <f t="shared" si="102"/>
        <v>126278489.38124934</v>
      </c>
    </row>
    <row r="803" spans="40:52" x14ac:dyDescent="0.2">
      <c r="AN803" s="23">
        <v>799</v>
      </c>
      <c r="AO803" s="23">
        <f t="shared" si="96"/>
        <v>138</v>
      </c>
      <c r="AP803" s="23">
        <f t="shared" si="97"/>
        <v>66.188319344999996</v>
      </c>
      <c r="AQ803" s="23">
        <f t="shared" si="98"/>
        <v>65.262288955569602</v>
      </c>
      <c r="AR803" s="23">
        <f t="shared" si="99"/>
        <v>5.3273796194303999</v>
      </c>
      <c r="AS803" s="23">
        <f t="shared" si="100"/>
        <v>0.94777848000000031</v>
      </c>
      <c r="AT803" s="23">
        <f t="shared" si="101"/>
        <v>0.27423359999999997</v>
      </c>
      <c r="AU803" s="23">
        <f>求节点(节奏总纲!H$4:H$163,P$5:P$164,$AN803)*求节点(节奏总纲!H$4:H$163,U$5:U$164,$AN803)*AP803*$AV$1</f>
        <v>58989602.979780063</v>
      </c>
      <c r="AV803" s="23">
        <f>求节点(节奏总纲!I$4:I$163,Q$5:Q$164,$AN803)*求节点(节奏总纲!I$4:I$163,V$5:V$164,$AN803)*AQ803*$AV$1</f>
        <v>60707080.82134226</v>
      </c>
      <c r="AW803" s="23">
        <f>求节点(节奏总纲!J$4:J$163,R$5:R$164,$AN803)*求节点(节奏总纲!J$4:J$163,W$5:W$164,$AN803)*AR803*$AV$1</f>
        <v>5235669.9710306879</v>
      </c>
      <c r="AX803" s="23">
        <f>求节点(节奏总纲!K$4:K$163,S$5:S$164,$AN803)*求节点(节奏总纲!K$4:K$163,X$5:X$164,$AN803)*AS803*$AV$1</f>
        <v>1036052.6775903779</v>
      </c>
      <c r="AY803" s="23">
        <f>求节点(节奏总纲!L$4:L$163,T$5:T$164,$AN803)*求节点(节奏总纲!L$4:L$163,Y$5:Y$164,$AN803)*AT803*$AV$1</f>
        <v>328564.51978181943</v>
      </c>
      <c r="AZ803" s="23">
        <f t="shared" si="102"/>
        <v>126296970.9695252</v>
      </c>
    </row>
    <row r="804" spans="40:52" x14ac:dyDescent="0.2">
      <c r="AN804" s="23">
        <v>800</v>
      </c>
      <c r="AO804" s="23">
        <f t="shared" si="96"/>
        <v>138</v>
      </c>
      <c r="AP804" s="23">
        <f t="shared" si="97"/>
        <v>66.188319344999996</v>
      </c>
      <c r="AQ804" s="23">
        <f t="shared" si="98"/>
        <v>65.262288955569602</v>
      </c>
      <c r="AR804" s="23">
        <f t="shared" si="99"/>
        <v>5.3273796194303999</v>
      </c>
      <c r="AS804" s="23">
        <f t="shared" si="100"/>
        <v>0.94777848000000031</v>
      </c>
      <c r="AT804" s="23">
        <f t="shared" si="101"/>
        <v>0.27423359999999997</v>
      </c>
      <c r="AU804" s="23">
        <f>求节点(节奏总纲!H$4:H$163,P$5:P$164,$AN804)*求节点(节奏总纲!H$4:H$163,U$5:U$164,$AN804)*AP804*$AV$1</f>
        <v>58998324.606070094</v>
      </c>
      <c r="AV804" s="23">
        <f>求节点(节奏总纲!I$4:I$163,Q$5:Q$164,$AN804)*求节点(节奏总纲!I$4:I$163,V$5:V$164,$AN804)*AQ804*$AV$1</f>
        <v>60715820.064228259</v>
      </c>
      <c r="AW804" s="23">
        <f>求节点(节奏总纲!J$4:J$163,R$5:R$164,$AN804)*求节点(节奏总纲!J$4:J$163,W$5:W$164,$AN804)*AR804*$AV$1</f>
        <v>5236495.7580669718</v>
      </c>
      <c r="AX804" s="23">
        <f>求节点(节奏总纲!K$4:K$163,S$5:S$164,$AN804)*求节点(节奏总纲!K$4:K$163,X$5:X$164,$AN804)*AS804*$AV$1</f>
        <v>1036204.7609778225</v>
      </c>
      <c r="AY804" s="23">
        <f>求节点(节奏总纲!L$4:L$163,T$5:T$164,$AN804)*求节点(节奏总纲!L$4:L$163,Y$5:Y$164,$AN804)*AT804*$AV$1</f>
        <v>328607.36845790996</v>
      </c>
      <c r="AZ804" s="23">
        <f t="shared" si="102"/>
        <v>126315452.55780105</v>
      </c>
    </row>
    <row r="805" spans="40:52" x14ac:dyDescent="0.2">
      <c r="AN805" s="23">
        <v>801</v>
      </c>
      <c r="AO805" s="23">
        <f t="shared" si="96"/>
        <v>138</v>
      </c>
      <c r="AP805" s="23">
        <f t="shared" si="97"/>
        <v>66.188319344999996</v>
      </c>
      <c r="AQ805" s="23">
        <f t="shared" si="98"/>
        <v>65.262288955569602</v>
      </c>
      <c r="AR805" s="23">
        <f t="shared" si="99"/>
        <v>5.3273796194303999</v>
      </c>
      <c r="AS805" s="23">
        <f t="shared" si="100"/>
        <v>0.94777848000000031</v>
      </c>
      <c r="AT805" s="23">
        <f t="shared" si="101"/>
        <v>0.27423359999999997</v>
      </c>
      <c r="AU805" s="23">
        <f>求节点(节奏总纲!H$4:H$163,P$5:P$164,$AN805)*求节点(节奏总纲!H$4:H$163,U$5:U$164,$AN805)*AP805*$AV$1</f>
        <v>59007046.232360125</v>
      </c>
      <c r="AV805" s="23">
        <f>求节点(节奏总纲!I$4:I$163,Q$5:Q$164,$AN805)*求节点(节奏总纲!I$4:I$163,V$5:V$164,$AN805)*AQ805*$AV$1</f>
        <v>60724559.307114244</v>
      </c>
      <c r="AW805" s="23">
        <f>求节点(节奏总纲!J$4:J$163,R$5:R$164,$AN805)*求节点(节奏总纲!J$4:J$163,W$5:W$164,$AN805)*AR805*$AV$1</f>
        <v>5237321.5451032575</v>
      </c>
      <c r="AX805" s="23">
        <f>求节点(节奏总纲!K$4:K$163,S$5:S$164,$AN805)*求节点(节奏总纲!K$4:K$163,X$5:X$164,$AN805)*AS805*$AV$1</f>
        <v>1036356.8443652671</v>
      </c>
      <c r="AY805" s="23">
        <f>求节点(节奏总纲!L$4:L$163,T$5:T$164,$AN805)*求节点(节奏总纲!L$4:L$163,Y$5:Y$164,$AN805)*AT805*$AV$1</f>
        <v>328650.21713400056</v>
      </c>
      <c r="AZ805" s="23">
        <f t="shared" si="102"/>
        <v>126333934.14607689</v>
      </c>
    </row>
    <row r="806" spans="40:52" x14ac:dyDescent="0.2">
      <c r="AN806" s="23">
        <v>802</v>
      </c>
      <c r="AO806" s="23">
        <f t="shared" si="96"/>
        <v>138</v>
      </c>
      <c r="AP806" s="23">
        <f t="shared" si="97"/>
        <v>66.188319344999996</v>
      </c>
      <c r="AQ806" s="23">
        <f t="shared" si="98"/>
        <v>65.262288955569602</v>
      </c>
      <c r="AR806" s="23">
        <f t="shared" si="99"/>
        <v>5.3273796194303999</v>
      </c>
      <c r="AS806" s="23">
        <f t="shared" si="100"/>
        <v>0.94777848000000031</v>
      </c>
      <c r="AT806" s="23">
        <f t="shared" si="101"/>
        <v>0.27423359999999997</v>
      </c>
      <c r="AU806" s="23">
        <f>求节点(节奏总纲!H$4:H$163,P$5:P$164,$AN806)*求节点(节奏总纲!H$4:H$163,U$5:U$164,$AN806)*AP806*$AV$1</f>
        <v>59015767.858650133</v>
      </c>
      <c r="AV806" s="23">
        <f>求节点(节奏总纲!I$4:I$163,Q$5:Q$164,$AN806)*求节点(节奏总纲!I$4:I$163,V$5:V$164,$AN806)*AQ806*$AV$1</f>
        <v>60733298.550000243</v>
      </c>
      <c r="AW806" s="23">
        <f>求节点(节奏总纲!J$4:J$163,R$5:R$164,$AN806)*求节点(节奏总纲!J$4:J$163,W$5:W$164,$AN806)*AR806*$AV$1</f>
        <v>5238147.3321395433</v>
      </c>
      <c r="AX806" s="23">
        <f>求节点(节奏总纲!K$4:K$163,S$5:S$164,$AN806)*求节点(节奏总纲!K$4:K$163,X$5:X$164,$AN806)*AS806*$AV$1</f>
        <v>1036508.9277527117</v>
      </c>
      <c r="AY806" s="23">
        <f>求节点(节奏总纲!L$4:L$163,T$5:T$164,$AN806)*求节点(节奏总纲!L$4:L$163,Y$5:Y$164,$AN806)*AT806*$AV$1</f>
        <v>328693.0658100911</v>
      </c>
      <c r="AZ806" s="23">
        <f t="shared" si="102"/>
        <v>126352415.73435271</v>
      </c>
    </row>
    <row r="807" spans="40:52" x14ac:dyDescent="0.2">
      <c r="AN807" s="23">
        <v>803</v>
      </c>
      <c r="AO807" s="23">
        <f t="shared" si="96"/>
        <v>138</v>
      </c>
      <c r="AP807" s="23">
        <f t="shared" si="97"/>
        <v>66.188319344999996</v>
      </c>
      <c r="AQ807" s="23">
        <f t="shared" si="98"/>
        <v>65.262288955569602</v>
      </c>
      <c r="AR807" s="23">
        <f t="shared" si="99"/>
        <v>5.3273796194303999</v>
      </c>
      <c r="AS807" s="23">
        <f t="shared" si="100"/>
        <v>0.94777848000000031</v>
      </c>
      <c r="AT807" s="23">
        <f t="shared" si="101"/>
        <v>0.27423359999999997</v>
      </c>
      <c r="AU807" s="23">
        <f>求节点(节奏总纲!H$4:H$163,P$5:P$164,$AN807)*求节点(节奏总纲!H$4:H$163,U$5:U$164,$AN807)*AP807*$AV$1</f>
        <v>59024489.484940171</v>
      </c>
      <c r="AV807" s="23">
        <f>求节点(节奏总纲!I$4:I$163,Q$5:Q$164,$AN807)*求节点(节奏总纲!I$4:I$163,V$5:V$164,$AN807)*AQ807*$AV$1</f>
        <v>60742037.79288625</v>
      </c>
      <c r="AW807" s="23">
        <f>求节点(节奏总纲!J$4:J$163,R$5:R$164,$AN807)*求节点(节奏总纲!J$4:J$163,W$5:W$164,$AN807)*AR807*$AV$1</f>
        <v>5238973.119175829</v>
      </c>
      <c r="AX807" s="23">
        <f>求节点(节奏总纲!K$4:K$163,S$5:S$164,$AN807)*求节点(节奏总纲!K$4:K$163,X$5:X$164,$AN807)*AS807*$AV$1</f>
        <v>1036661.0111401564</v>
      </c>
      <c r="AY807" s="23">
        <f>求节点(节奏总纲!L$4:L$163,T$5:T$164,$AN807)*求节点(节奏总纲!L$4:L$163,Y$5:Y$164,$AN807)*AT807*$AV$1</f>
        <v>328735.91448618175</v>
      </c>
      <c r="AZ807" s="23">
        <f t="shared" si="102"/>
        <v>126370897.32262859</v>
      </c>
    </row>
    <row r="808" spans="40:52" x14ac:dyDescent="0.2">
      <c r="AN808" s="23">
        <v>804</v>
      </c>
      <c r="AO808" s="23">
        <f t="shared" si="96"/>
        <v>138</v>
      </c>
      <c r="AP808" s="23">
        <f t="shared" si="97"/>
        <v>66.188319344999996</v>
      </c>
      <c r="AQ808" s="23">
        <f t="shared" si="98"/>
        <v>65.262288955569602</v>
      </c>
      <c r="AR808" s="23">
        <f t="shared" si="99"/>
        <v>5.3273796194303999</v>
      </c>
      <c r="AS808" s="23">
        <f t="shared" si="100"/>
        <v>0.94777848000000031</v>
      </c>
      <c r="AT808" s="23">
        <f t="shared" si="101"/>
        <v>0.27423359999999997</v>
      </c>
      <c r="AU808" s="23">
        <f>求节点(节奏总纲!H$4:H$163,P$5:P$164,$AN808)*求节点(节奏总纲!H$4:H$163,U$5:U$164,$AN808)*AP808*$AV$1</f>
        <v>59033211.111230195</v>
      </c>
      <c r="AV808" s="23">
        <f>求节点(节奏总纲!I$4:I$163,Q$5:Q$164,$AN808)*求节点(节奏总纲!I$4:I$163,V$5:V$164,$AN808)*AQ808*$AV$1</f>
        <v>60750777.035772242</v>
      </c>
      <c r="AW808" s="23">
        <f>求节点(节奏总纲!J$4:J$163,R$5:R$164,$AN808)*求节点(节奏总纲!J$4:J$163,W$5:W$164,$AN808)*AR808*$AV$1</f>
        <v>5239798.9062121147</v>
      </c>
      <c r="AX808" s="23">
        <f>求节点(节奏总纲!K$4:K$163,S$5:S$164,$AN808)*求节点(节奏总纲!K$4:K$163,X$5:X$164,$AN808)*AS808*$AV$1</f>
        <v>1036813.0945276008</v>
      </c>
      <c r="AY808" s="23">
        <f>求节点(节奏总纲!L$4:L$163,T$5:T$164,$AN808)*求节点(节奏总纲!L$4:L$163,Y$5:Y$164,$AN808)*AT808*$AV$1</f>
        <v>328778.76316227223</v>
      </c>
      <c r="AZ808" s="23">
        <f t="shared" si="102"/>
        <v>126389378.91090442</v>
      </c>
    </row>
    <row r="809" spans="40:52" x14ac:dyDescent="0.2">
      <c r="AN809" s="23">
        <v>805</v>
      </c>
      <c r="AO809" s="23">
        <f t="shared" si="96"/>
        <v>138</v>
      </c>
      <c r="AP809" s="23">
        <f t="shared" si="97"/>
        <v>66.188319344999996</v>
      </c>
      <c r="AQ809" s="23">
        <f t="shared" si="98"/>
        <v>65.262288955569602</v>
      </c>
      <c r="AR809" s="23">
        <f t="shared" si="99"/>
        <v>5.3273796194303999</v>
      </c>
      <c r="AS809" s="23">
        <f t="shared" si="100"/>
        <v>0.94777848000000031</v>
      </c>
      <c r="AT809" s="23">
        <f t="shared" si="101"/>
        <v>0.27423359999999997</v>
      </c>
      <c r="AU809" s="23">
        <f>求节点(节奏总纲!H$4:H$163,P$5:P$164,$AN809)*求节点(节奏总纲!H$4:H$163,U$5:U$164,$AN809)*AP809*$AV$1</f>
        <v>59041932.737520225</v>
      </c>
      <c r="AV809" s="23">
        <f>求节点(节奏总纲!I$4:I$163,Q$5:Q$164,$AN809)*求节点(节奏总纲!I$4:I$163,V$5:V$164,$AN809)*AQ809*$AV$1</f>
        <v>60759516.278658248</v>
      </c>
      <c r="AW809" s="23">
        <f>求节点(节奏总纲!J$4:J$163,R$5:R$164,$AN809)*求节点(节奏总纲!J$4:J$163,W$5:W$164,$AN809)*AR809*$AV$1</f>
        <v>5240624.6932484005</v>
      </c>
      <c r="AX809" s="23">
        <f>求节点(节奏总纲!K$4:K$163,S$5:S$164,$AN809)*求节点(节奏总纲!K$4:K$163,X$5:X$164,$AN809)*AS809*$AV$1</f>
        <v>1036965.1779150456</v>
      </c>
      <c r="AY809" s="23">
        <f>求节点(节奏总纲!L$4:L$163,T$5:T$164,$AN809)*求节点(节奏总纲!L$4:L$163,Y$5:Y$164,$AN809)*AT809*$AV$1</f>
        <v>328821.61183836276</v>
      </c>
      <c r="AZ809" s="23">
        <f t="shared" si="102"/>
        <v>126407860.49918029</v>
      </c>
    </row>
    <row r="810" spans="40:52" x14ac:dyDescent="0.2">
      <c r="AN810" s="23">
        <v>806</v>
      </c>
      <c r="AO810" s="23">
        <f t="shared" si="96"/>
        <v>138</v>
      </c>
      <c r="AP810" s="23">
        <f t="shared" si="97"/>
        <v>66.188319344999996</v>
      </c>
      <c r="AQ810" s="23">
        <f t="shared" si="98"/>
        <v>65.262288955569602</v>
      </c>
      <c r="AR810" s="23">
        <f t="shared" si="99"/>
        <v>5.3273796194303999</v>
      </c>
      <c r="AS810" s="23">
        <f t="shared" si="100"/>
        <v>0.94777848000000031</v>
      </c>
      <c r="AT810" s="23">
        <f t="shared" si="101"/>
        <v>0.27423359999999997</v>
      </c>
      <c r="AU810" s="23">
        <f>求节点(节奏总纲!H$4:H$163,P$5:P$164,$AN810)*求节点(节奏总纲!H$4:H$163,U$5:U$164,$AN810)*AP810*$AV$1</f>
        <v>59050654.363810249</v>
      </c>
      <c r="AV810" s="23">
        <f>求节点(节奏总纲!I$4:I$163,Q$5:Q$164,$AN810)*求节点(节奏总纲!I$4:I$163,V$5:V$164,$AN810)*AQ810*$AV$1</f>
        <v>60768255.521544248</v>
      </c>
      <c r="AW810" s="23">
        <f>求节点(节奏总纲!J$4:J$163,R$5:R$164,$AN810)*求节点(节奏总纲!J$4:J$163,W$5:W$164,$AN810)*AR810*$AV$1</f>
        <v>5241450.4802846862</v>
      </c>
      <c r="AX810" s="23">
        <f>求节点(节奏总纲!K$4:K$163,S$5:S$164,$AN810)*求节点(节奏总纲!K$4:K$163,X$5:X$164,$AN810)*AS810*$AV$1</f>
        <v>1037117.2613024901</v>
      </c>
      <c r="AY810" s="23">
        <f>求节点(节奏总纲!L$4:L$163,T$5:T$164,$AN810)*求节点(节奏总纲!L$4:L$163,Y$5:Y$164,$AN810)*AT810*$AV$1</f>
        <v>328864.46051445341</v>
      </c>
      <c r="AZ810" s="23">
        <f t="shared" si="102"/>
        <v>126426342.08745612</v>
      </c>
    </row>
    <row r="811" spans="40:52" x14ac:dyDescent="0.2">
      <c r="AN811" s="23">
        <v>807</v>
      </c>
      <c r="AO811" s="23">
        <f t="shared" si="96"/>
        <v>138</v>
      </c>
      <c r="AP811" s="23">
        <f t="shared" si="97"/>
        <v>66.188319344999996</v>
      </c>
      <c r="AQ811" s="23">
        <f t="shared" si="98"/>
        <v>65.262288955569602</v>
      </c>
      <c r="AR811" s="23">
        <f t="shared" si="99"/>
        <v>5.3273796194303999</v>
      </c>
      <c r="AS811" s="23">
        <f t="shared" si="100"/>
        <v>0.94777848000000031</v>
      </c>
      <c r="AT811" s="23">
        <f t="shared" si="101"/>
        <v>0.27423359999999997</v>
      </c>
      <c r="AU811" s="23">
        <f>求节点(节奏总纲!H$4:H$163,P$5:P$164,$AN811)*求节点(节奏总纲!H$4:H$163,U$5:U$164,$AN811)*AP811*$AV$1</f>
        <v>59059375.990100279</v>
      </c>
      <c r="AV811" s="23">
        <f>求节点(节奏总纲!I$4:I$163,Q$5:Q$164,$AN811)*求节点(节奏总纲!I$4:I$163,V$5:V$164,$AN811)*AQ811*$AV$1</f>
        <v>60776994.764430232</v>
      </c>
      <c r="AW811" s="23">
        <f>求节点(节奏总纲!J$4:J$163,R$5:R$164,$AN811)*求节点(节奏总纲!J$4:J$163,W$5:W$164,$AN811)*AR811*$AV$1</f>
        <v>5242215.6633387683</v>
      </c>
      <c r="AX811" s="23">
        <f>求节点(节奏总纲!K$4:K$163,S$5:S$164,$AN811)*求节点(节奏总纲!K$4:K$163,X$5:X$164,$AN811)*AS811*$AV$1</f>
        <v>1037269.3446899346</v>
      </c>
      <c r="AY811" s="23">
        <f>求节点(节奏总纲!L$4:L$163,T$5:T$164,$AN811)*求节点(节奏总纲!L$4:L$163,Y$5:Y$164,$AN811)*AT811*$AV$1</f>
        <v>328907.30919054395</v>
      </c>
      <c r="AZ811" s="23">
        <f t="shared" si="102"/>
        <v>126444763.07174976</v>
      </c>
    </row>
    <row r="812" spans="40:52" x14ac:dyDescent="0.2">
      <c r="AN812" s="23">
        <v>808</v>
      </c>
      <c r="AO812" s="23">
        <f t="shared" si="96"/>
        <v>138</v>
      </c>
      <c r="AP812" s="23">
        <f t="shared" si="97"/>
        <v>66.188319344999996</v>
      </c>
      <c r="AQ812" s="23">
        <f t="shared" si="98"/>
        <v>65.262288955569602</v>
      </c>
      <c r="AR812" s="23">
        <f t="shared" si="99"/>
        <v>5.3273796194303999</v>
      </c>
      <c r="AS812" s="23">
        <f t="shared" si="100"/>
        <v>0.94777848000000031</v>
      </c>
      <c r="AT812" s="23">
        <f t="shared" si="101"/>
        <v>0.27423359999999997</v>
      </c>
      <c r="AU812" s="23">
        <f>求节点(节奏总纲!H$4:H$163,P$5:P$164,$AN812)*求节点(节奏总纲!H$4:H$163,U$5:U$164,$AN812)*AP812*$AV$1</f>
        <v>59068097.616390303</v>
      </c>
      <c r="AV812" s="23">
        <f>求节点(节奏总纲!I$4:I$163,Q$5:Q$164,$AN812)*求节点(节奏总纲!I$4:I$163,V$5:V$164,$AN812)*AQ812*$AV$1</f>
        <v>60785734.007316239</v>
      </c>
      <c r="AW812" s="23">
        <f>求节点(节奏总纲!J$4:J$163,R$5:R$164,$AN812)*求节点(节奏总纲!J$4:J$163,W$5:W$164,$AN812)*AR812*$AV$1</f>
        <v>5242962.4111964609</v>
      </c>
      <c r="AX812" s="23">
        <f>求节点(节奏总纲!K$4:K$163,S$5:S$164,$AN812)*求节点(节奏总纲!K$4:K$163,X$5:X$164,$AN812)*AS812*$AV$1</f>
        <v>1037421.4280773795</v>
      </c>
      <c r="AY812" s="23">
        <f>求节点(节奏总纲!L$4:L$163,T$5:T$164,$AN812)*求节点(节奏总纲!L$4:L$163,Y$5:Y$164,$AN812)*AT812*$AV$1</f>
        <v>328950.15786663454</v>
      </c>
      <c r="AZ812" s="23">
        <f t="shared" si="102"/>
        <v>126463165.62084703</v>
      </c>
    </row>
    <row r="813" spans="40:52" x14ac:dyDescent="0.2">
      <c r="AN813" s="23">
        <v>809</v>
      </c>
      <c r="AO813" s="23">
        <f t="shared" si="96"/>
        <v>138</v>
      </c>
      <c r="AP813" s="23">
        <f t="shared" si="97"/>
        <v>66.188319344999996</v>
      </c>
      <c r="AQ813" s="23">
        <f t="shared" si="98"/>
        <v>65.262288955569602</v>
      </c>
      <c r="AR813" s="23">
        <f t="shared" si="99"/>
        <v>5.3273796194303999</v>
      </c>
      <c r="AS813" s="23">
        <f t="shared" si="100"/>
        <v>0.94777848000000031</v>
      </c>
      <c r="AT813" s="23">
        <f t="shared" si="101"/>
        <v>0.27423359999999997</v>
      </c>
      <c r="AU813" s="23">
        <f>求节点(节奏总纲!H$4:H$163,P$5:P$164,$AN813)*求节点(节奏总纲!H$4:H$163,U$5:U$164,$AN813)*AP813*$AV$1</f>
        <v>59076819.242680334</v>
      </c>
      <c r="AV813" s="23">
        <f>求节点(节奏总纲!I$4:I$163,Q$5:Q$164,$AN813)*求节点(节奏总纲!I$4:I$163,V$5:V$164,$AN813)*AQ813*$AV$1</f>
        <v>60794473.250202231</v>
      </c>
      <c r="AW813" s="23">
        <f>求节点(节奏总纲!J$4:J$163,R$5:R$164,$AN813)*求节点(节奏总纲!J$4:J$163,W$5:W$164,$AN813)*AR813*$AV$1</f>
        <v>5243709.1590541555</v>
      </c>
      <c r="AX813" s="23">
        <f>求节点(节奏总纲!K$4:K$163,S$5:S$164,$AN813)*求节点(节奏总纲!K$4:K$163,X$5:X$164,$AN813)*AS813*$AV$1</f>
        <v>1037573.5114648239</v>
      </c>
      <c r="AY813" s="23">
        <f>求节点(节奏总纲!L$4:L$163,T$5:T$164,$AN813)*求节点(节奏总纲!L$4:L$163,Y$5:Y$164,$AN813)*AT813*$AV$1</f>
        <v>328993.00654272508</v>
      </c>
      <c r="AZ813" s="23">
        <f t="shared" si="102"/>
        <v>126481568.16994427</v>
      </c>
    </row>
    <row r="814" spans="40:52" x14ac:dyDescent="0.2">
      <c r="AN814" s="23">
        <v>810</v>
      </c>
      <c r="AO814" s="23">
        <f t="shared" si="96"/>
        <v>138</v>
      </c>
      <c r="AP814" s="23">
        <f t="shared" si="97"/>
        <v>66.188319344999996</v>
      </c>
      <c r="AQ814" s="23">
        <f t="shared" si="98"/>
        <v>65.262288955569602</v>
      </c>
      <c r="AR814" s="23">
        <f t="shared" si="99"/>
        <v>5.3273796194303999</v>
      </c>
      <c r="AS814" s="23">
        <f t="shared" si="100"/>
        <v>0.94777848000000031</v>
      </c>
      <c r="AT814" s="23">
        <f t="shared" si="101"/>
        <v>0.27423359999999997</v>
      </c>
      <c r="AU814" s="23">
        <f>求节点(节奏总纲!H$4:H$163,P$5:P$164,$AN814)*求节点(节奏总纲!H$4:H$163,U$5:U$164,$AN814)*AP814*$AV$1</f>
        <v>59085540.868970364</v>
      </c>
      <c r="AV814" s="23">
        <f>求节点(节奏总纲!I$4:I$163,Q$5:Q$164,$AN814)*求节点(节奏总纲!I$4:I$163,V$5:V$164,$AN814)*AQ814*$AV$1</f>
        <v>60803212.493088238</v>
      </c>
      <c r="AW814" s="23">
        <f>求节点(节奏总纲!J$4:J$163,R$5:R$164,$AN814)*求节点(节奏总纲!J$4:J$163,W$5:W$164,$AN814)*AR814*$AV$1</f>
        <v>5244455.9069118481</v>
      </c>
      <c r="AX814" s="23">
        <f>求节点(节奏总纲!K$4:K$163,S$5:S$164,$AN814)*求节点(节奏总纲!K$4:K$163,X$5:X$164,$AN814)*AS814*$AV$1</f>
        <v>1037725.5948522686</v>
      </c>
      <c r="AY814" s="23">
        <f>求节点(节奏总纲!L$4:L$163,T$5:T$164,$AN814)*求节点(节奏总纲!L$4:L$163,Y$5:Y$164,$AN814)*AT814*$AV$1</f>
        <v>329035.85521881568</v>
      </c>
      <c r="AZ814" s="23">
        <f t="shared" si="102"/>
        <v>126499970.71904154</v>
      </c>
    </row>
    <row r="815" spans="40:52" x14ac:dyDescent="0.2">
      <c r="AN815" s="23">
        <v>811</v>
      </c>
      <c r="AO815" s="23">
        <f t="shared" si="96"/>
        <v>138</v>
      </c>
      <c r="AP815" s="23">
        <f t="shared" si="97"/>
        <v>66.188319344999996</v>
      </c>
      <c r="AQ815" s="23">
        <f t="shared" si="98"/>
        <v>65.262288955569602</v>
      </c>
      <c r="AR815" s="23">
        <f t="shared" si="99"/>
        <v>5.3273796194303999</v>
      </c>
      <c r="AS815" s="23">
        <f t="shared" si="100"/>
        <v>0.94777848000000031</v>
      </c>
      <c r="AT815" s="23">
        <f t="shared" si="101"/>
        <v>0.27423359999999997</v>
      </c>
      <c r="AU815" s="23">
        <f>求节点(节奏总纲!H$4:H$163,P$5:P$164,$AN815)*求节点(节奏总纲!H$4:H$163,U$5:U$164,$AN815)*AP815*$AV$1</f>
        <v>59094262.495260395</v>
      </c>
      <c r="AV815" s="23">
        <f>求节点(节奏总纲!I$4:I$163,Q$5:Q$164,$AN815)*求节点(节奏总纲!I$4:I$163,V$5:V$164,$AN815)*AQ815*$AV$1</f>
        <v>60811951.735974222</v>
      </c>
      <c r="AW815" s="23">
        <f>求节点(节奏总纲!J$4:J$163,R$5:R$164,$AN815)*求节点(节奏总纲!J$4:J$163,W$5:W$164,$AN815)*AR815*$AV$1</f>
        <v>5245202.6547695398</v>
      </c>
      <c r="AX815" s="23">
        <f>求节点(节奏总纲!K$4:K$163,S$5:S$164,$AN815)*求节点(节奏总纲!K$4:K$163,X$5:X$164,$AN815)*AS815*$AV$1</f>
        <v>1037877.6782397131</v>
      </c>
      <c r="AY815" s="23">
        <f>求节点(节奏总纲!L$4:L$163,T$5:T$164,$AN815)*求节点(节奏总纲!L$4:L$163,Y$5:Y$164,$AN815)*AT815*$AV$1</f>
        <v>329078.70389490621</v>
      </c>
      <c r="AZ815" s="23">
        <f t="shared" si="102"/>
        <v>126518373.26813878</v>
      </c>
    </row>
    <row r="816" spans="40:52" x14ac:dyDescent="0.2">
      <c r="AN816" s="23">
        <v>812</v>
      </c>
      <c r="AO816" s="23">
        <f t="shared" si="96"/>
        <v>138</v>
      </c>
      <c r="AP816" s="23">
        <f t="shared" si="97"/>
        <v>66.188319344999996</v>
      </c>
      <c r="AQ816" s="23">
        <f t="shared" si="98"/>
        <v>65.262288955569602</v>
      </c>
      <c r="AR816" s="23">
        <f t="shared" si="99"/>
        <v>5.3273796194303999</v>
      </c>
      <c r="AS816" s="23">
        <f t="shared" si="100"/>
        <v>0.94777848000000031</v>
      </c>
      <c r="AT816" s="23">
        <f t="shared" si="101"/>
        <v>0.27423359999999997</v>
      </c>
      <c r="AU816" s="23">
        <f>求节点(节奏总纲!H$4:H$163,P$5:P$164,$AN816)*求节点(节奏总纲!H$4:H$163,U$5:U$164,$AN816)*AP816*$AV$1</f>
        <v>59102984.121550404</v>
      </c>
      <c r="AV816" s="23">
        <f>求节点(节奏总纲!I$4:I$163,Q$5:Q$164,$AN816)*求节点(节奏总纲!I$4:I$163,V$5:V$164,$AN816)*AQ816*$AV$1</f>
        <v>60820690.978860229</v>
      </c>
      <c r="AW816" s="23">
        <f>求节点(节奏总纲!J$4:J$163,R$5:R$164,$AN816)*求节点(节奏总纲!J$4:J$163,W$5:W$164,$AN816)*AR816*$AV$1</f>
        <v>5245949.4026272334</v>
      </c>
      <c r="AX816" s="23">
        <f>求节点(节奏总纲!K$4:K$163,S$5:S$164,$AN816)*求节点(节奏总纲!K$4:K$163,X$5:X$164,$AN816)*AS816*$AV$1</f>
        <v>1038029.7616271578</v>
      </c>
      <c r="AY816" s="23">
        <f>求节点(节奏总纲!L$4:L$163,T$5:T$164,$AN816)*求节点(节奏总纲!L$4:L$163,Y$5:Y$164,$AN816)*AT816*$AV$1</f>
        <v>329121.55257099686</v>
      </c>
      <c r="AZ816" s="23">
        <f t="shared" si="102"/>
        <v>126536775.81723602</v>
      </c>
    </row>
    <row r="817" spans="40:52" x14ac:dyDescent="0.2">
      <c r="AN817" s="23">
        <v>813</v>
      </c>
      <c r="AO817" s="23">
        <f t="shared" si="96"/>
        <v>138</v>
      </c>
      <c r="AP817" s="23">
        <f t="shared" si="97"/>
        <v>66.188319344999996</v>
      </c>
      <c r="AQ817" s="23">
        <f t="shared" si="98"/>
        <v>65.262288955569602</v>
      </c>
      <c r="AR817" s="23">
        <f t="shared" si="99"/>
        <v>5.3273796194303999</v>
      </c>
      <c r="AS817" s="23">
        <f t="shared" si="100"/>
        <v>0.94777848000000031</v>
      </c>
      <c r="AT817" s="23">
        <f t="shared" si="101"/>
        <v>0.27423359999999997</v>
      </c>
      <c r="AU817" s="23">
        <f>求节点(节奏总纲!H$4:H$163,P$5:P$164,$AN817)*求节点(节奏总纲!H$4:H$163,U$5:U$164,$AN817)*AP817*$AV$1</f>
        <v>59111705.747840442</v>
      </c>
      <c r="AV817" s="23">
        <f>求节点(节奏总纲!I$4:I$163,Q$5:Q$164,$AN817)*求节点(节奏总纲!I$4:I$163,V$5:V$164,$AN817)*AQ817*$AV$1</f>
        <v>60829430.221746229</v>
      </c>
      <c r="AW817" s="23">
        <f>求节点(节奏总纲!J$4:J$163,R$5:R$164,$AN817)*求节点(节奏总纲!J$4:J$163,W$5:W$164,$AN817)*AR817*$AV$1</f>
        <v>5246696.1504849261</v>
      </c>
      <c r="AX817" s="23">
        <f>求节点(节奏总纲!K$4:K$163,S$5:S$164,$AN817)*求节点(节奏总纲!K$4:K$163,X$5:X$164,$AN817)*AS817*$AV$1</f>
        <v>1038181.8450146024</v>
      </c>
      <c r="AY817" s="23">
        <f>求节点(节奏总纲!L$4:L$163,T$5:T$164,$AN817)*求节点(节奏总纲!L$4:L$163,Y$5:Y$164,$AN817)*AT817*$AV$1</f>
        <v>329164.40124708734</v>
      </c>
      <c r="AZ817" s="23">
        <f t="shared" si="102"/>
        <v>126555178.36633328</v>
      </c>
    </row>
    <row r="818" spans="40:52" x14ac:dyDescent="0.2">
      <c r="AN818" s="23">
        <v>814</v>
      </c>
      <c r="AO818" s="23">
        <f t="shared" si="96"/>
        <v>138</v>
      </c>
      <c r="AP818" s="23">
        <f t="shared" si="97"/>
        <v>66.188319344999996</v>
      </c>
      <c r="AQ818" s="23">
        <f t="shared" si="98"/>
        <v>65.262288955569602</v>
      </c>
      <c r="AR818" s="23">
        <f t="shared" si="99"/>
        <v>5.3273796194303999</v>
      </c>
      <c r="AS818" s="23">
        <f t="shared" si="100"/>
        <v>0.94777848000000031</v>
      </c>
      <c r="AT818" s="23">
        <f t="shared" si="101"/>
        <v>0.27423359999999997</v>
      </c>
      <c r="AU818" s="23">
        <f>求节点(节奏总纲!H$4:H$163,P$5:P$164,$AN818)*求节点(节奏总纲!H$4:H$163,U$5:U$164,$AN818)*AP818*$AV$1</f>
        <v>59120427.374130465</v>
      </c>
      <c r="AV818" s="23">
        <f>求节点(节奏总纲!I$4:I$163,Q$5:Q$164,$AN818)*求节点(节奏总纲!I$4:I$163,V$5:V$164,$AN818)*AQ818*$AV$1</f>
        <v>60838169.464632228</v>
      </c>
      <c r="AW818" s="23">
        <f>求节点(节奏总纲!J$4:J$163,R$5:R$164,$AN818)*求节点(节奏总纲!J$4:J$163,W$5:W$164,$AN818)*AR818*$AV$1</f>
        <v>5247442.8983426197</v>
      </c>
      <c r="AX818" s="23">
        <f>求节点(节奏总纲!K$4:K$163,S$5:S$164,$AN818)*求节点(节奏总纲!K$4:K$163,X$5:X$164,$AN818)*AS818*$AV$1</f>
        <v>1038333.9284020469</v>
      </c>
      <c r="AY818" s="23">
        <f>求节点(节奏总纲!L$4:L$163,T$5:T$164,$AN818)*求节点(节奏总纲!L$4:L$163,Y$5:Y$164,$AN818)*AT818*$AV$1</f>
        <v>329204.78882863565</v>
      </c>
      <c r="AZ818" s="23">
        <f t="shared" si="102"/>
        <v>126573578.45433602</v>
      </c>
    </row>
    <row r="819" spans="40:52" x14ac:dyDescent="0.2">
      <c r="AN819" s="23">
        <v>815</v>
      </c>
      <c r="AO819" s="23">
        <f t="shared" si="96"/>
        <v>138</v>
      </c>
      <c r="AP819" s="23">
        <f t="shared" si="97"/>
        <v>66.188319344999996</v>
      </c>
      <c r="AQ819" s="23">
        <f t="shared" si="98"/>
        <v>65.262288955569602</v>
      </c>
      <c r="AR819" s="23">
        <f t="shared" si="99"/>
        <v>5.3273796194303999</v>
      </c>
      <c r="AS819" s="23">
        <f t="shared" si="100"/>
        <v>0.94777848000000031</v>
      </c>
      <c r="AT819" s="23">
        <f t="shared" si="101"/>
        <v>0.27423359999999997</v>
      </c>
      <c r="AU819" s="23">
        <f>求节点(节奏总纲!H$4:H$163,P$5:P$164,$AN819)*求节点(节奏总纲!H$4:H$163,U$5:U$164,$AN819)*AP819*$AV$1</f>
        <v>59129149.000420496</v>
      </c>
      <c r="AV819" s="23">
        <f>求节点(节奏总纲!I$4:I$163,Q$5:Q$164,$AN819)*求节点(节奏总纲!I$4:I$163,V$5:V$164,$AN819)*AQ819*$AV$1</f>
        <v>60846908.707518227</v>
      </c>
      <c r="AW819" s="23">
        <f>求节点(节奏总纲!J$4:J$163,R$5:R$164,$AN819)*求节点(节奏总纲!J$4:J$163,W$5:W$164,$AN819)*AR819*$AV$1</f>
        <v>5248189.6462003132</v>
      </c>
      <c r="AX819" s="23">
        <f>求节点(节奏总纲!K$4:K$163,S$5:S$164,$AN819)*求节点(节奏总纲!K$4:K$163,X$5:X$164,$AN819)*AS819*$AV$1</f>
        <v>1038486.0117894916</v>
      </c>
      <c r="AY819" s="23">
        <f>求节点(节奏总纲!L$4:L$163,T$5:T$164,$AN819)*求节点(节奏总纲!L$4:L$163,Y$5:Y$164,$AN819)*AT819*$AV$1</f>
        <v>329243.8775187108</v>
      </c>
      <c r="AZ819" s="23">
        <f t="shared" si="102"/>
        <v>126591977.24344724</v>
      </c>
    </row>
    <row r="820" spans="40:52" x14ac:dyDescent="0.2">
      <c r="AN820" s="23">
        <v>816</v>
      </c>
      <c r="AO820" s="23">
        <f t="shared" si="96"/>
        <v>138</v>
      </c>
      <c r="AP820" s="23">
        <f t="shared" si="97"/>
        <v>66.188319344999996</v>
      </c>
      <c r="AQ820" s="23">
        <f t="shared" si="98"/>
        <v>65.262288955569602</v>
      </c>
      <c r="AR820" s="23">
        <f t="shared" si="99"/>
        <v>5.3273796194303999</v>
      </c>
      <c r="AS820" s="23">
        <f t="shared" si="100"/>
        <v>0.94777848000000031</v>
      </c>
      <c r="AT820" s="23">
        <f t="shared" si="101"/>
        <v>0.27423359999999997</v>
      </c>
      <c r="AU820" s="23">
        <f>求节点(节奏总纲!H$4:H$163,P$5:P$164,$AN820)*求节点(节奏总纲!H$4:H$163,U$5:U$164,$AN820)*AP820*$AV$1</f>
        <v>59137870.626710527</v>
      </c>
      <c r="AV820" s="23">
        <f>求节点(节奏总纲!I$4:I$163,Q$5:Q$164,$AN820)*求节点(节奏总纲!I$4:I$163,V$5:V$164,$AN820)*AQ820*$AV$1</f>
        <v>60855647.950404234</v>
      </c>
      <c r="AW820" s="23">
        <f>求节点(节奏总纲!J$4:J$163,R$5:R$164,$AN820)*求节点(节奏总纲!J$4:J$163,W$5:W$164,$AN820)*AR820*$AV$1</f>
        <v>5248936.394058005</v>
      </c>
      <c r="AX820" s="23">
        <f>求节点(节奏总纲!K$4:K$163,S$5:S$164,$AN820)*求节点(节奏总纲!K$4:K$163,X$5:X$164,$AN820)*AS820*$AV$1</f>
        <v>1038638.0951769361</v>
      </c>
      <c r="AY820" s="23">
        <f>求节点(节奏总纲!L$4:L$163,T$5:T$164,$AN820)*求节点(节奏总纲!L$4:L$163,Y$5:Y$164,$AN820)*AT820*$AV$1</f>
        <v>329282.96620878601</v>
      </c>
      <c r="AZ820" s="23">
        <f t="shared" si="102"/>
        <v>126610376.03255849</v>
      </c>
    </row>
    <row r="821" spans="40:52" x14ac:dyDescent="0.2">
      <c r="AN821" s="23">
        <v>817</v>
      </c>
      <c r="AO821" s="23">
        <f t="shared" si="96"/>
        <v>138</v>
      </c>
      <c r="AP821" s="23">
        <f t="shared" si="97"/>
        <v>66.188319344999996</v>
      </c>
      <c r="AQ821" s="23">
        <f t="shared" si="98"/>
        <v>65.262288955569602</v>
      </c>
      <c r="AR821" s="23">
        <f t="shared" si="99"/>
        <v>5.3273796194303999</v>
      </c>
      <c r="AS821" s="23">
        <f t="shared" si="100"/>
        <v>0.94777848000000031</v>
      </c>
      <c r="AT821" s="23">
        <f t="shared" si="101"/>
        <v>0.27423359999999997</v>
      </c>
      <c r="AU821" s="23">
        <f>求节点(节奏总纲!H$4:H$163,P$5:P$164,$AN821)*求节点(节奏总纲!H$4:H$163,U$5:U$164,$AN821)*AP821*$AV$1</f>
        <v>59146592.25300055</v>
      </c>
      <c r="AV821" s="23">
        <f>求节点(节奏总纲!I$4:I$163,Q$5:Q$164,$AN821)*求节点(节奏总纲!I$4:I$163,V$5:V$164,$AN821)*AQ821*$AV$1</f>
        <v>60864190.679114699</v>
      </c>
      <c r="AW821" s="23">
        <f>求节点(节奏总纲!J$4:J$163,R$5:R$164,$AN821)*求节点(节奏总纲!J$4:J$163,W$5:W$164,$AN821)*AR821*$AV$1</f>
        <v>5249683.1419156976</v>
      </c>
      <c r="AX821" s="23">
        <f>求节点(节奏总纲!K$4:K$163,S$5:S$164,$AN821)*求节点(节奏总纲!K$4:K$163,X$5:X$164,$AN821)*AS821*$AV$1</f>
        <v>1038780.9019847368</v>
      </c>
      <c r="AY821" s="23">
        <f>求节点(节奏总纲!L$4:L$163,T$5:T$164,$AN821)*求节点(节奏总纲!L$4:L$163,Y$5:Y$164,$AN821)*AT821*$AV$1</f>
        <v>329322.0548988611</v>
      </c>
      <c r="AZ821" s="23">
        <f t="shared" si="102"/>
        <v>126628569.03091455</v>
      </c>
    </row>
    <row r="822" spans="40:52" x14ac:dyDescent="0.2">
      <c r="AN822" s="23">
        <v>818</v>
      </c>
      <c r="AO822" s="23">
        <f t="shared" si="96"/>
        <v>138</v>
      </c>
      <c r="AP822" s="23">
        <f t="shared" si="97"/>
        <v>66.188319344999996</v>
      </c>
      <c r="AQ822" s="23">
        <f t="shared" si="98"/>
        <v>65.262288955569602</v>
      </c>
      <c r="AR822" s="23">
        <f t="shared" si="99"/>
        <v>5.3273796194303999</v>
      </c>
      <c r="AS822" s="23">
        <f t="shared" si="100"/>
        <v>0.94777848000000031</v>
      </c>
      <c r="AT822" s="23">
        <f t="shared" si="101"/>
        <v>0.27423359999999997</v>
      </c>
      <c r="AU822" s="23">
        <f>求节点(节奏总纲!H$4:H$163,P$5:P$164,$AN822)*求节点(节奏总纲!H$4:H$163,U$5:U$164,$AN822)*AP822*$AV$1</f>
        <v>59155313.879290573</v>
      </c>
      <c r="AV822" s="23">
        <f>求节点(节奏总纲!I$4:I$163,Q$5:Q$164,$AN822)*求节点(节奏总纲!I$4:I$163,V$5:V$164,$AN822)*AQ822*$AV$1</f>
        <v>60872527.84067443</v>
      </c>
      <c r="AW822" s="23">
        <f>求节点(节奏总纲!J$4:J$163,R$5:R$164,$AN822)*求节点(节奏总纲!J$4:J$163,W$5:W$164,$AN822)*AR822*$AV$1</f>
        <v>5250429.8897733903</v>
      </c>
      <c r="AX822" s="23">
        <f>求节点(节奏总纲!K$4:K$163,S$5:S$164,$AN822)*求节点(节奏总纲!K$4:K$163,X$5:X$164,$AN822)*AS822*$AV$1</f>
        <v>1038922.4704691422</v>
      </c>
      <c r="AY822" s="23">
        <f>求节点(节奏总纲!L$4:L$163,T$5:T$164,$AN822)*求节点(节奏总纲!L$4:L$163,Y$5:Y$164,$AN822)*AT822*$AV$1</f>
        <v>329361.14358893636</v>
      </c>
      <c r="AZ822" s="23">
        <f t="shared" si="102"/>
        <v>126646555.22379647</v>
      </c>
    </row>
    <row r="823" spans="40:52" x14ac:dyDescent="0.2">
      <c r="AN823" s="23">
        <v>819</v>
      </c>
      <c r="AO823" s="23">
        <f t="shared" si="96"/>
        <v>138</v>
      </c>
      <c r="AP823" s="23">
        <f t="shared" si="97"/>
        <v>66.188319344999996</v>
      </c>
      <c r="AQ823" s="23">
        <f t="shared" si="98"/>
        <v>65.262288955569602</v>
      </c>
      <c r="AR823" s="23">
        <f t="shared" si="99"/>
        <v>5.3273796194303999</v>
      </c>
      <c r="AS823" s="23">
        <f t="shared" si="100"/>
        <v>0.94777848000000031</v>
      </c>
      <c r="AT823" s="23">
        <f t="shared" si="101"/>
        <v>0.27423359999999997</v>
      </c>
      <c r="AU823" s="23">
        <f>求节点(节奏总纲!H$4:H$163,P$5:P$164,$AN823)*求节点(节奏总纲!H$4:H$163,U$5:U$164,$AN823)*AP823*$AV$1</f>
        <v>59164035.505580612</v>
      </c>
      <c r="AV823" s="23">
        <f>求节点(节奏总纲!I$4:I$163,Q$5:Q$164,$AN823)*求节点(节奏总纲!I$4:I$163,V$5:V$164,$AN823)*AQ823*$AV$1</f>
        <v>60880865.002234168</v>
      </c>
      <c r="AW823" s="23">
        <f>求节点(节奏总纲!J$4:J$163,R$5:R$164,$AN823)*求节点(节奏总纲!J$4:J$163,W$5:W$164,$AN823)*AR823*$AV$1</f>
        <v>5251176.6376310838</v>
      </c>
      <c r="AX823" s="23">
        <f>求节点(节奏总纲!K$4:K$163,S$5:S$164,$AN823)*求节点(节奏总纲!K$4:K$163,X$5:X$164,$AN823)*AS823*$AV$1</f>
        <v>1039064.0389535478</v>
      </c>
      <c r="AY823" s="23">
        <f>求节点(节奏总纲!L$4:L$163,T$5:T$164,$AN823)*求节点(节奏总纲!L$4:L$163,Y$5:Y$164,$AN823)*AT823*$AV$1</f>
        <v>329400.23227901146</v>
      </c>
      <c r="AZ823" s="23">
        <f t="shared" si="102"/>
        <v>126664541.41667843</v>
      </c>
    </row>
    <row r="824" spans="40:52" x14ac:dyDescent="0.2">
      <c r="AN824" s="23">
        <v>820</v>
      </c>
      <c r="AO824" s="23">
        <f t="shared" si="96"/>
        <v>138</v>
      </c>
      <c r="AP824" s="23">
        <f t="shared" si="97"/>
        <v>66.188319344999996</v>
      </c>
      <c r="AQ824" s="23">
        <f t="shared" si="98"/>
        <v>65.262288955569602</v>
      </c>
      <c r="AR824" s="23">
        <f t="shared" si="99"/>
        <v>5.3273796194303999</v>
      </c>
      <c r="AS824" s="23">
        <f t="shared" si="100"/>
        <v>0.94777848000000031</v>
      </c>
      <c r="AT824" s="23">
        <f t="shared" si="101"/>
        <v>0.27423359999999997</v>
      </c>
      <c r="AU824" s="23">
        <f>求节点(节奏总纲!H$4:H$163,P$5:P$164,$AN824)*求节点(节奏总纲!H$4:H$163,U$5:U$164,$AN824)*AP824*$AV$1</f>
        <v>59172757.131870635</v>
      </c>
      <c r="AV824" s="23">
        <f>求节点(节奏总纲!I$4:I$163,Q$5:Q$164,$AN824)*求节点(节奏总纲!I$4:I$163,V$5:V$164,$AN824)*AQ824*$AV$1</f>
        <v>60889202.163793892</v>
      </c>
      <c r="AW824" s="23">
        <f>求节点(节奏总纲!J$4:J$163,R$5:R$164,$AN824)*求节点(节奏总纲!J$4:J$163,W$5:W$164,$AN824)*AR824*$AV$1</f>
        <v>5251923.3854887765</v>
      </c>
      <c r="AX824" s="23">
        <f>求节点(节奏总纲!K$4:K$163,S$5:S$164,$AN824)*求节点(节奏总纲!K$4:K$163,X$5:X$164,$AN824)*AS824*$AV$1</f>
        <v>1039205.6074379534</v>
      </c>
      <c r="AY824" s="23">
        <f>求节点(节奏总纲!L$4:L$163,T$5:T$164,$AN824)*求节点(节奏总纲!L$4:L$163,Y$5:Y$164,$AN824)*AT824*$AV$1</f>
        <v>329439.32096908666</v>
      </c>
      <c r="AZ824" s="23">
        <f t="shared" si="102"/>
        <v>126682527.60956034</v>
      </c>
    </row>
    <row r="825" spans="40:52" x14ac:dyDescent="0.2">
      <c r="AN825" s="23">
        <v>821</v>
      </c>
      <c r="AO825" s="23">
        <f t="shared" si="96"/>
        <v>138</v>
      </c>
      <c r="AP825" s="23">
        <f t="shared" si="97"/>
        <v>66.188319344999996</v>
      </c>
      <c r="AQ825" s="23">
        <f t="shared" si="98"/>
        <v>65.262288955569602</v>
      </c>
      <c r="AR825" s="23">
        <f t="shared" si="99"/>
        <v>5.3273796194303999</v>
      </c>
      <c r="AS825" s="23">
        <f t="shared" si="100"/>
        <v>0.94777848000000031</v>
      </c>
      <c r="AT825" s="23">
        <f t="shared" si="101"/>
        <v>0.27423359999999997</v>
      </c>
      <c r="AU825" s="23">
        <f>求节点(节奏总纲!H$4:H$163,P$5:P$164,$AN825)*求节点(节奏总纲!H$4:H$163,U$5:U$164,$AN825)*AP825*$AV$1</f>
        <v>59181478.758160666</v>
      </c>
      <c r="AV825" s="23">
        <f>求节点(节奏总纲!I$4:I$163,Q$5:Q$164,$AN825)*求节点(节奏总纲!I$4:I$163,V$5:V$164,$AN825)*AQ825*$AV$1</f>
        <v>60897539.325353622</v>
      </c>
      <c r="AW825" s="23">
        <f>求节点(节奏总纲!J$4:J$163,R$5:R$164,$AN825)*求节点(节奏总纲!J$4:J$163,W$5:W$164,$AN825)*AR825*$AV$1</f>
        <v>5252670.1333464691</v>
      </c>
      <c r="AX825" s="23">
        <f>求节点(节奏总纲!K$4:K$163,S$5:S$164,$AN825)*求节点(节奏总纲!K$4:K$163,X$5:X$164,$AN825)*AS825*$AV$1</f>
        <v>1039347.175922359</v>
      </c>
      <c r="AY825" s="23">
        <f>求节点(节奏总纲!L$4:L$163,T$5:T$164,$AN825)*求节点(节奏总纲!L$4:L$163,Y$5:Y$164,$AN825)*AT825*$AV$1</f>
        <v>329478.40965916176</v>
      </c>
      <c r="AZ825" s="23">
        <f t="shared" si="102"/>
        <v>126700513.80244228</v>
      </c>
    </row>
    <row r="826" spans="40:52" x14ac:dyDescent="0.2">
      <c r="AN826" s="23">
        <v>822</v>
      </c>
      <c r="AO826" s="23">
        <f t="shared" si="96"/>
        <v>138</v>
      </c>
      <c r="AP826" s="23">
        <f t="shared" si="97"/>
        <v>66.188319344999996</v>
      </c>
      <c r="AQ826" s="23">
        <f t="shared" si="98"/>
        <v>65.262288955569602</v>
      </c>
      <c r="AR826" s="23">
        <f t="shared" si="99"/>
        <v>5.3273796194303999</v>
      </c>
      <c r="AS826" s="23">
        <f t="shared" si="100"/>
        <v>0.94777848000000031</v>
      </c>
      <c r="AT826" s="23">
        <f t="shared" si="101"/>
        <v>0.27423359999999997</v>
      </c>
      <c r="AU826" s="23">
        <f>求节点(节奏总纲!H$4:H$163,P$5:P$164,$AN826)*求节点(节奏总纲!H$4:H$163,U$5:U$164,$AN826)*AP826*$AV$1</f>
        <v>59190200.384450689</v>
      </c>
      <c r="AV826" s="23">
        <f>求节点(节奏总纲!I$4:I$163,Q$5:Q$164,$AN826)*求节点(节奏总纲!I$4:I$163,V$5:V$164,$AN826)*AQ826*$AV$1</f>
        <v>60905876.486913353</v>
      </c>
      <c r="AW826" s="23">
        <f>求节点(节奏总纲!J$4:J$163,R$5:R$164,$AN826)*求节点(节奏总纲!J$4:J$163,W$5:W$164,$AN826)*AR826*$AV$1</f>
        <v>5253416.8812041627</v>
      </c>
      <c r="AX826" s="23">
        <f>求节点(节奏总纲!K$4:K$163,S$5:S$164,$AN826)*求节点(节奏总纲!K$4:K$163,X$5:X$164,$AN826)*AS826*$AV$1</f>
        <v>1039488.7444067646</v>
      </c>
      <c r="AY826" s="23">
        <f>求节点(节奏总纲!L$4:L$163,T$5:T$164,$AN826)*求节点(节奏总纲!L$4:L$163,Y$5:Y$164,$AN826)*AT826*$AV$1</f>
        <v>329517.49834923696</v>
      </c>
      <c r="AZ826" s="23">
        <f t="shared" si="102"/>
        <v>126718499.99532419</v>
      </c>
    </row>
    <row r="827" spans="40:52" x14ac:dyDescent="0.2">
      <c r="AN827" s="23">
        <v>823</v>
      </c>
      <c r="AO827" s="23">
        <f t="shared" si="96"/>
        <v>138</v>
      </c>
      <c r="AP827" s="23">
        <f t="shared" si="97"/>
        <v>66.188319344999996</v>
      </c>
      <c r="AQ827" s="23">
        <f t="shared" si="98"/>
        <v>65.262288955569602</v>
      </c>
      <c r="AR827" s="23">
        <f t="shared" si="99"/>
        <v>5.3273796194303999</v>
      </c>
      <c r="AS827" s="23">
        <f t="shared" si="100"/>
        <v>0.94777848000000031</v>
      </c>
      <c r="AT827" s="23">
        <f t="shared" si="101"/>
        <v>0.27423359999999997</v>
      </c>
      <c r="AU827" s="23">
        <f>求节点(节奏总纲!H$4:H$163,P$5:P$164,$AN827)*求节点(节奏总纲!H$4:H$163,U$5:U$164,$AN827)*AP827*$AV$1</f>
        <v>59198922.01074072</v>
      </c>
      <c r="AV827" s="23">
        <f>求节点(节奏总纲!I$4:I$163,Q$5:Q$164,$AN827)*求节点(节奏总纲!I$4:I$163,V$5:V$164,$AN827)*AQ827*$AV$1</f>
        <v>60914213.648473091</v>
      </c>
      <c r="AW827" s="23">
        <f>求节点(节奏总纲!J$4:J$163,R$5:R$164,$AN827)*求节点(节奏总纲!J$4:J$163,W$5:W$164,$AN827)*AR827*$AV$1</f>
        <v>5254163.6290618554</v>
      </c>
      <c r="AX827" s="23">
        <f>求节点(节奏总纲!K$4:K$163,S$5:S$164,$AN827)*求节点(节奏总纲!K$4:K$163,X$5:X$164,$AN827)*AS827*$AV$1</f>
        <v>1039630.3128911701</v>
      </c>
      <c r="AY827" s="23">
        <f>求节点(节奏总纲!L$4:L$163,T$5:T$164,$AN827)*求节点(节奏总纲!L$4:L$163,Y$5:Y$164,$AN827)*AT827*$AV$1</f>
        <v>329556.58703931217</v>
      </c>
      <c r="AZ827" s="23">
        <f t="shared" si="102"/>
        <v>126736486.18820614</v>
      </c>
    </row>
    <row r="828" spans="40:52" x14ac:dyDescent="0.2">
      <c r="AN828" s="23">
        <v>824</v>
      </c>
      <c r="AO828" s="23">
        <f t="shared" si="96"/>
        <v>138</v>
      </c>
      <c r="AP828" s="23">
        <f t="shared" si="97"/>
        <v>66.188319344999996</v>
      </c>
      <c r="AQ828" s="23">
        <f t="shared" si="98"/>
        <v>65.262288955569602</v>
      </c>
      <c r="AR828" s="23">
        <f t="shared" si="99"/>
        <v>5.3273796194303999</v>
      </c>
      <c r="AS828" s="23">
        <f t="shared" si="100"/>
        <v>0.94777848000000031</v>
      </c>
      <c r="AT828" s="23">
        <f t="shared" si="101"/>
        <v>0.27423359999999997</v>
      </c>
      <c r="AU828" s="23">
        <f>求节点(节奏总纲!H$4:H$163,P$5:P$164,$AN828)*求节点(节奏总纲!H$4:H$163,U$5:U$164,$AN828)*AP828*$AV$1</f>
        <v>59207643.637030743</v>
      </c>
      <c r="AV828" s="23">
        <f>求节点(节奏总纲!I$4:I$163,Q$5:Q$164,$AN828)*求节点(节奏总纲!I$4:I$163,V$5:V$164,$AN828)*AQ828*$AV$1</f>
        <v>60922550.810032822</v>
      </c>
      <c r="AW828" s="23">
        <f>求节点(节奏总纲!J$4:J$163,R$5:R$164,$AN828)*求节点(节奏总纲!J$4:J$163,W$5:W$164,$AN828)*AR828*$AV$1</f>
        <v>5254910.376919549</v>
      </c>
      <c r="AX828" s="23">
        <f>求节点(节奏总纲!K$4:K$163,S$5:S$164,$AN828)*求节点(节奏总纲!K$4:K$163,X$5:X$164,$AN828)*AS828*$AV$1</f>
        <v>1039771.8813755756</v>
      </c>
      <c r="AY828" s="23">
        <f>求节点(节奏总纲!L$4:L$163,T$5:T$164,$AN828)*求节点(节奏总纲!L$4:L$163,Y$5:Y$164,$AN828)*AT828*$AV$1</f>
        <v>329595.67572938727</v>
      </c>
      <c r="AZ828" s="23">
        <f t="shared" si="102"/>
        <v>126754472.38108809</v>
      </c>
    </row>
    <row r="829" spans="40:52" x14ac:dyDescent="0.2">
      <c r="AN829" s="23">
        <v>825</v>
      </c>
      <c r="AO829" s="23">
        <f t="shared" si="96"/>
        <v>138</v>
      </c>
      <c r="AP829" s="23">
        <f t="shared" si="97"/>
        <v>66.188319344999996</v>
      </c>
      <c r="AQ829" s="23">
        <f t="shared" si="98"/>
        <v>65.262288955569602</v>
      </c>
      <c r="AR829" s="23">
        <f t="shared" si="99"/>
        <v>5.3273796194303999</v>
      </c>
      <c r="AS829" s="23">
        <f t="shared" si="100"/>
        <v>0.94777848000000031</v>
      </c>
      <c r="AT829" s="23">
        <f t="shared" si="101"/>
        <v>0.27423359999999997</v>
      </c>
      <c r="AU829" s="23">
        <f>求节点(节奏总纲!H$4:H$163,P$5:P$164,$AN829)*求节点(节奏总纲!H$4:H$163,U$5:U$164,$AN829)*AP829*$AV$1</f>
        <v>59216365.263320781</v>
      </c>
      <c r="AV829" s="23">
        <f>求节点(节奏总纲!I$4:I$163,Q$5:Q$164,$AN829)*求节点(节奏总纲!I$4:I$163,V$5:V$164,$AN829)*AQ829*$AV$1</f>
        <v>60930887.971592553</v>
      </c>
      <c r="AW829" s="23">
        <f>求节点(节奏总纲!J$4:J$163,R$5:R$164,$AN829)*求节点(节奏总纲!J$4:J$163,W$5:W$164,$AN829)*AR829*$AV$1</f>
        <v>5255657.1247772416</v>
      </c>
      <c r="AX829" s="23">
        <f>求节点(节奏总纲!K$4:K$163,S$5:S$164,$AN829)*求节点(节奏总纲!K$4:K$163,X$5:X$164,$AN829)*AS829*$AV$1</f>
        <v>1039913.4498599812</v>
      </c>
      <c r="AY829" s="23">
        <f>求节点(节奏总纲!L$4:L$163,T$5:T$164,$AN829)*求节点(节奏总纲!L$4:L$163,Y$5:Y$164,$AN829)*AT829*$AV$1</f>
        <v>329634.76441946253</v>
      </c>
      <c r="AZ829" s="23">
        <f t="shared" si="102"/>
        <v>126772458.57397002</v>
      </c>
    </row>
    <row r="830" spans="40:52" x14ac:dyDescent="0.2">
      <c r="AN830" s="23">
        <v>826</v>
      </c>
      <c r="AO830" s="23">
        <f t="shared" si="96"/>
        <v>138</v>
      </c>
      <c r="AP830" s="23">
        <f t="shared" si="97"/>
        <v>66.188319344999996</v>
      </c>
      <c r="AQ830" s="23">
        <f t="shared" si="98"/>
        <v>65.262288955569602</v>
      </c>
      <c r="AR830" s="23">
        <f t="shared" si="99"/>
        <v>5.3273796194303999</v>
      </c>
      <c r="AS830" s="23">
        <f t="shared" si="100"/>
        <v>0.94777848000000031</v>
      </c>
      <c r="AT830" s="23">
        <f t="shared" si="101"/>
        <v>0.27423359999999997</v>
      </c>
      <c r="AU830" s="23">
        <f>求节点(节奏总纲!H$4:H$163,P$5:P$164,$AN830)*求节点(节奏总纲!H$4:H$163,U$5:U$164,$AN830)*AP830*$AV$1</f>
        <v>59225086.889610805</v>
      </c>
      <c r="AV830" s="23">
        <f>求节点(节奏总纲!I$4:I$163,Q$5:Q$164,$AN830)*求节点(节奏总纲!I$4:I$163,V$5:V$164,$AN830)*AQ830*$AV$1</f>
        <v>60939225.133152284</v>
      </c>
      <c r="AW830" s="23">
        <f>求节点(节奏总纲!J$4:J$163,R$5:R$164,$AN830)*求节点(节奏总纲!J$4:J$163,W$5:W$164,$AN830)*AR830*$AV$1</f>
        <v>5256403.8726349343</v>
      </c>
      <c r="AX830" s="23">
        <f>求节点(节奏总纲!K$4:K$163,S$5:S$164,$AN830)*求节点(节奏总纲!K$4:K$163,X$5:X$164,$AN830)*AS830*$AV$1</f>
        <v>1040055.0183443867</v>
      </c>
      <c r="AY830" s="23">
        <f>求节点(节奏总纲!L$4:L$163,T$5:T$164,$AN830)*求节点(节奏总纲!L$4:L$163,Y$5:Y$164,$AN830)*AT830*$AV$1</f>
        <v>329673.85310953762</v>
      </c>
      <c r="AZ830" s="23">
        <f t="shared" si="102"/>
        <v>126790444.76685195</v>
      </c>
    </row>
    <row r="831" spans="40:52" x14ac:dyDescent="0.2">
      <c r="AN831" s="23">
        <v>827</v>
      </c>
      <c r="AO831" s="23">
        <f t="shared" si="96"/>
        <v>138</v>
      </c>
      <c r="AP831" s="23">
        <f t="shared" si="97"/>
        <v>66.188319344999996</v>
      </c>
      <c r="AQ831" s="23">
        <f t="shared" si="98"/>
        <v>65.262288955569602</v>
      </c>
      <c r="AR831" s="23">
        <f t="shared" si="99"/>
        <v>5.3273796194303999</v>
      </c>
      <c r="AS831" s="23">
        <f t="shared" si="100"/>
        <v>0.94777848000000031</v>
      </c>
      <c r="AT831" s="23">
        <f t="shared" si="101"/>
        <v>0.27423359999999997</v>
      </c>
      <c r="AU831" s="23">
        <f>求节点(节奏总纲!H$4:H$163,P$5:P$164,$AN831)*求节点(节奏总纲!H$4:H$163,U$5:U$164,$AN831)*AP831*$AV$1</f>
        <v>59233808.51590082</v>
      </c>
      <c r="AV831" s="23">
        <f>求节点(节奏总纲!I$4:I$163,Q$5:Q$164,$AN831)*求节点(节奏总纲!I$4:I$163,V$5:V$164,$AN831)*AQ831*$AV$1</f>
        <v>60947562.294712014</v>
      </c>
      <c r="AW831" s="23">
        <f>求节点(节奏总纲!J$4:J$163,R$5:R$164,$AN831)*求节点(节奏总纲!J$4:J$163,W$5:W$164,$AN831)*AR831*$AV$1</f>
        <v>5257150.6204926269</v>
      </c>
      <c r="AX831" s="23">
        <f>求节点(节奏总纲!K$4:K$163,S$5:S$164,$AN831)*求节点(节奏总纲!K$4:K$163,X$5:X$164,$AN831)*AS831*$AV$1</f>
        <v>1040196.5868287921</v>
      </c>
      <c r="AY831" s="23">
        <f>求节点(节奏总纲!L$4:L$163,T$5:T$164,$AN831)*求节点(节奏总纲!L$4:L$163,Y$5:Y$164,$AN831)*AT831*$AV$1</f>
        <v>329712.94179961283</v>
      </c>
      <c r="AZ831" s="23">
        <f t="shared" si="102"/>
        <v>126808430.95973386</v>
      </c>
    </row>
    <row r="832" spans="40:52" x14ac:dyDescent="0.2">
      <c r="AN832" s="23">
        <v>828</v>
      </c>
      <c r="AO832" s="23">
        <f t="shared" si="96"/>
        <v>138</v>
      </c>
      <c r="AP832" s="23">
        <f t="shared" si="97"/>
        <v>66.188319344999996</v>
      </c>
      <c r="AQ832" s="23">
        <f t="shared" si="98"/>
        <v>65.262288955569602</v>
      </c>
      <c r="AR832" s="23">
        <f t="shared" si="99"/>
        <v>5.3273796194303999</v>
      </c>
      <c r="AS832" s="23">
        <f t="shared" si="100"/>
        <v>0.94777848000000031</v>
      </c>
      <c r="AT832" s="23">
        <f t="shared" si="101"/>
        <v>0.27423359999999997</v>
      </c>
      <c r="AU832" s="23">
        <f>求节点(节奏总纲!H$4:H$163,P$5:P$164,$AN832)*求节点(节奏总纲!H$4:H$163,U$5:U$164,$AN832)*AP832*$AV$1</f>
        <v>59242530.142190851</v>
      </c>
      <c r="AV832" s="23">
        <f>求节点(节奏总纲!I$4:I$163,Q$5:Q$164,$AN832)*求节点(节奏总纲!I$4:I$163,V$5:V$164,$AN832)*AQ832*$AV$1</f>
        <v>60955899.456271745</v>
      </c>
      <c r="AW832" s="23">
        <f>求节点(节奏总纲!J$4:J$163,R$5:R$164,$AN832)*求节点(节奏总纲!J$4:J$163,W$5:W$164,$AN832)*AR832*$AV$1</f>
        <v>5257897.3683503205</v>
      </c>
      <c r="AX832" s="23">
        <f>求节点(节奏总纲!K$4:K$163,S$5:S$164,$AN832)*求节点(节奏总纲!K$4:K$163,X$5:X$164,$AN832)*AS832*$AV$1</f>
        <v>1040338.1553131978</v>
      </c>
      <c r="AY832" s="23">
        <f>求节点(节奏总纲!L$4:L$163,T$5:T$164,$AN832)*求节点(节奏总纲!L$4:L$163,Y$5:Y$164,$AN832)*AT832*$AV$1</f>
        <v>329752.03048968798</v>
      </c>
      <c r="AZ832" s="23">
        <f t="shared" si="102"/>
        <v>126826417.1526158</v>
      </c>
    </row>
    <row r="833" spans="40:52" x14ac:dyDescent="0.2">
      <c r="AN833" s="23">
        <v>829</v>
      </c>
      <c r="AO833" s="23">
        <f t="shared" si="96"/>
        <v>138</v>
      </c>
      <c r="AP833" s="23">
        <f t="shared" si="97"/>
        <v>66.188319344999996</v>
      </c>
      <c r="AQ833" s="23">
        <f t="shared" si="98"/>
        <v>65.262288955569602</v>
      </c>
      <c r="AR833" s="23">
        <f t="shared" si="99"/>
        <v>5.3273796194303999</v>
      </c>
      <c r="AS833" s="23">
        <f t="shared" si="100"/>
        <v>0.94777848000000031</v>
      </c>
      <c r="AT833" s="23">
        <f t="shared" si="101"/>
        <v>0.27423359999999997</v>
      </c>
      <c r="AU833" s="23">
        <f>求节点(节奏总纲!H$4:H$163,P$5:P$164,$AN833)*求节点(节奏总纲!H$4:H$163,U$5:U$164,$AN833)*AP833*$AV$1</f>
        <v>59251251.768480882</v>
      </c>
      <c r="AV833" s="23">
        <f>求节点(节奏总纲!I$4:I$163,Q$5:Q$164,$AN833)*求节点(节奏总纲!I$4:I$163,V$5:V$164,$AN833)*AQ833*$AV$1</f>
        <v>60964236.617831483</v>
      </c>
      <c r="AW833" s="23">
        <f>求节点(节奏总纲!J$4:J$163,R$5:R$164,$AN833)*求节点(节奏总纲!J$4:J$163,W$5:W$164,$AN833)*AR833*$AV$1</f>
        <v>5258644.1162080131</v>
      </c>
      <c r="AX833" s="23">
        <f>求节点(节奏总纲!K$4:K$163,S$5:S$164,$AN833)*求节点(节奏总纲!K$4:K$163,X$5:X$164,$AN833)*AS833*$AV$1</f>
        <v>1040479.7237976033</v>
      </c>
      <c r="AY833" s="23">
        <f>求节点(节奏总纲!L$4:L$163,T$5:T$164,$AN833)*求节点(节奏总纲!L$4:L$163,Y$5:Y$164,$AN833)*AT833*$AV$1</f>
        <v>329791.11917976319</v>
      </c>
      <c r="AZ833" s="23">
        <f t="shared" si="102"/>
        <v>126844403.34549776</v>
      </c>
    </row>
    <row r="834" spans="40:52" x14ac:dyDescent="0.2">
      <c r="AN834" s="23">
        <v>830</v>
      </c>
      <c r="AO834" s="23">
        <f t="shared" si="96"/>
        <v>138</v>
      </c>
      <c r="AP834" s="23">
        <f t="shared" si="97"/>
        <v>66.188319344999996</v>
      </c>
      <c r="AQ834" s="23">
        <f t="shared" si="98"/>
        <v>65.262288955569602</v>
      </c>
      <c r="AR834" s="23">
        <f t="shared" si="99"/>
        <v>5.3273796194303999</v>
      </c>
      <c r="AS834" s="23">
        <f t="shared" si="100"/>
        <v>0.94777848000000031</v>
      </c>
      <c r="AT834" s="23">
        <f t="shared" si="101"/>
        <v>0.27423359999999997</v>
      </c>
      <c r="AU834" s="23">
        <f>求节点(节奏总纲!H$4:H$163,P$5:P$164,$AN834)*求节点(节奏总纲!H$4:H$163,U$5:U$164,$AN834)*AP834*$AV$1</f>
        <v>59259973.394770905</v>
      </c>
      <c r="AV834" s="23">
        <f>求节点(节奏总纲!I$4:I$163,Q$5:Q$164,$AN834)*求节点(节奏总纲!I$4:I$163,V$5:V$164,$AN834)*AQ834*$AV$1</f>
        <v>60972573.779391207</v>
      </c>
      <c r="AW834" s="23">
        <f>求节点(节奏总纲!J$4:J$163,R$5:R$164,$AN834)*求节点(节奏总纲!J$4:J$163,W$5:W$164,$AN834)*AR834*$AV$1</f>
        <v>5259390.8640657058</v>
      </c>
      <c r="AX834" s="23">
        <f>求节点(节奏总纲!K$4:K$163,S$5:S$164,$AN834)*求节点(节奏总纲!K$4:K$163,X$5:X$164,$AN834)*AS834*$AV$1</f>
        <v>1040621.2922820088</v>
      </c>
      <c r="AY834" s="23">
        <f>求节点(节奏总纲!L$4:L$163,T$5:T$164,$AN834)*求节点(节奏总纲!L$4:L$163,Y$5:Y$164,$AN834)*AT834*$AV$1</f>
        <v>329830.20786983828</v>
      </c>
      <c r="AZ834" s="23">
        <f t="shared" si="102"/>
        <v>126862389.53837968</v>
      </c>
    </row>
    <row r="835" spans="40:52" x14ac:dyDescent="0.2">
      <c r="AN835" s="23">
        <v>831</v>
      </c>
      <c r="AO835" s="23">
        <f t="shared" si="96"/>
        <v>138</v>
      </c>
      <c r="AP835" s="23">
        <f t="shared" si="97"/>
        <v>66.188319344999996</v>
      </c>
      <c r="AQ835" s="23">
        <f t="shared" si="98"/>
        <v>65.262288955569602</v>
      </c>
      <c r="AR835" s="23">
        <f t="shared" si="99"/>
        <v>5.3273796194303999</v>
      </c>
      <c r="AS835" s="23">
        <f t="shared" si="100"/>
        <v>0.94777848000000031</v>
      </c>
      <c r="AT835" s="23">
        <f t="shared" si="101"/>
        <v>0.27423359999999997</v>
      </c>
      <c r="AU835" s="23">
        <f>求节点(节奏总纲!H$4:H$163,P$5:P$164,$AN835)*求节点(节奏总纲!H$4:H$163,U$5:U$164,$AN835)*AP835*$AV$1</f>
        <v>59268546.934597813</v>
      </c>
      <c r="AV835" s="23">
        <f>求节点(节奏总纲!I$4:I$163,Q$5:Q$164,$AN835)*求节点(节奏总纲!I$4:I$163,V$5:V$164,$AN835)*AQ835*$AV$1</f>
        <v>60980910.940950945</v>
      </c>
      <c r="AW835" s="23">
        <f>求节点(节奏总纲!J$4:J$163,R$5:R$164,$AN835)*求节点(节奏总纲!J$4:J$163,W$5:W$164,$AN835)*AR835*$AV$1</f>
        <v>5260137.6119233985</v>
      </c>
      <c r="AX835" s="23">
        <f>求节点(节奏总纲!K$4:K$163,S$5:S$164,$AN835)*求节点(节奏总纲!K$4:K$163,X$5:X$164,$AN835)*AS835*$AV$1</f>
        <v>1040762.8607664143</v>
      </c>
      <c r="AY835" s="23">
        <f>求节点(节奏总纲!L$4:L$163,T$5:T$164,$AN835)*求节点(节奏总纲!L$4:L$163,Y$5:Y$164,$AN835)*AT835*$AV$1</f>
        <v>329869.29655991355</v>
      </c>
      <c r="AZ835" s="23">
        <f t="shared" si="102"/>
        <v>126880227.64479847</v>
      </c>
    </row>
    <row r="836" spans="40:52" x14ac:dyDescent="0.2">
      <c r="AN836" s="23">
        <v>832</v>
      </c>
      <c r="AO836" s="23">
        <f t="shared" si="96"/>
        <v>138</v>
      </c>
      <c r="AP836" s="23">
        <f t="shared" si="97"/>
        <v>66.188319344999996</v>
      </c>
      <c r="AQ836" s="23">
        <f t="shared" si="98"/>
        <v>65.262288955569602</v>
      </c>
      <c r="AR836" s="23">
        <f t="shared" si="99"/>
        <v>5.3273796194303999</v>
      </c>
      <c r="AS836" s="23">
        <f t="shared" si="100"/>
        <v>0.94777848000000031</v>
      </c>
      <c r="AT836" s="23">
        <f t="shared" si="101"/>
        <v>0.27423359999999997</v>
      </c>
      <c r="AU836" s="23">
        <f>求节点(节奏总纲!H$4:H$163,P$5:P$164,$AN836)*求节点(节奏总纲!H$4:H$163,U$5:U$164,$AN836)*AP836*$AV$1</f>
        <v>59276684.499666259</v>
      </c>
      <c r="AV836" s="23">
        <f>求节点(节奏总纲!I$4:I$163,Q$5:Q$164,$AN836)*求节点(节奏总纲!I$4:I$163,V$5:V$164,$AN836)*AQ836*$AV$1</f>
        <v>60989248.102510668</v>
      </c>
      <c r="AW836" s="23">
        <f>求节点(节奏总纲!J$4:J$163,R$5:R$164,$AN836)*求节点(节奏总纲!J$4:J$163,W$5:W$164,$AN836)*AR836*$AV$1</f>
        <v>5260884.3597810911</v>
      </c>
      <c r="AX836" s="23">
        <f>求节点(节奏总纲!K$4:K$163,S$5:S$164,$AN836)*求节点(节奏总纲!K$4:K$163,X$5:X$164,$AN836)*AS836*$AV$1</f>
        <v>1040904.42925082</v>
      </c>
      <c r="AY836" s="23">
        <f>求节点(节奏总纲!L$4:L$163,T$5:T$164,$AN836)*求节点(节奏总纲!L$4:L$163,Y$5:Y$164,$AN836)*AT836*$AV$1</f>
        <v>329908.38524998864</v>
      </c>
      <c r="AZ836" s="23">
        <f t="shared" si="102"/>
        <v>126897629.77645883</v>
      </c>
    </row>
    <row r="837" spans="40:52" x14ac:dyDescent="0.2">
      <c r="AN837" s="23">
        <v>833</v>
      </c>
      <c r="AO837" s="23">
        <f t="shared" ref="AO837:AO900" si="103">MAX(求节点($AC$5:$AC$25,$AD$5:$AD$25,$AN837),求节点($AG$5:$AG$25,$AH$5:$AH$25,$AN837),求节点($AK$5:$AK$25,$AL$5:$AL$25,$AN837))</f>
        <v>138</v>
      </c>
      <c r="AP837" s="23">
        <f t="shared" ref="AP837:AP900" si="104">求节点($BB$5:$BB$10,BC$5:BC$10,$AN837)*$AO837</f>
        <v>66.188319344999996</v>
      </c>
      <c r="AQ837" s="23">
        <f t="shared" ref="AQ837:AQ900" si="105">求节点($BB$5:$BB$10,BD$5:BD$10,$AN837)*$AO837</f>
        <v>65.262288955569602</v>
      </c>
      <c r="AR837" s="23">
        <f t="shared" ref="AR837:AR900" si="106">求节点($BB$5:$BB$10,BE$5:BE$10,$AN837)*$AO837</f>
        <v>5.3273796194303999</v>
      </c>
      <c r="AS837" s="23">
        <f t="shared" ref="AS837:AS900" si="107">求节点($BB$5:$BB$10,BF$5:BF$10,$AN837)*$AO837</f>
        <v>0.94777848000000031</v>
      </c>
      <c r="AT837" s="23">
        <f t="shared" ref="AT837:AT900" si="108">求节点($BB$5:$BB$10,BG$5:BG$10,$AN837)*$AO837</f>
        <v>0.27423359999999997</v>
      </c>
      <c r="AU837" s="23">
        <f>求节点(节奏总纲!H$4:H$163,P$5:P$164,$AN837)*求节点(节奏总纲!H$4:H$163,U$5:U$164,$AN837)*AP837*$AV$1</f>
        <v>59284822.06473472</v>
      </c>
      <c r="AV837" s="23">
        <f>求节点(节奏总纲!I$4:I$163,Q$5:Q$164,$AN837)*求节点(节奏总纲!I$4:I$163,V$5:V$164,$AN837)*AQ837*$AV$1</f>
        <v>60997585.264070407</v>
      </c>
      <c r="AW837" s="23">
        <f>求节点(节奏总纲!J$4:J$163,R$5:R$164,$AN837)*求节点(节奏总纲!J$4:J$163,W$5:W$164,$AN837)*AR837*$AV$1</f>
        <v>5261631.1076387847</v>
      </c>
      <c r="AX837" s="23">
        <f>求节点(节奏总纲!K$4:K$163,S$5:S$164,$AN837)*求节点(节奏总纲!K$4:K$163,X$5:X$164,$AN837)*AS837*$AV$1</f>
        <v>1041045.9977352254</v>
      </c>
      <c r="AY837" s="23">
        <f>求节点(节奏总纲!L$4:L$163,T$5:T$164,$AN837)*求节点(节奏总纲!L$4:L$163,Y$5:Y$164,$AN837)*AT837*$AV$1</f>
        <v>329947.47394006379</v>
      </c>
      <c r="AZ837" s="23">
        <f t="shared" si="102"/>
        <v>126915031.9081192</v>
      </c>
    </row>
    <row r="838" spans="40:52" x14ac:dyDescent="0.2">
      <c r="AN838" s="23">
        <v>834</v>
      </c>
      <c r="AO838" s="23">
        <f t="shared" si="103"/>
        <v>138</v>
      </c>
      <c r="AP838" s="23">
        <f t="shared" si="104"/>
        <v>66.188319344999996</v>
      </c>
      <c r="AQ838" s="23">
        <f t="shared" si="105"/>
        <v>65.262288955569602</v>
      </c>
      <c r="AR838" s="23">
        <f t="shared" si="106"/>
        <v>5.3273796194303999</v>
      </c>
      <c r="AS838" s="23">
        <f t="shared" si="107"/>
        <v>0.94777848000000031</v>
      </c>
      <c r="AT838" s="23">
        <f t="shared" si="108"/>
        <v>0.27423359999999997</v>
      </c>
      <c r="AU838" s="23">
        <f>求节点(节奏总纲!H$4:H$163,P$5:P$164,$AN838)*求节点(节奏总纲!H$4:H$163,U$5:U$164,$AN838)*AP838*$AV$1</f>
        <v>59292959.629803166</v>
      </c>
      <c r="AV838" s="23">
        <f>求节点(节奏总纲!I$4:I$163,Q$5:Q$164,$AN838)*求节点(节奏总纲!I$4:I$163,V$5:V$164,$AN838)*AQ838*$AV$1</f>
        <v>61005922.425630145</v>
      </c>
      <c r="AW838" s="23">
        <f>求节点(节奏总纲!J$4:J$163,R$5:R$164,$AN838)*求节点(节奏总纲!J$4:J$163,W$5:W$164,$AN838)*AR838*$AV$1</f>
        <v>5262377.8554964764</v>
      </c>
      <c r="AX838" s="23">
        <f>求节点(节奏总纲!K$4:K$163,S$5:S$164,$AN838)*求节点(节奏总纲!K$4:K$163,X$5:X$164,$AN838)*AS838*$AV$1</f>
        <v>1041187.566219631</v>
      </c>
      <c r="AY838" s="23">
        <f>求节点(节奏总纲!L$4:L$163,T$5:T$164,$AN838)*求节点(节奏总纲!L$4:L$163,Y$5:Y$164,$AN838)*AT838*$AV$1</f>
        <v>329986.56263013906</v>
      </c>
      <c r="AZ838" s="23">
        <f t="shared" ref="AZ838:AZ901" si="109">SUM(AU838:AY838)</f>
        <v>126932434.03977954</v>
      </c>
    </row>
    <row r="839" spans="40:52" x14ac:dyDescent="0.2">
      <c r="AN839" s="23">
        <v>835</v>
      </c>
      <c r="AO839" s="23">
        <f t="shared" si="103"/>
        <v>138</v>
      </c>
      <c r="AP839" s="23">
        <f t="shared" si="104"/>
        <v>66.188319344999996</v>
      </c>
      <c r="AQ839" s="23">
        <f t="shared" si="105"/>
        <v>65.262288955569602</v>
      </c>
      <c r="AR839" s="23">
        <f t="shared" si="106"/>
        <v>5.3273796194303999</v>
      </c>
      <c r="AS839" s="23">
        <f t="shared" si="107"/>
        <v>0.94777848000000031</v>
      </c>
      <c r="AT839" s="23">
        <f t="shared" si="108"/>
        <v>0.27423359999999997</v>
      </c>
      <c r="AU839" s="23">
        <f>求节点(节奏总纲!H$4:H$163,P$5:P$164,$AN839)*求节点(节奏总纲!H$4:H$163,U$5:U$164,$AN839)*AP839*$AV$1</f>
        <v>59301097.194871612</v>
      </c>
      <c r="AV839" s="23">
        <f>求节点(节奏总纲!I$4:I$163,Q$5:Q$164,$AN839)*求节点(节奏总纲!I$4:I$163,V$5:V$164,$AN839)*AQ839*$AV$1</f>
        <v>61014259.587189868</v>
      </c>
      <c r="AW839" s="23">
        <f>求节点(节奏总纲!J$4:J$163,R$5:R$164,$AN839)*求节点(节奏总纲!J$4:J$163,W$5:W$164,$AN839)*AR839*$AV$1</f>
        <v>5263124.6033541709</v>
      </c>
      <c r="AX839" s="23">
        <f>求节点(节奏总纲!K$4:K$163,S$5:S$164,$AN839)*求节点(节奏总纲!K$4:K$163,X$5:X$164,$AN839)*AS839*$AV$1</f>
        <v>1041329.1347040366</v>
      </c>
      <c r="AY839" s="23">
        <f>求节点(节奏总纲!L$4:L$163,T$5:T$164,$AN839)*求节点(节奏总纲!L$4:L$163,Y$5:Y$164,$AN839)*AT839*$AV$1</f>
        <v>330025.65132021415</v>
      </c>
      <c r="AZ839" s="23">
        <f t="shared" si="109"/>
        <v>126949836.17143992</v>
      </c>
    </row>
    <row r="840" spans="40:52" x14ac:dyDescent="0.2">
      <c r="AN840" s="23">
        <v>836</v>
      </c>
      <c r="AO840" s="23">
        <f t="shared" si="103"/>
        <v>138</v>
      </c>
      <c r="AP840" s="23">
        <f t="shared" si="104"/>
        <v>66.188319344999996</v>
      </c>
      <c r="AQ840" s="23">
        <f t="shared" si="105"/>
        <v>65.262288955569602</v>
      </c>
      <c r="AR840" s="23">
        <f t="shared" si="106"/>
        <v>5.3273796194303999</v>
      </c>
      <c r="AS840" s="23">
        <f t="shared" si="107"/>
        <v>0.94777848000000031</v>
      </c>
      <c r="AT840" s="23">
        <f t="shared" si="108"/>
        <v>0.27423359999999997</v>
      </c>
      <c r="AU840" s="23">
        <f>求节点(节奏总纲!H$4:H$163,P$5:P$164,$AN840)*求节点(节奏总纲!H$4:H$163,U$5:U$164,$AN840)*AP840*$AV$1</f>
        <v>59309234.759940058</v>
      </c>
      <c r="AV840" s="23">
        <f>求节点(节奏总纲!I$4:I$163,Q$5:Q$164,$AN840)*求节点(节奏总纲!I$4:I$163,V$5:V$164,$AN840)*AQ840*$AV$1</f>
        <v>61022596.748749606</v>
      </c>
      <c r="AW840" s="23">
        <f>求节点(节奏总纲!J$4:J$163,R$5:R$164,$AN840)*求节点(节奏总纲!J$4:J$163,W$5:W$164,$AN840)*AR840*$AV$1</f>
        <v>5263871.3512118636</v>
      </c>
      <c r="AX840" s="23">
        <f>求节点(节奏总纲!K$4:K$163,S$5:S$164,$AN840)*求节点(节奏总纲!K$4:K$163,X$5:X$164,$AN840)*AS840*$AV$1</f>
        <v>1041470.703188442</v>
      </c>
      <c r="AY840" s="23">
        <f>求节点(节奏总纲!L$4:L$163,T$5:T$164,$AN840)*求节点(节奏总纲!L$4:L$163,Y$5:Y$164,$AN840)*AT840*$AV$1</f>
        <v>330064.74001028936</v>
      </c>
      <c r="AZ840" s="23">
        <f t="shared" si="109"/>
        <v>126967238.30310027</v>
      </c>
    </row>
    <row r="841" spans="40:52" x14ac:dyDescent="0.2">
      <c r="AN841" s="23">
        <v>837</v>
      </c>
      <c r="AO841" s="23">
        <f t="shared" si="103"/>
        <v>138</v>
      </c>
      <c r="AP841" s="23">
        <f t="shared" si="104"/>
        <v>66.188319344999996</v>
      </c>
      <c r="AQ841" s="23">
        <f t="shared" si="105"/>
        <v>65.262288955569602</v>
      </c>
      <c r="AR841" s="23">
        <f t="shared" si="106"/>
        <v>5.3273796194303999</v>
      </c>
      <c r="AS841" s="23">
        <f t="shared" si="107"/>
        <v>0.94777848000000031</v>
      </c>
      <c r="AT841" s="23">
        <f t="shared" si="108"/>
        <v>0.27423359999999997</v>
      </c>
      <c r="AU841" s="23">
        <f>求节点(节奏总纲!H$4:H$163,P$5:P$164,$AN841)*求节点(节奏总纲!H$4:H$163,U$5:U$164,$AN841)*AP841*$AV$1</f>
        <v>59317372.325008519</v>
      </c>
      <c r="AV841" s="23">
        <f>求节点(节奏总纲!I$4:I$163,Q$5:Q$164,$AN841)*求节点(节奏总纲!I$4:I$163,V$5:V$164,$AN841)*AQ841*$AV$1</f>
        <v>61030933.91030933</v>
      </c>
      <c r="AW841" s="23">
        <f>求节点(节奏总纲!J$4:J$163,R$5:R$164,$AN841)*求节点(节奏总纲!J$4:J$163,W$5:W$164,$AN841)*AR841*$AV$1</f>
        <v>5264618.0990695562</v>
      </c>
      <c r="AX841" s="23">
        <f>求节点(节奏总纲!K$4:K$163,S$5:S$164,$AN841)*求节点(节奏总纲!K$4:K$163,X$5:X$164,$AN841)*AS841*$AV$1</f>
        <v>1041612.2716728477</v>
      </c>
      <c r="AY841" s="23">
        <f>求节点(节奏总纲!L$4:L$163,T$5:T$164,$AN841)*求节点(节奏总纲!L$4:L$163,Y$5:Y$164,$AN841)*AT841*$AV$1</f>
        <v>330103.82870036445</v>
      </c>
      <c r="AZ841" s="23">
        <f t="shared" si="109"/>
        <v>126984640.43476062</v>
      </c>
    </row>
    <row r="842" spans="40:52" x14ac:dyDescent="0.2">
      <c r="AN842" s="23">
        <v>838</v>
      </c>
      <c r="AO842" s="23">
        <f t="shared" si="103"/>
        <v>138</v>
      </c>
      <c r="AP842" s="23">
        <f t="shared" si="104"/>
        <v>66.188319344999996</v>
      </c>
      <c r="AQ842" s="23">
        <f t="shared" si="105"/>
        <v>65.262288955569602</v>
      </c>
      <c r="AR842" s="23">
        <f t="shared" si="106"/>
        <v>5.3273796194303999</v>
      </c>
      <c r="AS842" s="23">
        <f t="shared" si="107"/>
        <v>0.94777848000000031</v>
      </c>
      <c r="AT842" s="23">
        <f t="shared" si="108"/>
        <v>0.27423359999999997</v>
      </c>
      <c r="AU842" s="23">
        <f>求节点(节奏总纲!H$4:H$163,P$5:P$164,$AN842)*求节点(节奏总纲!H$4:H$163,U$5:U$164,$AN842)*AP842*$AV$1</f>
        <v>59325509.890076965</v>
      </c>
      <c r="AV842" s="23">
        <f>求节点(节奏总纲!I$4:I$163,Q$5:Q$164,$AN842)*求节点(节奏总纲!I$4:I$163,V$5:V$164,$AN842)*AQ842*$AV$1</f>
        <v>61039271.071869068</v>
      </c>
      <c r="AW842" s="23">
        <f>求节点(节奏总纲!J$4:J$163,R$5:R$164,$AN842)*求节点(节奏总纲!J$4:J$163,W$5:W$164,$AN842)*AR842*$AV$1</f>
        <v>5265364.8469272489</v>
      </c>
      <c r="AX842" s="23">
        <f>求节点(节奏总纲!K$4:K$163,S$5:S$164,$AN842)*求节点(节奏总纲!K$4:K$163,X$5:X$164,$AN842)*AS842*$AV$1</f>
        <v>1041753.8401572532</v>
      </c>
      <c r="AY842" s="23">
        <f>求节点(节奏总纲!L$4:L$163,T$5:T$164,$AN842)*求节点(节奏总纲!L$4:L$163,Y$5:Y$164,$AN842)*AT842*$AV$1</f>
        <v>330142.91739043972</v>
      </c>
      <c r="AZ842" s="23">
        <f t="shared" si="109"/>
        <v>127002042.56642099</v>
      </c>
    </row>
    <row r="843" spans="40:52" x14ac:dyDescent="0.2">
      <c r="AN843" s="23">
        <v>839</v>
      </c>
      <c r="AO843" s="23">
        <f t="shared" si="103"/>
        <v>138</v>
      </c>
      <c r="AP843" s="23">
        <f t="shared" si="104"/>
        <v>66.188319344999996</v>
      </c>
      <c r="AQ843" s="23">
        <f t="shared" si="105"/>
        <v>65.262288955569602</v>
      </c>
      <c r="AR843" s="23">
        <f t="shared" si="106"/>
        <v>5.3273796194303999</v>
      </c>
      <c r="AS843" s="23">
        <f t="shared" si="107"/>
        <v>0.94777848000000031</v>
      </c>
      <c r="AT843" s="23">
        <f t="shared" si="108"/>
        <v>0.27423359999999997</v>
      </c>
      <c r="AU843" s="23">
        <f>求节点(节奏总纲!H$4:H$163,P$5:P$164,$AN843)*求节点(节奏总纲!H$4:H$163,U$5:U$164,$AN843)*AP843*$AV$1</f>
        <v>59333647.455145411</v>
      </c>
      <c r="AV843" s="23">
        <f>求节点(节奏总纲!I$4:I$163,Q$5:Q$164,$AN843)*求节点(节奏总纲!I$4:I$163,V$5:V$164,$AN843)*AQ843*$AV$1</f>
        <v>61047608.233428799</v>
      </c>
      <c r="AW843" s="23">
        <f>求节点(节奏总纲!J$4:J$163,R$5:R$164,$AN843)*求节点(节奏总纲!J$4:J$163,W$5:W$164,$AN843)*AR843*$AV$1</f>
        <v>5266111.5947849434</v>
      </c>
      <c r="AX843" s="23">
        <f>求节点(节奏总纲!K$4:K$163,S$5:S$164,$AN843)*求节点(节奏总纲!K$4:K$163,X$5:X$164,$AN843)*AS843*$AV$1</f>
        <v>1041895.4086416586</v>
      </c>
      <c r="AY843" s="23">
        <f>求节点(节奏总纲!L$4:L$163,T$5:T$164,$AN843)*求节点(节奏总纲!L$4:L$163,Y$5:Y$164,$AN843)*AT843*$AV$1</f>
        <v>330182.00608051481</v>
      </c>
      <c r="AZ843" s="23">
        <f t="shared" si="109"/>
        <v>127019444.69808131</v>
      </c>
    </row>
    <row r="844" spans="40:52" x14ac:dyDescent="0.2">
      <c r="AN844" s="23">
        <v>840</v>
      </c>
      <c r="AO844" s="23">
        <f t="shared" si="103"/>
        <v>138</v>
      </c>
      <c r="AP844" s="23">
        <f t="shared" si="104"/>
        <v>66.188319344999996</v>
      </c>
      <c r="AQ844" s="23">
        <f t="shared" si="105"/>
        <v>65.262288955569602</v>
      </c>
      <c r="AR844" s="23">
        <f t="shared" si="106"/>
        <v>5.3273796194303999</v>
      </c>
      <c r="AS844" s="23">
        <f t="shared" si="107"/>
        <v>0.94777848000000031</v>
      </c>
      <c r="AT844" s="23">
        <f t="shared" si="108"/>
        <v>0.27423359999999997</v>
      </c>
      <c r="AU844" s="23">
        <f>求节点(节奏总纲!H$4:H$163,P$5:P$164,$AN844)*求节点(节奏总纲!H$4:H$163,U$5:U$164,$AN844)*AP844*$AV$1</f>
        <v>59341785.020213872</v>
      </c>
      <c r="AV844" s="23">
        <f>求节点(节奏总纲!I$4:I$163,Q$5:Q$164,$AN844)*求节点(节奏总纲!I$4:I$163,V$5:V$164,$AN844)*AQ844*$AV$1</f>
        <v>61055945.394988537</v>
      </c>
      <c r="AW844" s="23">
        <f>求节点(节奏总纲!J$4:J$163,R$5:R$164,$AN844)*求节点(节奏总纲!J$4:J$163,W$5:W$164,$AN844)*AR844*$AV$1</f>
        <v>5266858.342642636</v>
      </c>
      <c r="AX844" s="23">
        <f>求节点(节奏总纲!K$4:K$163,S$5:S$164,$AN844)*求节点(节奏总纲!K$4:K$163,X$5:X$164,$AN844)*AS844*$AV$1</f>
        <v>1042036.9771260642</v>
      </c>
      <c r="AY844" s="23">
        <f>求节点(节奏总纲!L$4:L$163,T$5:T$164,$AN844)*求节点(节奏总纲!L$4:L$163,Y$5:Y$164,$AN844)*AT844*$AV$1</f>
        <v>330221.09477059002</v>
      </c>
      <c r="AZ844" s="23">
        <f t="shared" si="109"/>
        <v>127036846.8297417</v>
      </c>
    </row>
    <row r="845" spans="40:52" x14ac:dyDescent="0.2">
      <c r="AN845" s="23">
        <v>841</v>
      </c>
      <c r="AO845" s="23">
        <f t="shared" si="103"/>
        <v>138</v>
      </c>
      <c r="AP845" s="23">
        <f t="shared" si="104"/>
        <v>66.188319344999996</v>
      </c>
      <c r="AQ845" s="23">
        <f t="shared" si="105"/>
        <v>65.262288955569602</v>
      </c>
      <c r="AR845" s="23">
        <f t="shared" si="106"/>
        <v>5.3273796194303999</v>
      </c>
      <c r="AS845" s="23">
        <f t="shared" si="107"/>
        <v>0.94777848000000031</v>
      </c>
      <c r="AT845" s="23">
        <f t="shared" si="108"/>
        <v>0.27423359999999997</v>
      </c>
      <c r="AU845" s="23">
        <f>求节点(节奏总纲!H$4:H$163,P$5:P$164,$AN845)*求节点(节奏总纲!H$4:H$163,U$5:U$164,$AN845)*AP845*$AV$1</f>
        <v>59349922.585282318</v>
      </c>
      <c r="AV845" s="23">
        <f>求节点(节奏总纲!I$4:I$163,Q$5:Q$164,$AN845)*求节点(节奏总纲!I$4:I$163,V$5:V$164,$AN845)*AQ845*$AV$1</f>
        <v>61064282.55654826</v>
      </c>
      <c r="AW845" s="23">
        <f>求节点(节奏总纲!J$4:J$163,R$5:R$164,$AN845)*求节点(节奏总纲!J$4:J$163,W$5:W$164,$AN845)*AR845*$AV$1</f>
        <v>5267605.0905003278</v>
      </c>
      <c r="AX845" s="23">
        <f>求节点(节奏总纲!K$4:K$163,S$5:S$164,$AN845)*求节点(节奏总纲!K$4:K$163,X$5:X$164,$AN845)*AS845*$AV$1</f>
        <v>1042178.5456104696</v>
      </c>
      <c r="AY845" s="23">
        <f>求节点(节奏总纲!L$4:L$163,T$5:T$164,$AN845)*求节点(节奏总纲!L$4:L$163,Y$5:Y$164,$AN845)*AT845*$AV$1</f>
        <v>330260.18346066517</v>
      </c>
      <c r="AZ845" s="23">
        <f t="shared" si="109"/>
        <v>127054248.96140204</v>
      </c>
    </row>
    <row r="846" spans="40:52" x14ac:dyDescent="0.2">
      <c r="AN846" s="23">
        <v>842</v>
      </c>
      <c r="AO846" s="23">
        <f t="shared" si="103"/>
        <v>138</v>
      </c>
      <c r="AP846" s="23">
        <f t="shared" si="104"/>
        <v>66.188319344999996</v>
      </c>
      <c r="AQ846" s="23">
        <f t="shared" si="105"/>
        <v>65.262288955569602</v>
      </c>
      <c r="AR846" s="23">
        <f t="shared" si="106"/>
        <v>5.3273796194303999</v>
      </c>
      <c r="AS846" s="23">
        <f t="shared" si="107"/>
        <v>0.94777848000000031</v>
      </c>
      <c r="AT846" s="23">
        <f t="shared" si="108"/>
        <v>0.27423359999999997</v>
      </c>
      <c r="AU846" s="23">
        <f>求节点(节奏总纲!H$4:H$163,P$5:P$164,$AN846)*求节点(节奏总纲!H$4:H$163,U$5:U$164,$AN846)*AP846*$AV$1</f>
        <v>59358060.150350764</v>
      </c>
      <c r="AV846" s="23">
        <f>求节点(节奏总纲!I$4:I$163,Q$5:Q$164,$AN846)*求节点(节奏总纲!I$4:I$163,V$5:V$164,$AN846)*AQ846*$AV$1</f>
        <v>61072619.718107998</v>
      </c>
      <c r="AW846" s="23">
        <f>求节点(节奏总纲!J$4:J$163,R$5:R$164,$AN846)*求节点(节奏总纲!J$4:J$163,W$5:W$164,$AN846)*AR846*$AV$1</f>
        <v>5268351.8383580204</v>
      </c>
      <c r="AX846" s="23">
        <f>求节点(节奏总纲!K$4:K$163,S$5:S$164,$AN846)*求节点(节奏总纲!K$4:K$163,X$5:X$164,$AN846)*AS846*$AV$1</f>
        <v>1042320.1140948753</v>
      </c>
      <c r="AY846" s="23">
        <f>求节点(节奏总纲!L$4:L$163,T$5:T$164,$AN846)*求节点(节奏总纲!L$4:L$163,Y$5:Y$164,$AN846)*AT846*$AV$1</f>
        <v>330299.27215074038</v>
      </c>
      <c r="AZ846" s="23">
        <f t="shared" si="109"/>
        <v>127071651.09306239</v>
      </c>
    </row>
    <row r="847" spans="40:52" x14ac:dyDescent="0.2">
      <c r="AN847" s="23">
        <v>843</v>
      </c>
      <c r="AO847" s="23">
        <f t="shared" si="103"/>
        <v>138</v>
      </c>
      <c r="AP847" s="23">
        <f t="shared" si="104"/>
        <v>66.188319344999996</v>
      </c>
      <c r="AQ847" s="23">
        <f t="shared" si="105"/>
        <v>65.262288955569602</v>
      </c>
      <c r="AR847" s="23">
        <f t="shared" si="106"/>
        <v>5.3273796194303999</v>
      </c>
      <c r="AS847" s="23">
        <f t="shared" si="107"/>
        <v>0.94777848000000031</v>
      </c>
      <c r="AT847" s="23">
        <f t="shared" si="108"/>
        <v>0.27423359999999997</v>
      </c>
      <c r="AU847" s="23">
        <f>求节点(节奏总纲!H$4:H$163,P$5:P$164,$AN847)*求节点(节奏总纲!H$4:H$163,U$5:U$164,$AN847)*AP847*$AV$1</f>
        <v>59366197.715419218</v>
      </c>
      <c r="AV847" s="23">
        <f>求节点(节奏总纲!I$4:I$163,Q$5:Q$164,$AN847)*求节点(节奏总纲!I$4:I$163,V$5:V$164,$AN847)*AQ847*$AV$1</f>
        <v>61080956.879667722</v>
      </c>
      <c r="AW847" s="23">
        <f>求节点(节奏总纲!J$4:J$163,R$5:R$164,$AN847)*求节点(节奏总纲!J$4:J$163,W$5:W$164,$AN847)*AR847*$AV$1</f>
        <v>5269098.5862157131</v>
      </c>
      <c r="AX847" s="23">
        <f>求节点(节奏总纲!K$4:K$163,S$5:S$164,$AN847)*求节点(节奏总纲!K$4:K$163,X$5:X$164,$AN847)*AS847*$AV$1</f>
        <v>1042461.6825792809</v>
      </c>
      <c r="AY847" s="23">
        <f>求节点(节奏总纲!L$4:L$163,T$5:T$164,$AN847)*求节点(节奏总纲!L$4:L$163,Y$5:Y$164,$AN847)*AT847*$AV$1</f>
        <v>330338.36084081547</v>
      </c>
      <c r="AZ847" s="23">
        <f t="shared" si="109"/>
        <v>127089053.22472274</v>
      </c>
    </row>
    <row r="848" spans="40:52" x14ac:dyDescent="0.2">
      <c r="AN848" s="23">
        <v>844</v>
      </c>
      <c r="AO848" s="23">
        <f t="shared" si="103"/>
        <v>138</v>
      </c>
      <c r="AP848" s="23">
        <f t="shared" si="104"/>
        <v>66.188319344999996</v>
      </c>
      <c r="AQ848" s="23">
        <f t="shared" si="105"/>
        <v>65.262288955569602</v>
      </c>
      <c r="AR848" s="23">
        <f t="shared" si="106"/>
        <v>5.3273796194303999</v>
      </c>
      <c r="AS848" s="23">
        <f t="shared" si="107"/>
        <v>0.94777848000000031</v>
      </c>
      <c r="AT848" s="23">
        <f t="shared" si="108"/>
        <v>0.27423359999999997</v>
      </c>
      <c r="AU848" s="23">
        <f>求节点(节奏总纲!H$4:H$163,P$5:P$164,$AN848)*求节点(节奏总纲!H$4:H$163,U$5:U$164,$AN848)*AP848*$AV$1</f>
        <v>59374335.280487671</v>
      </c>
      <c r="AV848" s="23">
        <f>求节点(节奏总纲!I$4:I$163,Q$5:Q$164,$AN848)*求节点(节奏总纲!I$4:I$163,V$5:V$164,$AN848)*AQ848*$AV$1</f>
        <v>61089294.04122746</v>
      </c>
      <c r="AW848" s="23">
        <f>求节点(节奏总纲!J$4:J$163,R$5:R$164,$AN848)*求节点(节奏总纲!J$4:J$163,W$5:W$164,$AN848)*AR848*$AV$1</f>
        <v>5269845.3340734057</v>
      </c>
      <c r="AX848" s="23">
        <f>求节点(节奏总纲!K$4:K$163,S$5:S$164,$AN848)*求节点(节奏总纲!K$4:K$163,X$5:X$164,$AN848)*AS848*$AV$1</f>
        <v>1042603.2510636863</v>
      </c>
      <c r="AY848" s="23">
        <f>求节点(节奏总纲!L$4:L$163,T$5:T$164,$AN848)*求节点(节奏总纲!L$4:L$163,Y$5:Y$164,$AN848)*AT848*$AV$1</f>
        <v>330377.44953089068</v>
      </c>
      <c r="AZ848" s="23">
        <f t="shared" si="109"/>
        <v>127106455.35638312</v>
      </c>
    </row>
    <row r="849" spans="40:52" x14ac:dyDescent="0.2">
      <c r="AN849" s="23">
        <v>845</v>
      </c>
      <c r="AO849" s="23">
        <f t="shared" si="103"/>
        <v>138</v>
      </c>
      <c r="AP849" s="23">
        <f t="shared" si="104"/>
        <v>66.188319344999996</v>
      </c>
      <c r="AQ849" s="23">
        <f t="shared" si="105"/>
        <v>65.262288955569602</v>
      </c>
      <c r="AR849" s="23">
        <f t="shared" si="106"/>
        <v>5.3273796194303999</v>
      </c>
      <c r="AS849" s="23">
        <f t="shared" si="107"/>
        <v>0.94777848000000031</v>
      </c>
      <c r="AT849" s="23">
        <f t="shared" si="108"/>
        <v>0.27423359999999997</v>
      </c>
      <c r="AU849" s="23">
        <f>求节点(节奏总纲!H$4:H$163,P$5:P$164,$AN849)*求节点(节奏总纲!H$4:H$163,U$5:U$164,$AN849)*AP849*$AV$1</f>
        <v>59382472.84555611</v>
      </c>
      <c r="AV849" s="23">
        <f>求节点(节奏总纲!I$4:I$163,Q$5:Q$164,$AN849)*求节点(节奏总纲!I$4:I$163,V$5:V$164,$AN849)*AQ849*$AV$1</f>
        <v>61097631.202787191</v>
      </c>
      <c r="AW849" s="23">
        <f>求节点(节奏总纲!J$4:J$163,R$5:R$164,$AN849)*求节点(节奏总纲!J$4:J$163,W$5:W$164,$AN849)*AR849*$AV$1</f>
        <v>5270592.0819310993</v>
      </c>
      <c r="AX849" s="23">
        <f>求节点(节奏总纲!K$4:K$163,S$5:S$164,$AN849)*求节点(节奏总纲!K$4:K$163,X$5:X$164,$AN849)*AS849*$AV$1</f>
        <v>1042744.8195480919</v>
      </c>
      <c r="AY849" s="23">
        <f>求节点(节奏总纲!L$4:L$163,T$5:T$164,$AN849)*求节点(节奏总纲!L$4:L$163,Y$5:Y$164,$AN849)*AT849*$AV$1</f>
        <v>330416.53822096589</v>
      </c>
      <c r="AZ849" s="23">
        <f t="shared" si="109"/>
        <v>127123857.48804346</v>
      </c>
    </row>
    <row r="850" spans="40:52" x14ac:dyDescent="0.2">
      <c r="AN850" s="23">
        <v>846</v>
      </c>
      <c r="AO850" s="23">
        <f t="shared" si="103"/>
        <v>138</v>
      </c>
      <c r="AP850" s="23">
        <f t="shared" si="104"/>
        <v>66.188319344999996</v>
      </c>
      <c r="AQ850" s="23">
        <f t="shared" si="105"/>
        <v>65.262288955569602</v>
      </c>
      <c r="AR850" s="23">
        <f t="shared" si="106"/>
        <v>5.3273796194303999</v>
      </c>
      <c r="AS850" s="23">
        <f t="shared" si="107"/>
        <v>0.94777848000000031</v>
      </c>
      <c r="AT850" s="23">
        <f t="shared" si="108"/>
        <v>0.27423359999999997</v>
      </c>
      <c r="AU850" s="23">
        <f>求节点(节奏总纲!H$4:H$163,P$5:P$164,$AN850)*求节点(节奏总纲!H$4:H$163,U$5:U$164,$AN850)*AP850*$AV$1</f>
        <v>59390610.410624564</v>
      </c>
      <c r="AV850" s="23">
        <f>求节点(节奏总纲!I$4:I$163,Q$5:Q$164,$AN850)*求节点(节奏总纲!I$4:I$163,V$5:V$164,$AN850)*AQ850*$AV$1</f>
        <v>61105968.364346921</v>
      </c>
      <c r="AW850" s="23">
        <f>求节点(节奏总纲!J$4:J$163,R$5:R$164,$AN850)*求节点(节奏总纲!J$4:J$163,W$5:W$164,$AN850)*AR850*$AV$1</f>
        <v>5271338.8297887929</v>
      </c>
      <c r="AX850" s="23">
        <f>求节点(节奏总纲!K$4:K$163,S$5:S$164,$AN850)*求节点(节奏总纲!K$4:K$163,X$5:X$164,$AN850)*AS850*$AV$1</f>
        <v>1042886.3880324975</v>
      </c>
      <c r="AY850" s="23">
        <f>求节点(节奏总纲!L$4:L$163,T$5:T$164,$AN850)*求节点(节奏总纲!L$4:L$163,Y$5:Y$164,$AN850)*AT850*$AV$1</f>
        <v>330455.62691104098</v>
      </c>
      <c r="AZ850" s="23">
        <f t="shared" si="109"/>
        <v>127141259.61970381</v>
      </c>
    </row>
    <row r="851" spans="40:52" x14ac:dyDescent="0.2">
      <c r="AN851" s="23">
        <v>847</v>
      </c>
      <c r="AO851" s="23">
        <f t="shared" si="103"/>
        <v>138</v>
      </c>
      <c r="AP851" s="23">
        <f t="shared" si="104"/>
        <v>66.188319344999996</v>
      </c>
      <c r="AQ851" s="23">
        <f t="shared" si="105"/>
        <v>65.262288955569602</v>
      </c>
      <c r="AR851" s="23">
        <f t="shared" si="106"/>
        <v>5.3273796194303999</v>
      </c>
      <c r="AS851" s="23">
        <f t="shared" si="107"/>
        <v>0.94777848000000031</v>
      </c>
      <c r="AT851" s="23">
        <f t="shared" si="108"/>
        <v>0.27423359999999997</v>
      </c>
      <c r="AU851" s="23">
        <f>求节点(节奏总纲!H$4:H$163,P$5:P$164,$AN851)*求节点(节奏总纲!H$4:H$163,U$5:U$164,$AN851)*AP851*$AV$1</f>
        <v>59398747.97569301</v>
      </c>
      <c r="AV851" s="23">
        <f>求节点(节奏总纲!I$4:I$163,Q$5:Q$164,$AN851)*求节点(节奏总纲!I$4:I$163,V$5:V$164,$AN851)*AQ851*$AV$1</f>
        <v>61114305.525906652</v>
      </c>
      <c r="AW851" s="23">
        <f>求节点(节奏总纲!J$4:J$163,R$5:R$164,$AN851)*求节点(节奏总纲!J$4:J$163,W$5:W$164,$AN851)*AR851*$AV$1</f>
        <v>5272085.5776464855</v>
      </c>
      <c r="AX851" s="23">
        <f>求节点(节奏总纲!K$4:K$163,S$5:S$164,$AN851)*求节点(节奏总纲!K$4:K$163,X$5:X$164,$AN851)*AS851*$AV$1</f>
        <v>1043027.9565169031</v>
      </c>
      <c r="AY851" s="23">
        <f>求节点(节奏总纲!L$4:L$163,T$5:T$164,$AN851)*求节点(节奏总纲!L$4:L$163,Y$5:Y$164,$AN851)*AT851*$AV$1</f>
        <v>330494.71560111624</v>
      </c>
      <c r="AZ851" s="23">
        <f t="shared" si="109"/>
        <v>127158661.75136417</v>
      </c>
    </row>
    <row r="852" spans="40:52" x14ac:dyDescent="0.2">
      <c r="AN852" s="23">
        <v>848</v>
      </c>
      <c r="AO852" s="23">
        <f t="shared" si="103"/>
        <v>138</v>
      </c>
      <c r="AP852" s="23">
        <f t="shared" si="104"/>
        <v>66.188319344999996</v>
      </c>
      <c r="AQ852" s="23">
        <f t="shared" si="105"/>
        <v>65.262288955569602</v>
      </c>
      <c r="AR852" s="23">
        <f t="shared" si="106"/>
        <v>5.3273796194303999</v>
      </c>
      <c r="AS852" s="23">
        <f t="shared" si="107"/>
        <v>0.94777848000000031</v>
      </c>
      <c r="AT852" s="23">
        <f t="shared" si="108"/>
        <v>0.27423359999999997</v>
      </c>
      <c r="AU852" s="23">
        <f>求节点(节奏总纲!H$4:H$163,P$5:P$164,$AN852)*求节点(节奏总纲!H$4:H$163,U$5:U$164,$AN852)*AP852*$AV$1</f>
        <v>59406885.540761456</v>
      </c>
      <c r="AV852" s="23">
        <f>求节点(节奏总纲!I$4:I$163,Q$5:Q$164,$AN852)*求节点(节奏总纲!I$4:I$163,V$5:V$164,$AN852)*AQ852*$AV$1</f>
        <v>61122642.687466383</v>
      </c>
      <c r="AW852" s="23">
        <f>求节点(节奏总纲!J$4:J$163,R$5:R$164,$AN852)*求节点(节奏总纲!J$4:J$163,W$5:W$164,$AN852)*AR852*$AV$1</f>
        <v>5272832.3255041782</v>
      </c>
      <c r="AX852" s="23">
        <f>求节点(节奏总纲!K$4:K$163,S$5:S$164,$AN852)*求节点(节奏总纲!K$4:K$163,X$5:X$164,$AN852)*AS852*$AV$1</f>
        <v>1043169.5250013085</v>
      </c>
      <c r="AY852" s="23">
        <f>求节点(节奏总纲!L$4:L$163,T$5:T$164,$AN852)*求节点(节奏总纲!L$4:L$163,Y$5:Y$164,$AN852)*AT852*$AV$1</f>
        <v>330533.80429119134</v>
      </c>
      <c r="AZ852" s="23">
        <f t="shared" si="109"/>
        <v>127176063.88302451</v>
      </c>
    </row>
    <row r="853" spans="40:52" x14ac:dyDescent="0.2">
      <c r="AN853" s="23">
        <v>849</v>
      </c>
      <c r="AO853" s="23">
        <f t="shared" si="103"/>
        <v>138</v>
      </c>
      <c r="AP853" s="23">
        <f t="shared" si="104"/>
        <v>66.188319344999996</v>
      </c>
      <c r="AQ853" s="23">
        <f t="shared" si="105"/>
        <v>65.262288955569602</v>
      </c>
      <c r="AR853" s="23">
        <f t="shared" si="106"/>
        <v>5.3273796194303999</v>
      </c>
      <c r="AS853" s="23">
        <f t="shared" si="107"/>
        <v>0.94777848000000031</v>
      </c>
      <c r="AT853" s="23">
        <f t="shared" si="108"/>
        <v>0.27423359999999997</v>
      </c>
      <c r="AU853" s="23">
        <f>求节点(节奏总纲!H$4:H$163,P$5:P$164,$AN853)*求节点(节奏总纲!H$4:H$163,U$5:U$164,$AN853)*AP853*$AV$1</f>
        <v>59415023.105829924</v>
      </c>
      <c r="AV853" s="23">
        <f>求节点(节奏总纲!I$4:I$163,Q$5:Q$164,$AN853)*求节点(节奏总纲!I$4:I$163,V$5:V$164,$AN853)*AQ853*$AV$1</f>
        <v>61130979.849026106</v>
      </c>
      <c r="AW853" s="23">
        <f>求节点(节奏总纲!J$4:J$163,R$5:R$164,$AN853)*求节点(节奏总纲!J$4:J$163,W$5:W$164,$AN853)*AR853*$AV$1</f>
        <v>5273579.0733618708</v>
      </c>
      <c r="AX853" s="23">
        <f>求节点(节奏总纲!K$4:K$163,S$5:S$164,$AN853)*求节点(节奏总纲!K$4:K$163,X$5:X$164,$AN853)*AS853*$AV$1</f>
        <v>1043311.0934857142</v>
      </c>
      <c r="AY853" s="23">
        <f>求节点(节奏总纲!L$4:L$163,T$5:T$164,$AN853)*求节点(节奏总纲!L$4:L$163,Y$5:Y$164,$AN853)*AT853*$AV$1</f>
        <v>330572.89298126654</v>
      </c>
      <c r="AZ853" s="23">
        <f t="shared" si="109"/>
        <v>127193466.01468489</v>
      </c>
    </row>
    <row r="854" spans="40:52" x14ac:dyDescent="0.2">
      <c r="AN854" s="23">
        <v>850</v>
      </c>
      <c r="AO854" s="23">
        <f t="shared" si="103"/>
        <v>138</v>
      </c>
      <c r="AP854" s="23">
        <f t="shared" si="104"/>
        <v>66.188319344999996</v>
      </c>
      <c r="AQ854" s="23">
        <f t="shared" si="105"/>
        <v>65.262288955569602</v>
      </c>
      <c r="AR854" s="23">
        <f t="shared" si="106"/>
        <v>5.3273796194303999</v>
      </c>
      <c r="AS854" s="23">
        <f t="shared" si="107"/>
        <v>0.94777848000000031</v>
      </c>
      <c r="AT854" s="23">
        <f t="shared" si="108"/>
        <v>0.27423359999999997</v>
      </c>
      <c r="AU854" s="23">
        <f>求节点(节奏总纲!H$4:H$163,P$5:P$164,$AN854)*求节点(节奏总纲!H$4:H$163,U$5:U$164,$AN854)*AP854*$AV$1</f>
        <v>59423160.670898363</v>
      </c>
      <c r="AV854" s="23">
        <f>求节点(节奏总纲!I$4:I$163,Q$5:Q$164,$AN854)*求节点(节奏总纲!I$4:I$163,V$5:V$164,$AN854)*AQ854*$AV$1</f>
        <v>61139317.010585845</v>
      </c>
      <c r="AW854" s="23">
        <f>求节点(节奏总纲!J$4:J$163,R$5:R$164,$AN854)*求节点(节奏总纲!J$4:J$163,W$5:W$164,$AN854)*AR854*$AV$1</f>
        <v>5274325.8212195644</v>
      </c>
      <c r="AX854" s="23">
        <f>求节点(节奏总纲!K$4:K$163,S$5:S$164,$AN854)*求节点(节奏总纲!K$4:K$163,X$5:X$164,$AN854)*AS854*$AV$1</f>
        <v>1043452.6619701196</v>
      </c>
      <c r="AY854" s="23">
        <f>求节点(节奏总纲!L$4:L$163,T$5:T$164,$AN854)*求节点(节奏总纲!L$4:L$163,Y$5:Y$164,$AN854)*AT854*$AV$1</f>
        <v>330611.98167134164</v>
      </c>
      <c r="AZ854" s="23">
        <f t="shared" si="109"/>
        <v>127210868.14634524</v>
      </c>
    </row>
    <row r="855" spans="40:52" x14ac:dyDescent="0.2">
      <c r="AN855" s="23">
        <v>851</v>
      </c>
      <c r="AO855" s="23">
        <f t="shared" si="103"/>
        <v>138</v>
      </c>
      <c r="AP855" s="23">
        <f t="shared" si="104"/>
        <v>66.188319344999996</v>
      </c>
      <c r="AQ855" s="23">
        <f t="shared" si="105"/>
        <v>65.262288955569602</v>
      </c>
      <c r="AR855" s="23">
        <f t="shared" si="106"/>
        <v>5.3273796194303999</v>
      </c>
      <c r="AS855" s="23">
        <f t="shared" si="107"/>
        <v>0.94777848000000031</v>
      </c>
      <c r="AT855" s="23">
        <f t="shared" si="108"/>
        <v>0.27423359999999997</v>
      </c>
      <c r="AU855" s="23">
        <f>求节点(节奏总纲!H$4:H$163,P$5:P$164,$AN855)*求节点(节奏总纲!H$4:H$163,U$5:U$164,$AN855)*AP855*$AV$1</f>
        <v>59431298.235966809</v>
      </c>
      <c r="AV855" s="23">
        <f>求节点(节奏总纲!I$4:I$163,Q$5:Q$164,$AN855)*求节点(节奏总纲!I$4:I$163,V$5:V$164,$AN855)*AQ855*$AV$1</f>
        <v>61147654.17214556</v>
      </c>
      <c r="AW855" s="23">
        <f>求节点(节奏总纲!J$4:J$163,R$5:R$164,$AN855)*求节点(节奏总纲!J$4:J$163,W$5:W$164,$AN855)*AR855*$AV$1</f>
        <v>5275072.5690772571</v>
      </c>
      <c r="AX855" s="23">
        <f>求节点(节奏总纲!K$4:K$163,S$5:S$164,$AN855)*求节点(节奏总纲!K$4:K$163,X$5:X$164,$AN855)*AS855*$AV$1</f>
        <v>1043594.2304545252</v>
      </c>
      <c r="AY855" s="23">
        <f>求节点(节奏总纲!L$4:L$163,T$5:T$164,$AN855)*求节点(节奏总纲!L$4:L$163,Y$5:Y$164,$AN855)*AT855*$AV$1</f>
        <v>330651.0703614169</v>
      </c>
      <c r="AZ855" s="23">
        <f t="shared" si="109"/>
        <v>127228270.27800557</v>
      </c>
    </row>
    <row r="856" spans="40:52" x14ac:dyDescent="0.2">
      <c r="AN856" s="23">
        <v>852</v>
      </c>
      <c r="AO856" s="23">
        <f t="shared" si="103"/>
        <v>138</v>
      </c>
      <c r="AP856" s="23">
        <f t="shared" si="104"/>
        <v>66.188319344999996</v>
      </c>
      <c r="AQ856" s="23">
        <f t="shared" si="105"/>
        <v>65.262288955569602</v>
      </c>
      <c r="AR856" s="23">
        <f t="shared" si="106"/>
        <v>5.3273796194303999</v>
      </c>
      <c r="AS856" s="23">
        <f t="shared" si="107"/>
        <v>0.94777848000000031</v>
      </c>
      <c r="AT856" s="23">
        <f t="shared" si="108"/>
        <v>0.27423359999999997</v>
      </c>
      <c r="AU856" s="23">
        <f>求节点(节奏总纲!H$4:H$163,P$5:P$164,$AN856)*求节点(节奏总纲!H$4:H$163,U$5:U$164,$AN856)*AP856*$AV$1</f>
        <v>59439435.801035255</v>
      </c>
      <c r="AV856" s="23">
        <f>求节点(节奏总纲!I$4:I$163,Q$5:Q$164,$AN856)*求节点(节奏总纲!I$4:I$163,V$5:V$164,$AN856)*AQ856*$AV$1</f>
        <v>61155991.333705299</v>
      </c>
      <c r="AW856" s="23">
        <f>求节点(节奏总纲!J$4:J$163,R$5:R$164,$AN856)*求节点(节奏总纲!J$4:J$163,W$5:W$164,$AN856)*AR856*$AV$1</f>
        <v>5275819.3169349506</v>
      </c>
      <c r="AX856" s="23">
        <f>求节点(节奏总纲!K$4:K$163,S$5:S$164,$AN856)*求节点(节奏总纲!K$4:K$163,X$5:X$164,$AN856)*AS856*$AV$1</f>
        <v>1043735.7989389307</v>
      </c>
      <c r="AY856" s="23">
        <f>求节点(节奏总纲!L$4:L$163,T$5:T$164,$AN856)*求节点(节奏总纲!L$4:L$163,Y$5:Y$164,$AN856)*AT856*$AV$1</f>
        <v>330690.159051492</v>
      </c>
      <c r="AZ856" s="23">
        <f t="shared" si="109"/>
        <v>127245672.40966593</v>
      </c>
    </row>
    <row r="857" spans="40:52" x14ac:dyDescent="0.2">
      <c r="AN857" s="23">
        <v>853</v>
      </c>
      <c r="AO857" s="23">
        <f t="shared" si="103"/>
        <v>138</v>
      </c>
      <c r="AP857" s="23">
        <f t="shared" si="104"/>
        <v>66.188319344999996</v>
      </c>
      <c r="AQ857" s="23">
        <f t="shared" si="105"/>
        <v>65.262288955569602</v>
      </c>
      <c r="AR857" s="23">
        <f t="shared" si="106"/>
        <v>5.3273796194303999</v>
      </c>
      <c r="AS857" s="23">
        <f t="shared" si="107"/>
        <v>0.94777848000000031</v>
      </c>
      <c r="AT857" s="23">
        <f t="shared" si="108"/>
        <v>0.27423359999999997</v>
      </c>
      <c r="AU857" s="23">
        <f>求节点(节奏总纲!H$4:H$163,P$5:P$164,$AN857)*求节点(节奏总纲!H$4:H$163,U$5:U$164,$AN857)*AP857*$AV$1</f>
        <v>59447573.366103716</v>
      </c>
      <c r="AV857" s="23">
        <f>求节点(节奏总纲!I$4:I$163,Q$5:Q$164,$AN857)*求节点(节奏总纲!I$4:I$163,V$5:V$164,$AN857)*AQ857*$AV$1</f>
        <v>61164328.495265029</v>
      </c>
      <c r="AW857" s="23">
        <f>求节点(节奏总纲!J$4:J$163,R$5:R$164,$AN857)*求节点(节奏总纲!J$4:J$163,W$5:W$164,$AN857)*AR857*$AV$1</f>
        <v>5276566.0647926424</v>
      </c>
      <c r="AX857" s="23">
        <f>求节点(节奏总纲!K$4:K$163,S$5:S$164,$AN857)*求节点(节奏总纲!K$4:K$163,X$5:X$164,$AN857)*AS857*$AV$1</f>
        <v>1043877.3674233363</v>
      </c>
      <c r="AY857" s="23">
        <f>求节点(节奏总纲!L$4:L$163,T$5:T$164,$AN857)*求节点(节奏总纲!L$4:L$163,Y$5:Y$164,$AN857)*AT857*$AV$1</f>
        <v>330729.2477415672</v>
      </c>
      <c r="AZ857" s="23">
        <f t="shared" si="109"/>
        <v>127263074.5413263</v>
      </c>
    </row>
    <row r="858" spans="40:52" x14ac:dyDescent="0.2">
      <c r="AN858" s="23">
        <v>854</v>
      </c>
      <c r="AO858" s="23">
        <f t="shared" si="103"/>
        <v>138</v>
      </c>
      <c r="AP858" s="23">
        <f t="shared" si="104"/>
        <v>66.188319344999996</v>
      </c>
      <c r="AQ858" s="23">
        <f t="shared" si="105"/>
        <v>65.262288955569602</v>
      </c>
      <c r="AR858" s="23">
        <f t="shared" si="106"/>
        <v>5.3273796194303999</v>
      </c>
      <c r="AS858" s="23">
        <f t="shared" si="107"/>
        <v>0.94777848000000031</v>
      </c>
      <c r="AT858" s="23">
        <f t="shared" si="108"/>
        <v>0.27423359999999997</v>
      </c>
      <c r="AU858" s="23">
        <f>求节点(节奏总纲!H$4:H$163,P$5:P$164,$AN858)*求节点(节奏总纲!H$4:H$163,U$5:U$164,$AN858)*AP858*$AV$1</f>
        <v>59455710.93117217</v>
      </c>
      <c r="AV858" s="23">
        <f>求节点(节奏总纲!I$4:I$163,Q$5:Q$164,$AN858)*求节点(节奏总纲!I$4:I$163,V$5:V$164,$AN858)*AQ858*$AV$1</f>
        <v>61172665.656824768</v>
      </c>
      <c r="AW858" s="23">
        <f>求节点(节奏总纲!J$4:J$163,R$5:R$164,$AN858)*求节点(节奏总纲!J$4:J$163,W$5:W$164,$AN858)*AR858*$AV$1</f>
        <v>5277312.812650335</v>
      </c>
      <c r="AX858" s="23">
        <f>求节点(节奏总纲!K$4:K$163,S$5:S$164,$AN858)*求节点(节奏总纲!K$4:K$163,X$5:X$164,$AN858)*AS858*$AV$1</f>
        <v>1044018.9359077418</v>
      </c>
      <c r="AY858" s="23">
        <f>求节点(节奏总纲!L$4:L$163,T$5:T$164,$AN858)*求节点(节奏总纲!L$4:L$163,Y$5:Y$164,$AN858)*AT858*$AV$1</f>
        <v>330768.33643164235</v>
      </c>
      <c r="AZ858" s="23">
        <f t="shared" si="109"/>
        <v>127280476.67298664</v>
      </c>
    </row>
    <row r="859" spans="40:52" x14ac:dyDescent="0.2">
      <c r="AN859" s="23">
        <v>855</v>
      </c>
      <c r="AO859" s="23">
        <f t="shared" si="103"/>
        <v>138</v>
      </c>
      <c r="AP859" s="23">
        <f t="shared" si="104"/>
        <v>66.188319344999996</v>
      </c>
      <c r="AQ859" s="23">
        <f t="shared" si="105"/>
        <v>65.262288955569602</v>
      </c>
      <c r="AR859" s="23">
        <f t="shared" si="106"/>
        <v>5.3273796194303999</v>
      </c>
      <c r="AS859" s="23">
        <f t="shared" si="107"/>
        <v>0.94777848000000031</v>
      </c>
      <c r="AT859" s="23">
        <f t="shared" si="108"/>
        <v>0.27423359999999997</v>
      </c>
      <c r="AU859" s="23">
        <f>求节点(节奏总纲!H$4:H$163,P$5:P$164,$AN859)*求节点(节奏总纲!H$4:H$163,U$5:U$164,$AN859)*AP859*$AV$1</f>
        <v>59463848.496240608</v>
      </c>
      <c r="AV859" s="23">
        <f>求节点(节奏总纲!I$4:I$163,Q$5:Q$164,$AN859)*求节点(节奏总纲!I$4:I$163,V$5:V$164,$AN859)*AQ859*$AV$1</f>
        <v>61181002.818384498</v>
      </c>
      <c r="AW859" s="23">
        <f>求节点(节奏总纲!J$4:J$163,R$5:R$164,$AN859)*求节点(节奏总纲!J$4:J$163,W$5:W$164,$AN859)*AR859*$AV$1</f>
        <v>5278059.5605080286</v>
      </c>
      <c r="AX859" s="23">
        <f>求节点(节奏总纲!K$4:K$163,S$5:S$164,$AN859)*求节点(节奏总纲!K$4:K$163,X$5:X$164,$AN859)*AS859*$AV$1</f>
        <v>1044160.5043921474</v>
      </c>
      <c r="AY859" s="23">
        <f>求节点(节奏总纲!L$4:L$163,T$5:T$164,$AN859)*求节点(节奏总纲!L$4:L$163,Y$5:Y$164,$AN859)*AT859*$AV$1</f>
        <v>330807.4251217175</v>
      </c>
      <c r="AZ859" s="23">
        <f t="shared" si="109"/>
        <v>127297878.80464701</v>
      </c>
    </row>
    <row r="860" spans="40:52" x14ac:dyDescent="0.2">
      <c r="AN860" s="23">
        <v>856</v>
      </c>
      <c r="AO860" s="23">
        <f t="shared" si="103"/>
        <v>138</v>
      </c>
      <c r="AP860" s="23">
        <f t="shared" si="104"/>
        <v>66.188319344999996</v>
      </c>
      <c r="AQ860" s="23">
        <f t="shared" si="105"/>
        <v>65.262288955569602</v>
      </c>
      <c r="AR860" s="23">
        <f t="shared" si="106"/>
        <v>5.3273796194303999</v>
      </c>
      <c r="AS860" s="23">
        <f t="shared" si="107"/>
        <v>0.94777848000000031</v>
      </c>
      <c r="AT860" s="23">
        <f t="shared" si="108"/>
        <v>0.27423359999999997</v>
      </c>
      <c r="AU860" s="23">
        <f>求节点(节奏总纲!H$4:H$163,P$5:P$164,$AN860)*求节点(节奏总纲!H$4:H$163,U$5:U$164,$AN860)*AP860*$AV$1</f>
        <v>59471986.061309069</v>
      </c>
      <c r="AV860" s="23">
        <f>求节点(节奏总纲!I$4:I$163,Q$5:Q$164,$AN860)*求节点(节奏总纲!I$4:I$163,V$5:V$164,$AN860)*AQ860*$AV$1</f>
        <v>61189339.979944222</v>
      </c>
      <c r="AW860" s="23">
        <f>求节点(节奏总纲!J$4:J$163,R$5:R$164,$AN860)*求节点(节奏总纲!J$4:J$163,W$5:W$164,$AN860)*AR860*$AV$1</f>
        <v>5278806.3083657213</v>
      </c>
      <c r="AX860" s="23">
        <f>求节点(节奏总纲!K$4:K$163,S$5:S$164,$AN860)*求节点(节奏总纲!K$4:K$163,X$5:X$164,$AN860)*AS860*$AV$1</f>
        <v>1044302.0728765528</v>
      </c>
      <c r="AY860" s="23">
        <f>求节点(节奏总纲!L$4:L$163,T$5:T$164,$AN860)*求节点(节奏总纲!L$4:L$163,Y$5:Y$164,$AN860)*AT860*$AV$1</f>
        <v>330846.51381179271</v>
      </c>
      <c r="AZ860" s="23">
        <f t="shared" si="109"/>
        <v>127315280.93630737</v>
      </c>
    </row>
    <row r="861" spans="40:52" x14ac:dyDescent="0.2">
      <c r="AN861" s="23">
        <v>857</v>
      </c>
      <c r="AO861" s="23">
        <f t="shared" si="103"/>
        <v>138</v>
      </c>
      <c r="AP861" s="23">
        <f t="shared" si="104"/>
        <v>66.188319344999996</v>
      </c>
      <c r="AQ861" s="23">
        <f t="shared" si="105"/>
        <v>65.262288955569602</v>
      </c>
      <c r="AR861" s="23">
        <f t="shared" si="106"/>
        <v>5.3273796194303999</v>
      </c>
      <c r="AS861" s="23">
        <f t="shared" si="107"/>
        <v>0.94777848000000031</v>
      </c>
      <c r="AT861" s="23">
        <f t="shared" si="108"/>
        <v>0.27423359999999997</v>
      </c>
      <c r="AU861" s="23">
        <f>求节点(节奏总纲!H$4:H$163,P$5:P$164,$AN861)*求节点(节奏总纲!H$4:H$163,U$5:U$164,$AN861)*AP861*$AV$1</f>
        <v>59480123.626377515</v>
      </c>
      <c r="AV861" s="23">
        <f>求节点(节奏总纲!I$4:I$163,Q$5:Q$164,$AN861)*求节点(节奏总纲!I$4:I$163,V$5:V$164,$AN861)*AQ861*$AV$1</f>
        <v>61197677.141503952</v>
      </c>
      <c r="AW861" s="23">
        <f>求节点(节奏总纲!J$4:J$163,R$5:R$164,$AN861)*求节点(节奏总纲!J$4:J$163,W$5:W$164,$AN861)*AR861*$AV$1</f>
        <v>5279553.0562234148</v>
      </c>
      <c r="AX861" s="23">
        <f>求节点(节奏总纲!K$4:K$163,S$5:S$164,$AN861)*求节点(节奏总纲!K$4:K$163,X$5:X$164,$AN861)*AS861*$AV$1</f>
        <v>1044443.6413609583</v>
      </c>
      <c r="AY861" s="23">
        <f>求节点(节奏总纲!L$4:L$163,T$5:T$164,$AN861)*求节点(节奏总纲!L$4:L$163,Y$5:Y$164,$AN861)*AT861*$AV$1</f>
        <v>330885.60250186786</v>
      </c>
      <c r="AZ861" s="23">
        <f t="shared" si="109"/>
        <v>127332683.0679677</v>
      </c>
    </row>
    <row r="862" spans="40:52" x14ac:dyDescent="0.2">
      <c r="AN862" s="23">
        <v>858</v>
      </c>
      <c r="AO862" s="23">
        <f t="shared" si="103"/>
        <v>138</v>
      </c>
      <c r="AP862" s="23">
        <f t="shared" si="104"/>
        <v>66.188319344999996</v>
      </c>
      <c r="AQ862" s="23">
        <f t="shared" si="105"/>
        <v>65.262288955569602</v>
      </c>
      <c r="AR862" s="23">
        <f t="shared" si="106"/>
        <v>5.3273796194303999</v>
      </c>
      <c r="AS862" s="23">
        <f t="shared" si="107"/>
        <v>0.94777848000000031</v>
      </c>
      <c r="AT862" s="23">
        <f t="shared" si="108"/>
        <v>0.27423359999999997</v>
      </c>
      <c r="AU862" s="23">
        <f>求节点(节奏总纲!H$4:H$163,P$5:P$164,$AN862)*求节点(节奏总纲!H$4:H$163,U$5:U$164,$AN862)*AP862*$AV$1</f>
        <v>59488261.191445969</v>
      </c>
      <c r="AV862" s="23">
        <f>求节点(节奏总纲!I$4:I$163,Q$5:Q$164,$AN862)*求节点(节奏总纲!I$4:I$163,V$5:V$164,$AN862)*AQ862*$AV$1</f>
        <v>61206014.303063691</v>
      </c>
      <c r="AW862" s="23">
        <f>求节点(节奏总纲!J$4:J$163,R$5:R$164,$AN862)*求节点(节奏总纲!J$4:J$163,W$5:W$164,$AN862)*AR862*$AV$1</f>
        <v>5280299.8040811066</v>
      </c>
      <c r="AX862" s="23">
        <f>求节点(节奏总纲!K$4:K$163,S$5:S$164,$AN862)*求节点(节奏总纲!K$4:K$163,X$5:X$164,$AN862)*AS862*$AV$1</f>
        <v>1044585.209845364</v>
      </c>
      <c r="AY862" s="23">
        <f>求节点(节奏总纲!L$4:L$163,T$5:T$164,$AN862)*求节点(节奏总纲!L$4:L$163,Y$5:Y$164,$AN862)*AT862*$AV$1</f>
        <v>330924.69119194307</v>
      </c>
      <c r="AZ862" s="23">
        <f t="shared" si="109"/>
        <v>127350085.19962808</v>
      </c>
    </row>
    <row r="863" spans="40:52" x14ac:dyDescent="0.2">
      <c r="AN863" s="23">
        <v>859</v>
      </c>
      <c r="AO863" s="23">
        <f t="shared" si="103"/>
        <v>138</v>
      </c>
      <c r="AP863" s="23">
        <f t="shared" si="104"/>
        <v>66.188319344999996</v>
      </c>
      <c r="AQ863" s="23">
        <f t="shared" si="105"/>
        <v>65.262288955569602</v>
      </c>
      <c r="AR863" s="23">
        <f t="shared" si="106"/>
        <v>5.3273796194303999</v>
      </c>
      <c r="AS863" s="23">
        <f t="shared" si="107"/>
        <v>0.94777848000000031</v>
      </c>
      <c r="AT863" s="23">
        <f t="shared" si="108"/>
        <v>0.27423359999999997</v>
      </c>
      <c r="AU863" s="23">
        <f>求节点(节奏总纲!H$4:H$163,P$5:P$164,$AN863)*求节点(节奏总纲!H$4:H$163,U$5:U$164,$AN863)*AP863*$AV$1</f>
        <v>59496398.756514423</v>
      </c>
      <c r="AV863" s="23">
        <f>求节点(节奏总纲!I$4:I$163,Q$5:Q$164,$AN863)*求节点(节奏总纲!I$4:I$163,V$5:V$164,$AN863)*AQ863*$AV$1</f>
        <v>61214351.464623421</v>
      </c>
      <c r="AW863" s="23">
        <f>求节点(节奏总纲!J$4:J$163,R$5:R$164,$AN863)*求节点(节奏总纲!J$4:J$163,W$5:W$164,$AN863)*AR863*$AV$1</f>
        <v>5281046.5519388001</v>
      </c>
      <c r="AX863" s="23">
        <f>求节点(节奏总纲!K$4:K$163,S$5:S$164,$AN863)*求节点(节奏总纲!K$4:K$163,X$5:X$164,$AN863)*AS863*$AV$1</f>
        <v>1044726.7783297694</v>
      </c>
      <c r="AY863" s="23">
        <f>求节点(节奏总纲!L$4:L$163,T$5:T$164,$AN863)*求节点(节奏总纲!L$4:L$163,Y$5:Y$164,$AN863)*AT863*$AV$1</f>
        <v>330963.77988201816</v>
      </c>
      <c r="AZ863" s="23">
        <f t="shared" si="109"/>
        <v>127367487.33128844</v>
      </c>
    </row>
    <row r="864" spans="40:52" x14ac:dyDescent="0.2">
      <c r="AN864" s="23">
        <v>860</v>
      </c>
      <c r="AO864" s="23">
        <f t="shared" si="103"/>
        <v>138</v>
      </c>
      <c r="AP864" s="23">
        <f t="shared" si="104"/>
        <v>66.188319344999996</v>
      </c>
      <c r="AQ864" s="23">
        <f t="shared" si="105"/>
        <v>65.262288955569602</v>
      </c>
      <c r="AR864" s="23">
        <f t="shared" si="106"/>
        <v>5.3273796194303999</v>
      </c>
      <c r="AS864" s="23">
        <f t="shared" si="107"/>
        <v>0.94777848000000031</v>
      </c>
      <c r="AT864" s="23">
        <f t="shared" si="108"/>
        <v>0.27423359999999997</v>
      </c>
      <c r="AU864" s="23">
        <f>求节点(节奏总纲!H$4:H$163,P$5:P$164,$AN864)*求节点(节奏总纲!H$4:H$163,U$5:U$164,$AN864)*AP864*$AV$1</f>
        <v>59504536.321582869</v>
      </c>
      <c r="AV864" s="23">
        <f>求节点(节奏总纲!I$4:I$163,Q$5:Q$164,$AN864)*求节点(节奏总纲!I$4:I$163,V$5:V$164,$AN864)*AQ864*$AV$1</f>
        <v>61222688.62618316</v>
      </c>
      <c r="AW864" s="23">
        <f>求节点(节奏总纲!J$4:J$163,R$5:R$164,$AN864)*求节点(节奏总纲!J$4:J$163,W$5:W$164,$AN864)*AR864*$AV$1</f>
        <v>5281793.2997964937</v>
      </c>
      <c r="AX864" s="23">
        <f>求节点(节奏总纲!K$4:K$163,S$5:S$164,$AN864)*求节点(节奏总纲!K$4:K$163,X$5:X$164,$AN864)*AS864*$AV$1</f>
        <v>1044868.346814175</v>
      </c>
      <c r="AY864" s="23">
        <f>求节点(节奏总纲!L$4:L$163,T$5:T$164,$AN864)*求节点(节奏总纲!L$4:L$163,Y$5:Y$164,$AN864)*AT864*$AV$1</f>
        <v>331002.86857209343</v>
      </c>
      <c r="AZ864" s="23">
        <f t="shared" si="109"/>
        <v>127384889.46294878</v>
      </c>
    </row>
    <row r="865" spans="40:52" x14ac:dyDescent="0.2">
      <c r="AN865" s="23">
        <v>861</v>
      </c>
      <c r="AO865" s="23">
        <f t="shared" si="103"/>
        <v>138</v>
      </c>
      <c r="AP865" s="23">
        <f t="shared" si="104"/>
        <v>66.188319344999996</v>
      </c>
      <c r="AQ865" s="23">
        <f t="shared" si="105"/>
        <v>65.262288955569602</v>
      </c>
      <c r="AR865" s="23">
        <f t="shared" si="106"/>
        <v>5.3273796194303999</v>
      </c>
      <c r="AS865" s="23">
        <f t="shared" si="107"/>
        <v>0.94777848000000031</v>
      </c>
      <c r="AT865" s="23">
        <f t="shared" si="108"/>
        <v>0.27423359999999997</v>
      </c>
      <c r="AU865" s="23">
        <f>求节点(节奏总纲!H$4:H$163,P$5:P$164,$AN865)*求节点(节奏总纲!H$4:H$163,U$5:U$164,$AN865)*AP865*$AV$1</f>
        <v>59512673.886651315</v>
      </c>
      <c r="AV865" s="23">
        <f>求节点(节奏总纲!I$4:I$163,Q$5:Q$164,$AN865)*求节点(节奏总纲!I$4:I$163,V$5:V$164,$AN865)*AQ865*$AV$1</f>
        <v>61231025.787742876</v>
      </c>
      <c r="AW865" s="23">
        <f>求节点(节奏总纲!J$4:J$163,R$5:R$164,$AN865)*求节点(节奏总纲!J$4:J$163,W$5:W$164,$AN865)*AR865*$AV$1</f>
        <v>5282540.0476541864</v>
      </c>
      <c r="AX865" s="23">
        <f>求节点(节奏总纲!K$4:K$163,S$5:S$164,$AN865)*求节点(节奏总纲!K$4:K$163,X$5:X$164,$AN865)*AS865*$AV$1</f>
        <v>1045009.9152985807</v>
      </c>
      <c r="AY865" s="23">
        <f>求节点(节奏总纲!L$4:L$163,T$5:T$164,$AN865)*求节点(节奏总纲!L$4:L$163,Y$5:Y$164,$AN865)*AT865*$AV$1</f>
        <v>331041.95726216852</v>
      </c>
      <c r="AZ865" s="23">
        <f t="shared" si="109"/>
        <v>127402291.59460913</v>
      </c>
    </row>
    <row r="866" spans="40:52" x14ac:dyDescent="0.2">
      <c r="AN866" s="23">
        <v>862</v>
      </c>
      <c r="AO866" s="23">
        <f t="shared" si="103"/>
        <v>138</v>
      </c>
      <c r="AP866" s="23">
        <f t="shared" si="104"/>
        <v>66.188319344999996</v>
      </c>
      <c r="AQ866" s="23">
        <f t="shared" si="105"/>
        <v>65.262288955569602</v>
      </c>
      <c r="AR866" s="23">
        <f t="shared" si="106"/>
        <v>5.3273796194303999</v>
      </c>
      <c r="AS866" s="23">
        <f t="shared" si="107"/>
        <v>0.94777848000000031</v>
      </c>
      <c r="AT866" s="23">
        <f t="shared" si="108"/>
        <v>0.27423359999999997</v>
      </c>
      <c r="AU866" s="23">
        <f>求节点(节奏总纲!H$4:H$163,P$5:P$164,$AN866)*求节点(节奏总纲!H$4:H$163,U$5:U$164,$AN866)*AP866*$AV$1</f>
        <v>59520811.451719768</v>
      </c>
      <c r="AV866" s="23">
        <f>求节点(节奏总纲!I$4:I$163,Q$5:Q$164,$AN866)*求节点(节奏总纲!I$4:I$163,V$5:V$164,$AN866)*AQ866*$AV$1</f>
        <v>61239362.949302614</v>
      </c>
      <c r="AW866" s="23">
        <f>求节点(节奏总纲!J$4:J$163,R$5:R$164,$AN866)*求节点(节奏总纲!J$4:J$163,W$5:W$164,$AN866)*AR866*$AV$1</f>
        <v>5283236.6629314339</v>
      </c>
      <c r="AX866" s="23">
        <f>求节点(节奏总纲!K$4:K$163,S$5:S$164,$AN866)*求节点(节奏总纲!K$4:K$163,X$5:X$164,$AN866)*AS866*$AV$1</f>
        <v>1045151.4837829862</v>
      </c>
      <c r="AY866" s="23">
        <f>求节点(节奏总纲!L$4:L$163,T$5:T$164,$AN866)*求节点(节奏总纲!L$4:L$163,Y$5:Y$164,$AN866)*AT866*$AV$1</f>
        <v>331081.04595224373</v>
      </c>
      <c r="AZ866" s="23">
        <f t="shared" si="109"/>
        <v>127419643.59368904</v>
      </c>
    </row>
    <row r="867" spans="40:52" x14ac:dyDescent="0.2">
      <c r="AN867" s="23">
        <v>863</v>
      </c>
      <c r="AO867" s="23">
        <f t="shared" si="103"/>
        <v>138</v>
      </c>
      <c r="AP867" s="23">
        <f t="shared" si="104"/>
        <v>66.188319344999996</v>
      </c>
      <c r="AQ867" s="23">
        <f t="shared" si="105"/>
        <v>65.262288955569602</v>
      </c>
      <c r="AR867" s="23">
        <f t="shared" si="106"/>
        <v>5.3273796194303999</v>
      </c>
      <c r="AS867" s="23">
        <f t="shared" si="107"/>
        <v>0.94777848000000031</v>
      </c>
      <c r="AT867" s="23">
        <f t="shared" si="108"/>
        <v>0.27423359999999997</v>
      </c>
      <c r="AU867" s="23">
        <f>求节点(节奏总纲!H$4:H$163,P$5:P$164,$AN867)*求节点(节奏总纲!H$4:H$163,U$5:U$164,$AN867)*AP867*$AV$1</f>
        <v>59528949.016788222</v>
      </c>
      <c r="AV867" s="23">
        <f>求节点(节奏总纲!I$4:I$163,Q$5:Q$164,$AN867)*求节点(节奏总纲!I$4:I$163,V$5:V$164,$AN867)*AQ867*$AV$1</f>
        <v>61247700.110862345</v>
      </c>
      <c r="AW867" s="23">
        <f>求节点(节奏总纲!J$4:J$163,R$5:R$164,$AN867)*求节点(节奏总纲!J$4:J$163,W$5:W$164,$AN867)*AR867*$AV$1</f>
        <v>5283882.4843116337</v>
      </c>
      <c r="AX867" s="23">
        <f>求节点(节奏总纲!K$4:K$163,S$5:S$164,$AN867)*求节点(节奏总纲!K$4:K$163,X$5:X$164,$AN867)*AS867*$AV$1</f>
        <v>1045293.0522673917</v>
      </c>
      <c r="AY867" s="23">
        <f>求节点(节奏总纲!L$4:L$163,T$5:T$164,$AN867)*求节点(节奏总纲!L$4:L$163,Y$5:Y$164,$AN867)*AT867*$AV$1</f>
        <v>331120.13464231888</v>
      </c>
      <c r="AZ867" s="23">
        <f t="shared" si="109"/>
        <v>127436944.7988719</v>
      </c>
    </row>
    <row r="868" spans="40:52" x14ac:dyDescent="0.2">
      <c r="AN868" s="23">
        <v>864</v>
      </c>
      <c r="AO868" s="23">
        <f t="shared" si="103"/>
        <v>138</v>
      </c>
      <c r="AP868" s="23">
        <f t="shared" si="104"/>
        <v>66.188319344999996</v>
      </c>
      <c r="AQ868" s="23">
        <f t="shared" si="105"/>
        <v>65.262288955569602</v>
      </c>
      <c r="AR868" s="23">
        <f t="shared" si="106"/>
        <v>5.3273796194303999</v>
      </c>
      <c r="AS868" s="23">
        <f t="shared" si="107"/>
        <v>0.94777848000000031</v>
      </c>
      <c r="AT868" s="23">
        <f t="shared" si="108"/>
        <v>0.27423359999999997</v>
      </c>
      <c r="AU868" s="23">
        <f>求节点(节奏总纲!H$4:H$163,P$5:P$164,$AN868)*求节点(节奏总纲!H$4:H$163,U$5:U$164,$AN868)*AP868*$AV$1</f>
        <v>59537086.581856668</v>
      </c>
      <c r="AV868" s="23">
        <f>求节点(节奏总纲!I$4:I$163,Q$5:Q$164,$AN868)*求节点(节奏总纲!I$4:I$163,V$5:V$164,$AN868)*AQ868*$AV$1</f>
        <v>61256037.272422083</v>
      </c>
      <c r="AW868" s="23">
        <f>求节点(节奏总纲!J$4:J$163,R$5:R$164,$AN868)*求节点(节奏总纲!J$4:J$163,W$5:W$164,$AN868)*AR868*$AV$1</f>
        <v>5284528.3056918355</v>
      </c>
      <c r="AX868" s="23">
        <f>求节点(节奏总纲!K$4:K$163,S$5:S$164,$AN868)*求节点(节奏总纲!K$4:K$163,X$5:X$164,$AN868)*AS868*$AV$1</f>
        <v>1045434.6207517973</v>
      </c>
      <c r="AY868" s="23">
        <f>求节点(节奏总纲!L$4:L$163,T$5:T$164,$AN868)*求节点(节奏总纲!L$4:L$163,Y$5:Y$164,$AN868)*AT868*$AV$1</f>
        <v>331159.22333239409</v>
      </c>
      <c r="AZ868" s="23">
        <f t="shared" si="109"/>
        <v>127454246.00405477</v>
      </c>
    </row>
    <row r="869" spans="40:52" x14ac:dyDescent="0.2">
      <c r="AN869" s="23">
        <v>865</v>
      </c>
      <c r="AO869" s="23">
        <f t="shared" si="103"/>
        <v>138</v>
      </c>
      <c r="AP869" s="23">
        <f t="shared" si="104"/>
        <v>66.188319344999996</v>
      </c>
      <c r="AQ869" s="23">
        <f t="shared" si="105"/>
        <v>65.262288955569602</v>
      </c>
      <c r="AR869" s="23">
        <f t="shared" si="106"/>
        <v>5.3273796194303999</v>
      </c>
      <c r="AS869" s="23">
        <f t="shared" si="107"/>
        <v>0.94777848000000031</v>
      </c>
      <c r="AT869" s="23">
        <f t="shared" si="108"/>
        <v>0.27423359999999997</v>
      </c>
      <c r="AU869" s="23">
        <f>求节点(节奏总纲!H$4:H$163,P$5:P$164,$AN869)*求节点(节奏总纲!H$4:H$163,U$5:U$164,$AN869)*AP869*$AV$1</f>
        <v>59545224.146925114</v>
      </c>
      <c r="AV869" s="23">
        <f>求节点(节奏总纲!I$4:I$163,Q$5:Q$164,$AN869)*求节点(节奏总纲!I$4:I$163,V$5:V$164,$AN869)*AQ869*$AV$1</f>
        <v>61264374.433981813</v>
      </c>
      <c r="AW869" s="23">
        <f>求节点(节奏总纲!J$4:J$163,R$5:R$164,$AN869)*求节点(节奏总纲!J$4:J$163,W$5:W$164,$AN869)*AR869*$AV$1</f>
        <v>5285174.1270720363</v>
      </c>
      <c r="AX869" s="23">
        <f>求节点(节奏总纲!K$4:K$163,S$5:S$164,$AN869)*求节点(节奏总纲!K$4:K$163,X$5:X$164,$AN869)*AS869*$AV$1</f>
        <v>1045576.1892362027</v>
      </c>
      <c r="AY869" s="23">
        <f>求节点(节奏总纲!L$4:L$163,T$5:T$164,$AN869)*求节点(节奏总纲!L$4:L$163,Y$5:Y$164,$AN869)*AT869*$AV$1</f>
        <v>331198.31202246924</v>
      </c>
      <c r="AZ869" s="23">
        <f t="shared" si="109"/>
        <v>127471547.20923764</v>
      </c>
    </row>
    <row r="870" spans="40:52" x14ac:dyDescent="0.2">
      <c r="AN870" s="23">
        <v>866</v>
      </c>
      <c r="AO870" s="23">
        <f t="shared" si="103"/>
        <v>138</v>
      </c>
      <c r="AP870" s="23">
        <f t="shared" si="104"/>
        <v>66.188319344999996</v>
      </c>
      <c r="AQ870" s="23">
        <f t="shared" si="105"/>
        <v>65.262288955569602</v>
      </c>
      <c r="AR870" s="23">
        <f t="shared" si="106"/>
        <v>5.3273796194303999</v>
      </c>
      <c r="AS870" s="23">
        <f t="shared" si="107"/>
        <v>0.94777848000000031</v>
      </c>
      <c r="AT870" s="23">
        <f t="shared" si="108"/>
        <v>0.27423359999999997</v>
      </c>
      <c r="AU870" s="23">
        <f>求节点(节奏总纲!H$4:H$163,P$5:P$164,$AN870)*求节点(节奏总纲!H$4:H$163,U$5:U$164,$AN870)*AP870*$AV$1</f>
        <v>59553361.711993568</v>
      </c>
      <c r="AV870" s="23">
        <f>求节点(节奏总纲!I$4:I$163,Q$5:Q$164,$AN870)*求节点(节奏总纲!I$4:I$163,V$5:V$164,$AN870)*AQ870*$AV$1</f>
        <v>61272711.595541552</v>
      </c>
      <c r="AW870" s="23">
        <f>求节点(节奏总纲!J$4:J$163,R$5:R$164,$AN870)*求节点(节奏总纲!J$4:J$163,W$5:W$164,$AN870)*AR870*$AV$1</f>
        <v>5285819.9484522371</v>
      </c>
      <c r="AX870" s="23">
        <f>求节点(节奏总纲!K$4:K$163,S$5:S$164,$AN870)*求节点(节奏总纲!K$4:K$163,X$5:X$164,$AN870)*AS870*$AV$1</f>
        <v>1045717.7577206083</v>
      </c>
      <c r="AY870" s="23">
        <f>求节点(节奏总纲!L$4:L$163,T$5:T$164,$AN870)*求节点(节奏总纲!L$4:L$163,Y$5:Y$164,$AN870)*AT870*$AV$1</f>
        <v>331237.40071254433</v>
      </c>
      <c r="AZ870" s="23">
        <f t="shared" si="109"/>
        <v>127488848.4144205</v>
      </c>
    </row>
    <row r="871" spans="40:52" x14ac:dyDescent="0.2">
      <c r="AN871" s="23">
        <v>867</v>
      </c>
      <c r="AO871" s="23">
        <f t="shared" si="103"/>
        <v>138</v>
      </c>
      <c r="AP871" s="23">
        <f t="shared" si="104"/>
        <v>66.188319344999996</v>
      </c>
      <c r="AQ871" s="23">
        <f t="shared" si="105"/>
        <v>65.262288955569602</v>
      </c>
      <c r="AR871" s="23">
        <f t="shared" si="106"/>
        <v>5.3273796194303999</v>
      </c>
      <c r="AS871" s="23">
        <f t="shared" si="107"/>
        <v>0.94777848000000031</v>
      </c>
      <c r="AT871" s="23">
        <f t="shared" si="108"/>
        <v>0.27423359999999997</v>
      </c>
      <c r="AU871" s="23">
        <f>求节点(节奏总纲!H$4:H$163,P$5:P$164,$AN871)*求节点(节奏总纲!H$4:H$163,U$5:U$164,$AN871)*AP871*$AV$1</f>
        <v>59561499.277062006</v>
      </c>
      <c r="AV871" s="23">
        <f>求节点(节奏总纲!I$4:I$163,Q$5:Q$164,$AN871)*求节点(节奏总纲!I$4:I$163,V$5:V$164,$AN871)*AQ871*$AV$1</f>
        <v>61281048.757101268</v>
      </c>
      <c r="AW871" s="23">
        <f>求节点(节奏总纲!J$4:J$163,R$5:R$164,$AN871)*求节点(节奏总纲!J$4:J$163,W$5:W$164,$AN871)*AR871*$AV$1</f>
        <v>5286465.7698324397</v>
      </c>
      <c r="AX871" s="23">
        <f>求节点(节奏总纲!K$4:K$163,S$5:S$164,$AN871)*求节点(节奏总纲!K$4:K$163,X$5:X$164,$AN871)*AS871*$AV$1</f>
        <v>1045859.3262050137</v>
      </c>
      <c r="AY871" s="23">
        <f>求节点(节奏总纲!L$4:L$163,T$5:T$164,$AN871)*求节点(节奏总纲!L$4:L$163,Y$5:Y$164,$AN871)*AT871*$AV$1</f>
        <v>331276.4894026196</v>
      </c>
      <c r="AZ871" s="23">
        <f t="shared" si="109"/>
        <v>127506149.61960334</v>
      </c>
    </row>
    <row r="872" spans="40:52" x14ac:dyDescent="0.2">
      <c r="AN872" s="23">
        <v>868</v>
      </c>
      <c r="AO872" s="23">
        <f t="shared" si="103"/>
        <v>138</v>
      </c>
      <c r="AP872" s="23">
        <f t="shared" si="104"/>
        <v>66.188319344999996</v>
      </c>
      <c r="AQ872" s="23">
        <f t="shared" si="105"/>
        <v>65.262288955569602</v>
      </c>
      <c r="AR872" s="23">
        <f t="shared" si="106"/>
        <v>5.3273796194303999</v>
      </c>
      <c r="AS872" s="23">
        <f t="shared" si="107"/>
        <v>0.94777848000000031</v>
      </c>
      <c r="AT872" s="23">
        <f t="shared" si="108"/>
        <v>0.27423359999999997</v>
      </c>
      <c r="AU872" s="23">
        <f>求节点(节奏总纲!H$4:H$163,P$5:P$164,$AN872)*求节点(节奏总纲!H$4:H$163,U$5:U$164,$AN872)*AP872*$AV$1</f>
        <v>59569636.84213046</v>
      </c>
      <c r="AV872" s="23">
        <f>求节点(节奏总纲!I$4:I$163,Q$5:Q$164,$AN872)*求节点(节奏总纲!I$4:I$163,V$5:V$164,$AN872)*AQ872*$AV$1</f>
        <v>61289385.918661006</v>
      </c>
      <c r="AW872" s="23">
        <f>求节点(节奏总纲!J$4:J$163,R$5:R$164,$AN872)*求节点(节奏总纲!J$4:J$163,W$5:W$164,$AN872)*AR872*$AV$1</f>
        <v>5287111.5912126414</v>
      </c>
      <c r="AX872" s="23">
        <f>求节点(节奏总纲!K$4:K$163,S$5:S$164,$AN872)*求节点(节奏总纲!K$4:K$163,X$5:X$164,$AN872)*AS872*$AV$1</f>
        <v>1046000.8946894193</v>
      </c>
      <c r="AY872" s="23">
        <f>求节点(节奏总纲!L$4:L$163,T$5:T$164,$AN872)*求节点(节奏总纲!L$4:L$163,Y$5:Y$164,$AN872)*AT872*$AV$1</f>
        <v>331315.57809269469</v>
      </c>
      <c r="AZ872" s="23">
        <f t="shared" si="109"/>
        <v>127523450.82478623</v>
      </c>
    </row>
    <row r="873" spans="40:52" x14ac:dyDescent="0.2">
      <c r="AN873" s="23">
        <v>869</v>
      </c>
      <c r="AO873" s="23">
        <f t="shared" si="103"/>
        <v>138</v>
      </c>
      <c r="AP873" s="23">
        <f t="shared" si="104"/>
        <v>66.188319344999996</v>
      </c>
      <c r="AQ873" s="23">
        <f t="shared" si="105"/>
        <v>65.262288955569602</v>
      </c>
      <c r="AR873" s="23">
        <f t="shared" si="106"/>
        <v>5.3273796194303999</v>
      </c>
      <c r="AS873" s="23">
        <f t="shared" si="107"/>
        <v>0.94777848000000031</v>
      </c>
      <c r="AT873" s="23">
        <f t="shared" si="108"/>
        <v>0.27423359999999997</v>
      </c>
      <c r="AU873" s="23">
        <f>求节点(节奏总纲!H$4:H$163,P$5:P$164,$AN873)*求节点(节奏总纲!H$4:H$163,U$5:U$164,$AN873)*AP873*$AV$1</f>
        <v>59577774.407198928</v>
      </c>
      <c r="AV873" s="23">
        <f>求节点(节奏总纲!I$4:I$163,Q$5:Q$164,$AN873)*求节点(节奏总纲!I$4:I$163,V$5:V$164,$AN873)*AQ873*$AV$1</f>
        <v>61297723.080220737</v>
      </c>
      <c r="AW873" s="23">
        <f>求节点(节奏总纲!J$4:J$163,R$5:R$164,$AN873)*求节点(节奏总纲!J$4:J$163,W$5:W$164,$AN873)*AR873*$AV$1</f>
        <v>5287757.4125928413</v>
      </c>
      <c r="AX873" s="23">
        <f>求节点(节奏总纲!K$4:K$163,S$5:S$164,$AN873)*求节点(节奏总纲!K$4:K$163,X$5:X$164,$AN873)*AS873*$AV$1</f>
        <v>1046142.4631738248</v>
      </c>
      <c r="AY873" s="23">
        <f>求节点(节奏总纲!L$4:L$163,T$5:T$164,$AN873)*求节点(节奏总纲!L$4:L$163,Y$5:Y$164,$AN873)*AT873*$AV$1</f>
        <v>331354.66678276996</v>
      </c>
      <c r="AZ873" s="23">
        <f t="shared" si="109"/>
        <v>127540752.0299691</v>
      </c>
    </row>
    <row r="874" spans="40:52" x14ac:dyDescent="0.2">
      <c r="AN874" s="23">
        <v>870</v>
      </c>
      <c r="AO874" s="23">
        <f t="shared" si="103"/>
        <v>138</v>
      </c>
      <c r="AP874" s="23">
        <f t="shared" si="104"/>
        <v>66.188319344999996</v>
      </c>
      <c r="AQ874" s="23">
        <f t="shared" si="105"/>
        <v>65.262288955569602</v>
      </c>
      <c r="AR874" s="23">
        <f t="shared" si="106"/>
        <v>5.3273796194303999</v>
      </c>
      <c r="AS874" s="23">
        <f t="shared" si="107"/>
        <v>0.94777848000000031</v>
      </c>
      <c r="AT874" s="23">
        <f t="shared" si="108"/>
        <v>0.27423359999999997</v>
      </c>
      <c r="AU874" s="23">
        <f>求节点(节奏总纲!H$4:H$163,P$5:P$164,$AN874)*求节点(节奏总纲!H$4:H$163,U$5:U$164,$AN874)*AP874*$AV$1</f>
        <v>59585911.972267367</v>
      </c>
      <c r="AV874" s="23">
        <f>求节点(节奏总纲!I$4:I$163,Q$5:Q$164,$AN874)*求节点(节奏总纲!I$4:I$163,V$5:V$164,$AN874)*AQ874*$AV$1</f>
        <v>61306060.241780475</v>
      </c>
      <c r="AW874" s="23">
        <f>求节点(节奏总纲!J$4:J$163,R$5:R$164,$AN874)*求节点(节奏总纲!J$4:J$163,W$5:W$164,$AN874)*AR874*$AV$1</f>
        <v>5288403.233973043</v>
      </c>
      <c r="AX874" s="23">
        <f>求节点(节奏总纲!K$4:K$163,S$5:S$164,$AN874)*求节点(节奏总纲!K$4:K$163,X$5:X$164,$AN874)*AS874*$AV$1</f>
        <v>1046284.0316582302</v>
      </c>
      <c r="AY874" s="23">
        <f>求节点(节奏总纲!L$4:L$163,T$5:T$164,$AN874)*求节点(节奏总纲!L$4:L$163,Y$5:Y$164,$AN874)*AT874*$AV$1</f>
        <v>331393.75547284505</v>
      </c>
      <c r="AZ874" s="23">
        <f t="shared" si="109"/>
        <v>127558053.23515196</v>
      </c>
    </row>
    <row r="875" spans="40:52" x14ac:dyDescent="0.2">
      <c r="AN875" s="23">
        <v>871</v>
      </c>
      <c r="AO875" s="23">
        <f t="shared" si="103"/>
        <v>138</v>
      </c>
      <c r="AP875" s="23">
        <f t="shared" si="104"/>
        <v>66.188319344999996</v>
      </c>
      <c r="AQ875" s="23">
        <f t="shared" si="105"/>
        <v>65.262288955569602</v>
      </c>
      <c r="AR875" s="23">
        <f t="shared" si="106"/>
        <v>5.3273796194303999</v>
      </c>
      <c r="AS875" s="23">
        <f t="shared" si="107"/>
        <v>0.94777848000000031</v>
      </c>
      <c r="AT875" s="23">
        <f t="shared" si="108"/>
        <v>0.27423359999999997</v>
      </c>
      <c r="AU875" s="23">
        <f>求节点(节奏总纲!H$4:H$163,P$5:P$164,$AN875)*求节点(节奏总纲!H$4:H$163,U$5:U$164,$AN875)*AP875*$AV$1</f>
        <v>59594049.537335806</v>
      </c>
      <c r="AV875" s="23">
        <f>求节点(节奏总纲!I$4:I$163,Q$5:Q$164,$AN875)*求节点(节奏总纲!I$4:I$163,V$5:V$164,$AN875)*AQ875*$AV$1</f>
        <v>61314397.403340206</v>
      </c>
      <c r="AW875" s="23">
        <f>求节点(节奏总纲!J$4:J$163,R$5:R$164,$AN875)*求节点(节奏总纲!J$4:J$163,W$5:W$164,$AN875)*AR875*$AV$1</f>
        <v>5289049.0553532448</v>
      </c>
      <c r="AX875" s="23">
        <f>求节点(节奏总纲!K$4:K$163,S$5:S$164,$AN875)*求节点(节奏总纲!K$4:K$163,X$5:X$164,$AN875)*AS875*$AV$1</f>
        <v>1046425.6001426359</v>
      </c>
      <c r="AY875" s="23">
        <f>求节点(节奏总纲!L$4:L$163,T$5:T$164,$AN875)*求节点(节奏总纲!L$4:L$163,Y$5:Y$164,$AN875)*AT875*$AV$1</f>
        <v>331432.84416292026</v>
      </c>
      <c r="AZ875" s="23">
        <f t="shared" si="109"/>
        <v>127575354.44033481</v>
      </c>
    </row>
    <row r="876" spans="40:52" x14ac:dyDescent="0.2">
      <c r="AN876" s="23">
        <v>872</v>
      </c>
      <c r="AO876" s="23">
        <f t="shared" si="103"/>
        <v>138</v>
      </c>
      <c r="AP876" s="23">
        <f t="shared" si="104"/>
        <v>66.188319344999996</v>
      </c>
      <c r="AQ876" s="23">
        <f t="shared" si="105"/>
        <v>65.262288955569602</v>
      </c>
      <c r="AR876" s="23">
        <f t="shared" si="106"/>
        <v>5.3273796194303999</v>
      </c>
      <c r="AS876" s="23">
        <f t="shared" si="107"/>
        <v>0.94777848000000031</v>
      </c>
      <c r="AT876" s="23">
        <f t="shared" si="108"/>
        <v>0.27423359999999997</v>
      </c>
      <c r="AU876" s="23">
        <f>求节点(节奏总纲!H$4:H$163,P$5:P$164,$AN876)*求节点(节奏总纲!H$4:H$163,U$5:U$164,$AN876)*AP876*$AV$1</f>
        <v>59602187.102404274</v>
      </c>
      <c r="AV876" s="23">
        <f>求节点(节奏总纲!I$4:I$163,Q$5:Q$164,$AN876)*求节点(节奏总纲!I$4:I$163,V$5:V$164,$AN876)*AQ876*$AV$1</f>
        <v>61322734.564899929</v>
      </c>
      <c r="AW876" s="23">
        <f>求节点(节奏总纲!J$4:J$163,R$5:R$164,$AN876)*求节点(节奏总纲!J$4:J$163,W$5:W$164,$AN876)*AR876*$AV$1</f>
        <v>5289694.8767334456</v>
      </c>
      <c r="AX876" s="23">
        <f>求节点(节奏总纲!K$4:K$163,S$5:S$164,$AN876)*求节点(节奏总纲!K$4:K$163,X$5:X$164,$AN876)*AS876*$AV$1</f>
        <v>1046563.9579177364</v>
      </c>
      <c r="AY876" s="23">
        <f>求节点(节奏总纲!L$4:L$163,T$5:T$164,$AN876)*求节点(节奏总纲!L$4:L$163,Y$5:Y$164,$AN876)*AT876*$AV$1</f>
        <v>331471.93285299535</v>
      </c>
      <c r="AZ876" s="23">
        <f t="shared" si="109"/>
        <v>127592652.43480839</v>
      </c>
    </row>
    <row r="877" spans="40:52" x14ac:dyDescent="0.2">
      <c r="AN877" s="23">
        <v>873</v>
      </c>
      <c r="AO877" s="23">
        <f t="shared" si="103"/>
        <v>138</v>
      </c>
      <c r="AP877" s="23">
        <f t="shared" si="104"/>
        <v>66.188319344999996</v>
      </c>
      <c r="AQ877" s="23">
        <f t="shared" si="105"/>
        <v>65.262288955569602</v>
      </c>
      <c r="AR877" s="23">
        <f t="shared" si="106"/>
        <v>5.3273796194303999</v>
      </c>
      <c r="AS877" s="23">
        <f t="shared" si="107"/>
        <v>0.94777848000000031</v>
      </c>
      <c r="AT877" s="23">
        <f t="shared" si="108"/>
        <v>0.27423359999999997</v>
      </c>
      <c r="AU877" s="23">
        <f>求节点(节奏总纲!H$4:H$163,P$5:P$164,$AN877)*求节点(节奏总纲!H$4:H$163,U$5:U$164,$AN877)*AP877*$AV$1</f>
        <v>59610324.66747272</v>
      </c>
      <c r="AV877" s="23">
        <f>求节点(节奏总纲!I$4:I$163,Q$5:Q$164,$AN877)*求节点(节奏总纲!I$4:I$163,V$5:V$164,$AN877)*AQ877*$AV$1</f>
        <v>61331071.72645966</v>
      </c>
      <c r="AW877" s="23">
        <f>求节点(节奏总纲!J$4:J$163,R$5:R$164,$AN877)*求节点(节奏总纲!J$4:J$163,W$5:W$164,$AN877)*AR877*$AV$1</f>
        <v>5290340.6981136473</v>
      </c>
      <c r="AX877" s="23">
        <f>求节点(节奏总纲!K$4:K$163,S$5:S$164,$AN877)*求节点(节奏总纲!K$4:K$163,X$5:X$164,$AN877)*AS877*$AV$1</f>
        <v>1046694.8457111918</v>
      </c>
      <c r="AY877" s="23">
        <f>求节点(节奏总纲!L$4:L$163,T$5:T$164,$AN877)*求节点(节奏总纲!L$4:L$163,Y$5:Y$164,$AN877)*AT877*$AV$1</f>
        <v>331511.02154307062</v>
      </c>
      <c r="AZ877" s="23">
        <f t="shared" si="109"/>
        <v>127609942.95930028</v>
      </c>
    </row>
    <row r="878" spans="40:52" x14ac:dyDescent="0.2">
      <c r="AN878" s="23">
        <v>874</v>
      </c>
      <c r="AO878" s="23">
        <f t="shared" si="103"/>
        <v>138</v>
      </c>
      <c r="AP878" s="23">
        <f t="shared" si="104"/>
        <v>66.188319344999996</v>
      </c>
      <c r="AQ878" s="23">
        <f t="shared" si="105"/>
        <v>65.262288955569602</v>
      </c>
      <c r="AR878" s="23">
        <f t="shared" si="106"/>
        <v>5.3273796194303999</v>
      </c>
      <c r="AS878" s="23">
        <f t="shared" si="107"/>
        <v>0.94777848000000031</v>
      </c>
      <c r="AT878" s="23">
        <f t="shared" si="108"/>
        <v>0.27423359999999997</v>
      </c>
      <c r="AU878" s="23">
        <f>求节点(节奏总纲!H$4:H$163,P$5:P$164,$AN878)*求节点(节奏总纲!H$4:H$163,U$5:U$164,$AN878)*AP878*$AV$1</f>
        <v>59618462.232541166</v>
      </c>
      <c r="AV878" s="23">
        <f>求节点(节奏总纲!I$4:I$163,Q$5:Q$164,$AN878)*求节点(节奏总纲!I$4:I$163,V$5:V$164,$AN878)*AQ878*$AV$1</f>
        <v>61339408.888019398</v>
      </c>
      <c r="AW878" s="23">
        <f>求节点(节奏总纲!J$4:J$163,R$5:R$164,$AN878)*求节点(节奏总纲!J$4:J$163,W$5:W$164,$AN878)*AR878*$AV$1</f>
        <v>5290986.519493849</v>
      </c>
      <c r="AX878" s="23">
        <f>求节点(节奏总纲!K$4:K$163,S$5:S$164,$AN878)*求节点(节奏总纲!K$4:K$163,X$5:X$164,$AN878)*AS878*$AV$1</f>
        <v>1046825.7335046472</v>
      </c>
      <c r="AY878" s="23">
        <f>求节点(节奏总纲!L$4:L$163,T$5:T$164,$AN878)*求节点(节奏总纲!L$4:L$163,Y$5:Y$164,$AN878)*AT878*$AV$1</f>
        <v>331548.20244071621</v>
      </c>
      <c r="AZ878" s="23">
        <f t="shared" si="109"/>
        <v>127627231.57599977</v>
      </c>
    </row>
    <row r="879" spans="40:52" x14ac:dyDescent="0.2">
      <c r="AN879" s="23">
        <v>875</v>
      </c>
      <c r="AO879" s="23">
        <f t="shared" si="103"/>
        <v>138</v>
      </c>
      <c r="AP879" s="23">
        <f t="shared" si="104"/>
        <v>66.188319344999996</v>
      </c>
      <c r="AQ879" s="23">
        <f t="shared" si="105"/>
        <v>65.262288955569602</v>
      </c>
      <c r="AR879" s="23">
        <f t="shared" si="106"/>
        <v>5.3273796194303999</v>
      </c>
      <c r="AS879" s="23">
        <f t="shared" si="107"/>
        <v>0.94777848000000031</v>
      </c>
      <c r="AT879" s="23">
        <f t="shared" si="108"/>
        <v>0.27423359999999997</v>
      </c>
      <c r="AU879" s="23">
        <f>求节点(节奏总纲!H$4:H$163,P$5:P$164,$AN879)*求节点(节奏总纲!H$4:H$163,U$5:U$164,$AN879)*AP879*$AV$1</f>
        <v>59626599.79760962</v>
      </c>
      <c r="AV879" s="23">
        <f>求节点(节奏总纲!I$4:I$163,Q$5:Q$164,$AN879)*求节点(节奏总纲!I$4:I$163,V$5:V$164,$AN879)*AQ879*$AV$1</f>
        <v>61347746.049579129</v>
      </c>
      <c r="AW879" s="23">
        <f>求节点(节奏总纲!J$4:J$163,R$5:R$164,$AN879)*求节点(节奏总纲!J$4:J$163,W$5:W$164,$AN879)*AR879*$AV$1</f>
        <v>5291632.3408740507</v>
      </c>
      <c r="AX879" s="23">
        <f>求节点(节奏总纲!K$4:K$163,S$5:S$164,$AN879)*求节点(节奏总纲!K$4:K$163,X$5:X$164,$AN879)*AS879*$AV$1</f>
        <v>1046956.6212981025</v>
      </c>
      <c r="AY879" s="23">
        <f>求节点(节奏总纲!L$4:L$163,T$5:T$164,$AN879)*求节点(节奏总纲!L$4:L$163,Y$5:Y$164,$AN879)*AT879*$AV$1</f>
        <v>331585.23692137672</v>
      </c>
      <c r="AZ879" s="23">
        <f t="shared" si="109"/>
        <v>127644520.04628226</v>
      </c>
    </row>
    <row r="880" spans="40:52" x14ac:dyDescent="0.2">
      <c r="AN880" s="23">
        <v>876</v>
      </c>
      <c r="AO880" s="23">
        <f t="shared" si="103"/>
        <v>138</v>
      </c>
      <c r="AP880" s="23">
        <f t="shared" si="104"/>
        <v>66.188319344999996</v>
      </c>
      <c r="AQ880" s="23">
        <f t="shared" si="105"/>
        <v>65.262288955569602</v>
      </c>
      <c r="AR880" s="23">
        <f t="shared" si="106"/>
        <v>5.3273796194303999</v>
      </c>
      <c r="AS880" s="23">
        <f t="shared" si="107"/>
        <v>0.94777848000000031</v>
      </c>
      <c r="AT880" s="23">
        <f t="shared" si="108"/>
        <v>0.27423359999999997</v>
      </c>
      <c r="AU880" s="23">
        <f>求节点(节奏总纲!H$4:H$163,P$5:P$164,$AN880)*求节点(节奏总纲!H$4:H$163,U$5:U$164,$AN880)*AP880*$AV$1</f>
        <v>59634737.362678066</v>
      </c>
      <c r="AV880" s="23">
        <f>求节点(节奏总纲!I$4:I$163,Q$5:Q$164,$AN880)*求节点(节奏总纲!I$4:I$163,V$5:V$164,$AN880)*AQ880*$AV$1</f>
        <v>61355686.889424972</v>
      </c>
      <c r="AW880" s="23">
        <f>求节点(节奏总纲!J$4:J$163,R$5:R$164,$AN880)*求节点(节奏总纲!J$4:J$163,W$5:W$164,$AN880)*AR880*$AV$1</f>
        <v>5292278.1622542506</v>
      </c>
      <c r="AX880" s="23">
        <f>求节点(节奏总纲!K$4:K$163,S$5:S$164,$AN880)*求节点(节奏总纲!K$4:K$163,X$5:X$164,$AN880)*AS880*$AV$1</f>
        <v>1047087.5090915577</v>
      </c>
      <c r="AY880" s="23">
        <f>求节点(节奏总纲!L$4:L$163,T$5:T$164,$AN880)*求节点(节奏总纲!L$4:L$163,Y$5:Y$164,$AN880)*AT880*$AV$1</f>
        <v>331622.2714020373</v>
      </c>
      <c r="AZ880" s="23">
        <f t="shared" si="109"/>
        <v>127661412.19485086</v>
      </c>
    </row>
    <row r="881" spans="40:52" x14ac:dyDescent="0.2">
      <c r="AN881" s="23">
        <v>877</v>
      </c>
      <c r="AO881" s="23">
        <f t="shared" si="103"/>
        <v>138</v>
      </c>
      <c r="AP881" s="23">
        <f t="shared" si="104"/>
        <v>66.188319344999996</v>
      </c>
      <c r="AQ881" s="23">
        <f t="shared" si="105"/>
        <v>65.262288955569602</v>
      </c>
      <c r="AR881" s="23">
        <f t="shared" si="106"/>
        <v>5.3273796194303999</v>
      </c>
      <c r="AS881" s="23">
        <f t="shared" si="107"/>
        <v>0.94777848000000031</v>
      </c>
      <c r="AT881" s="23">
        <f t="shared" si="108"/>
        <v>0.27423359999999997</v>
      </c>
      <c r="AU881" s="23">
        <f>求节点(节奏总纲!H$4:H$163,P$5:P$164,$AN881)*求节点(节奏总纲!H$4:H$163,U$5:U$164,$AN881)*AP881*$AV$1</f>
        <v>59642874.927746519</v>
      </c>
      <c r="AV881" s="23">
        <f>求节点(节奏总纲!I$4:I$163,Q$5:Q$164,$AN881)*求节点(节奏总纲!I$4:I$163,V$5:V$164,$AN881)*AQ881*$AV$1</f>
        <v>61363383.686282992</v>
      </c>
      <c r="AW881" s="23">
        <f>求节点(节奏总纲!J$4:J$163,R$5:R$164,$AN881)*求节点(节奏总纲!J$4:J$163,W$5:W$164,$AN881)*AR881*$AV$1</f>
        <v>5292923.9836344523</v>
      </c>
      <c r="AX881" s="23">
        <f>求节点(节奏总纲!K$4:K$163,S$5:S$164,$AN881)*求节点(节奏总纲!K$4:K$163,X$5:X$164,$AN881)*AS881*$AV$1</f>
        <v>1047218.3968850129</v>
      </c>
      <c r="AY881" s="23">
        <f>求节点(节奏总纲!L$4:L$163,T$5:T$164,$AN881)*求节点(节奏总纲!L$4:L$163,Y$5:Y$164,$AN881)*AT881*$AV$1</f>
        <v>331659.30588269781</v>
      </c>
      <c r="AZ881" s="23">
        <f t="shared" si="109"/>
        <v>127678060.30043167</v>
      </c>
    </row>
    <row r="882" spans="40:52" x14ac:dyDescent="0.2">
      <c r="AN882" s="23">
        <v>878</v>
      </c>
      <c r="AO882" s="23">
        <f t="shared" si="103"/>
        <v>138</v>
      </c>
      <c r="AP882" s="23">
        <f t="shared" si="104"/>
        <v>66.188319344999996</v>
      </c>
      <c r="AQ882" s="23">
        <f t="shared" si="105"/>
        <v>65.262288955569602</v>
      </c>
      <c r="AR882" s="23">
        <f t="shared" si="106"/>
        <v>5.3273796194303999</v>
      </c>
      <c r="AS882" s="23">
        <f t="shared" si="107"/>
        <v>0.94777848000000031</v>
      </c>
      <c r="AT882" s="23">
        <f t="shared" si="108"/>
        <v>0.27423359999999997</v>
      </c>
      <c r="AU882" s="23">
        <f>求节点(节奏总纲!H$4:H$163,P$5:P$164,$AN882)*求节点(节奏总纲!H$4:H$163,U$5:U$164,$AN882)*AP882*$AV$1</f>
        <v>59651012.492814973</v>
      </c>
      <c r="AV882" s="23">
        <f>求节点(节奏总纲!I$4:I$163,Q$5:Q$164,$AN882)*求节点(节奏总纲!I$4:I$163,V$5:V$164,$AN882)*AQ882*$AV$1</f>
        <v>61371080.483141035</v>
      </c>
      <c r="AW882" s="23">
        <f>求节点(节奏总纲!J$4:J$163,R$5:R$164,$AN882)*求节点(节奏总纲!J$4:J$163,W$5:W$164,$AN882)*AR882*$AV$1</f>
        <v>5293569.805014655</v>
      </c>
      <c r="AX882" s="23">
        <f>求节点(节奏总纲!K$4:K$163,S$5:S$164,$AN882)*求节点(节奏总纲!K$4:K$163,X$5:X$164,$AN882)*AS882*$AV$1</f>
        <v>1047349.2846784681</v>
      </c>
      <c r="AY882" s="23">
        <f>求节点(节奏总纲!L$4:L$163,T$5:T$164,$AN882)*求节点(节奏总纲!L$4:L$163,Y$5:Y$164,$AN882)*AT882*$AV$1</f>
        <v>331696.34036335826</v>
      </c>
      <c r="AZ882" s="23">
        <f t="shared" si="109"/>
        <v>127694708.40601249</v>
      </c>
    </row>
    <row r="883" spans="40:52" x14ac:dyDescent="0.2">
      <c r="AN883" s="23">
        <v>879</v>
      </c>
      <c r="AO883" s="23">
        <f t="shared" si="103"/>
        <v>138</v>
      </c>
      <c r="AP883" s="23">
        <f t="shared" si="104"/>
        <v>66.188319344999996</v>
      </c>
      <c r="AQ883" s="23">
        <f t="shared" si="105"/>
        <v>65.262288955569602</v>
      </c>
      <c r="AR883" s="23">
        <f t="shared" si="106"/>
        <v>5.3273796194303999</v>
      </c>
      <c r="AS883" s="23">
        <f t="shared" si="107"/>
        <v>0.94777848000000031</v>
      </c>
      <c r="AT883" s="23">
        <f t="shared" si="108"/>
        <v>0.27423359999999997</v>
      </c>
      <c r="AU883" s="23">
        <f>求节点(节奏总纲!H$4:H$163,P$5:P$164,$AN883)*求节点(节奏总纲!H$4:H$163,U$5:U$164,$AN883)*AP883*$AV$1</f>
        <v>59659150.057883419</v>
      </c>
      <c r="AV883" s="23">
        <f>求节点(节奏总纲!I$4:I$163,Q$5:Q$164,$AN883)*求节点(节奏总纲!I$4:I$163,V$5:V$164,$AN883)*AQ883*$AV$1</f>
        <v>61378777.279999048</v>
      </c>
      <c r="AW883" s="23">
        <f>求节点(节奏总纲!J$4:J$163,R$5:R$164,$AN883)*求节点(节奏总纲!J$4:J$163,W$5:W$164,$AN883)*AR883*$AV$1</f>
        <v>5294215.6263948558</v>
      </c>
      <c r="AX883" s="23">
        <f>求节点(节奏总纲!K$4:K$163,S$5:S$164,$AN883)*求节点(节奏总纲!K$4:K$163,X$5:X$164,$AN883)*AS883*$AV$1</f>
        <v>1047480.1724719234</v>
      </c>
      <c r="AY883" s="23">
        <f>求节点(节奏总纲!L$4:L$163,T$5:T$164,$AN883)*求节点(节奏总纲!L$4:L$163,Y$5:Y$164,$AN883)*AT883*$AV$1</f>
        <v>331733.37484401889</v>
      </c>
      <c r="AZ883" s="23">
        <f t="shared" si="109"/>
        <v>127711356.51159325</v>
      </c>
    </row>
    <row r="884" spans="40:52" x14ac:dyDescent="0.2">
      <c r="AN884" s="23">
        <v>880</v>
      </c>
      <c r="AO884" s="23">
        <f t="shared" si="103"/>
        <v>138</v>
      </c>
      <c r="AP884" s="23">
        <f t="shared" si="104"/>
        <v>66.188319344999996</v>
      </c>
      <c r="AQ884" s="23">
        <f t="shared" si="105"/>
        <v>65.262288955569602</v>
      </c>
      <c r="AR884" s="23">
        <f t="shared" si="106"/>
        <v>5.3273796194303999</v>
      </c>
      <c r="AS884" s="23">
        <f t="shared" si="107"/>
        <v>0.94777848000000031</v>
      </c>
      <c r="AT884" s="23">
        <f t="shared" si="108"/>
        <v>0.27423359999999997</v>
      </c>
      <c r="AU884" s="23">
        <f>求节点(节奏总纲!H$4:H$163,P$5:P$164,$AN884)*求节点(节奏总纲!H$4:H$163,U$5:U$164,$AN884)*AP884*$AV$1</f>
        <v>59667287.622951865</v>
      </c>
      <c r="AV884" s="23">
        <f>求节点(节奏总纲!I$4:I$163,Q$5:Q$164,$AN884)*求节点(节奏总纲!I$4:I$163,V$5:V$164,$AN884)*AQ884*$AV$1</f>
        <v>61386474.076857083</v>
      </c>
      <c r="AW884" s="23">
        <f>求节点(节奏总纲!J$4:J$163,R$5:R$164,$AN884)*求节点(节奏总纲!J$4:J$163,W$5:W$164,$AN884)*AR884*$AV$1</f>
        <v>5294861.4477750566</v>
      </c>
      <c r="AX884" s="23">
        <f>求节点(节奏总纲!K$4:K$163,S$5:S$164,$AN884)*求节点(节奏总纲!K$4:K$163,X$5:X$164,$AN884)*AS884*$AV$1</f>
        <v>1047611.0602653788</v>
      </c>
      <c r="AY884" s="23">
        <f>求节点(节奏总纲!L$4:L$163,T$5:T$164,$AN884)*求节点(节奏总纲!L$4:L$163,Y$5:Y$164,$AN884)*AT884*$AV$1</f>
        <v>331770.40932467935</v>
      </c>
      <c r="AZ884" s="23">
        <f t="shared" si="109"/>
        <v>127728004.61717406</v>
      </c>
    </row>
    <row r="885" spans="40:52" x14ac:dyDescent="0.2">
      <c r="AN885" s="23">
        <v>881</v>
      </c>
      <c r="AO885" s="23">
        <f t="shared" si="103"/>
        <v>138</v>
      </c>
      <c r="AP885" s="23">
        <f t="shared" si="104"/>
        <v>66.188319344999996</v>
      </c>
      <c r="AQ885" s="23">
        <f t="shared" si="105"/>
        <v>65.262288955569602</v>
      </c>
      <c r="AR885" s="23">
        <f t="shared" si="106"/>
        <v>5.3273796194303999</v>
      </c>
      <c r="AS885" s="23">
        <f t="shared" si="107"/>
        <v>0.94777848000000031</v>
      </c>
      <c r="AT885" s="23">
        <f t="shared" si="108"/>
        <v>0.27423359999999997</v>
      </c>
      <c r="AU885" s="23">
        <f>求节点(节奏总纲!H$4:H$163,P$5:P$164,$AN885)*求节点(节奏总纲!H$4:H$163,U$5:U$164,$AN885)*AP885*$AV$1</f>
        <v>59675425.188020311</v>
      </c>
      <c r="AV885" s="23">
        <f>求节点(节奏总纲!I$4:I$163,Q$5:Q$164,$AN885)*求节点(节奏总纲!I$4:I$163,V$5:V$164,$AN885)*AQ885*$AV$1</f>
        <v>61394170.87371511</v>
      </c>
      <c r="AW885" s="23">
        <f>求节点(节奏总纲!J$4:J$163,R$5:R$164,$AN885)*求节点(节奏总纲!J$4:J$163,W$5:W$164,$AN885)*AR885*$AV$1</f>
        <v>5295507.2691552583</v>
      </c>
      <c r="AX885" s="23">
        <f>求节点(节奏总纲!K$4:K$163,S$5:S$164,$AN885)*求节点(节奏总纲!K$4:K$163,X$5:X$164,$AN885)*AS885*$AV$1</f>
        <v>1047741.9480588341</v>
      </c>
      <c r="AY885" s="23">
        <f>求节点(节奏总纲!L$4:L$163,T$5:T$164,$AN885)*求节点(节奏总纲!L$4:L$163,Y$5:Y$164,$AN885)*AT885*$AV$1</f>
        <v>331807.44380533986</v>
      </c>
      <c r="AZ885" s="23">
        <f t="shared" si="109"/>
        <v>127744652.72275485</v>
      </c>
    </row>
    <row r="886" spans="40:52" x14ac:dyDescent="0.2">
      <c r="AN886" s="23">
        <v>882</v>
      </c>
      <c r="AO886" s="23">
        <f t="shared" si="103"/>
        <v>138</v>
      </c>
      <c r="AP886" s="23">
        <f t="shared" si="104"/>
        <v>66.188319344999996</v>
      </c>
      <c r="AQ886" s="23">
        <f t="shared" si="105"/>
        <v>65.262288955569602</v>
      </c>
      <c r="AR886" s="23">
        <f t="shared" si="106"/>
        <v>5.3273796194303999</v>
      </c>
      <c r="AS886" s="23">
        <f t="shared" si="107"/>
        <v>0.94777848000000031</v>
      </c>
      <c r="AT886" s="23">
        <f t="shared" si="108"/>
        <v>0.27423359999999997</v>
      </c>
      <c r="AU886" s="23">
        <f>求节点(节奏总纲!H$4:H$163,P$5:P$164,$AN886)*求节点(节奏总纲!H$4:H$163,U$5:U$164,$AN886)*AP886*$AV$1</f>
        <v>59683562.753088772</v>
      </c>
      <c r="AV886" s="23">
        <f>求节点(节奏总纲!I$4:I$163,Q$5:Q$164,$AN886)*求节点(节奏总纲!I$4:I$163,V$5:V$164,$AN886)*AQ886*$AV$1</f>
        <v>61401867.67057313</v>
      </c>
      <c r="AW886" s="23">
        <f>求节点(节奏总纲!J$4:J$163,R$5:R$164,$AN886)*求节点(节奏总纲!J$4:J$163,W$5:W$164,$AN886)*AR886*$AV$1</f>
        <v>5296153.0905354591</v>
      </c>
      <c r="AX886" s="23">
        <f>求节点(节奏总纲!K$4:K$163,S$5:S$164,$AN886)*求节点(节奏总纲!K$4:K$163,X$5:X$164,$AN886)*AS886*$AV$1</f>
        <v>1047872.8358522895</v>
      </c>
      <c r="AY886" s="23">
        <f>求节点(节奏总纲!L$4:L$163,T$5:T$164,$AN886)*求节点(节奏总纲!L$4:L$163,Y$5:Y$164,$AN886)*AT886*$AV$1</f>
        <v>331844.47828600038</v>
      </c>
      <c r="AZ886" s="23">
        <f t="shared" si="109"/>
        <v>127761300.82833566</v>
      </c>
    </row>
    <row r="887" spans="40:52" x14ac:dyDescent="0.2">
      <c r="AN887" s="23">
        <v>883</v>
      </c>
      <c r="AO887" s="23">
        <f t="shared" si="103"/>
        <v>138</v>
      </c>
      <c r="AP887" s="23">
        <f t="shared" si="104"/>
        <v>66.188319344999996</v>
      </c>
      <c r="AQ887" s="23">
        <f t="shared" si="105"/>
        <v>65.262288955569602</v>
      </c>
      <c r="AR887" s="23">
        <f t="shared" si="106"/>
        <v>5.3273796194303999</v>
      </c>
      <c r="AS887" s="23">
        <f t="shared" si="107"/>
        <v>0.94777848000000031</v>
      </c>
      <c r="AT887" s="23">
        <f t="shared" si="108"/>
        <v>0.27423359999999997</v>
      </c>
      <c r="AU887" s="23">
        <f>求节点(节奏总纲!H$4:H$163,P$5:P$164,$AN887)*求节点(节奏总纲!H$4:H$163,U$5:U$164,$AN887)*AP887*$AV$1</f>
        <v>59691700.318157218</v>
      </c>
      <c r="AV887" s="23">
        <f>求节点(节奏总纲!I$4:I$163,Q$5:Q$164,$AN887)*求节点(节奏总纲!I$4:I$163,V$5:V$164,$AN887)*AQ887*$AV$1</f>
        <v>61409564.467431173</v>
      </c>
      <c r="AW887" s="23">
        <f>求节点(节奏总纲!J$4:J$163,R$5:R$164,$AN887)*求节点(节奏总纲!J$4:J$163,W$5:W$164,$AN887)*AR887*$AV$1</f>
        <v>5296798.9119156608</v>
      </c>
      <c r="AX887" s="23">
        <f>求节点(节奏总纲!K$4:K$163,S$5:S$164,$AN887)*求节点(节奏总纲!K$4:K$163,X$5:X$164,$AN887)*AS887*$AV$1</f>
        <v>1048003.7236457445</v>
      </c>
      <c r="AY887" s="23">
        <f>求节点(节奏总纲!L$4:L$163,T$5:T$164,$AN887)*求节点(节奏总纲!L$4:L$163,Y$5:Y$164,$AN887)*AT887*$AV$1</f>
        <v>331881.51276666095</v>
      </c>
      <c r="AZ887" s="23">
        <f t="shared" si="109"/>
        <v>127777948.93391645</v>
      </c>
    </row>
    <row r="888" spans="40:52" x14ac:dyDescent="0.2">
      <c r="AN888" s="23">
        <v>884</v>
      </c>
      <c r="AO888" s="23">
        <f t="shared" si="103"/>
        <v>138</v>
      </c>
      <c r="AP888" s="23">
        <f t="shared" si="104"/>
        <v>66.188319344999996</v>
      </c>
      <c r="AQ888" s="23">
        <f t="shared" si="105"/>
        <v>65.262288955569602</v>
      </c>
      <c r="AR888" s="23">
        <f t="shared" si="106"/>
        <v>5.3273796194303999</v>
      </c>
      <c r="AS888" s="23">
        <f t="shared" si="107"/>
        <v>0.94777848000000031</v>
      </c>
      <c r="AT888" s="23">
        <f t="shared" si="108"/>
        <v>0.27423359999999997</v>
      </c>
      <c r="AU888" s="23">
        <f>求节点(节奏总纲!H$4:H$163,P$5:P$164,$AN888)*求节点(节奏总纲!H$4:H$163,U$5:U$164,$AN888)*AP888*$AV$1</f>
        <v>59699837.883225664</v>
      </c>
      <c r="AV888" s="23">
        <f>求节点(节奏总纲!I$4:I$163,Q$5:Q$164,$AN888)*求节点(节奏总纲!I$4:I$163,V$5:V$164,$AN888)*AQ888*$AV$1</f>
        <v>61417261.264289193</v>
      </c>
      <c r="AW888" s="23">
        <f>求节点(节奏总纲!J$4:J$163,R$5:R$164,$AN888)*求节点(节奏总纲!J$4:J$163,W$5:W$164,$AN888)*AR888*$AV$1</f>
        <v>5297444.7332958635</v>
      </c>
      <c r="AX888" s="23">
        <f>求节点(节奏总纲!K$4:K$163,S$5:S$164,$AN888)*求节点(节奏总纲!K$4:K$163,X$5:X$164,$AN888)*AS888*$AV$1</f>
        <v>1048134.6114391999</v>
      </c>
      <c r="AY888" s="23">
        <f>求节点(节奏总纲!L$4:L$163,T$5:T$164,$AN888)*求节点(节奏总纲!L$4:L$163,Y$5:Y$164,$AN888)*AT888*$AV$1</f>
        <v>331918.5472473214</v>
      </c>
      <c r="AZ888" s="23">
        <f t="shared" si="109"/>
        <v>127794597.03949723</v>
      </c>
    </row>
    <row r="889" spans="40:52" x14ac:dyDescent="0.2">
      <c r="AN889" s="23">
        <v>885</v>
      </c>
      <c r="AO889" s="23">
        <f t="shared" si="103"/>
        <v>138</v>
      </c>
      <c r="AP889" s="23">
        <f t="shared" si="104"/>
        <v>66.188319344999996</v>
      </c>
      <c r="AQ889" s="23">
        <f t="shared" si="105"/>
        <v>65.262288955569602</v>
      </c>
      <c r="AR889" s="23">
        <f t="shared" si="106"/>
        <v>5.3273796194303999</v>
      </c>
      <c r="AS889" s="23">
        <f t="shared" si="107"/>
        <v>0.94777848000000031</v>
      </c>
      <c r="AT889" s="23">
        <f t="shared" si="108"/>
        <v>0.27423359999999997</v>
      </c>
      <c r="AU889" s="23">
        <f>求节点(节奏总纲!H$4:H$163,P$5:P$164,$AN889)*求节点(节奏总纲!H$4:H$163,U$5:U$164,$AN889)*AP889*$AV$1</f>
        <v>59707975.448294125</v>
      </c>
      <c r="AV889" s="23">
        <f>求节点(节奏总纲!I$4:I$163,Q$5:Q$164,$AN889)*求节点(节奏总纲!I$4:I$163,V$5:V$164,$AN889)*AQ889*$AV$1</f>
        <v>61424958.061147228</v>
      </c>
      <c r="AW889" s="23">
        <f>求节点(节奏总纲!J$4:J$163,R$5:R$164,$AN889)*求节点(节奏总纲!J$4:J$163,W$5:W$164,$AN889)*AR889*$AV$1</f>
        <v>5298090.5546760634</v>
      </c>
      <c r="AX889" s="23">
        <f>求节点(节奏总纲!K$4:K$163,S$5:S$164,$AN889)*求节点(节奏总纲!K$4:K$163,X$5:X$164,$AN889)*AS889*$AV$1</f>
        <v>1048265.499232655</v>
      </c>
      <c r="AY889" s="23">
        <f>求节点(节奏总纲!L$4:L$163,T$5:T$164,$AN889)*求节点(节奏总纲!L$4:L$163,Y$5:Y$164,$AN889)*AT889*$AV$1</f>
        <v>331955.58172798192</v>
      </c>
      <c r="AZ889" s="23">
        <f t="shared" si="109"/>
        <v>127811245.14507803</v>
      </c>
    </row>
    <row r="890" spans="40:52" x14ac:dyDescent="0.2">
      <c r="AN890" s="23">
        <v>886</v>
      </c>
      <c r="AO890" s="23">
        <f t="shared" si="103"/>
        <v>138</v>
      </c>
      <c r="AP890" s="23">
        <f t="shared" si="104"/>
        <v>66.188319344999996</v>
      </c>
      <c r="AQ890" s="23">
        <f t="shared" si="105"/>
        <v>65.262288955569602</v>
      </c>
      <c r="AR890" s="23">
        <f t="shared" si="106"/>
        <v>5.3273796194303999</v>
      </c>
      <c r="AS890" s="23">
        <f t="shared" si="107"/>
        <v>0.94777848000000031</v>
      </c>
      <c r="AT890" s="23">
        <f t="shared" si="108"/>
        <v>0.27423359999999997</v>
      </c>
      <c r="AU890" s="23">
        <f>求节点(节奏总纲!H$4:H$163,P$5:P$164,$AN890)*求节点(节奏总纲!H$4:H$163,U$5:U$164,$AN890)*AP890*$AV$1</f>
        <v>59716113.013362579</v>
      </c>
      <c r="AV890" s="23">
        <f>求节点(节奏总纲!I$4:I$163,Q$5:Q$164,$AN890)*求节点(节奏总纲!I$4:I$163,V$5:V$164,$AN890)*AQ890*$AV$1</f>
        <v>61432654.858005241</v>
      </c>
      <c r="AW890" s="23">
        <f>求节点(节奏总纲!J$4:J$163,R$5:R$164,$AN890)*求节点(节奏总纲!J$4:J$163,W$5:W$164,$AN890)*AR890*$AV$1</f>
        <v>5298736.3760562651</v>
      </c>
      <c r="AX890" s="23">
        <f>求节点(节奏总纲!K$4:K$163,S$5:S$164,$AN890)*求节点(节奏总纲!K$4:K$163,X$5:X$164,$AN890)*AS890*$AV$1</f>
        <v>1048396.3870261104</v>
      </c>
      <c r="AY890" s="23">
        <f>求节点(节奏总纲!L$4:L$163,T$5:T$164,$AN890)*求节点(节奏总纲!L$4:L$163,Y$5:Y$164,$AN890)*AT890*$AV$1</f>
        <v>331992.61620864243</v>
      </c>
      <c r="AZ890" s="23">
        <f t="shared" si="109"/>
        <v>127827893.25065884</v>
      </c>
    </row>
    <row r="891" spans="40:52" x14ac:dyDescent="0.2">
      <c r="AN891" s="23">
        <v>887</v>
      </c>
      <c r="AO891" s="23">
        <f t="shared" si="103"/>
        <v>138</v>
      </c>
      <c r="AP891" s="23">
        <f t="shared" si="104"/>
        <v>66.188319344999996</v>
      </c>
      <c r="AQ891" s="23">
        <f t="shared" si="105"/>
        <v>65.262288955569602</v>
      </c>
      <c r="AR891" s="23">
        <f t="shared" si="106"/>
        <v>5.3273796194303999</v>
      </c>
      <c r="AS891" s="23">
        <f t="shared" si="107"/>
        <v>0.94777848000000031</v>
      </c>
      <c r="AT891" s="23">
        <f t="shared" si="108"/>
        <v>0.27423359999999997</v>
      </c>
      <c r="AU891" s="23">
        <f>求节点(节奏总纲!H$4:H$163,P$5:P$164,$AN891)*求节点(节奏总纲!H$4:H$163,U$5:U$164,$AN891)*AP891*$AV$1</f>
        <v>59724250.578431018</v>
      </c>
      <c r="AV891" s="23">
        <f>求节点(节奏总纲!I$4:I$163,Q$5:Q$164,$AN891)*求节点(节奏总纲!I$4:I$163,V$5:V$164,$AN891)*AQ891*$AV$1</f>
        <v>61440351.654863276</v>
      </c>
      <c r="AW891" s="23">
        <f>求节点(节奏总纲!J$4:J$163,R$5:R$164,$AN891)*求节点(节奏总纲!J$4:J$163,W$5:W$164,$AN891)*AR891*$AV$1</f>
        <v>5299382.1974364659</v>
      </c>
      <c r="AX891" s="23">
        <f>求节点(节奏总纲!K$4:K$163,S$5:S$164,$AN891)*求节点(节奏总纲!K$4:K$163,X$5:X$164,$AN891)*AS891*$AV$1</f>
        <v>1048527.2748195658</v>
      </c>
      <c r="AY891" s="23">
        <f>求节点(节奏总纲!L$4:L$163,T$5:T$164,$AN891)*求节点(节奏总纲!L$4:L$163,Y$5:Y$164,$AN891)*AT891*$AV$1</f>
        <v>332029.650689303</v>
      </c>
      <c r="AZ891" s="23">
        <f t="shared" si="109"/>
        <v>127844541.35623963</v>
      </c>
    </row>
    <row r="892" spans="40:52" x14ac:dyDescent="0.2">
      <c r="AN892" s="23">
        <v>888</v>
      </c>
      <c r="AO892" s="23">
        <f t="shared" si="103"/>
        <v>138</v>
      </c>
      <c r="AP892" s="23">
        <f t="shared" si="104"/>
        <v>66.188319344999996</v>
      </c>
      <c r="AQ892" s="23">
        <f t="shared" si="105"/>
        <v>65.262288955569602</v>
      </c>
      <c r="AR892" s="23">
        <f t="shared" si="106"/>
        <v>5.3273796194303999</v>
      </c>
      <c r="AS892" s="23">
        <f t="shared" si="107"/>
        <v>0.94777848000000031</v>
      </c>
      <c r="AT892" s="23">
        <f t="shared" si="108"/>
        <v>0.27423359999999997</v>
      </c>
      <c r="AU892" s="23">
        <f>求节点(节奏总纲!H$4:H$163,P$5:P$164,$AN892)*求节点(节奏总纲!H$4:H$163,U$5:U$164,$AN892)*AP892*$AV$1</f>
        <v>59732388.143499479</v>
      </c>
      <c r="AV892" s="23">
        <f>求节点(节奏总纲!I$4:I$163,Q$5:Q$164,$AN892)*求节点(节奏总纲!I$4:I$163,V$5:V$164,$AN892)*AQ892*$AV$1</f>
        <v>61448048.451721296</v>
      </c>
      <c r="AW892" s="23">
        <f>求节点(节奏总纲!J$4:J$163,R$5:R$164,$AN892)*求节点(节奏总纲!J$4:J$163,W$5:W$164,$AN892)*AR892*$AV$1</f>
        <v>5300028.0188166685</v>
      </c>
      <c r="AX892" s="23">
        <f>求节点(节奏总纲!K$4:K$163,S$5:S$164,$AN892)*求节点(节奏总纲!K$4:K$163,X$5:X$164,$AN892)*AS892*$AV$1</f>
        <v>1048658.1626130212</v>
      </c>
      <c r="AY892" s="23">
        <f>求节点(节奏总纲!L$4:L$163,T$5:T$164,$AN892)*求节点(节奏总纲!L$4:L$163,Y$5:Y$164,$AN892)*AT892*$AV$1</f>
        <v>332066.68516996346</v>
      </c>
      <c r="AZ892" s="23">
        <f t="shared" si="109"/>
        <v>127861189.46182042</v>
      </c>
    </row>
    <row r="893" spans="40:52" x14ac:dyDescent="0.2">
      <c r="AN893" s="23">
        <v>889</v>
      </c>
      <c r="AO893" s="23">
        <f t="shared" si="103"/>
        <v>138</v>
      </c>
      <c r="AP893" s="23">
        <f t="shared" si="104"/>
        <v>66.188319344999996</v>
      </c>
      <c r="AQ893" s="23">
        <f t="shared" si="105"/>
        <v>65.262288955569602</v>
      </c>
      <c r="AR893" s="23">
        <f t="shared" si="106"/>
        <v>5.3273796194303999</v>
      </c>
      <c r="AS893" s="23">
        <f t="shared" si="107"/>
        <v>0.94777848000000031</v>
      </c>
      <c r="AT893" s="23">
        <f t="shared" si="108"/>
        <v>0.27423359999999997</v>
      </c>
      <c r="AU893" s="23">
        <f>求节点(节奏总纲!H$4:H$163,P$5:P$164,$AN893)*求节点(节奏总纲!H$4:H$163,U$5:U$164,$AN893)*AP893*$AV$1</f>
        <v>59740525.708567925</v>
      </c>
      <c r="AV893" s="23">
        <f>求节点(节奏总纲!I$4:I$163,Q$5:Q$164,$AN893)*求节点(节奏总纲!I$4:I$163,V$5:V$164,$AN893)*AQ893*$AV$1</f>
        <v>61455745.248579323</v>
      </c>
      <c r="AW893" s="23">
        <f>求节点(节奏总纲!J$4:J$163,R$5:R$164,$AN893)*求节点(节奏总纲!J$4:J$163,W$5:W$164,$AN893)*AR893*$AV$1</f>
        <v>5300673.8401968693</v>
      </c>
      <c r="AX893" s="23">
        <f>求节点(节奏总纲!K$4:K$163,S$5:S$164,$AN893)*求节点(节奏总纲!K$4:K$163,X$5:X$164,$AN893)*AS893*$AV$1</f>
        <v>1048789.0504064765</v>
      </c>
      <c r="AY893" s="23">
        <f>求节点(节奏总纲!L$4:L$163,T$5:T$164,$AN893)*求节点(节奏总纲!L$4:L$163,Y$5:Y$164,$AN893)*AT893*$AV$1</f>
        <v>332103.71965062403</v>
      </c>
      <c r="AZ893" s="23">
        <f t="shared" si="109"/>
        <v>127877837.5674012</v>
      </c>
    </row>
    <row r="894" spans="40:52" x14ac:dyDescent="0.2">
      <c r="AN894" s="23">
        <v>890</v>
      </c>
      <c r="AO894" s="23">
        <f t="shared" si="103"/>
        <v>138</v>
      </c>
      <c r="AP894" s="23">
        <f t="shared" si="104"/>
        <v>66.188319344999996</v>
      </c>
      <c r="AQ894" s="23">
        <f t="shared" si="105"/>
        <v>65.262288955569602</v>
      </c>
      <c r="AR894" s="23">
        <f t="shared" si="106"/>
        <v>5.3273796194303999</v>
      </c>
      <c r="AS894" s="23">
        <f t="shared" si="107"/>
        <v>0.94777848000000031</v>
      </c>
      <c r="AT894" s="23">
        <f t="shared" si="108"/>
        <v>0.27423359999999997</v>
      </c>
      <c r="AU894" s="23">
        <f>求节点(节奏总纲!H$4:H$163,P$5:P$164,$AN894)*求节点(节奏总纲!H$4:H$163,U$5:U$164,$AN894)*AP894*$AV$1</f>
        <v>59748663.273636371</v>
      </c>
      <c r="AV894" s="23">
        <f>求节点(节奏总纲!I$4:I$163,Q$5:Q$164,$AN894)*求节点(节奏总纲!I$4:I$163,V$5:V$164,$AN894)*AQ894*$AV$1</f>
        <v>61463442.045437366</v>
      </c>
      <c r="AW894" s="23">
        <f>求节点(节奏总纲!J$4:J$163,R$5:R$164,$AN894)*求节点(节奏总纲!J$4:J$163,W$5:W$164,$AN894)*AR894*$AV$1</f>
        <v>5301319.6615770701</v>
      </c>
      <c r="AX894" s="23">
        <f>求节点(节奏总纲!K$4:K$163,S$5:S$164,$AN894)*求节点(节奏总纲!K$4:K$163,X$5:X$164,$AN894)*AS894*$AV$1</f>
        <v>1048919.9381999315</v>
      </c>
      <c r="AY894" s="23">
        <f>求节点(节奏总纲!L$4:L$163,T$5:T$164,$AN894)*求节点(节奏总纲!L$4:L$163,Y$5:Y$164,$AN894)*AT894*$AV$1</f>
        <v>332140.75413128443</v>
      </c>
      <c r="AZ894" s="23">
        <f t="shared" si="109"/>
        <v>127894485.67298204</v>
      </c>
    </row>
    <row r="895" spans="40:52" x14ac:dyDescent="0.2">
      <c r="AN895" s="23">
        <v>891</v>
      </c>
      <c r="AO895" s="23">
        <f t="shared" si="103"/>
        <v>138</v>
      </c>
      <c r="AP895" s="23">
        <f t="shared" si="104"/>
        <v>66.188319344999996</v>
      </c>
      <c r="AQ895" s="23">
        <f t="shared" si="105"/>
        <v>65.262288955569602</v>
      </c>
      <c r="AR895" s="23">
        <f t="shared" si="106"/>
        <v>5.3273796194303999</v>
      </c>
      <c r="AS895" s="23">
        <f t="shared" si="107"/>
        <v>0.94777848000000031</v>
      </c>
      <c r="AT895" s="23">
        <f t="shared" si="108"/>
        <v>0.27423359999999997</v>
      </c>
      <c r="AU895" s="23">
        <f>求节点(节奏总纲!H$4:H$163,P$5:P$164,$AN895)*求节点(节奏总纲!H$4:H$163,U$5:U$164,$AN895)*AP895*$AV$1</f>
        <v>59756497.725776456</v>
      </c>
      <c r="AV895" s="23">
        <f>求节点(节奏总纲!I$4:I$163,Q$5:Q$164,$AN895)*求节点(节奏总纲!I$4:I$163,V$5:V$164,$AN895)*AQ895*$AV$1</f>
        <v>61471138.842295386</v>
      </c>
      <c r="AW895" s="23">
        <f>求节点(节奏总纲!J$4:J$163,R$5:R$164,$AN895)*求节点(节奏总纲!J$4:J$163,W$5:W$164,$AN895)*AR895*$AV$1</f>
        <v>5301965.4829572728</v>
      </c>
      <c r="AX895" s="23">
        <f>求节点(节奏总纲!K$4:K$163,S$5:S$164,$AN895)*求节点(节奏总纲!K$4:K$163,X$5:X$164,$AN895)*AS895*$AV$1</f>
        <v>1049050.8259933868</v>
      </c>
      <c r="AY895" s="23">
        <f>求节点(节奏总纲!L$4:L$163,T$5:T$164,$AN895)*求节点(节奏总纲!L$4:L$163,Y$5:Y$164,$AN895)*AT895*$AV$1</f>
        <v>332177.78861194506</v>
      </c>
      <c r="AZ895" s="23">
        <f t="shared" si="109"/>
        <v>127910830.66563445</v>
      </c>
    </row>
    <row r="896" spans="40:52" x14ac:dyDescent="0.2">
      <c r="AN896" s="23">
        <v>892</v>
      </c>
      <c r="AO896" s="23">
        <f t="shared" si="103"/>
        <v>138</v>
      </c>
      <c r="AP896" s="23">
        <f t="shared" si="104"/>
        <v>66.188319344999996</v>
      </c>
      <c r="AQ896" s="23">
        <f t="shared" si="105"/>
        <v>65.262288955569602</v>
      </c>
      <c r="AR896" s="23">
        <f t="shared" si="106"/>
        <v>5.3273796194303999</v>
      </c>
      <c r="AS896" s="23">
        <f t="shared" si="107"/>
        <v>0.94777848000000031</v>
      </c>
      <c r="AT896" s="23">
        <f t="shared" si="108"/>
        <v>0.27423359999999997</v>
      </c>
      <c r="AU896" s="23">
        <f>求节点(节奏总纲!H$4:H$163,P$5:P$164,$AN896)*求节点(节奏总纲!H$4:H$163,U$5:U$164,$AN896)*AP896*$AV$1</f>
        <v>59764090.34245611</v>
      </c>
      <c r="AV896" s="23">
        <f>求节点(节奏总纲!I$4:I$163,Q$5:Q$164,$AN896)*求节点(节奏总纲!I$4:I$163,V$5:V$164,$AN896)*AQ896*$AV$1</f>
        <v>61478835.639153413</v>
      </c>
      <c r="AW896" s="23">
        <f>求节点(节奏总纲!J$4:J$163,R$5:R$164,$AN896)*求节点(节奏总纲!J$4:J$163,W$5:W$164,$AN896)*AR896*$AV$1</f>
        <v>5302611.3043374727</v>
      </c>
      <c r="AX896" s="23">
        <f>求节点(节奏总纲!K$4:K$163,S$5:S$164,$AN896)*求节点(节奏总纲!K$4:K$163,X$5:X$164,$AN896)*AS896*$AV$1</f>
        <v>1049181.7137868421</v>
      </c>
      <c r="AY896" s="23">
        <f>求节点(节奏总纲!L$4:L$163,T$5:T$164,$AN896)*求节点(节奏总纲!L$4:L$163,Y$5:Y$164,$AN896)*AT896*$AV$1</f>
        <v>332214.82309260551</v>
      </c>
      <c r="AZ896" s="23">
        <f t="shared" si="109"/>
        <v>127926933.82282645</v>
      </c>
    </row>
    <row r="897" spans="40:52" x14ac:dyDescent="0.2">
      <c r="AN897" s="23">
        <v>893</v>
      </c>
      <c r="AO897" s="23">
        <f t="shared" si="103"/>
        <v>138</v>
      </c>
      <c r="AP897" s="23">
        <f t="shared" si="104"/>
        <v>66.188319344999996</v>
      </c>
      <c r="AQ897" s="23">
        <f t="shared" si="105"/>
        <v>65.262288955569602</v>
      </c>
      <c r="AR897" s="23">
        <f t="shared" si="106"/>
        <v>5.3273796194303999</v>
      </c>
      <c r="AS897" s="23">
        <f t="shared" si="107"/>
        <v>0.94777848000000031</v>
      </c>
      <c r="AT897" s="23">
        <f t="shared" si="108"/>
        <v>0.27423359999999997</v>
      </c>
      <c r="AU897" s="23">
        <f>求节点(节奏总纲!H$4:H$163,P$5:P$164,$AN897)*求节点(节奏总纲!H$4:H$163,U$5:U$164,$AN897)*AP897*$AV$1</f>
        <v>59771682.959135748</v>
      </c>
      <c r="AV897" s="23">
        <f>求节点(节奏总纲!I$4:I$163,Q$5:Q$164,$AN897)*求节点(节奏总纲!I$4:I$163,V$5:V$164,$AN897)*AQ897*$AV$1</f>
        <v>61486532.436011434</v>
      </c>
      <c r="AW897" s="23">
        <f>求节点(节奏总纲!J$4:J$163,R$5:R$164,$AN897)*求节点(节奏总纲!J$4:J$163,W$5:W$164,$AN897)*AR897*$AV$1</f>
        <v>5303257.1257176753</v>
      </c>
      <c r="AX897" s="23">
        <f>求节点(节奏总纲!K$4:K$163,S$5:S$164,$AN897)*求节点(节奏总纲!K$4:K$163,X$5:X$164,$AN897)*AS897*$AV$1</f>
        <v>1049312.6015802973</v>
      </c>
      <c r="AY897" s="23">
        <f>求节点(节奏总纲!L$4:L$163,T$5:T$164,$AN897)*求节点(节奏总纲!L$4:L$163,Y$5:Y$164,$AN897)*AT897*$AV$1</f>
        <v>332251.85757326608</v>
      </c>
      <c r="AZ897" s="23">
        <f t="shared" si="109"/>
        <v>127943036.98001841</v>
      </c>
    </row>
    <row r="898" spans="40:52" x14ac:dyDescent="0.2">
      <c r="AN898" s="23">
        <v>894</v>
      </c>
      <c r="AO898" s="23">
        <f t="shared" si="103"/>
        <v>138</v>
      </c>
      <c r="AP898" s="23">
        <f t="shared" si="104"/>
        <v>66.188319344999996</v>
      </c>
      <c r="AQ898" s="23">
        <f t="shared" si="105"/>
        <v>65.262288955569602</v>
      </c>
      <c r="AR898" s="23">
        <f t="shared" si="106"/>
        <v>5.3273796194303999</v>
      </c>
      <c r="AS898" s="23">
        <f t="shared" si="107"/>
        <v>0.94777848000000031</v>
      </c>
      <c r="AT898" s="23">
        <f t="shared" si="108"/>
        <v>0.27423359999999997</v>
      </c>
      <c r="AU898" s="23">
        <f>求节点(节奏总纲!H$4:H$163,P$5:P$164,$AN898)*求节点(节奏总纲!H$4:H$163,U$5:U$164,$AN898)*AP898*$AV$1</f>
        <v>59779275.57581538</v>
      </c>
      <c r="AV898" s="23">
        <f>求节点(节奏总纲!I$4:I$163,Q$5:Q$164,$AN898)*求节点(节奏总纲!I$4:I$163,V$5:V$164,$AN898)*AQ898*$AV$1</f>
        <v>61494229.232869454</v>
      </c>
      <c r="AW898" s="23">
        <f>求节点(节奏总纲!J$4:J$163,R$5:R$164,$AN898)*求节点(节奏总纲!J$4:J$163,W$5:W$164,$AN898)*AR898*$AV$1</f>
        <v>5303902.9470978761</v>
      </c>
      <c r="AX898" s="23">
        <f>求节点(节奏总纲!K$4:K$163,S$5:S$164,$AN898)*求节点(节奏总纲!K$4:K$163,X$5:X$164,$AN898)*AS898*$AV$1</f>
        <v>1049443.4893737528</v>
      </c>
      <c r="AY898" s="23">
        <f>求节点(节奏总纲!L$4:L$163,T$5:T$164,$AN898)*求节点(节奏总纲!L$4:L$163,Y$5:Y$164,$AN898)*AT898*$AV$1</f>
        <v>332288.89205392654</v>
      </c>
      <c r="AZ898" s="23">
        <f t="shared" si="109"/>
        <v>127959140.1372104</v>
      </c>
    </row>
    <row r="899" spans="40:52" x14ac:dyDescent="0.2">
      <c r="AN899" s="23">
        <v>895</v>
      </c>
      <c r="AO899" s="23">
        <f t="shared" si="103"/>
        <v>138</v>
      </c>
      <c r="AP899" s="23">
        <f t="shared" si="104"/>
        <v>66.188319344999996</v>
      </c>
      <c r="AQ899" s="23">
        <f t="shared" si="105"/>
        <v>65.262288955569602</v>
      </c>
      <c r="AR899" s="23">
        <f t="shared" si="106"/>
        <v>5.3273796194303999</v>
      </c>
      <c r="AS899" s="23">
        <f t="shared" si="107"/>
        <v>0.94777848000000031</v>
      </c>
      <c r="AT899" s="23">
        <f t="shared" si="108"/>
        <v>0.27423359999999997</v>
      </c>
      <c r="AU899" s="23">
        <f>求节点(节奏总纲!H$4:H$163,P$5:P$164,$AN899)*求节点(节奏总纲!H$4:H$163,U$5:U$164,$AN899)*AP899*$AV$1</f>
        <v>59786868.192495033</v>
      </c>
      <c r="AV899" s="23">
        <f>求节点(节奏总纲!I$4:I$163,Q$5:Q$164,$AN899)*求节点(节奏总纲!I$4:I$163,V$5:V$164,$AN899)*AQ899*$AV$1</f>
        <v>61501926.029727496</v>
      </c>
      <c r="AW899" s="23">
        <f>求节点(节奏总纲!J$4:J$163,R$5:R$164,$AN899)*求节点(节奏总纲!J$4:J$163,W$5:W$164,$AN899)*AR899*$AV$1</f>
        <v>5304548.7684780769</v>
      </c>
      <c r="AX899" s="23">
        <f>求节点(节奏总纲!K$4:K$163,S$5:S$164,$AN899)*求节点(节奏总纲!K$4:K$163,X$5:X$164,$AN899)*AS899*$AV$1</f>
        <v>1049574.3771672081</v>
      </c>
      <c r="AY899" s="23">
        <f>求节点(节奏总纲!L$4:L$163,T$5:T$164,$AN899)*求节点(节奏总纲!L$4:L$163,Y$5:Y$164,$AN899)*AT899*$AV$1</f>
        <v>332325.92653458717</v>
      </c>
      <c r="AZ899" s="23">
        <f t="shared" si="109"/>
        <v>127975243.29440242</v>
      </c>
    </row>
    <row r="900" spans="40:52" x14ac:dyDescent="0.2">
      <c r="AN900" s="23">
        <v>896</v>
      </c>
      <c r="AO900" s="23">
        <f t="shared" si="103"/>
        <v>138</v>
      </c>
      <c r="AP900" s="23">
        <f t="shared" si="104"/>
        <v>66.188319344999996</v>
      </c>
      <c r="AQ900" s="23">
        <f t="shared" si="105"/>
        <v>65.262288955569602</v>
      </c>
      <c r="AR900" s="23">
        <f t="shared" si="106"/>
        <v>5.3273796194303999</v>
      </c>
      <c r="AS900" s="23">
        <f t="shared" si="107"/>
        <v>0.94777848000000031</v>
      </c>
      <c r="AT900" s="23">
        <f t="shared" si="108"/>
        <v>0.27423359999999997</v>
      </c>
      <c r="AU900" s="23">
        <f>求节点(节奏总纲!H$4:H$163,P$5:P$164,$AN900)*求节点(节奏总纲!H$4:H$163,U$5:U$164,$AN900)*AP900*$AV$1</f>
        <v>59794460.809174672</v>
      </c>
      <c r="AV900" s="23">
        <f>求节点(节奏总纲!I$4:I$163,Q$5:Q$164,$AN900)*求节点(节奏总纲!I$4:I$163,V$5:V$164,$AN900)*AQ900*$AV$1</f>
        <v>61509622.826585524</v>
      </c>
      <c r="AW900" s="23">
        <f>求节点(节奏总纲!J$4:J$163,R$5:R$164,$AN900)*求节点(节奏总纲!J$4:J$163,W$5:W$164,$AN900)*AR900*$AV$1</f>
        <v>5305194.5898582786</v>
      </c>
      <c r="AX900" s="23">
        <f>求节点(节奏总纲!K$4:K$163,S$5:S$164,$AN900)*求节点(节奏总纲!K$4:K$163,X$5:X$164,$AN900)*AS900*$AV$1</f>
        <v>1049705.2649606632</v>
      </c>
      <c r="AY900" s="23">
        <f>求节点(节奏总纲!L$4:L$163,T$5:T$164,$AN900)*求节点(节奏总纲!L$4:L$163,Y$5:Y$164,$AN900)*AT900*$AV$1</f>
        <v>332362.96101524762</v>
      </c>
      <c r="AZ900" s="23">
        <f t="shared" si="109"/>
        <v>127991346.45159438</v>
      </c>
    </row>
    <row r="901" spans="40:52" x14ac:dyDescent="0.2">
      <c r="AN901" s="23">
        <v>897</v>
      </c>
      <c r="AO901" s="23">
        <f t="shared" ref="AO901:AO964" si="110">MAX(求节点($AC$5:$AC$25,$AD$5:$AD$25,$AN901),求节点($AG$5:$AG$25,$AH$5:$AH$25,$AN901),求节点($AK$5:$AK$25,$AL$5:$AL$25,$AN901))</f>
        <v>138</v>
      </c>
      <c r="AP901" s="23">
        <f t="shared" ref="AP901:AP964" si="111">求节点($BB$5:$BB$10,BC$5:BC$10,$AN901)*$AO901</f>
        <v>66.188319344999996</v>
      </c>
      <c r="AQ901" s="23">
        <f t="shared" ref="AQ901:AQ964" si="112">求节点($BB$5:$BB$10,BD$5:BD$10,$AN901)*$AO901</f>
        <v>65.262288955569602</v>
      </c>
      <c r="AR901" s="23">
        <f t="shared" ref="AR901:AR964" si="113">求节点($BB$5:$BB$10,BE$5:BE$10,$AN901)*$AO901</f>
        <v>5.3273796194303999</v>
      </c>
      <c r="AS901" s="23">
        <f t="shared" ref="AS901:AS964" si="114">求节点($BB$5:$BB$10,BF$5:BF$10,$AN901)*$AO901</f>
        <v>0.94777848000000031</v>
      </c>
      <c r="AT901" s="23">
        <f t="shared" ref="AT901:AT964" si="115">求节点($BB$5:$BB$10,BG$5:BG$10,$AN901)*$AO901</f>
        <v>0.27423359999999997</v>
      </c>
      <c r="AU901" s="23">
        <f>求节点(节奏总纲!H$4:H$163,P$5:P$164,$AN901)*求节点(节奏总纲!H$4:H$163,U$5:U$164,$AN901)*AP901*$AV$1</f>
        <v>59802053.425854325</v>
      </c>
      <c r="AV901" s="23">
        <f>求节点(节奏总纲!I$4:I$163,Q$5:Q$164,$AN901)*求节点(节奏总纲!I$4:I$163,V$5:V$164,$AN901)*AQ901*$AV$1</f>
        <v>61517319.623443559</v>
      </c>
      <c r="AW901" s="23">
        <f>求节点(节奏总纲!J$4:J$163,R$5:R$164,$AN901)*求节点(节奏总纲!J$4:J$163,W$5:W$164,$AN901)*AR901*$AV$1</f>
        <v>5305840.4112384794</v>
      </c>
      <c r="AX901" s="23">
        <f>求节点(节奏总纲!K$4:K$163,S$5:S$164,$AN901)*求节点(节奏总纲!K$4:K$163,X$5:X$164,$AN901)*AS901*$AV$1</f>
        <v>1049836.1527541184</v>
      </c>
      <c r="AY901" s="23">
        <f>求节点(节奏总纲!L$4:L$163,T$5:T$164,$AN901)*求节点(节奏总纲!L$4:L$163,Y$5:Y$164,$AN901)*AT901*$AV$1</f>
        <v>332399.99549590808</v>
      </c>
      <c r="AZ901" s="23">
        <f t="shared" si="109"/>
        <v>128007449.60878639</v>
      </c>
    </row>
    <row r="902" spans="40:52" x14ac:dyDescent="0.2">
      <c r="AN902" s="23">
        <v>898</v>
      </c>
      <c r="AO902" s="23">
        <f t="shared" si="110"/>
        <v>138</v>
      </c>
      <c r="AP902" s="23">
        <f t="shared" si="111"/>
        <v>66.188319344999996</v>
      </c>
      <c r="AQ902" s="23">
        <f t="shared" si="112"/>
        <v>65.262288955569602</v>
      </c>
      <c r="AR902" s="23">
        <f t="shared" si="113"/>
        <v>5.3273796194303999</v>
      </c>
      <c r="AS902" s="23">
        <f t="shared" si="114"/>
        <v>0.94777848000000031</v>
      </c>
      <c r="AT902" s="23">
        <f t="shared" si="115"/>
        <v>0.27423359999999997</v>
      </c>
      <c r="AU902" s="23">
        <f>求节点(节奏总纲!H$4:H$163,P$5:P$164,$AN902)*求节点(节奏总纲!H$4:H$163,U$5:U$164,$AN902)*AP902*$AV$1</f>
        <v>59809646.042533942</v>
      </c>
      <c r="AV902" s="23">
        <f>求节点(节奏总纲!I$4:I$163,Q$5:Q$164,$AN902)*求节点(节奏总纲!I$4:I$163,V$5:V$164,$AN902)*AQ902*$AV$1</f>
        <v>61525016.420301571</v>
      </c>
      <c r="AW902" s="23">
        <f>求节点(节奏总纲!J$4:J$163,R$5:R$164,$AN902)*求节点(节奏总纲!J$4:J$163,W$5:W$164,$AN902)*AR902*$AV$1</f>
        <v>5306486.2326186802</v>
      </c>
      <c r="AX902" s="23">
        <f>求节点(节奏总纲!K$4:K$163,S$5:S$164,$AN902)*求节点(节奏总纲!K$4:K$163,X$5:X$164,$AN902)*AS902*$AV$1</f>
        <v>1049967.0405475739</v>
      </c>
      <c r="AY902" s="23">
        <f>求节点(节奏总纲!L$4:L$163,T$5:T$164,$AN902)*求节点(节奏总纲!L$4:L$163,Y$5:Y$164,$AN902)*AT902*$AV$1</f>
        <v>332437.02997656865</v>
      </c>
      <c r="AZ902" s="23">
        <f t="shared" ref="AZ902:AZ965" si="116">SUM(AU902:AY902)</f>
        <v>128023552.76597834</v>
      </c>
    </row>
    <row r="903" spans="40:52" x14ac:dyDescent="0.2">
      <c r="AN903" s="23">
        <v>899</v>
      </c>
      <c r="AO903" s="23">
        <f t="shared" si="110"/>
        <v>138</v>
      </c>
      <c r="AP903" s="23">
        <f t="shared" si="111"/>
        <v>66.188319344999996</v>
      </c>
      <c r="AQ903" s="23">
        <f t="shared" si="112"/>
        <v>65.262288955569602</v>
      </c>
      <c r="AR903" s="23">
        <f t="shared" si="113"/>
        <v>5.3273796194303999</v>
      </c>
      <c r="AS903" s="23">
        <f t="shared" si="114"/>
        <v>0.94777848000000031</v>
      </c>
      <c r="AT903" s="23">
        <f t="shared" si="115"/>
        <v>0.27423359999999997</v>
      </c>
      <c r="AU903" s="23">
        <f>求节点(节奏总纲!H$4:H$163,P$5:P$164,$AN903)*求节点(节奏总纲!H$4:H$163,U$5:U$164,$AN903)*AP903*$AV$1</f>
        <v>59817238.659213595</v>
      </c>
      <c r="AV903" s="23">
        <f>求节点(节奏总纲!I$4:I$163,Q$5:Q$164,$AN903)*求节点(节奏总纲!I$4:I$163,V$5:V$164,$AN903)*AQ903*$AV$1</f>
        <v>61532713.217159592</v>
      </c>
      <c r="AW903" s="23">
        <f>求节点(节奏总纲!J$4:J$163,R$5:R$164,$AN903)*求节点(节奏总纲!J$4:J$163,W$5:W$164,$AN903)*AR903*$AV$1</f>
        <v>5307132.0539988829</v>
      </c>
      <c r="AX903" s="23">
        <f>求节点(节奏总纲!K$4:K$163,S$5:S$164,$AN903)*求节点(节奏总纲!K$4:K$163,X$5:X$164,$AN903)*AS903*$AV$1</f>
        <v>1050097.928341029</v>
      </c>
      <c r="AY903" s="23">
        <f>求节点(节奏总纲!L$4:L$163,T$5:T$164,$AN903)*求节点(节奏总纲!L$4:L$163,Y$5:Y$164,$AN903)*AT903*$AV$1</f>
        <v>332474.06445722916</v>
      </c>
      <c r="AZ903" s="23">
        <f t="shared" si="116"/>
        <v>128039655.92317033</v>
      </c>
    </row>
    <row r="904" spans="40:52" x14ac:dyDescent="0.2">
      <c r="AN904" s="23">
        <v>900</v>
      </c>
      <c r="AO904" s="23">
        <f t="shared" si="110"/>
        <v>138</v>
      </c>
      <c r="AP904" s="23">
        <f t="shared" si="111"/>
        <v>66.188319344999996</v>
      </c>
      <c r="AQ904" s="23">
        <f t="shared" si="112"/>
        <v>65.262288955569602</v>
      </c>
      <c r="AR904" s="23">
        <f t="shared" si="113"/>
        <v>5.3273796194303999</v>
      </c>
      <c r="AS904" s="23">
        <f t="shared" si="114"/>
        <v>0.94777848000000031</v>
      </c>
      <c r="AT904" s="23">
        <f t="shared" si="115"/>
        <v>0.27423359999999997</v>
      </c>
      <c r="AU904" s="23">
        <f>求节点(节奏总纲!H$4:H$163,P$5:P$164,$AN904)*求节点(节奏总纲!H$4:H$163,U$5:U$164,$AN904)*AP904*$AV$1</f>
        <v>59824831.275893234</v>
      </c>
      <c r="AV904" s="23">
        <f>求节点(节奏总纲!I$4:I$163,Q$5:Q$164,$AN904)*求节点(节奏总纲!I$4:I$163,V$5:V$164,$AN904)*AQ904*$AV$1</f>
        <v>61540410.014017627</v>
      </c>
      <c r="AW904" s="23">
        <f>求节点(节奏总纲!J$4:J$163,R$5:R$164,$AN904)*求节点(节奏总纲!J$4:J$163,W$5:W$164,$AN904)*AR904*$AV$1</f>
        <v>5307777.8753790846</v>
      </c>
      <c r="AX904" s="23">
        <f>求节点(节奏总纲!K$4:K$163,S$5:S$164,$AN904)*求节点(节奏总纲!K$4:K$163,X$5:X$164,$AN904)*AS904*$AV$1</f>
        <v>1050228.8161344845</v>
      </c>
      <c r="AY904" s="23">
        <f>求节点(节奏总纲!L$4:L$163,T$5:T$164,$AN904)*求节点(节奏总纲!L$4:L$163,Y$5:Y$164,$AN904)*AT904*$AV$1</f>
        <v>332511.09893788974</v>
      </c>
      <c r="AZ904" s="23">
        <f t="shared" si="116"/>
        <v>128055759.08036231</v>
      </c>
    </row>
    <row r="905" spans="40:52" x14ac:dyDescent="0.2">
      <c r="AN905" s="23">
        <v>901</v>
      </c>
      <c r="AO905" s="23">
        <f t="shared" si="110"/>
        <v>138</v>
      </c>
      <c r="AP905" s="23">
        <f t="shared" si="111"/>
        <v>66.188319344999996</v>
      </c>
      <c r="AQ905" s="23">
        <f t="shared" si="112"/>
        <v>65.262288955569602</v>
      </c>
      <c r="AR905" s="23">
        <f t="shared" si="113"/>
        <v>5.3273796194303999</v>
      </c>
      <c r="AS905" s="23">
        <f t="shared" si="114"/>
        <v>0.94777848000000031</v>
      </c>
      <c r="AT905" s="23">
        <f t="shared" si="115"/>
        <v>0.27423359999999997</v>
      </c>
      <c r="AU905" s="23">
        <f>求节点(节奏总纲!H$4:H$163,P$5:P$164,$AN905)*求节点(节奏总纲!H$4:H$163,U$5:U$164,$AN905)*AP905*$AV$1</f>
        <v>59832423.892572887</v>
      </c>
      <c r="AV905" s="23">
        <f>求节点(节奏总纲!I$4:I$163,Q$5:Q$164,$AN905)*求节点(节奏总纲!I$4:I$163,V$5:V$164,$AN905)*AQ905*$AV$1</f>
        <v>61548106.810875647</v>
      </c>
      <c r="AW905" s="23">
        <f>求节点(节奏总纲!J$4:J$163,R$5:R$164,$AN905)*求节点(节奏总纲!J$4:J$163,W$5:W$164,$AN905)*AR905*$AV$1</f>
        <v>5308423.6967592845</v>
      </c>
      <c r="AX905" s="23">
        <f>求节点(节奏总纲!K$4:K$163,S$5:S$164,$AN905)*求节点(节奏总纲!K$4:K$163,X$5:X$164,$AN905)*AS905*$AV$1</f>
        <v>1050359.7039279398</v>
      </c>
      <c r="AY905" s="23">
        <f>求节点(节奏总纲!L$4:L$163,T$5:T$164,$AN905)*求节点(节奏总纲!L$4:L$163,Y$5:Y$164,$AN905)*AT905*$AV$1</f>
        <v>332548.13341855019</v>
      </c>
      <c r="AZ905" s="23">
        <f t="shared" si="116"/>
        <v>128071862.2375543</v>
      </c>
    </row>
    <row r="906" spans="40:52" x14ac:dyDescent="0.2">
      <c r="AN906" s="23">
        <v>902</v>
      </c>
      <c r="AO906" s="23">
        <f t="shared" si="110"/>
        <v>138</v>
      </c>
      <c r="AP906" s="23">
        <f t="shared" si="111"/>
        <v>66.188319344999996</v>
      </c>
      <c r="AQ906" s="23">
        <f t="shared" si="112"/>
        <v>65.262288955569602</v>
      </c>
      <c r="AR906" s="23">
        <f t="shared" si="113"/>
        <v>5.3273796194303999</v>
      </c>
      <c r="AS906" s="23">
        <f t="shared" si="114"/>
        <v>0.94777848000000031</v>
      </c>
      <c r="AT906" s="23">
        <f t="shared" si="115"/>
        <v>0.27423359999999997</v>
      </c>
      <c r="AU906" s="23">
        <f>求节点(节奏总纲!H$4:H$163,P$5:P$164,$AN906)*求节点(节奏总纲!H$4:H$163,U$5:U$164,$AN906)*AP906*$AV$1</f>
        <v>59840016.509252518</v>
      </c>
      <c r="AV906" s="23">
        <f>求节点(节奏总纲!I$4:I$163,Q$5:Q$164,$AN906)*求节点(节奏总纲!I$4:I$163,V$5:V$164,$AN906)*AQ906*$AV$1</f>
        <v>61555803.607733689</v>
      </c>
      <c r="AW906" s="23">
        <f>求节点(节奏总纲!J$4:J$163,R$5:R$164,$AN906)*求节点(节奏总纲!J$4:J$163,W$5:W$164,$AN906)*AR906*$AV$1</f>
        <v>5309069.5181394862</v>
      </c>
      <c r="AX906" s="23">
        <f>求节点(节奏总纲!K$4:K$163,S$5:S$164,$AN906)*求节点(节奏总纲!K$4:K$163,X$5:X$164,$AN906)*AS906*$AV$1</f>
        <v>1050490.591721395</v>
      </c>
      <c r="AY906" s="23">
        <f>求节点(节奏总纲!L$4:L$163,T$5:T$164,$AN906)*求节点(节奏总纲!L$4:L$163,Y$5:Y$164,$AN906)*AT906*$AV$1</f>
        <v>332585.16789921082</v>
      </c>
      <c r="AZ906" s="23">
        <f t="shared" si="116"/>
        <v>128087965.3947463</v>
      </c>
    </row>
    <row r="907" spans="40:52" x14ac:dyDescent="0.2">
      <c r="AN907" s="23">
        <v>903</v>
      </c>
      <c r="AO907" s="23">
        <f t="shared" si="110"/>
        <v>138</v>
      </c>
      <c r="AP907" s="23">
        <f t="shared" si="111"/>
        <v>66.188319344999996</v>
      </c>
      <c r="AQ907" s="23">
        <f t="shared" si="112"/>
        <v>65.262288955569602</v>
      </c>
      <c r="AR907" s="23">
        <f t="shared" si="113"/>
        <v>5.3273796194303999</v>
      </c>
      <c r="AS907" s="23">
        <f t="shared" si="114"/>
        <v>0.94777848000000031</v>
      </c>
      <c r="AT907" s="23">
        <f t="shared" si="115"/>
        <v>0.27423359999999997</v>
      </c>
      <c r="AU907" s="23">
        <f>求节点(节奏总纲!H$4:H$163,P$5:P$164,$AN907)*求节点(节奏总纲!H$4:H$163,U$5:U$164,$AN907)*AP907*$AV$1</f>
        <v>59847609.125932157</v>
      </c>
      <c r="AV907" s="23">
        <f>求节点(节奏总纲!I$4:I$163,Q$5:Q$164,$AN907)*求节点(节奏总纲!I$4:I$163,V$5:V$164,$AN907)*AQ907*$AV$1</f>
        <v>61563500.404591717</v>
      </c>
      <c r="AW907" s="23">
        <f>求节点(节奏总纲!J$4:J$163,R$5:R$164,$AN907)*求节点(节奏总纲!J$4:J$163,W$5:W$164,$AN907)*AR907*$AV$1</f>
        <v>5309715.3395196889</v>
      </c>
      <c r="AX907" s="23">
        <f>求节点(节奏总纲!K$4:K$163,S$5:S$164,$AN907)*求节点(节奏总纲!K$4:K$163,X$5:X$164,$AN907)*AS907*$AV$1</f>
        <v>1050621.4795148503</v>
      </c>
      <c r="AY907" s="23">
        <f>求节点(节奏总纲!L$4:L$163,T$5:T$164,$AN907)*求节点(节奏总纲!L$4:L$163,Y$5:Y$164,$AN907)*AT907*$AV$1</f>
        <v>332622.20237987122</v>
      </c>
      <c r="AZ907" s="23">
        <f t="shared" si="116"/>
        <v>128104068.55193828</v>
      </c>
    </row>
    <row r="908" spans="40:52" x14ac:dyDescent="0.2">
      <c r="AN908" s="23">
        <v>904</v>
      </c>
      <c r="AO908" s="23">
        <f t="shared" si="110"/>
        <v>138</v>
      </c>
      <c r="AP908" s="23">
        <f t="shared" si="111"/>
        <v>66.188319344999996</v>
      </c>
      <c r="AQ908" s="23">
        <f t="shared" si="112"/>
        <v>65.262288955569602</v>
      </c>
      <c r="AR908" s="23">
        <f t="shared" si="113"/>
        <v>5.3273796194303999</v>
      </c>
      <c r="AS908" s="23">
        <f t="shared" si="114"/>
        <v>0.94777848000000031</v>
      </c>
      <c r="AT908" s="23">
        <f t="shared" si="115"/>
        <v>0.27423359999999997</v>
      </c>
      <c r="AU908" s="23">
        <f>求节点(节奏总纲!H$4:H$163,P$5:P$164,$AN908)*求节点(节奏总纲!H$4:H$163,U$5:U$164,$AN908)*AP908*$AV$1</f>
        <v>59855201.742611803</v>
      </c>
      <c r="AV908" s="23">
        <f>求节点(节奏总纲!I$4:I$163,Q$5:Q$164,$AN908)*求节点(节奏总纲!I$4:I$163,V$5:V$164,$AN908)*AQ908*$AV$1</f>
        <v>61571197.201449744</v>
      </c>
      <c r="AW908" s="23">
        <f>求节点(节奏总纲!J$4:J$163,R$5:R$164,$AN908)*求节点(节奏总纲!J$4:J$163,W$5:W$164,$AN908)*AR908*$AV$1</f>
        <v>5310361.1608998897</v>
      </c>
      <c r="AX908" s="23">
        <f>求节点(节奏总纲!K$4:K$163,S$5:S$164,$AN908)*求节点(节奏总纲!K$4:K$163,X$5:X$164,$AN908)*AS908*$AV$1</f>
        <v>1050752.3673083053</v>
      </c>
      <c r="AY908" s="23">
        <f>求节点(节奏总纲!L$4:L$163,T$5:T$164,$AN908)*求节点(节奏总纲!L$4:L$163,Y$5:Y$164,$AN908)*AT908*$AV$1</f>
        <v>332659.23686053173</v>
      </c>
      <c r="AZ908" s="23">
        <f t="shared" si="116"/>
        <v>128120171.70913027</v>
      </c>
    </row>
    <row r="909" spans="40:52" x14ac:dyDescent="0.2">
      <c r="AN909" s="23">
        <v>905</v>
      </c>
      <c r="AO909" s="23">
        <f t="shared" si="110"/>
        <v>138</v>
      </c>
      <c r="AP909" s="23">
        <f t="shared" si="111"/>
        <v>66.188319344999996</v>
      </c>
      <c r="AQ909" s="23">
        <f t="shared" si="112"/>
        <v>65.262288955569602</v>
      </c>
      <c r="AR909" s="23">
        <f t="shared" si="113"/>
        <v>5.3273796194303999</v>
      </c>
      <c r="AS909" s="23">
        <f t="shared" si="114"/>
        <v>0.94777848000000031</v>
      </c>
      <c r="AT909" s="23">
        <f t="shared" si="115"/>
        <v>0.27423359999999997</v>
      </c>
      <c r="AU909" s="23">
        <f>求节点(节奏总纲!H$4:H$163,P$5:P$164,$AN909)*求节点(节奏总纲!H$4:H$163,U$5:U$164,$AN909)*AP909*$AV$1</f>
        <v>59862794.359291449</v>
      </c>
      <c r="AV909" s="23">
        <f>求节点(节奏总纲!I$4:I$163,Q$5:Q$164,$AN909)*求节点(节奏总纲!I$4:I$163,V$5:V$164,$AN909)*AQ909*$AV$1</f>
        <v>61578893.998307765</v>
      </c>
      <c r="AW909" s="23">
        <f>求节点(节奏总纲!J$4:J$163,R$5:R$164,$AN909)*求节点(节奏总纲!J$4:J$163,W$5:W$164,$AN909)*AR909*$AV$1</f>
        <v>5311006.9822800905</v>
      </c>
      <c r="AX909" s="23">
        <f>求节点(节奏总纲!K$4:K$163,S$5:S$164,$AN909)*求节点(节奏总纲!K$4:K$163,X$5:X$164,$AN909)*AS909*$AV$1</f>
        <v>1050883.2551017608</v>
      </c>
      <c r="AY909" s="23">
        <f>求节点(节奏总纲!L$4:L$163,T$5:T$164,$AN909)*求节点(节奏总纲!L$4:L$163,Y$5:Y$164,$AN909)*AT909*$AV$1</f>
        <v>332696.27134119225</v>
      </c>
      <c r="AZ909" s="23">
        <f t="shared" si="116"/>
        <v>128136274.86632225</v>
      </c>
    </row>
    <row r="910" spans="40:52" x14ac:dyDescent="0.2">
      <c r="AN910" s="23">
        <v>906</v>
      </c>
      <c r="AO910" s="23">
        <f t="shared" si="110"/>
        <v>138</v>
      </c>
      <c r="AP910" s="23">
        <f t="shared" si="111"/>
        <v>66.188319344999996</v>
      </c>
      <c r="AQ910" s="23">
        <f t="shared" si="112"/>
        <v>65.262288955569602</v>
      </c>
      <c r="AR910" s="23">
        <f t="shared" si="113"/>
        <v>5.3273796194303999</v>
      </c>
      <c r="AS910" s="23">
        <f t="shared" si="114"/>
        <v>0.94777848000000031</v>
      </c>
      <c r="AT910" s="23">
        <f t="shared" si="115"/>
        <v>0.27423359999999997</v>
      </c>
      <c r="AU910" s="23">
        <f>求节点(节奏总纲!H$4:H$163,P$5:P$164,$AN910)*求节点(节奏总纲!H$4:H$163,U$5:U$164,$AN910)*AP910*$AV$1</f>
        <v>59870386.975971088</v>
      </c>
      <c r="AV910" s="23">
        <f>求节点(节奏总纲!I$4:I$163,Q$5:Q$164,$AN910)*求节点(节奏总纲!I$4:I$163,V$5:V$164,$AN910)*AQ910*$AV$1</f>
        <v>61586590.795165785</v>
      </c>
      <c r="AW910" s="23">
        <f>求节点(节奏总纲!J$4:J$163,R$5:R$164,$AN910)*求节点(节奏总纲!J$4:J$163,W$5:W$164,$AN910)*AR910*$AV$1</f>
        <v>5311652.8036602922</v>
      </c>
      <c r="AX910" s="23">
        <f>求节点(节奏总纲!K$4:K$163,S$5:S$164,$AN910)*求节点(节奏总纲!K$4:K$163,X$5:X$164,$AN910)*AS910*$AV$1</f>
        <v>1051014.1428952161</v>
      </c>
      <c r="AY910" s="23">
        <f>求节点(节奏总纲!L$4:L$163,T$5:T$164,$AN910)*求节点(节奏总纲!L$4:L$163,Y$5:Y$164,$AN910)*AT910*$AV$1</f>
        <v>332733.30582185282</v>
      </c>
      <c r="AZ910" s="23">
        <f t="shared" si="116"/>
        <v>128152378.02351424</v>
      </c>
    </row>
    <row r="911" spans="40:52" x14ac:dyDescent="0.2">
      <c r="AN911" s="23">
        <v>907</v>
      </c>
      <c r="AO911" s="23">
        <f t="shared" si="110"/>
        <v>138</v>
      </c>
      <c r="AP911" s="23">
        <f t="shared" si="111"/>
        <v>66.188319344999996</v>
      </c>
      <c r="AQ911" s="23">
        <f t="shared" si="112"/>
        <v>65.262288955569602</v>
      </c>
      <c r="AR911" s="23">
        <f t="shared" si="113"/>
        <v>5.3273796194303999</v>
      </c>
      <c r="AS911" s="23">
        <f t="shared" si="114"/>
        <v>0.94777848000000031</v>
      </c>
      <c r="AT911" s="23">
        <f t="shared" si="115"/>
        <v>0.27423359999999997</v>
      </c>
      <c r="AU911" s="23">
        <f>求节点(节奏总纲!H$4:H$163,P$5:P$164,$AN911)*求节点(节奏总纲!H$4:H$163,U$5:U$164,$AN911)*AP911*$AV$1</f>
        <v>59877979.592650726</v>
      </c>
      <c r="AV911" s="23">
        <f>求节点(节奏总纲!I$4:I$163,Q$5:Q$164,$AN911)*求节点(节奏总纲!I$4:I$163,V$5:V$164,$AN911)*AQ911*$AV$1</f>
        <v>61594287.592023827</v>
      </c>
      <c r="AW911" s="23">
        <f>求节点(节奏总纲!J$4:J$163,R$5:R$164,$AN911)*求节点(节奏总纲!J$4:J$163,W$5:W$164,$AN911)*AR911*$AV$1</f>
        <v>5312298.6250404939</v>
      </c>
      <c r="AX911" s="23">
        <f>求节点(节奏总纲!K$4:K$163,S$5:S$164,$AN911)*求节点(节奏总纲!K$4:K$163,X$5:X$164,$AN911)*AS911*$AV$1</f>
        <v>1051145.0306886714</v>
      </c>
      <c r="AY911" s="23">
        <f>求节点(节奏总纲!L$4:L$163,T$5:T$164,$AN911)*求节点(节奏总纲!L$4:L$163,Y$5:Y$164,$AN911)*AT911*$AV$1</f>
        <v>332770.34030251333</v>
      </c>
      <c r="AZ911" s="23">
        <f t="shared" si="116"/>
        <v>128168481.18070625</v>
      </c>
    </row>
    <row r="912" spans="40:52" x14ac:dyDescent="0.2">
      <c r="AN912" s="23">
        <v>908</v>
      </c>
      <c r="AO912" s="23">
        <f t="shared" si="110"/>
        <v>138</v>
      </c>
      <c r="AP912" s="23">
        <f t="shared" si="111"/>
        <v>66.188319344999996</v>
      </c>
      <c r="AQ912" s="23">
        <f t="shared" si="112"/>
        <v>65.262288955569602</v>
      </c>
      <c r="AR912" s="23">
        <f t="shared" si="113"/>
        <v>5.3273796194303999</v>
      </c>
      <c r="AS912" s="23">
        <f t="shared" si="114"/>
        <v>0.94777848000000031</v>
      </c>
      <c r="AT912" s="23">
        <f t="shared" si="115"/>
        <v>0.27423359999999997</v>
      </c>
      <c r="AU912" s="23">
        <f>求节点(节奏总纲!H$4:H$163,P$5:P$164,$AN912)*求节点(节奏总纲!H$4:H$163,U$5:U$164,$AN912)*AP912*$AV$1</f>
        <v>59885572.209330373</v>
      </c>
      <c r="AV912" s="23">
        <f>求节点(节奏总纲!I$4:I$163,Q$5:Q$164,$AN912)*求节点(节奏总纲!I$4:I$163,V$5:V$164,$AN912)*AQ912*$AV$1</f>
        <v>61601984.388881847</v>
      </c>
      <c r="AW912" s="23">
        <f>求节点(节奏总纲!J$4:J$163,R$5:R$164,$AN912)*求节点(节奏总纲!J$4:J$163,W$5:W$164,$AN912)*AR912*$AV$1</f>
        <v>5312944.4464206938</v>
      </c>
      <c r="AX912" s="23">
        <f>求节点(节奏总纲!K$4:K$163,S$5:S$164,$AN912)*求节点(节奏总纲!K$4:K$163,X$5:X$164,$AN912)*AS912*$AV$1</f>
        <v>1051275.9184821267</v>
      </c>
      <c r="AY912" s="23">
        <f>求节点(节奏总纲!L$4:L$163,T$5:T$164,$AN912)*求节点(节奏总纲!L$4:L$163,Y$5:Y$164,$AN912)*AT912*$AV$1</f>
        <v>332807.37478317384</v>
      </c>
      <c r="AZ912" s="23">
        <f t="shared" si="116"/>
        <v>128184584.33789821</v>
      </c>
    </row>
    <row r="913" spans="40:52" x14ac:dyDescent="0.2">
      <c r="AN913" s="23">
        <v>909</v>
      </c>
      <c r="AO913" s="23">
        <f t="shared" si="110"/>
        <v>138</v>
      </c>
      <c r="AP913" s="23">
        <f t="shared" si="111"/>
        <v>66.188319344999996</v>
      </c>
      <c r="AQ913" s="23">
        <f t="shared" si="112"/>
        <v>65.262288955569602</v>
      </c>
      <c r="AR913" s="23">
        <f t="shared" si="113"/>
        <v>5.3273796194303999</v>
      </c>
      <c r="AS913" s="23">
        <f t="shared" si="114"/>
        <v>0.94777848000000031</v>
      </c>
      <c r="AT913" s="23">
        <f t="shared" si="115"/>
        <v>0.27423359999999997</v>
      </c>
      <c r="AU913" s="23">
        <f>求节点(节奏总纲!H$4:H$163,P$5:P$164,$AN913)*求节点(节奏总纲!H$4:H$163,U$5:U$164,$AN913)*AP913*$AV$1</f>
        <v>59893164.826010004</v>
      </c>
      <c r="AV913" s="23">
        <f>求节点(节奏总纲!I$4:I$163,Q$5:Q$164,$AN913)*求节点(节奏总纲!I$4:I$163,V$5:V$164,$AN913)*AQ913*$AV$1</f>
        <v>61609681.185739882</v>
      </c>
      <c r="AW913" s="23">
        <f>求节点(节奏总纲!J$4:J$163,R$5:R$164,$AN913)*求节点(节奏总纲!J$4:J$163,W$5:W$164,$AN913)*AR913*$AV$1</f>
        <v>5313590.2678008964</v>
      </c>
      <c r="AX913" s="23">
        <f>求节点(节奏总纲!K$4:K$163,S$5:S$164,$AN913)*求节点(节奏总纲!K$4:K$163,X$5:X$164,$AN913)*AS913*$AV$1</f>
        <v>1051406.8062755819</v>
      </c>
      <c r="AY913" s="23">
        <f>求节点(节奏总纲!L$4:L$163,T$5:T$164,$AN913)*求节点(节奏总纲!L$4:L$163,Y$5:Y$164,$AN913)*AT913*$AV$1</f>
        <v>332844.40926383424</v>
      </c>
      <c r="AZ913" s="23">
        <f t="shared" si="116"/>
        <v>128200687.4950902</v>
      </c>
    </row>
    <row r="914" spans="40:52" x14ac:dyDescent="0.2">
      <c r="AN914" s="23">
        <v>910</v>
      </c>
      <c r="AO914" s="23">
        <f t="shared" si="110"/>
        <v>138</v>
      </c>
      <c r="AP914" s="23">
        <f t="shared" si="111"/>
        <v>66.188319344999996</v>
      </c>
      <c r="AQ914" s="23">
        <f t="shared" si="112"/>
        <v>65.262288955569602</v>
      </c>
      <c r="AR914" s="23">
        <f t="shared" si="113"/>
        <v>5.3273796194303999</v>
      </c>
      <c r="AS914" s="23">
        <f t="shared" si="114"/>
        <v>0.94777848000000031</v>
      </c>
      <c r="AT914" s="23">
        <f t="shared" si="115"/>
        <v>0.27423359999999997</v>
      </c>
      <c r="AU914" s="23">
        <f>求节点(节奏总纲!H$4:H$163,P$5:P$164,$AN914)*求节点(节奏总纲!H$4:H$163,U$5:U$164,$AN914)*AP914*$AV$1</f>
        <v>59900757.442689657</v>
      </c>
      <c r="AV914" s="23">
        <f>求节点(节奏总纲!I$4:I$163,Q$5:Q$164,$AN914)*求节点(节奏总纲!I$4:I$163,V$5:V$164,$AN914)*AQ914*$AV$1</f>
        <v>61617377.982597902</v>
      </c>
      <c r="AW914" s="23">
        <f>求节点(节奏总纲!J$4:J$163,R$5:R$164,$AN914)*求节点(节奏总纲!J$4:J$163,W$5:W$164,$AN914)*AR914*$AV$1</f>
        <v>5314236.0891810982</v>
      </c>
      <c r="AX914" s="23">
        <f>求节点(节奏总纲!K$4:K$163,S$5:S$164,$AN914)*求节点(节奏总纲!K$4:K$163,X$5:X$164,$AN914)*AS914*$AV$1</f>
        <v>1051537.6940690372</v>
      </c>
      <c r="AY914" s="23">
        <f>求节点(节奏总纲!L$4:L$163,T$5:T$164,$AN914)*求节点(节奏总纲!L$4:L$163,Y$5:Y$164,$AN914)*AT914*$AV$1</f>
        <v>332881.44374449487</v>
      </c>
      <c r="AZ914" s="23">
        <f t="shared" si="116"/>
        <v>128216790.65228219</v>
      </c>
    </row>
    <row r="915" spans="40:52" x14ac:dyDescent="0.2">
      <c r="AN915" s="23">
        <v>911</v>
      </c>
      <c r="AO915" s="23">
        <f t="shared" si="110"/>
        <v>138</v>
      </c>
      <c r="AP915" s="23">
        <f t="shared" si="111"/>
        <v>66.188319344999996</v>
      </c>
      <c r="AQ915" s="23">
        <f t="shared" si="112"/>
        <v>65.262288955569602</v>
      </c>
      <c r="AR915" s="23">
        <f t="shared" si="113"/>
        <v>5.3273796194303999</v>
      </c>
      <c r="AS915" s="23">
        <f t="shared" si="114"/>
        <v>0.94777848000000031</v>
      </c>
      <c r="AT915" s="23">
        <f t="shared" si="115"/>
        <v>0.27423359999999997</v>
      </c>
      <c r="AU915" s="23">
        <f>求节点(节奏总纲!H$4:H$163,P$5:P$164,$AN915)*求节点(节奏总纲!H$4:H$163,U$5:U$164,$AN915)*AP915*$AV$1</f>
        <v>59908350.059369288</v>
      </c>
      <c r="AV915" s="23">
        <f>求节点(节奏总纲!I$4:I$163,Q$5:Q$164,$AN915)*求节点(节奏总纲!I$4:I$163,V$5:V$164,$AN915)*AQ915*$AV$1</f>
        <v>61625074.779455923</v>
      </c>
      <c r="AW915" s="23">
        <f>求节点(节奏总纲!J$4:J$163,R$5:R$164,$AN915)*求节点(节奏总纲!J$4:J$163,W$5:W$164,$AN915)*AR915*$AV$1</f>
        <v>5314881.910561299</v>
      </c>
      <c r="AX915" s="23">
        <f>求节点(节奏总纲!K$4:K$163,S$5:S$164,$AN915)*求节点(节奏总纲!K$4:K$163,X$5:X$164,$AN915)*AS915*$AV$1</f>
        <v>1051668.5818624925</v>
      </c>
      <c r="AY915" s="23">
        <f>求节点(节奏总纲!L$4:L$163,T$5:T$164,$AN915)*求节点(节奏总纲!L$4:L$163,Y$5:Y$164,$AN915)*AT915*$AV$1</f>
        <v>332918.47822515533</v>
      </c>
      <c r="AZ915" s="23">
        <f t="shared" si="116"/>
        <v>128232893.80947416</v>
      </c>
    </row>
    <row r="916" spans="40:52" x14ac:dyDescent="0.2">
      <c r="AN916" s="23">
        <v>912</v>
      </c>
      <c r="AO916" s="23">
        <f t="shared" si="110"/>
        <v>138</v>
      </c>
      <c r="AP916" s="23">
        <f t="shared" si="111"/>
        <v>66.188319344999996</v>
      </c>
      <c r="AQ916" s="23">
        <f t="shared" si="112"/>
        <v>65.262288955569602</v>
      </c>
      <c r="AR916" s="23">
        <f t="shared" si="113"/>
        <v>5.3273796194303999</v>
      </c>
      <c r="AS916" s="23">
        <f t="shared" si="114"/>
        <v>0.94777848000000031</v>
      </c>
      <c r="AT916" s="23">
        <f t="shared" si="115"/>
        <v>0.27423359999999997</v>
      </c>
      <c r="AU916" s="23">
        <f>求节点(节奏总纲!H$4:H$163,P$5:P$164,$AN916)*求节点(节奏总纲!H$4:H$163,U$5:U$164,$AN916)*AP916*$AV$1</f>
        <v>59915942.676048934</v>
      </c>
      <c r="AV916" s="23">
        <f>求节点(节奏总纲!I$4:I$163,Q$5:Q$164,$AN916)*求节点(节奏总纲!I$4:I$163,V$5:V$164,$AN916)*AQ916*$AV$1</f>
        <v>61632771.576313958</v>
      </c>
      <c r="AW916" s="23">
        <f>求节点(节奏总纲!J$4:J$163,R$5:R$164,$AN916)*求节点(节奏总纲!J$4:J$163,W$5:W$164,$AN916)*AR916*$AV$1</f>
        <v>5315527.7319414997</v>
      </c>
      <c r="AX916" s="23">
        <f>求节点(节奏总纲!K$4:K$163,S$5:S$164,$AN916)*求节点(节奏总纲!K$4:K$163,X$5:X$164,$AN916)*AS916*$AV$1</f>
        <v>1051799.469655948</v>
      </c>
      <c r="AY916" s="23">
        <f>求节点(节奏总纲!L$4:L$163,T$5:T$164,$AN916)*求节点(节奏总纲!L$4:L$163,Y$5:Y$164,$AN916)*AT916*$AV$1</f>
        <v>332955.5127058159</v>
      </c>
      <c r="AZ916" s="23">
        <f t="shared" si="116"/>
        <v>128248996.96666616</v>
      </c>
    </row>
    <row r="917" spans="40:52" x14ac:dyDescent="0.2">
      <c r="AN917" s="23">
        <v>913</v>
      </c>
      <c r="AO917" s="23">
        <f t="shared" si="110"/>
        <v>138</v>
      </c>
      <c r="AP917" s="23">
        <f t="shared" si="111"/>
        <v>66.188319344999996</v>
      </c>
      <c r="AQ917" s="23">
        <f t="shared" si="112"/>
        <v>65.262288955569602</v>
      </c>
      <c r="AR917" s="23">
        <f t="shared" si="113"/>
        <v>5.3273796194303999</v>
      </c>
      <c r="AS917" s="23">
        <f t="shared" si="114"/>
        <v>0.94777848000000031</v>
      </c>
      <c r="AT917" s="23">
        <f t="shared" si="115"/>
        <v>0.27423359999999997</v>
      </c>
      <c r="AU917" s="23">
        <f>求节点(节奏总纲!H$4:H$163,P$5:P$164,$AN917)*求节点(节奏总纲!H$4:H$163,U$5:U$164,$AN917)*AP917*$AV$1</f>
        <v>59923535.292728581</v>
      </c>
      <c r="AV917" s="23">
        <f>求节点(节奏总纲!I$4:I$163,Q$5:Q$164,$AN917)*求节点(节奏总纲!I$4:I$163,V$5:V$164,$AN917)*AQ917*$AV$1</f>
        <v>61640468.373171985</v>
      </c>
      <c r="AW917" s="23">
        <f>求节点(节奏总纲!J$4:J$163,R$5:R$164,$AN917)*求节点(节奏总纲!J$4:J$163,W$5:W$164,$AN917)*AR917*$AV$1</f>
        <v>5316173.5533217015</v>
      </c>
      <c r="AX917" s="23">
        <f>求节点(节奏总纲!K$4:K$163,S$5:S$164,$AN917)*求节点(节奏总纲!K$4:K$163,X$5:X$164,$AN917)*AS917*$AV$1</f>
        <v>1051930.357449403</v>
      </c>
      <c r="AY917" s="23">
        <f>求节点(节奏总纲!L$4:L$163,T$5:T$164,$AN917)*求节点(节奏总纲!L$4:L$163,Y$5:Y$164,$AN917)*AT917*$AV$1</f>
        <v>332992.54718647635</v>
      </c>
      <c r="AZ917" s="23">
        <f t="shared" si="116"/>
        <v>128265100.12385814</v>
      </c>
    </row>
    <row r="918" spans="40:52" x14ac:dyDescent="0.2">
      <c r="AN918" s="23">
        <v>914</v>
      </c>
      <c r="AO918" s="23">
        <f t="shared" si="110"/>
        <v>138</v>
      </c>
      <c r="AP918" s="23">
        <f t="shared" si="111"/>
        <v>66.188319344999996</v>
      </c>
      <c r="AQ918" s="23">
        <f t="shared" si="112"/>
        <v>65.262288955569602</v>
      </c>
      <c r="AR918" s="23">
        <f t="shared" si="113"/>
        <v>5.3273796194303999</v>
      </c>
      <c r="AS918" s="23">
        <f t="shared" si="114"/>
        <v>0.94777848000000031</v>
      </c>
      <c r="AT918" s="23">
        <f t="shared" si="115"/>
        <v>0.27423359999999997</v>
      </c>
      <c r="AU918" s="23">
        <f>求节点(节奏总纲!H$4:H$163,P$5:P$164,$AN918)*求节点(节奏总纲!H$4:H$163,U$5:U$164,$AN918)*AP918*$AV$1</f>
        <v>59931127.909408227</v>
      </c>
      <c r="AV918" s="23">
        <f>求节点(节奏总纲!I$4:I$163,Q$5:Q$164,$AN918)*求节点(节奏总纲!I$4:I$163,V$5:V$164,$AN918)*AQ918*$AV$1</f>
        <v>61648165.17003002</v>
      </c>
      <c r="AW918" s="23">
        <f>求节点(节奏总纲!J$4:J$163,R$5:R$164,$AN918)*求节点(节奏总纲!J$4:J$163,W$5:W$164,$AN918)*AR918*$AV$1</f>
        <v>5316819.3747019032</v>
      </c>
      <c r="AX918" s="23">
        <f>求节点(节奏总纲!K$4:K$163,S$5:S$164,$AN918)*求节点(节奏总纲!K$4:K$163,X$5:X$164,$AN918)*AS918*$AV$1</f>
        <v>1052061.2452428583</v>
      </c>
      <c r="AY918" s="23">
        <f>求节点(节奏总纲!L$4:L$163,T$5:T$164,$AN918)*求节点(节奏总纲!L$4:L$163,Y$5:Y$164,$AN918)*AT918*$AV$1</f>
        <v>333029.58166713698</v>
      </c>
      <c r="AZ918" s="23">
        <f t="shared" si="116"/>
        <v>128281203.28105015</v>
      </c>
    </row>
    <row r="919" spans="40:52" x14ac:dyDescent="0.2">
      <c r="AN919" s="23">
        <v>915</v>
      </c>
      <c r="AO919" s="23">
        <f t="shared" si="110"/>
        <v>138</v>
      </c>
      <c r="AP919" s="23">
        <f t="shared" si="111"/>
        <v>66.188319344999996</v>
      </c>
      <c r="AQ919" s="23">
        <f t="shared" si="112"/>
        <v>65.262288955569602</v>
      </c>
      <c r="AR919" s="23">
        <f t="shared" si="113"/>
        <v>5.3273796194303999</v>
      </c>
      <c r="AS919" s="23">
        <f t="shared" si="114"/>
        <v>0.94777848000000031</v>
      </c>
      <c r="AT919" s="23">
        <f t="shared" si="115"/>
        <v>0.27423359999999997</v>
      </c>
      <c r="AU919" s="23">
        <f>求节点(节奏总纲!H$4:H$163,P$5:P$164,$AN919)*求节点(节奏总纲!H$4:H$163,U$5:U$164,$AN919)*AP919*$AV$1</f>
        <v>59938720.52608785</v>
      </c>
      <c r="AV919" s="23">
        <f>求节点(节奏总纲!I$4:I$163,Q$5:Q$164,$AN919)*求节点(节奏总纲!I$4:I$163,V$5:V$164,$AN919)*AQ919*$AV$1</f>
        <v>61655861.96688804</v>
      </c>
      <c r="AW919" s="23">
        <f>求节点(节奏总纲!J$4:J$163,R$5:R$164,$AN919)*求节点(节奏总纲!J$4:J$163,W$5:W$164,$AN919)*AR919*$AV$1</f>
        <v>5317465.196082104</v>
      </c>
      <c r="AX919" s="23">
        <f>求节点(节奏总纲!K$4:K$163,S$5:S$164,$AN919)*求节点(节奏总纲!K$4:K$163,X$5:X$164,$AN919)*AS919*$AV$1</f>
        <v>1052192.1330363136</v>
      </c>
      <c r="AY919" s="23">
        <f>求节点(节奏总纲!L$4:L$163,T$5:T$164,$AN919)*求节点(节奏总纲!L$4:L$163,Y$5:Y$164,$AN919)*AT919*$AV$1</f>
        <v>333066.61614779744</v>
      </c>
      <c r="AZ919" s="23">
        <f t="shared" si="116"/>
        <v>128297306.43824211</v>
      </c>
    </row>
    <row r="920" spans="40:52" x14ac:dyDescent="0.2">
      <c r="AN920" s="23">
        <v>916</v>
      </c>
      <c r="AO920" s="23">
        <f t="shared" si="110"/>
        <v>138</v>
      </c>
      <c r="AP920" s="23">
        <f t="shared" si="111"/>
        <v>66.188319344999996</v>
      </c>
      <c r="AQ920" s="23">
        <f t="shared" si="112"/>
        <v>65.262288955569602</v>
      </c>
      <c r="AR920" s="23">
        <f t="shared" si="113"/>
        <v>5.3273796194303999</v>
      </c>
      <c r="AS920" s="23">
        <f t="shared" si="114"/>
        <v>0.94777848000000031</v>
      </c>
      <c r="AT920" s="23">
        <f t="shared" si="115"/>
        <v>0.27423359999999997</v>
      </c>
      <c r="AU920" s="23">
        <f>求节点(节奏总纲!H$4:H$163,P$5:P$164,$AN920)*求节点(节奏总纲!H$4:H$163,U$5:U$164,$AN920)*AP920*$AV$1</f>
        <v>59946313.142767496</v>
      </c>
      <c r="AV920" s="23">
        <f>求节点(节奏总纲!I$4:I$163,Q$5:Q$164,$AN920)*求节点(节奏总纲!I$4:I$163,V$5:V$164,$AN920)*AQ920*$AV$1</f>
        <v>61663558.763746075</v>
      </c>
      <c r="AW920" s="23">
        <f>求节点(节奏总纲!J$4:J$163,R$5:R$164,$AN920)*求节点(节奏总纲!J$4:J$163,W$5:W$164,$AN920)*AR920*$AV$1</f>
        <v>5318111.0174623057</v>
      </c>
      <c r="AX920" s="23">
        <f>求节点(节奏总纲!K$4:K$163,S$5:S$164,$AN920)*求节点(节奏总纲!K$4:K$163,X$5:X$164,$AN920)*AS920*$AV$1</f>
        <v>1052323.0208297691</v>
      </c>
      <c r="AY920" s="23">
        <f>求节点(节奏总纲!L$4:L$163,T$5:T$164,$AN920)*求节点(节奏总纲!L$4:L$163,Y$5:Y$164,$AN920)*AT920*$AV$1</f>
        <v>333103.65062845795</v>
      </c>
      <c r="AZ920" s="23">
        <f t="shared" si="116"/>
        <v>128313409.59543411</v>
      </c>
    </row>
    <row r="921" spans="40:52" x14ac:dyDescent="0.2">
      <c r="AN921" s="23">
        <v>917</v>
      </c>
      <c r="AO921" s="23">
        <f t="shared" si="110"/>
        <v>138</v>
      </c>
      <c r="AP921" s="23">
        <f t="shared" si="111"/>
        <v>66.188319344999996</v>
      </c>
      <c r="AQ921" s="23">
        <f t="shared" si="112"/>
        <v>65.262288955569602</v>
      </c>
      <c r="AR921" s="23">
        <f t="shared" si="113"/>
        <v>5.3273796194303999</v>
      </c>
      <c r="AS921" s="23">
        <f t="shared" si="114"/>
        <v>0.94777848000000031</v>
      </c>
      <c r="AT921" s="23">
        <f t="shared" si="115"/>
        <v>0.27423359999999997</v>
      </c>
      <c r="AU921" s="23">
        <f>求节点(节奏总纲!H$4:H$163,P$5:P$164,$AN921)*求节点(节奏总纲!H$4:H$163,U$5:U$164,$AN921)*AP921*$AV$1</f>
        <v>59953905.759447142</v>
      </c>
      <c r="AV921" s="23">
        <f>求节点(节奏总纲!I$4:I$163,Q$5:Q$164,$AN921)*求节点(节奏总纲!I$4:I$163,V$5:V$164,$AN921)*AQ921*$AV$1</f>
        <v>61671255.560604095</v>
      </c>
      <c r="AW921" s="23">
        <f>求节点(节奏总纲!J$4:J$163,R$5:R$164,$AN921)*求节点(节奏总纲!J$4:J$163,W$5:W$164,$AN921)*AR921*$AV$1</f>
        <v>5318756.8388425065</v>
      </c>
      <c r="AX921" s="23">
        <f>求节点(节奏总纲!K$4:K$163,S$5:S$164,$AN921)*求节点(节奏总纲!K$4:K$163,X$5:X$164,$AN921)*AS921*$AV$1</f>
        <v>1052453.9086232244</v>
      </c>
      <c r="AY921" s="23">
        <f>求节点(节奏总纲!L$4:L$163,T$5:T$164,$AN921)*求节点(节奏总纲!L$4:L$163,Y$5:Y$164,$AN921)*AT921*$AV$1</f>
        <v>333140.68510911847</v>
      </c>
      <c r="AZ921" s="23">
        <f t="shared" si="116"/>
        <v>128329512.75262609</v>
      </c>
    </row>
    <row r="922" spans="40:52" x14ac:dyDescent="0.2">
      <c r="AN922" s="23">
        <v>918</v>
      </c>
      <c r="AO922" s="23">
        <f t="shared" si="110"/>
        <v>138</v>
      </c>
      <c r="AP922" s="23">
        <f t="shared" si="111"/>
        <v>66.188319344999996</v>
      </c>
      <c r="AQ922" s="23">
        <f t="shared" si="112"/>
        <v>65.262288955569602</v>
      </c>
      <c r="AR922" s="23">
        <f t="shared" si="113"/>
        <v>5.3273796194303999</v>
      </c>
      <c r="AS922" s="23">
        <f t="shared" si="114"/>
        <v>0.94777848000000031</v>
      </c>
      <c r="AT922" s="23">
        <f t="shared" si="115"/>
        <v>0.27423359999999997</v>
      </c>
      <c r="AU922" s="23">
        <f>求节点(节奏总纲!H$4:H$163,P$5:P$164,$AN922)*求节点(节奏总纲!H$4:H$163,U$5:U$164,$AN922)*AP922*$AV$1</f>
        <v>59961498.376126789</v>
      </c>
      <c r="AV922" s="23">
        <f>求节点(节奏总纲!I$4:I$163,Q$5:Q$164,$AN922)*求节点(节奏总纲!I$4:I$163,V$5:V$164,$AN922)*AQ922*$AV$1</f>
        <v>61678952.357462116</v>
      </c>
      <c r="AW922" s="23">
        <f>求节点(节奏总纲!J$4:J$163,R$5:R$164,$AN922)*求节点(节奏总纲!J$4:J$163,W$5:W$164,$AN922)*AR922*$AV$1</f>
        <v>5319402.6602227082</v>
      </c>
      <c r="AX922" s="23">
        <f>求节点(节奏总纲!K$4:K$163,S$5:S$164,$AN922)*求节点(节奏总纲!K$4:K$163,X$5:X$164,$AN922)*AS922*$AV$1</f>
        <v>1052584.7964166794</v>
      </c>
      <c r="AY922" s="23">
        <f>求节点(节奏总纲!L$4:L$163,T$5:T$164,$AN922)*求节点(节奏总纲!L$4:L$163,Y$5:Y$164,$AN922)*AT922*$AV$1</f>
        <v>333177.71958977904</v>
      </c>
      <c r="AZ922" s="23">
        <f t="shared" si="116"/>
        <v>128345615.90981808</v>
      </c>
    </row>
    <row r="923" spans="40:52" x14ac:dyDescent="0.2">
      <c r="AN923" s="23">
        <v>919</v>
      </c>
      <c r="AO923" s="23">
        <f t="shared" si="110"/>
        <v>138</v>
      </c>
      <c r="AP923" s="23">
        <f t="shared" si="111"/>
        <v>66.188319344999996</v>
      </c>
      <c r="AQ923" s="23">
        <f t="shared" si="112"/>
        <v>65.262288955569602</v>
      </c>
      <c r="AR923" s="23">
        <f t="shared" si="113"/>
        <v>5.3273796194303999</v>
      </c>
      <c r="AS923" s="23">
        <f t="shared" si="114"/>
        <v>0.94777848000000031</v>
      </c>
      <c r="AT923" s="23">
        <f t="shared" si="115"/>
        <v>0.27423359999999997</v>
      </c>
      <c r="AU923" s="23">
        <f>求节点(节奏总纲!H$4:H$163,P$5:P$164,$AN923)*求节点(节奏总纲!H$4:H$163,U$5:U$164,$AN923)*AP923*$AV$1</f>
        <v>59969090.992806435</v>
      </c>
      <c r="AV923" s="23">
        <f>求节点(节奏总纲!I$4:I$163,Q$5:Q$164,$AN923)*求节点(节奏总纲!I$4:I$163,V$5:V$164,$AN923)*AQ923*$AV$1</f>
        <v>61686649.154320151</v>
      </c>
      <c r="AW923" s="23">
        <f>求节点(节奏总纲!J$4:J$163,R$5:R$164,$AN923)*求节点(节奏总纲!J$4:J$163,W$5:W$164,$AN923)*AR923*$AV$1</f>
        <v>5320048.48160291</v>
      </c>
      <c r="AX923" s="23">
        <f>求节点(节奏总纲!K$4:K$163,S$5:S$164,$AN923)*求节点(节奏总纲!K$4:K$163,X$5:X$164,$AN923)*AS923*$AV$1</f>
        <v>1052715.6842101349</v>
      </c>
      <c r="AY923" s="23">
        <f>求节点(节奏总纲!L$4:L$163,T$5:T$164,$AN923)*求节点(节奏总纲!L$4:L$163,Y$5:Y$164,$AN923)*AT923*$AV$1</f>
        <v>333214.75407043955</v>
      </c>
      <c r="AZ923" s="23">
        <f t="shared" si="116"/>
        <v>128361719.06701007</v>
      </c>
    </row>
    <row r="924" spans="40:52" x14ac:dyDescent="0.2">
      <c r="AN924" s="23">
        <v>920</v>
      </c>
      <c r="AO924" s="23">
        <f t="shared" si="110"/>
        <v>138</v>
      </c>
      <c r="AP924" s="23">
        <f t="shared" si="111"/>
        <v>66.188319344999996</v>
      </c>
      <c r="AQ924" s="23">
        <f t="shared" si="112"/>
        <v>65.262288955569602</v>
      </c>
      <c r="AR924" s="23">
        <f t="shared" si="113"/>
        <v>5.3273796194303999</v>
      </c>
      <c r="AS924" s="23">
        <f t="shared" si="114"/>
        <v>0.94777848000000031</v>
      </c>
      <c r="AT924" s="23">
        <f t="shared" si="115"/>
        <v>0.27423359999999997</v>
      </c>
      <c r="AU924" s="23">
        <f>求节点(节奏总纲!H$4:H$163,P$5:P$164,$AN924)*求节点(节奏总纲!H$4:H$163,U$5:U$164,$AN924)*AP924*$AV$1</f>
        <v>59976683.609486073</v>
      </c>
      <c r="AV924" s="23">
        <f>求节点(节奏总纲!I$4:I$163,Q$5:Q$164,$AN924)*求节点(节奏总纲!I$4:I$163,V$5:V$164,$AN924)*AQ924*$AV$1</f>
        <v>61694345.951178178</v>
      </c>
      <c r="AW924" s="23">
        <f>求节点(节奏总纲!J$4:J$163,R$5:R$164,$AN924)*求节点(节奏总纲!J$4:J$163,W$5:W$164,$AN924)*AR924*$AV$1</f>
        <v>5320694.3029831108</v>
      </c>
      <c r="AX924" s="23">
        <f>求节点(节奏总纲!K$4:K$163,S$5:S$164,$AN924)*求节点(节奏总纲!K$4:K$163,X$5:X$164,$AN924)*AS924*$AV$1</f>
        <v>1052846.5720035902</v>
      </c>
      <c r="AY924" s="23">
        <f>求节点(节奏总纲!L$4:L$163,T$5:T$164,$AN924)*求节点(节奏总纲!L$4:L$163,Y$5:Y$164,$AN924)*AT924*$AV$1</f>
        <v>333251.78855110001</v>
      </c>
      <c r="AZ924" s="23">
        <f t="shared" si="116"/>
        <v>128377822.22420205</v>
      </c>
    </row>
    <row r="925" spans="40:52" x14ac:dyDescent="0.2">
      <c r="AN925" s="23">
        <v>921</v>
      </c>
      <c r="AO925" s="23">
        <f t="shared" si="110"/>
        <v>138</v>
      </c>
      <c r="AP925" s="23">
        <f t="shared" si="111"/>
        <v>66.188319344999996</v>
      </c>
      <c r="AQ925" s="23">
        <f t="shared" si="112"/>
        <v>65.262288955569602</v>
      </c>
      <c r="AR925" s="23">
        <f t="shared" si="113"/>
        <v>5.3273796194303999</v>
      </c>
      <c r="AS925" s="23">
        <f t="shared" si="114"/>
        <v>0.94777848000000031</v>
      </c>
      <c r="AT925" s="23">
        <f t="shared" si="115"/>
        <v>0.27423359999999997</v>
      </c>
      <c r="AU925" s="23">
        <f>求节点(节奏总纲!H$4:H$163,P$5:P$164,$AN925)*求节点(节奏总纲!H$4:H$163,U$5:U$164,$AN925)*AP925*$AV$1</f>
        <v>59984276.226165704</v>
      </c>
      <c r="AV925" s="23">
        <f>求节点(节奏总纲!I$4:I$163,Q$5:Q$164,$AN925)*求节点(节奏总纲!I$4:I$163,V$5:V$164,$AN925)*AQ925*$AV$1</f>
        <v>61702042.748036213</v>
      </c>
      <c r="AW925" s="23">
        <f>求节点(节奏总纲!J$4:J$163,R$5:R$164,$AN925)*求节点(节奏总纲!J$4:J$163,W$5:W$164,$AN925)*AR925*$AV$1</f>
        <v>5321340.1243633125</v>
      </c>
      <c r="AX925" s="23">
        <f>求节点(节奏总纲!K$4:K$163,S$5:S$164,$AN925)*求节点(节奏总纲!K$4:K$163,X$5:X$164,$AN925)*AS925*$AV$1</f>
        <v>1052977.4597970452</v>
      </c>
      <c r="AY925" s="23">
        <f>求节点(节奏总纲!L$4:L$163,T$5:T$164,$AN925)*求节点(节奏总纲!L$4:L$163,Y$5:Y$164,$AN925)*AT925*$AV$1</f>
        <v>333288.82303176064</v>
      </c>
      <c r="AZ925" s="23">
        <f t="shared" si="116"/>
        <v>128393925.38139403</v>
      </c>
    </row>
    <row r="926" spans="40:52" x14ac:dyDescent="0.2">
      <c r="AN926" s="23">
        <v>922</v>
      </c>
      <c r="AO926" s="23">
        <f t="shared" si="110"/>
        <v>138</v>
      </c>
      <c r="AP926" s="23">
        <f t="shared" si="111"/>
        <v>66.188319344999996</v>
      </c>
      <c r="AQ926" s="23">
        <f t="shared" si="112"/>
        <v>65.262288955569602</v>
      </c>
      <c r="AR926" s="23">
        <f t="shared" si="113"/>
        <v>5.3273796194303999</v>
      </c>
      <c r="AS926" s="23">
        <f t="shared" si="114"/>
        <v>0.94777848000000031</v>
      </c>
      <c r="AT926" s="23">
        <f t="shared" si="115"/>
        <v>0.27423359999999997</v>
      </c>
      <c r="AU926" s="23">
        <f>求节点(节奏总纲!H$4:H$163,P$5:P$164,$AN926)*求节点(节奏总纲!H$4:H$163,U$5:U$164,$AN926)*AP926*$AV$1</f>
        <v>59991868.842845351</v>
      </c>
      <c r="AV926" s="23">
        <f>求节点(节奏总纲!I$4:I$163,Q$5:Q$164,$AN926)*求节点(节奏总纲!I$4:I$163,V$5:V$164,$AN926)*AQ926*$AV$1</f>
        <v>61709739.544894233</v>
      </c>
      <c r="AW926" s="23">
        <f>求节点(节奏总纲!J$4:J$163,R$5:R$164,$AN926)*求节点(节奏总纲!J$4:J$163,W$5:W$164,$AN926)*AR926*$AV$1</f>
        <v>5321985.9457435133</v>
      </c>
      <c r="AX926" s="23">
        <f>求节点(节奏总纲!K$4:K$163,S$5:S$164,$AN926)*求节点(节奏总纲!K$4:K$163,X$5:X$164,$AN926)*AS926*$AV$1</f>
        <v>1053108.3475905007</v>
      </c>
      <c r="AY926" s="23">
        <f>求节点(节奏总纲!L$4:L$163,T$5:T$164,$AN926)*求节点(节奏总纲!L$4:L$163,Y$5:Y$164,$AN926)*AT926*$AV$1</f>
        <v>333325.85751242103</v>
      </c>
      <c r="AZ926" s="23">
        <f t="shared" si="116"/>
        <v>128410028.53858602</v>
      </c>
    </row>
    <row r="927" spans="40:52" x14ac:dyDescent="0.2">
      <c r="AN927" s="23">
        <v>923</v>
      </c>
      <c r="AO927" s="23">
        <f t="shared" si="110"/>
        <v>138</v>
      </c>
      <c r="AP927" s="23">
        <f t="shared" si="111"/>
        <v>66.188319344999996</v>
      </c>
      <c r="AQ927" s="23">
        <f t="shared" si="112"/>
        <v>65.262288955569602</v>
      </c>
      <c r="AR927" s="23">
        <f t="shared" si="113"/>
        <v>5.3273796194303999</v>
      </c>
      <c r="AS927" s="23">
        <f t="shared" si="114"/>
        <v>0.94777848000000031</v>
      </c>
      <c r="AT927" s="23">
        <f t="shared" si="115"/>
        <v>0.27423359999999997</v>
      </c>
      <c r="AU927" s="23">
        <f>求节点(节奏总纲!H$4:H$163,P$5:P$164,$AN927)*求节点(节奏总纲!H$4:H$163,U$5:U$164,$AN927)*AP927*$AV$1</f>
        <v>59999461.459524997</v>
      </c>
      <c r="AV927" s="23">
        <f>求节点(节奏总纲!I$4:I$163,Q$5:Q$164,$AN927)*求节点(节奏总纲!I$4:I$163,V$5:V$164,$AN927)*AQ927*$AV$1</f>
        <v>61717436.341752253</v>
      </c>
      <c r="AW927" s="23">
        <f>求节点(节奏总纲!J$4:J$163,R$5:R$164,$AN927)*求节点(节奏总纲!J$4:J$163,W$5:W$164,$AN927)*AR927*$AV$1</f>
        <v>5322631.767123716</v>
      </c>
      <c r="AX927" s="23">
        <f>求节点(节奏总纲!K$4:K$163,S$5:S$164,$AN927)*求节点(节奏总纲!K$4:K$163,X$5:X$164,$AN927)*AS927*$AV$1</f>
        <v>1053239.235383956</v>
      </c>
      <c r="AY927" s="23">
        <f>求节点(节奏总纲!L$4:L$163,T$5:T$164,$AN927)*求节点(节奏总纲!L$4:L$163,Y$5:Y$164,$AN927)*AT927*$AV$1</f>
        <v>333362.8919930816</v>
      </c>
      <c r="AZ927" s="23">
        <f t="shared" si="116"/>
        <v>128426131.695778</v>
      </c>
    </row>
    <row r="928" spans="40:52" x14ac:dyDescent="0.2">
      <c r="AN928" s="23">
        <v>924</v>
      </c>
      <c r="AO928" s="23">
        <f t="shared" si="110"/>
        <v>138</v>
      </c>
      <c r="AP928" s="23">
        <f t="shared" si="111"/>
        <v>66.188319344999996</v>
      </c>
      <c r="AQ928" s="23">
        <f t="shared" si="112"/>
        <v>65.262288955569602</v>
      </c>
      <c r="AR928" s="23">
        <f t="shared" si="113"/>
        <v>5.3273796194303999</v>
      </c>
      <c r="AS928" s="23">
        <f t="shared" si="114"/>
        <v>0.94777848000000031</v>
      </c>
      <c r="AT928" s="23">
        <f t="shared" si="115"/>
        <v>0.27423359999999997</v>
      </c>
      <c r="AU928" s="23">
        <f>求节点(节奏总纲!H$4:H$163,P$5:P$164,$AN928)*求节点(节奏总纲!H$4:H$163,U$5:U$164,$AN928)*AP928*$AV$1</f>
        <v>60007054.076204628</v>
      </c>
      <c r="AV928" s="23">
        <f>求节点(节奏总纲!I$4:I$163,Q$5:Q$164,$AN928)*求节点(节奏总纲!I$4:I$163,V$5:V$164,$AN928)*AQ928*$AV$1</f>
        <v>61725133.138610281</v>
      </c>
      <c r="AW928" s="23">
        <f>求节点(节奏总纲!J$4:J$163,R$5:R$164,$AN928)*求节点(节奏总纲!J$4:J$163,W$5:W$164,$AN928)*AR928*$AV$1</f>
        <v>5323277.5885039167</v>
      </c>
      <c r="AX928" s="23">
        <f>求节点(节奏总纲!K$4:K$163,S$5:S$164,$AN928)*求节点(节奏总纲!K$4:K$163,X$5:X$164,$AN928)*AS928*$AV$1</f>
        <v>1053370.1231774113</v>
      </c>
      <c r="AY928" s="23">
        <f>求节点(节奏总纲!L$4:L$163,T$5:T$164,$AN928)*求节点(节奏总纲!L$4:L$163,Y$5:Y$164,$AN928)*AT928*$AV$1</f>
        <v>333399.92647374206</v>
      </c>
      <c r="AZ928" s="23">
        <f t="shared" si="116"/>
        <v>128442234.85296996</v>
      </c>
    </row>
    <row r="929" spans="40:52" x14ac:dyDescent="0.2">
      <c r="AN929" s="23">
        <v>925</v>
      </c>
      <c r="AO929" s="23">
        <f t="shared" si="110"/>
        <v>138</v>
      </c>
      <c r="AP929" s="23">
        <f t="shared" si="111"/>
        <v>66.188319344999996</v>
      </c>
      <c r="AQ929" s="23">
        <f t="shared" si="112"/>
        <v>65.262288955569602</v>
      </c>
      <c r="AR929" s="23">
        <f t="shared" si="113"/>
        <v>5.3273796194303999</v>
      </c>
      <c r="AS929" s="23">
        <f t="shared" si="114"/>
        <v>0.94777848000000031</v>
      </c>
      <c r="AT929" s="23">
        <f t="shared" si="115"/>
        <v>0.27423359999999997</v>
      </c>
      <c r="AU929" s="23">
        <f>求节点(节奏总纲!H$4:H$163,P$5:P$164,$AN929)*求节点(节奏总纲!H$4:H$163,U$5:U$164,$AN929)*AP929*$AV$1</f>
        <v>60014646.692884274</v>
      </c>
      <c r="AV929" s="23">
        <f>求节点(节奏总纲!I$4:I$163,Q$5:Q$164,$AN929)*求节点(节奏总纲!I$4:I$163,V$5:V$164,$AN929)*AQ929*$AV$1</f>
        <v>61732829.935468301</v>
      </c>
      <c r="AW929" s="23">
        <f>求节点(节奏总纲!J$4:J$163,R$5:R$164,$AN929)*求节点(节奏总纲!J$4:J$163,W$5:W$164,$AN929)*AR929*$AV$1</f>
        <v>5323923.4098841185</v>
      </c>
      <c r="AX929" s="23">
        <f>求节点(节奏总纲!K$4:K$163,S$5:S$164,$AN929)*求节点(节奏总纲!K$4:K$163,X$5:X$164,$AN929)*AS929*$AV$1</f>
        <v>1053501.0109708665</v>
      </c>
      <c r="AY929" s="23">
        <f>求节点(节奏总纲!L$4:L$163,T$5:T$164,$AN929)*求节点(节奏总纲!L$4:L$163,Y$5:Y$164,$AN929)*AT929*$AV$1</f>
        <v>333436.96095440269</v>
      </c>
      <c r="AZ929" s="23">
        <f t="shared" si="116"/>
        <v>128458338.01016197</v>
      </c>
    </row>
    <row r="930" spans="40:52" x14ac:dyDescent="0.2">
      <c r="AN930" s="23">
        <v>926</v>
      </c>
      <c r="AO930" s="23">
        <f t="shared" si="110"/>
        <v>138</v>
      </c>
      <c r="AP930" s="23">
        <f t="shared" si="111"/>
        <v>66.188319344999996</v>
      </c>
      <c r="AQ930" s="23">
        <f t="shared" si="112"/>
        <v>65.262288955569602</v>
      </c>
      <c r="AR930" s="23">
        <f t="shared" si="113"/>
        <v>5.3273796194303999</v>
      </c>
      <c r="AS930" s="23">
        <f t="shared" si="114"/>
        <v>0.94777848000000031</v>
      </c>
      <c r="AT930" s="23">
        <f t="shared" si="115"/>
        <v>0.27423359999999997</v>
      </c>
      <c r="AU930" s="23">
        <f>求节点(节奏总纲!H$4:H$163,P$5:P$164,$AN930)*求节点(节奏总纲!H$4:H$163,U$5:U$164,$AN930)*AP930*$AV$1</f>
        <v>60022239.30956392</v>
      </c>
      <c r="AV930" s="23">
        <f>求节点(节奏总纲!I$4:I$163,Q$5:Q$164,$AN930)*求节点(节奏总纲!I$4:I$163,V$5:V$164,$AN930)*AQ930*$AV$1</f>
        <v>61740526.732326344</v>
      </c>
      <c r="AW930" s="23">
        <f>求节点(节奏总纲!J$4:J$163,R$5:R$164,$AN930)*求节点(节奏总纲!J$4:J$163,W$5:W$164,$AN930)*AR930*$AV$1</f>
        <v>5324547.5315184705</v>
      </c>
      <c r="AX930" s="23">
        <f>求节点(节奏总纲!K$4:K$163,S$5:S$164,$AN930)*求节点(节奏总纲!K$4:K$163,X$5:X$164,$AN930)*AS930*$AV$1</f>
        <v>1053631.8987643218</v>
      </c>
      <c r="AY930" s="23">
        <f>求节点(节奏总纲!L$4:L$163,T$5:T$164,$AN930)*求节点(节奏总纲!L$4:L$163,Y$5:Y$164,$AN930)*AT930*$AV$1</f>
        <v>333473.99543506315</v>
      </c>
      <c r="AZ930" s="23">
        <f t="shared" si="116"/>
        <v>128474419.46760812</v>
      </c>
    </row>
    <row r="931" spans="40:52" x14ac:dyDescent="0.2">
      <c r="AN931" s="23">
        <v>927</v>
      </c>
      <c r="AO931" s="23">
        <f t="shared" si="110"/>
        <v>138</v>
      </c>
      <c r="AP931" s="23">
        <f t="shared" si="111"/>
        <v>66.188319344999996</v>
      </c>
      <c r="AQ931" s="23">
        <f t="shared" si="112"/>
        <v>65.262288955569602</v>
      </c>
      <c r="AR931" s="23">
        <f t="shared" si="113"/>
        <v>5.3273796194303999</v>
      </c>
      <c r="AS931" s="23">
        <f t="shared" si="114"/>
        <v>0.94777848000000031</v>
      </c>
      <c r="AT931" s="23">
        <f t="shared" si="115"/>
        <v>0.27423359999999997</v>
      </c>
      <c r="AU931" s="23">
        <f>求节点(节奏总纲!H$4:H$163,P$5:P$164,$AN931)*求节点(节奏总纲!H$4:H$163,U$5:U$164,$AN931)*AP931*$AV$1</f>
        <v>60029831.926243566</v>
      </c>
      <c r="AV931" s="23">
        <f>求节点(节奏总纲!I$4:I$163,Q$5:Q$164,$AN931)*求节点(节奏总纲!I$4:I$163,V$5:V$164,$AN931)*AQ931*$AV$1</f>
        <v>61748223.529184371</v>
      </c>
      <c r="AW931" s="23">
        <f>求节点(节奏总纲!J$4:J$163,R$5:R$164,$AN931)*求节点(节奏总纲!J$4:J$163,W$5:W$164,$AN931)*AR931*$AV$1</f>
        <v>5325156.5300194025</v>
      </c>
      <c r="AX931" s="23">
        <f>求节点(节奏总纲!K$4:K$163,S$5:S$164,$AN931)*求节点(节奏总纲!K$4:K$163,X$5:X$164,$AN931)*AS931*$AV$1</f>
        <v>1053762.7865577771</v>
      </c>
      <c r="AY931" s="23">
        <f>求节点(节奏总纲!L$4:L$163,T$5:T$164,$AN931)*求节点(节奏总纲!L$4:L$163,Y$5:Y$164,$AN931)*AT931*$AV$1</f>
        <v>333511.02991572366</v>
      </c>
      <c r="AZ931" s="23">
        <f t="shared" si="116"/>
        <v>128490485.80192085</v>
      </c>
    </row>
    <row r="932" spans="40:52" x14ac:dyDescent="0.2">
      <c r="AN932" s="23">
        <v>928</v>
      </c>
      <c r="AO932" s="23">
        <f t="shared" si="110"/>
        <v>138</v>
      </c>
      <c r="AP932" s="23">
        <f t="shared" si="111"/>
        <v>66.188319344999996</v>
      </c>
      <c r="AQ932" s="23">
        <f t="shared" si="112"/>
        <v>65.262288955569602</v>
      </c>
      <c r="AR932" s="23">
        <f t="shared" si="113"/>
        <v>5.3273796194303999</v>
      </c>
      <c r="AS932" s="23">
        <f t="shared" si="114"/>
        <v>0.94777848000000031</v>
      </c>
      <c r="AT932" s="23">
        <f t="shared" si="115"/>
        <v>0.27423359999999997</v>
      </c>
      <c r="AU932" s="23">
        <f>求节点(节奏总纲!H$4:H$163,P$5:P$164,$AN932)*求节点(节奏总纲!H$4:H$163,U$5:U$164,$AN932)*AP932*$AV$1</f>
        <v>60037424.542923205</v>
      </c>
      <c r="AV932" s="23">
        <f>求节点(节奏总纲!I$4:I$163,Q$5:Q$164,$AN932)*求节点(节奏总纲!I$4:I$163,V$5:V$164,$AN932)*AQ932*$AV$1</f>
        <v>61755920.326042391</v>
      </c>
      <c r="AW932" s="23">
        <f>求节点(节奏总纲!J$4:J$163,R$5:R$164,$AN932)*求节点(节奏总纲!J$4:J$163,W$5:W$164,$AN932)*AR932*$AV$1</f>
        <v>5325765.5285203364</v>
      </c>
      <c r="AX932" s="23">
        <f>求节点(节奏总纲!K$4:K$163,S$5:S$164,$AN932)*求节点(节奏总纲!K$4:K$163,X$5:X$164,$AN932)*AS932*$AV$1</f>
        <v>1053893.6743512324</v>
      </c>
      <c r="AY932" s="23">
        <f>求节点(节奏总纲!L$4:L$163,T$5:T$164,$AN932)*求节点(节奏总纲!L$4:L$163,Y$5:Y$164,$AN932)*AT932*$AV$1</f>
        <v>333548.06439638411</v>
      </c>
      <c r="AZ932" s="23">
        <f t="shared" si="116"/>
        <v>128506552.13623354</v>
      </c>
    </row>
    <row r="933" spans="40:52" x14ac:dyDescent="0.2">
      <c r="AN933" s="23">
        <v>929</v>
      </c>
      <c r="AO933" s="23">
        <f t="shared" si="110"/>
        <v>138</v>
      </c>
      <c r="AP933" s="23">
        <f t="shared" si="111"/>
        <v>66.188319344999996</v>
      </c>
      <c r="AQ933" s="23">
        <f t="shared" si="112"/>
        <v>65.262288955569602</v>
      </c>
      <c r="AR933" s="23">
        <f t="shared" si="113"/>
        <v>5.3273796194303999</v>
      </c>
      <c r="AS933" s="23">
        <f t="shared" si="114"/>
        <v>0.94777848000000031</v>
      </c>
      <c r="AT933" s="23">
        <f t="shared" si="115"/>
        <v>0.27423359999999997</v>
      </c>
      <c r="AU933" s="23">
        <f>求节点(节奏总纲!H$4:H$163,P$5:P$164,$AN933)*求节点(节奏总纲!H$4:H$163,U$5:U$164,$AN933)*AP933*$AV$1</f>
        <v>60045017.159602843</v>
      </c>
      <c r="AV933" s="23">
        <f>求节点(节奏总纲!I$4:I$163,Q$5:Q$164,$AN933)*求节点(节奏总纲!I$4:I$163,V$5:V$164,$AN933)*AQ933*$AV$1</f>
        <v>61763617.122900426</v>
      </c>
      <c r="AW933" s="23">
        <f>求节点(节奏总纲!J$4:J$163,R$5:R$164,$AN933)*求节点(节奏总纲!J$4:J$163,W$5:W$164,$AN933)*AR933*$AV$1</f>
        <v>5326374.5270212693</v>
      </c>
      <c r="AX933" s="23">
        <f>求节点(节奏总纲!K$4:K$163,S$5:S$164,$AN933)*求节点(节奏总纲!K$4:K$163,X$5:X$164,$AN933)*AS933*$AV$1</f>
        <v>1054024.5621446876</v>
      </c>
      <c r="AY933" s="23">
        <f>求节点(节奏总纲!L$4:L$163,T$5:T$164,$AN933)*求节点(节奏总纲!L$4:L$163,Y$5:Y$164,$AN933)*AT933*$AV$1</f>
        <v>333585.09887704469</v>
      </c>
      <c r="AZ933" s="23">
        <f t="shared" si="116"/>
        <v>128522618.47054628</v>
      </c>
    </row>
    <row r="934" spans="40:52" x14ac:dyDescent="0.2">
      <c r="AN934" s="23">
        <v>930</v>
      </c>
      <c r="AO934" s="23">
        <f t="shared" si="110"/>
        <v>138</v>
      </c>
      <c r="AP934" s="23">
        <f t="shared" si="111"/>
        <v>66.188319344999996</v>
      </c>
      <c r="AQ934" s="23">
        <f t="shared" si="112"/>
        <v>65.262288955569602</v>
      </c>
      <c r="AR934" s="23">
        <f t="shared" si="113"/>
        <v>5.3273796194303999</v>
      </c>
      <c r="AS934" s="23">
        <f t="shared" si="114"/>
        <v>0.94777848000000031</v>
      </c>
      <c r="AT934" s="23">
        <f t="shared" si="115"/>
        <v>0.27423359999999997</v>
      </c>
      <c r="AU934" s="23">
        <f>求节点(节奏总纲!H$4:H$163,P$5:P$164,$AN934)*求节点(节奏总纲!H$4:H$163,U$5:U$164,$AN934)*AP934*$AV$1</f>
        <v>60052609.776282482</v>
      </c>
      <c r="AV934" s="23">
        <f>求节点(节奏总纲!I$4:I$163,Q$5:Q$164,$AN934)*求节点(节奏总纲!I$4:I$163,V$5:V$164,$AN934)*AQ934*$AV$1</f>
        <v>61771313.919758439</v>
      </c>
      <c r="AW934" s="23">
        <f>求节点(节奏总纲!J$4:J$163,R$5:R$164,$AN934)*求节点(节奏总纲!J$4:J$163,W$5:W$164,$AN934)*AR934*$AV$1</f>
        <v>5326983.5255222013</v>
      </c>
      <c r="AX934" s="23">
        <f>求节点(节奏总纲!K$4:K$163,S$5:S$164,$AN934)*求节点(节奏总纲!K$4:K$163,X$5:X$164,$AN934)*AS934*$AV$1</f>
        <v>1054155.4499381429</v>
      </c>
      <c r="AY934" s="23">
        <f>求节点(节奏总纲!L$4:L$163,T$5:T$164,$AN934)*求节点(节奏总纲!L$4:L$163,Y$5:Y$164,$AN934)*AT934*$AV$1</f>
        <v>333622.1333577052</v>
      </c>
      <c r="AZ934" s="23">
        <f t="shared" si="116"/>
        <v>128538684.80485898</v>
      </c>
    </row>
    <row r="935" spans="40:52" x14ac:dyDescent="0.2">
      <c r="AN935" s="23">
        <v>931</v>
      </c>
      <c r="AO935" s="23">
        <f t="shared" si="110"/>
        <v>138</v>
      </c>
      <c r="AP935" s="23">
        <f t="shared" si="111"/>
        <v>66.188319344999996</v>
      </c>
      <c r="AQ935" s="23">
        <f t="shared" si="112"/>
        <v>65.262288955569602</v>
      </c>
      <c r="AR935" s="23">
        <f t="shared" si="113"/>
        <v>5.3273796194303999</v>
      </c>
      <c r="AS935" s="23">
        <f t="shared" si="114"/>
        <v>0.94777848000000031</v>
      </c>
      <c r="AT935" s="23">
        <f t="shared" si="115"/>
        <v>0.27423359999999997</v>
      </c>
      <c r="AU935" s="23">
        <f>求节点(节奏总纲!H$4:H$163,P$5:P$164,$AN935)*求节点(节奏总纲!H$4:H$163,U$5:U$164,$AN935)*AP935*$AV$1</f>
        <v>60060202.392962128</v>
      </c>
      <c r="AV935" s="23">
        <f>求节点(节奏总纲!I$4:I$163,Q$5:Q$164,$AN935)*求节点(节奏总纲!I$4:I$163,V$5:V$164,$AN935)*AQ935*$AV$1</f>
        <v>61779010.716616482</v>
      </c>
      <c r="AW935" s="23">
        <f>求节点(节奏总纲!J$4:J$163,R$5:R$164,$AN935)*求节点(节奏总纲!J$4:J$163,W$5:W$164,$AN935)*AR935*$AV$1</f>
        <v>5327592.5240231352</v>
      </c>
      <c r="AX935" s="23">
        <f>求节点(节奏总纲!K$4:K$163,S$5:S$164,$AN935)*求节点(节奏总纲!K$4:K$163,X$5:X$164,$AN935)*AS935*$AV$1</f>
        <v>1054286.3377315982</v>
      </c>
      <c r="AY935" s="23">
        <f>求节点(节奏总纲!L$4:L$163,T$5:T$164,$AN935)*求节点(节奏总纲!L$4:L$163,Y$5:Y$164,$AN935)*AT935*$AV$1</f>
        <v>333659.16783836571</v>
      </c>
      <c r="AZ935" s="23">
        <f t="shared" si="116"/>
        <v>128554751.1391717</v>
      </c>
    </row>
    <row r="936" spans="40:52" x14ac:dyDescent="0.2">
      <c r="AN936" s="23">
        <v>932</v>
      </c>
      <c r="AO936" s="23">
        <f t="shared" si="110"/>
        <v>138</v>
      </c>
      <c r="AP936" s="23">
        <f t="shared" si="111"/>
        <v>66.188319344999996</v>
      </c>
      <c r="AQ936" s="23">
        <f t="shared" si="112"/>
        <v>65.262288955569602</v>
      </c>
      <c r="AR936" s="23">
        <f t="shared" si="113"/>
        <v>5.3273796194303999</v>
      </c>
      <c r="AS936" s="23">
        <f t="shared" si="114"/>
        <v>0.94777848000000031</v>
      </c>
      <c r="AT936" s="23">
        <f t="shared" si="115"/>
        <v>0.27423359999999997</v>
      </c>
      <c r="AU936" s="23">
        <f>求节点(节奏总纲!H$4:H$163,P$5:P$164,$AN936)*求节点(节奏总纲!H$4:H$163,U$5:U$164,$AN936)*AP936*$AV$1</f>
        <v>60067795.009641774</v>
      </c>
      <c r="AV936" s="23">
        <f>求节点(节奏总纲!I$4:I$163,Q$5:Q$164,$AN936)*求节点(节奏总纲!I$4:I$163,V$5:V$164,$AN936)*AQ936*$AV$1</f>
        <v>61786707.513474502</v>
      </c>
      <c r="AW936" s="23">
        <f>求节点(节奏总纲!J$4:J$163,R$5:R$164,$AN936)*求节点(节奏总纲!J$4:J$163,W$5:W$164,$AN936)*AR936*$AV$1</f>
        <v>5328201.5225240672</v>
      </c>
      <c r="AX936" s="23">
        <f>求节点(节奏总纲!K$4:K$163,S$5:S$164,$AN936)*求节点(节奏总纲!K$4:K$163,X$5:X$164,$AN936)*AS936*$AV$1</f>
        <v>1054413.9617717511</v>
      </c>
      <c r="AY936" s="23">
        <f>求节点(节奏总纲!L$4:L$163,T$5:T$164,$AN936)*求节点(节奏总纲!L$4:L$163,Y$5:Y$164,$AN936)*AT936*$AV$1</f>
        <v>333696.20231902623</v>
      </c>
      <c r="AZ936" s="23">
        <f t="shared" si="116"/>
        <v>128570814.20973113</v>
      </c>
    </row>
    <row r="937" spans="40:52" x14ac:dyDescent="0.2">
      <c r="AN937" s="23">
        <v>933</v>
      </c>
      <c r="AO937" s="23">
        <f t="shared" si="110"/>
        <v>138</v>
      </c>
      <c r="AP937" s="23">
        <f t="shared" si="111"/>
        <v>66.188319344999996</v>
      </c>
      <c r="AQ937" s="23">
        <f t="shared" si="112"/>
        <v>65.262288955569602</v>
      </c>
      <c r="AR937" s="23">
        <f t="shared" si="113"/>
        <v>5.3273796194303999</v>
      </c>
      <c r="AS937" s="23">
        <f t="shared" si="114"/>
        <v>0.94777848000000031</v>
      </c>
      <c r="AT937" s="23">
        <f t="shared" si="115"/>
        <v>0.27423359999999997</v>
      </c>
      <c r="AU937" s="23">
        <f>求节点(节奏总纲!H$4:H$163,P$5:P$164,$AN937)*求节点(节奏总纲!H$4:H$163,U$5:U$164,$AN937)*AP937*$AV$1</f>
        <v>60075387.626321405</v>
      </c>
      <c r="AV937" s="23">
        <f>求节点(节奏总纲!I$4:I$163,Q$5:Q$164,$AN937)*求节点(节奏总纲!I$4:I$163,V$5:V$164,$AN937)*AQ937*$AV$1</f>
        <v>61794404.310332537</v>
      </c>
      <c r="AW937" s="23">
        <f>求节点(节奏总纲!J$4:J$163,R$5:R$164,$AN937)*求节点(节奏总纲!J$4:J$163,W$5:W$164,$AN937)*AR937*$AV$1</f>
        <v>5328810.5210249992</v>
      </c>
      <c r="AX937" s="23">
        <f>求节点(节奏总纲!K$4:K$163,S$5:S$164,$AN937)*求节点(节奏总纲!K$4:K$163,X$5:X$164,$AN937)*AS937*$AV$1</f>
        <v>1054527.0557465553</v>
      </c>
      <c r="AY937" s="23">
        <f>求节点(节奏总纲!L$4:L$163,T$5:T$164,$AN937)*求节点(节奏总纲!L$4:L$163,Y$5:Y$164,$AN937)*AT937*$AV$1</f>
        <v>333733.2367996868</v>
      </c>
      <c r="AZ937" s="23">
        <f t="shared" si="116"/>
        <v>128586862.75022519</v>
      </c>
    </row>
    <row r="938" spans="40:52" x14ac:dyDescent="0.2">
      <c r="AN938" s="23">
        <v>934</v>
      </c>
      <c r="AO938" s="23">
        <f t="shared" si="110"/>
        <v>138</v>
      </c>
      <c r="AP938" s="23">
        <f t="shared" si="111"/>
        <v>66.188319344999996</v>
      </c>
      <c r="AQ938" s="23">
        <f t="shared" si="112"/>
        <v>65.262288955569602</v>
      </c>
      <c r="AR938" s="23">
        <f t="shared" si="113"/>
        <v>5.3273796194303999</v>
      </c>
      <c r="AS938" s="23">
        <f t="shared" si="114"/>
        <v>0.94777848000000031</v>
      </c>
      <c r="AT938" s="23">
        <f t="shared" si="115"/>
        <v>0.27423359999999997</v>
      </c>
      <c r="AU938" s="23">
        <f>求节点(节奏总纲!H$4:H$163,P$5:P$164,$AN938)*求节点(节奏总纲!H$4:H$163,U$5:U$164,$AN938)*AP938*$AV$1</f>
        <v>60082980.243001044</v>
      </c>
      <c r="AV938" s="23">
        <f>求节点(节奏总纲!I$4:I$163,Q$5:Q$164,$AN938)*求节点(节奏总纲!I$4:I$163,V$5:V$164,$AN938)*AQ938*$AV$1</f>
        <v>61802101.107190564</v>
      </c>
      <c r="AW938" s="23">
        <f>求节点(节奏总纲!J$4:J$163,R$5:R$164,$AN938)*求节点(节奏总纲!J$4:J$163,W$5:W$164,$AN938)*AR938*$AV$1</f>
        <v>5329419.5195259331</v>
      </c>
      <c r="AX938" s="23">
        <f>求节点(节奏总纲!K$4:K$163,S$5:S$164,$AN938)*求节点(节奏总纲!K$4:K$163,X$5:X$164,$AN938)*AS938*$AV$1</f>
        <v>1054640.1497213594</v>
      </c>
      <c r="AY938" s="23">
        <f>求节点(节奏总纲!L$4:L$163,T$5:T$164,$AN938)*求节点(节奏总纲!L$4:L$163,Y$5:Y$164,$AN938)*AT938*$AV$1</f>
        <v>333770.27128034725</v>
      </c>
      <c r="AZ938" s="23">
        <f t="shared" si="116"/>
        <v>128602911.29071924</v>
      </c>
    </row>
    <row r="939" spans="40:52" x14ac:dyDescent="0.2">
      <c r="AN939" s="23">
        <v>935</v>
      </c>
      <c r="AO939" s="23">
        <f t="shared" si="110"/>
        <v>138</v>
      </c>
      <c r="AP939" s="23">
        <f t="shared" si="111"/>
        <v>66.188319344999996</v>
      </c>
      <c r="AQ939" s="23">
        <f t="shared" si="112"/>
        <v>65.262288955569602</v>
      </c>
      <c r="AR939" s="23">
        <f t="shared" si="113"/>
        <v>5.3273796194303999</v>
      </c>
      <c r="AS939" s="23">
        <f t="shared" si="114"/>
        <v>0.94777848000000031</v>
      </c>
      <c r="AT939" s="23">
        <f t="shared" si="115"/>
        <v>0.27423359999999997</v>
      </c>
      <c r="AU939" s="23">
        <f>求节点(节奏总纲!H$4:H$163,P$5:P$164,$AN939)*求节点(节奏总纲!H$4:H$163,U$5:U$164,$AN939)*AP939*$AV$1</f>
        <v>60090572.859680697</v>
      </c>
      <c r="AV939" s="23">
        <f>求节点(节奏总纲!I$4:I$163,Q$5:Q$164,$AN939)*求节点(节奏总纲!I$4:I$163,V$5:V$164,$AN939)*AQ939*$AV$1</f>
        <v>61809797.904048584</v>
      </c>
      <c r="AW939" s="23">
        <f>求节点(节奏总纲!J$4:J$163,R$5:R$164,$AN939)*求节点(节奏总纲!J$4:J$163,W$5:W$164,$AN939)*AR939*$AV$1</f>
        <v>5330028.5180268651</v>
      </c>
      <c r="AX939" s="23">
        <f>求节点(节奏总纲!K$4:K$163,S$5:S$164,$AN939)*求节点(节奏总纲!K$4:K$163,X$5:X$164,$AN939)*AS939*$AV$1</f>
        <v>1054753.2436961634</v>
      </c>
      <c r="AY939" s="23">
        <f>求节点(节奏总纲!L$4:L$163,T$5:T$164,$AN939)*求节点(节奏总纲!L$4:L$163,Y$5:Y$164,$AN939)*AT939*$AV$1</f>
        <v>333807.30576100777</v>
      </c>
      <c r="AZ939" s="23">
        <f t="shared" si="116"/>
        <v>128618959.83121331</v>
      </c>
    </row>
    <row r="940" spans="40:52" x14ac:dyDescent="0.2">
      <c r="AN940" s="23">
        <v>936</v>
      </c>
      <c r="AO940" s="23">
        <f t="shared" si="110"/>
        <v>138</v>
      </c>
      <c r="AP940" s="23">
        <f t="shared" si="111"/>
        <v>66.188319344999996</v>
      </c>
      <c r="AQ940" s="23">
        <f t="shared" si="112"/>
        <v>65.262288955569602</v>
      </c>
      <c r="AR940" s="23">
        <f t="shared" si="113"/>
        <v>5.3273796194303999</v>
      </c>
      <c r="AS940" s="23">
        <f t="shared" si="114"/>
        <v>0.94777848000000031</v>
      </c>
      <c r="AT940" s="23">
        <f t="shared" si="115"/>
        <v>0.27423359999999997</v>
      </c>
      <c r="AU940" s="23">
        <f>求节点(节奏总纲!H$4:H$163,P$5:P$164,$AN940)*求节点(节奏总纲!H$4:H$163,U$5:U$164,$AN940)*AP940*$AV$1</f>
        <v>60098165.476360336</v>
      </c>
      <c r="AV940" s="23">
        <f>求节点(节奏总纲!I$4:I$163,Q$5:Q$164,$AN940)*求节点(节奏总纲!I$4:I$163,V$5:V$164,$AN940)*AQ940*$AV$1</f>
        <v>61817494.700906627</v>
      </c>
      <c r="AW940" s="23">
        <f>求节点(节奏总纲!J$4:J$163,R$5:R$164,$AN940)*求节点(节奏总纲!J$4:J$163,W$5:W$164,$AN940)*AR940*$AV$1</f>
        <v>5330637.516527798</v>
      </c>
      <c r="AX940" s="23">
        <f>求节点(节奏总纲!K$4:K$163,S$5:S$164,$AN940)*求节点(节奏总纲!K$4:K$163,X$5:X$164,$AN940)*AS940*$AV$1</f>
        <v>1054866.3376709677</v>
      </c>
      <c r="AY940" s="23">
        <f>求节点(节奏总纲!L$4:L$163,T$5:T$164,$AN940)*求节点(节奏总纲!L$4:L$163,Y$5:Y$164,$AN940)*AT940*$AV$1</f>
        <v>333844.34024166828</v>
      </c>
      <c r="AZ940" s="23">
        <f t="shared" si="116"/>
        <v>128635008.37170739</v>
      </c>
    </row>
    <row r="941" spans="40:52" x14ac:dyDescent="0.2">
      <c r="AN941" s="23">
        <v>937</v>
      </c>
      <c r="AO941" s="23">
        <f t="shared" si="110"/>
        <v>138</v>
      </c>
      <c r="AP941" s="23">
        <f t="shared" si="111"/>
        <v>66.188319344999996</v>
      </c>
      <c r="AQ941" s="23">
        <f t="shared" si="112"/>
        <v>65.262288955569602</v>
      </c>
      <c r="AR941" s="23">
        <f t="shared" si="113"/>
        <v>5.3273796194303999</v>
      </c>
      <c r="AS941" s="23">
        <f t="shared" si="114"/>
        <v>0.94777848000000031</v>
      </c>
      <c r="AT941" s="23">
        <f t="shared" si="115"/>
        <v>0.27423359999999997</v>
      </c>
      <c r="AU941" s="23">
        <f>求节点(节奏总纲!H$4:H$163,P$5:P$164,$AN941)*求节点(节奏总纲!H$4:H$163,U$5:U$164,$AN941)*AP941*$AV$1</f>
        <v>60105758.093039967</v>
      </c>
      <c r="AV941" s="23">
        <f>求节点(节奏总纲!I$4:I$163,Q$5:Q$164,$AN941)*求节点(节奏总纲!I$4:I$163,V$5:V$164,$AN941)*AQ941*$AV$1</f>
        <v>61825191.49776464</v>
      </c>
      <c r="AW941" s="23">
        <f>求节点(节奏总纲!J$4:J$163,R$5:R$164,$AN941)*求节点(节奏总纲!J$4:J$163,W$5:W$164,$AN941)*AR941*$AV$1</f>
        <v>5331246.5150287319</v>
      </c>
      <c r="AX941" s="23">
        <f>求节点(节奏总纲!K$4:K$163,S$5:S$164,$AN941)*求节点(节奏总纲!K$4:K$163,X$5:X$164,$AN941)*AS941*$AV$1</f>
        <v>1054979.4316457717</v>
      </c>
      <c r="AY941" s="23">
        <f>求节点(节奏总纲!L$4:L$163,T$5:T$164,$AN941)*求节点(节奏总纲!L$4:L$163,Y$5:Y$164,$AN941)*AT941*$AV$1</f>
        <v>333880.80360628199</v>
      </c>
      <c r="AZ941" s="23">
        <f t="shared" si="116"/>
        <v>128651056.34108539</v>
      </c>
    </row>
    <row r="942" spans="40:52" x14ac:dyDescent="0.2">
      <c r="AN942" s="23">
        <v>938</v>
      </c>
      <c r="AO942" s="23">
        <f t="shared" si="110"/>
        <v>138</v>
      </c>
      <c r="AP942" s="23">
        <f t="shared" si="111"/>
        <v>66.188319344999996</v>
      </c>
      <c r="AQ942" s="23">
        <f t="shared" si="112"/>
        <v>65.262288955569602</v>
      </c>
      <c r="AR942" s="23">
        <f t="shared" si="113"/>
        <v>5.3273796194303999</v>
      </c>
      <c r="AS942" s="23">
        <f t="shared" si="114"/>
        <v>0.94777848000000031</v>
      </c>
      <c r="AT942" s="23">
        <f t="shared" si="115"/>
        <v>0.27423359999999997</v>
      </c>
      <c r="AU942" s="23">
        <f>求节点(节奏总纲!H$4:H$163,P$5:P$164,$AN942)*求节点(节奏总纲!H$4:H$163,U$5:U$164,$AN942)*AP942*$AV$1</f>
        <v>60113350.709719613</v>
      </c>
      <c r="AV942" s="23">
        <f>求节点(节奏总纲!I$4:I$163,Q$5:Q$164,$AN942)*求节点(节奏总纲!I$4:I$163,V$5:V$164,$AN942)*AQ942*$AV$1</f>
        <v>61832888.294622675</v>
      </c>
      <c r="AW942" s="23">
        <f>求节点(节奏总纲!J$4:J$163,R$5:R$164,$AN942)*求节点(节奏总纲!J$4:J$163,W$5:W$164,$AN942)*AR942*$AV$1</f>
        <v>5331855.5135296639</v>
      </c>
      <c r="AX942" s="23">
        <f>求节点(节奏总纲!K$4:K$163,S$5:S$164,$AN942)*求节点(节奏总纲!K$4:K$163,X$5:X$164,$AN942)*AS942*$AV$1</f>
        <v>1055092.5256205758</v>
      </c>
      <c r="AY942" s="23">
        <f>求节点(节奏总纲!L$4:L$163,T$5:T$164,$AN942)*求节点(节奏总纲!L$4:L$163,Y$5:Y$164,$AN942)*AT942*$AV$1</f>
        <v>333917.19642449403</v>
      </c>
      <c r="AZ942" s="23">
        <f t="shared" si="116"/>
        <v>128667104.23991702</v>
      </c>
    </row>
    <row r="943" spans="40:52" x14ac:dyDescent="0.2">
      <c r="AN943" s="23">
        <v>939</v>
      </c>
      <c r="AO943" s="23">
        <f t="shared" si="110"/>
        <v>138</v>
      </c>
      <c r="AP943" s="23">
        <f t="shared" si="111"/>
        <v>66.188319344999996</v>
      </c>
      <c r="AQ943" s="23">
        <f t="shared" si="112"/>
        <v>65.262288955569602</v>
      </c>
      <c r="AR943" s="23">
        <f t="shared" si="113"/>
        <v>5.3273796194303999</v>
      </c>
      <c r="AS943" s="23">
        <f t="shared" si="114"/>
        <v>0.94777848000000031</v>
      </c>
      <c r="AT943" s="23">
        <f t="shared" si="115"/>
        <v>0.27423359999999997</v>
      </c>
      <c r="AU943" s="23">
        <f>求节点(节奏总纲!H$4:H$163,P$5:P$164,$AN943)*求节点(节奏总纲!H$4:H$163,U$5:U$164,$AN943)*AP943*$AV$1</f>
        <v>60120943.326399252</v>
      </c>
      <c r="AV943" s="23">
        <f>求节点(节奏总纲!I$4:I$163,Q$5:Q$164,$AN943)*求节点(节奏总纲!I$4:I$163,V$5:V$164,$AN943)*AQ943*$AV$1</f>
        <v>61840585.091480695</v>
      </c>
      <c r="AW943" s="23">
        <f>求节点(节奏总纲!J$4:J$163,R$5:R$164,$AN943)*求节点(节奏总纲!J$4:J$163,W$5:W$164,$AN943)*AR943*$AV$1</f>
        <v>5332464.5120305968</v>
      </c>
      <c r="AX943" s="23">
        <f>求节点(节奏总纲!K$4:K$163,S$5:S$164,$AN943)*求节点(节奏总纲!K$4:K$163,X$5:X$164,$AN943)*AS943*$AV$1</f>
        <v>1055205.61959538</v>
      </c>
      <c r="AY943" s="23">
        <f>求节点(节奏总纲!L$4:L$163,T$5:T$164,$AN943)*求节点(节奏总纲!L$4:L$163,Y$5:Y$164,$AN943)*AT943*$AV$1</f>
        <v>333953.58924270613</v>
      </c>
      <c r="AZ943" s="23">
        <f t="shared" si="116"/>
        <v>128683152.13874863</v>
      </c>
    </row>
    <row r="944" spans="40:52" x14ac:dyDescent="0.2">
      <c r="AN944" s="23">
        <v>940</v>
      </c>
      <c r="AO944" s="23">
        <f t="shared" si="110"/>
        <v>138</v>
      </c>
      <c r="AP944" s="23">
        <f t="shared" si="111"/>
        <v>66.188319344999996</v>
      </c>
      <c r="AQ944" s="23">
        <f t="shared" si="112"/>
        <v>65.262288955569602</v>
      </c>
      <c r="AR944" s="23">
        <f t="shared" si="113"/>
        <v>5.3273796194303999</v>
      </c>
      <c r="AS944" s="23">
        <f t="shared" si="114"/>
        <v>0.94777848000000031</v>
      </c>
      <c r="AT944" s="23">
        <f t="shared" si="115"/>
        <v>0.27423359999999997</v>
      </c>
      <c r="AU944" s="23">
        <f>求节点(节奏总纲!H$4:H$163,P$5:P$164,$AN944)*求节点(节奏总纲!H$4:H$163,U$5:U$164,$AN944)*AP944*$AV$1</f>
        <v>60128535.943078898</v>
      </c>
      <c r="AV944" s="23">
        <f>求节点(节奏总纲!I$4:I$163,Q$5:Q$164,$AN944)*求节点(节奏总纲!I$4:I$163,V$5:V$164,$AN944)*AQ944*$AV$1</f>
        <v>61848146.154743709</v>
      </c>
      <c r="AW944" s="23">
        <f>求节点(节奏总纲!J$4:J$163,R$5:R$164,$AN944)*求节点(节奏总纲!J$4:J$163,W$5:W$164,$AN944)*AR944*$AV$1</f>
        <v>5333073.5105315279</v>
      </c>
      <c r="AX944" s="23">
        <f>求节点(节奏总纲!K$4:K$163,S$5:S$164,$AN944)*求节点(节奏总纲!K$4:K$163,X$5:X$164,$AN944)*AS944*$AV$1</f>
        <v>1055318.7135701841</v>
      </c>
      <c r="AY944" s="23">
        <f>求节点(节奏总纲!L$4:L$163,T$5:T$164,$AN944)*求节点(节奏总纲!L$4:L$163,Y$5:Y$164,$AN944)*AT944*$AV$1</f>
        <v>333989.98206091824</v>
      </c>
      <c r="AZ944" s="23">
        <f t="shared" si="116"/>
        <v>128699064.30398524</v>
      </c>
    </row>
    <row r="945" spans="40:52" x14ac:dyDescent="0.2">
      <c r="AN945" s="23">
        <v>941</v>
      </c>
      <c r="AO945" s="23">
        <f t="shared" si="110"/>
        <v>138</v>
      </c>
      <c r="AP945" s="23">
        <f t="shared" si="111"/>
        <v>66.188319344999996</v>
      </c>
      <c r="AQ945" s="23">
        <f t="shared" si="112"/>
        <v>65.262288955569602</v>
      </c>
      <c r="AR945" s="23">
        <f t="shared" si="113"/>
        <v>5.3273796194303999</v>
      </c>
      <c r="AS945" s="23">
        <f t="shared" si="114"/>
        <v>0.94777848000000031</v>
      </c>
      <c r="AT945" s="23">
        <f t="shared" si="115"/>
        <v>0.27423359999999997</v>
      </c>
      <c r="AU945" s="23">
        <f>求节点(节奏总纲!H$4:H$163,P$5:P$164,$AN945)*求节点(节奏总纲!H$4:H$163,U$5:U$164,$AN945)*AP945*$AV$1</f>
        <v>60136128.559758544</v>
      </c>
      <c r="AV945" s="23">
        <f>求节点(节奏总纲!I$4:I$163,Q$5:Q$164,$AN945)*求节点(节奏总纲!I$4:I$163,V$5:V$164,$AN945)*AQ945*$AV$1</f>
        <v>61855683.481531285</v>
      </c>
      <c r="AW945" s="23">
        <f>求节点(节奏总纲!J$4:J$163,R$5:R$164,$AN945)*求节点(节奏总纲!J$4:J$163,W$5:W$164,$AN945)*AR945*$AV$1</f>
        <v>5333682.5090324609</v>
      </c>
      <c r="AX945" s="23">
        <f>求节点(节奏总纲!K$4:K$163,S$5:S$164,$AN945)*求节点(节奏总纲!K$4:K$163,X$5:X$164,$AN945)*AS945*$AV$1</f>
        <v>1055431.8075449881</v>
      </c>
      <c r="AY945" s="23">
        <f>求节点(节奏总纲!L$4:L$163,T$5:T$164,$AN945)*求节点(节奏总纲!L$4:L$163,Y$5:Y$164,$AN945)*AT945*$AV$1</f>
        <v>334026.37487913028</v>
      </c>
      <c r="AZ945" s="23">
        <f t="shared" si="116"/>
        <v>128714952.73274642</v>
      </c>
    </row>
    <row r="946" spans="40:52" x14ac:dyDescent="0.2">
      <c r="AN946" s="23">
        <v>942</v>
      </c>
      <c r="AO946" s="23">
        <f t="shared" si="110"/>
        <v>138</v>
      </c>
      <c r="AP946" s="23">
        <f t="shared" si="111"/>
        <v>66.188319344999996</v>
      </c>
      <c r="AQ946" s="23">
        <f t="shared" si="112"/>
        <v>65.262288955569602</v>
      </c>
      <c r="AR946" s="23">
        <f t="shared" si="113"/>
        <v>5.3273796194303999</v>
      </c>
      <c r="AS946" s="23">
        <f t="shared" si="114"/>
        <v>0.94777848000000031</v>
      </c>
      <c r="AT946" s="23">
        <f t="shared" si="115"/>
        <v>0.27423359999999997</v>
      </c>
      <c r="AU946" s="23">
        <f>求节点(节奏总纲!H$4:H$163,P$5:P$164,$AN946)*求节点(节奏总纲!H$4:H$163,U$5:U$164,$AN946)*AP946*$AV$1</f>
        <v>60143721.176438183</v>
      </c>
      <c r="AV946" s="23">
        <f>求节点(节奏总纲!I$4:I$163,Q$5:Q$164,$AN946)*求节点(节奏总纲!I$4:I$163,V$5:V$164,$AN946)*AQ946*$AV$1</f>
        <v>61863220.808318853</v>
      </c>
      <c r="AW946" s="23">
        <f>求节点(节奏总纲!J$4:J$163,R$5:R$164,$AN946)*求节点(节奏总纲!J$4:J$163,W$5:W$164,$AN946)*AR946*$AV$1</f>
        <v>5334291.5075333938</v>
      </c>
      <c r="AX946" s="23">
        <f>求节点(节奏总纲!K$4:K$163,S$5:S$164,$AN946)*求节点(节奏总纲!K$4:K$163,X$5:X$164,$AN946)*AS946*$AV$1</f>
        <v>1055544.9015197922</v>
      </c>
      <c r="AY946" s="23">
        <f>求节点(节奏总纲!L$4:L$163,T$5:T$164,$AN946)*求节点(节奏总纲!L$4:L$163,Y$5:Y$164,$AN946)*AT946*$AV$1</f>
        <v>334062.76769734244</v>
      </c>
      <c r="AZ946" s="23">
        <f t="shared" si="116"/>
        <v>128730841.16150758</v>
      </c>
    </row>
    <row r="947" spans="40:52" x14ac:dyDescent="0.2">
      <c r="AN947" s="23">
        <v>943</v>
      </c>
      <c r="AO947" s="23">
        <f t="shared" si="110"/>
        <v>138</v>
      </c>
      <c r="AP947" s="23">
        <f t="shared" si="111"/>
        <v>66.188319344999996</v>
      </c>
      <c r="AQ947" s="23">
        <f t="shared" si="112"/>
        <v>65.262288955569602</v>
      </c>
      <c r="AR947" s="23">
        <f t="shared" si="113"/>
        <v>5.3273796194303999</v>
      </c>
      <c r="AS947" s="23">
        <f t="shared" si="114"/>
        <v>0.94777848000000031</v>
      </c>
      <c r="AT947" s="23">
        <f t="shared" si="115"/>
        <v>0.27423359999999997</v>
      </c>
      <c r="AU947" s="23">
        <f>求节点(节奏总纲!H$4:H$163,P$5:P$164,$AN947)*求节点(节奏总纲!H$4:H$163,U$5:U$164,$AN947)*AP947*$AV$1</f>
        <v>60151313.793117821</v>
      </c>
      <c r="AV947" s="23">
        <f>求节点(节奏总纲!I$4:I$163,Q$5:Q$164,$AN947)*求节点(节奏总纲!I$4:I$163,V$5:V$164,$AN947)*AQ947*$AV$1</f>
        <v>61870758.135106422</v>
      </c>
      <c r="AW947" s="23">
        <f>求节点(节奏总纲!J$4:J$163,R$5:R$164,$AN947)*求节点(节奏总纲!J$4:J$163,W$5:W$164,$AN947)*AR947*$AV$1</f>
        <v>5334900.5060343267</v>
      </c>
      <c r="AX947" s="23">
        <f>求节点(节奏总纲!K$4:K$163,S$5:S$164,$AN947)*求节点(节奏总纲!K$4:K$163,X$5:X$164,$AN947)*AS947*$AV$1</f>
        <v>1055657.9954945962</v>
      </c>
      <c r="AY947" s="23">
        <f>求节点(节奏总纲!L$4:L$163,T$5:T$164,$AN947)*求节点(节奏总纲!L$4:L$163,Y$5:Y$164,$AN947)*AT947*$AV$1</f>
        <v>334099.16051555454</v>
      </c>
      <c r="AZ947" s="23">
        <f t="shared" si="116"/>
        <v>128746729.59026872</v>
      </c>
    </row>
    <row r="948" spans="40:52" x14ac:dyDescent="0.2">
      <c r="AN948" s="23">
        <v>944</v>
      </c>
      <c r="AO948" s="23">
        <f t="shared" si="110"/>
        <v>138</v>
      </c>
      <c r="AP948" s="23">
        <f t="shared" si="111"/>
        <v>66.188319344999996</v>
      </c>
      <c r="AQ948" s="23">
        <f t="shared" si="112"/>
        <v>65.262288955569602</v>
      </c>
      <c r="AR948" s="23">
        <f t="shared" si="113"/>
        <v>5.3273796194303999</v>
      </c>
      <c r="AS948" s="23">
        <f t="shared" si="114"/>
        <v>0.94777848000000031</v>
      </c>
      <c r="AT948" s="23">
        <f t="shared" si="115"/>
        <v>0.27423359999999997</v>
      </c>
      <c r="AU948" s="23">
        <f>求节点(节奏总纲!H$4:H$163,P$5:P$164,$AN948)*求节点(节奏总纲!H$4:H$163,U$5:U$164,$AN948)*AP948*$AV$1</f>
        <v>60158906.409797475</v>
      </c>
      <c r="AV948" s="23">
        <f>求节点(节奏总纲!I$4:I$163,Q$5:Q$164,$AN948)*求节点(节奏总纲!I$4:I$163,V$5:V$164,$AN948)*AQ948*$AV$1</f>
        <v>61878295.461893983</v>
      </c>
      <c r="AW948" s="23">
        <f>求节点(节奏总纲!J$4:J$163,R$5:R$164,$AN948)*求节点(节奏总纲!J$4:J$163,W$5:W$164,$AN948)*AR948*$AV$1</f>
        <v>5335509.5045352587</v>
      </c>
      <c r="AX948" s="23">
        <f>求节点(节奏总纲!K$4:K$163,S$5:S$164,$AN948)*求节点(节奏总纲!K$4:K$163,X$5:X$164,$AN948)*AS948*$AV$1</f>
        <v>1055771.0894694002</v>
      </c>
      <c r="AY948" s="23">
        <f>求节点(节奏总纲!L$4:L$163,T$5:T$164,$AN948)*求节点(节奏总纲!L$4:L$163,Y$5:Y$164,$AN948)*AT948*$AV$1</f>
        <v>334135.55333376664</v>
      </c>
      <c r="AZ948" s="23">
        <f t="shared" si="116"/>
        <v>128762618.01902989</v>
      </c>
    </row>
    <row r="949" spans="40:52" x14ac:dyDescent="0.2">
      <c r="AN949" s="23">
        <v>945</v>
      </c>
      <c r="AO949" s="23">
        <f t="shared" si="110"/>
        <v>138</v>
      </c>
      <c r="AP949" s="23">
        <f t="shared" si="111"/>
        <v>66.188319344999996</v>
      </c>
      <c r="AQ949" s="23">
        <f t="shared" si="112"/>
        <v>65.262288955569602</v>
      </c>
      <c r="AR949" s="23">
        <f t="shared" si="113"/>
        <v>5.3273796194303999</v>
      </c>
      <c r="AS949" s="23">
        <f t="shared" si="114"/>
        <v>0.94777848000000031</v>
      </c>
      <c r="AT949" s="23">
        <f t="shared" si="115"/>
        <v>0.27423359999999997</v>
      </c>
      <c r="AU949" s="23">
        <f>求节点(节奏总纲!H$4:H$163,P$5:P$164,$AN949)*求节点(节奏总纲!H$4:H$163,U$5:U$164,$AN949)*AP949*$AV$1</f>
        <v>60166499.026477113</v>
      </c>
      <c r="AV949" s="23">
        <f>求节点(节奏总纲!I$4:I$163,Q$5:Q$164,$AN949)*求节点(节奏总纲!I$4:I$163,V$5:V$164,$AN949)*AQ949*$AV$1</f>
        <v>61885832.788681574</v>
      </c>
      <c r="AW949" s="23">
        <f>求节点(节奏总纲!J$4:J$163,R$5:R$164,$AN949)*求节点(节奏总纲!J$4:J$163,W$5:W$164,$AN949)*AR949*$AV$1</f>
        <v>5336118.5030361917</v>
      </c>
      <c r="AX949" s="23">
        <f>求节点(节奏总纲!K$4:K$163,S$5:S$164,$AN949)*求节点(节奏总纲!K$4:K$163,X$5:X$164,$AN949)*AS949*$AV$1</f>
        <v>1055884.1834442047</v>
      </c>
      <c r="AY949" s="23">
        <f>求节点(节奏总纲!L$4:L$163,T$5:T$164,$AN949)*求节点(节奏总纲!L$4:L$163,Y$5:Y$164,$AN949)*AT949*$AV$1</f>
        <v>334171.9461519788</v>
      </c>
      <c r="AZ949" s="23">
        <f t="shared" si="116"/>
        <v>128778506.44779105</v>
      </c>
    </row>
    <row r="950" spans="40:52" x14ac:dyDescent="0.2">
      <c r="AN950" s="23">
        <v>946</v>
      </c>
      <c r="AO950" s="23">
        <f t="shared" si="110"/>
        <v>138</v>
      </c>
      <c r="AP950" s="23">
        <f t="shared" si="111"/>
        <v>66.188319344999996</v>
      </c>
      <c r="AQ950" s="23">
        <f t="shared" si="112"/>
        <v>65.262288955569602</v>
      </c>
      <c r="AR950" s="23">
        <f t="shared" si="113"/>
        <v>5.3273796194303999</v>
      </c>
      <c r="AS950" s="23">
        <f t="shared" si="114"/>
        <v>0.94777848000000031</v>
      </c>
      <c r="AT950" s="23">
        <f t="shared" si="115"/>
        <v>0.27423359999999997</v>
      </c>
      <c r="AU950" s="23">
        <f>求节点(节奏总纲!H$4:H$163,P$5:P$164,$AN950)*求节点(节奏总纲!H$4:H$163,U$5:U$164,$AN950)*AP950*$AV$1</f>
        <v>60174091.643156745</v>
      </c>
      <c r="AV950" s="23">
        <f>求节点(节奏总纲!I$4:I$163,Q$5:Q$164,$AN950)*求节点(节奏总纲!I$4:I$163,V$5:V$164,$AN950)*AQ950*$AV$1</f>
        <v>61893370.115469135</v>
      </c>
      <c r="AW950" s="23">
        <f>求节点(节奏总纲!J$4:J$163,R$5:R$164,$AN950)*求节点(节奏总纲!J$4:J$163,W$5:W$164,$AN950)*AR950*$AV$1</f>
        <v>5336727.5015371256</v>
      </c>
      <c r="AX950" s="23">
        <f>求节点(节奏总纲!K$4:K$163,S$5:S$164,$AN950)*求节点(节奏总纲!K$4:K$163,X$5:X$164,$AN950)*AS950*$AV$1</f>
        <v>1055997.2774190088</v>
      </c>
      <c r="AY950" s="23">
        <f>求节点(节奏总纲!L$4:L$163,T$5:T$164,$AN950)*求节点(节奏总纲!L$4:L$163,Y$5:Y$164,$AN950)*AT950*$AV$1</f>
        <v>334208.33897019085</v>
      </c>
      <c r="AZ950" s="23">
        <f t="shared" si="116"/>
        <v>128794394.87655221</v>
      </c>
    </row>
    <row r="951" spans="40:52" x14ac:dyDescent="0.2">
      <c r="AN951" s="23">
        <v>947</v>
      </c>
      <c r="AO951" s="23">
        <f t="shared" si="110"/>
        <v>138</v>
      </c>
      <c r="AP951" s="23">
        <f t="shared" si="111"/>
        <v>66.188319344999996</v>
      </c>
      <c r="AQ951" s="23">
        <f t="shared" si="112"/>
        <v>65.262288955569602</v>
      </c>
      <c r="AR951" s="23">
        <f t="shared" si="113"/>
        <v>5.3273796194303999</v>
      </c>
      <c r="AS951" s="23">
        <f t="shared" si="114"/>
        <v>0.94777848000000031</v>
      </c>
      <c r="AT951" s="23">
        <f t="shared" si="115"/>
        <v>0.27423359999999997</v>
      </c>
      <c r="AU951" s="23">
        <f>求节点(节奏总纲!H$4:H$163,P$5:P$164,$AN951)*求节点(节奏总纲!H$4:H$163,U$5:U$164,$AN951)*AP951*$AV$1</f>
        <v>60181684.259836383</v>
      </c>
      <c r="AV951" s="23">
        <f>求节点(节奏总纲!I$4:I$163,Q$5:Q$164,$AN951)*求节点(节奏总纲!I$4:I$163,V$5:V$164,$AN951)*AQ951*$AV$1</f>
        <v>61900907.442256704</v>
      </c>
      <c r="AW951" s="23">
        <f>求节点(节奏总纲!J$4:J$163,R$5:R$164,$AN951)*求节点(节奏总纲!J$4:J$163,W$5:W$164,$AN951)*AR951*$AV$1</f>
        <v>5337336.5000380576</v>
      </c>
      <c r="AX951" s="23">
        <f>求节点(节奏总纲!K$4:K$163,S$5:S$164,$AN951)*求节点(节奏总纲!K$4:K$163,X$5:X$164,$AN951)*AS951*$AV$1</f>
        <v>1056110.3713938128</v>
      </c>
      <c r="AY951" s="23">
        <f>求节点(节奏总纲!L$4:L$163,T$5:T$164,$AN951)*求节点(节奏总纲!L$4:L$163,Y$5:Y$164,$AN951)*AT951*$AV$1</f>
        <v>334244.73178840301</v>
      </c>
      <c r="AZ951" s="23">
        <f t="shared" si="116"/>
        <v>128810283.30531336</v>
      </c>
    </row>
    <row r="952" spans="40:52" x14ac:dyDescent="0.2">
      <c r="AN952" s="23">
        <v>948</v>
      </c>
      <c r="AO952" s="23">
        <f t="shared" si="110"/>
        <v>138</v>
      </c>
      <c r="AP952" s="23">
        <f t="shared" si="111"/>
        <v>66.188319344999996</v>
      </c>
      <c r="AQ952" s="23">
        <f t="shared" si="112"/>
        <v>65.262288955569602</v>
      </c>
      <c r="AR952" s="23">
        <f t="shared" si="113"/>
        <v>5.3273796194303999</v>
      </c>
      <c r="AS952" s="23">
        <f t="shared" si="114"/>
        <v>0.94777848000000031</v>
      </c>
      <c r="AT952" s="23">
        <f t="shared" si="115"/>
        <v>0.27423359999999997</v>
      </c>
      <c r="AU952" s="23">
        <f>求节点(节奏总纲!H$4:H$163,P$5:P$164,$AN952)*求节点(节奏总纲!H$4:H$163,U$5:U$164,$AN952)*AP952*$AV$1</f>
        <v>60189276.876516037</v>
      </c>
      <c r="AV952" s="23">
        <f>求节点(节奏总纲!I$4:I$163,Q$5:Q$164,$AN952)*求节点(节奏总纲!I$4:I$163,V$5:V$164,$AN952)*AQ952*$AV$1</f>
        <v>61908444.76904428</v>
      </c>
      <c r="AW952" s="23">
        <f>求节点(节奏总纲!J$4:J$163,R$5:R$164,$AN952)*求节点(节奏总纲!J$4:J$163,W$5:W$164,$AN952)*AR952*$AV$1</f>
        <v>5337945.4985389905</v>
      </c>
      <c r="AX952" s="23">
        <f>求节点(节奏总纲!K$4:K$163,S$5:S$164,$AN952)*求节点(节奏总纲!K$4:K$163,X$5:X$164,$AN952)*AS952*$AV$1</f>
        <v>1056223.4653686169</v>
      </c>
      <c r="AY952" s="23">
        <f>求节点(节奏总纲!L$4:L$163,T$5:T$164,$AN952)*求节点(节奏总纲!L$4:L$163,Y$5:Y$164,$AN952)*AT952*$AV$1</f>
        <v>334281.12460661499</v>
      </c>
      <c r="AZ952" s="23">
        <f t="shared" si="116"/>
        <v>128826171.73407453</v>
      </c>
    </row>
    <row r="953" spans="40:52" x14ac:dyDescent="0.2">
      <c r="AN953" s="23">
        <v>949</v>
      </c>
      <c r="AO953" s="23">
        <f t="shared" si="110"/>
        <v>138</v>
      </c>
      <c r="AP953" s="23">
        <f t="shared" si="111"/>
        <v>66.188319344999996</v>
      </c>
      <c r="AQ953" s="23">
        <f t="shared" si="112"/>
        <v>65.262288955569602</v>
      </c>
      <c r="AR953" s="23">
        <f t="shared" si="113"/>
        <v>5.3273796194303999</v>
      </c>
      <c r="AS953" s="23">
        <f t="shared" si="114"/>
        <v>0.94777848000000031</v>
      </c>
      <c r="AT953" s="23">
        <f t="shared" si="115"/>
        <v>0.27423359999999997</v>
      </c>
      <c r="AU953" s="23">
        <f>求节点(节奏总纲!H$4:H$163,P$5:P$164,$AN953)*求节点(节奏总纲!H$4:H$163,U$5:U$164,$AN953)*AP953*$AV$1</f>
        <v>60196869.493195675</v>
      </c>
      <c r="AV953" s="23">
        <f>求节点(节奏总纲!I$4:I$163,Q$5:Q$164,$AN953)*求节点(节奏总纲!I$4:I$163,V$5:V$164,$AN953)*AQ953*$AV$1</f>
        <v>61915982.095831841</v>
      </c>
      <c r="AW953" s="23">
        <f>求节点(节奏总纲!J$4:J$163,R$5:R$164,$AN953)*求节点(节奏总纲!J$4:J$163,W$5:W$164,$AN953)*AR953*$AV$1</f>
        <v>5338554.4970399234</v>
      </c>
      <c r="AX953" s="23">
        <f>求节点(节奏总纲!K$4:K$163,S$5:S$164,$AN953)*求节点(节奏总纲!K$4:K$163,X$5:X$164,$AN953)*AS953*$AV$1</f>
        <v>1056336.5593434209</v>
      </c>
      <c r="AY953" s="23">
        <f>求节点(节奏总纲!L$4:L$163,T$5:T$164,$AN953)*求节点(节奏总纲!L$4:L$163,Y$5:Y$164,$AN953)*AT953*$AV$1</f>
        <v>334317.51742482715</v>
      </c>
      <c r="AZ953" s="23">
        <f t="shared" si="116"/>
        <v>128842060.1628357</v>
      </c>
    </row>
    <row r="954" spans="40:52" x14ac:dyDescent="0.2">
      <c r="AN954" s="23">
        <v>950</v>
      </c>
      <c r="AO954" s="23">
        <f t="shared" si="110"/>
        <v>138</v>
      </c>
      <c r="AP954" s="23">
        <f t="shared" si="111"/>
        <v>66.188319344999996</v>
      </c>
      <c r="AQ954" s="23">
        <f t="shared" si="112"/>
        <v>65.262288955569602</v>
      </c>
      <c r="AR954" s="23">
        <f t="shared" si="113"/>
        <v>5.3273796194303999</v>
      </c>
      <c r="AS954" s="23">
        <f t="shared" si="114"/>
        <v>0.94777848000000031</v>
      </c>
      <c r="AT954" s="23">
        <f t="shared" si="115"/>
        <v>0.27423359999999997</v>
      </c>
      <c r="AU954" s="23">
        <f>求节点(节奏总纲!H$4:H$163,P$5:P$164,$AN954)*求节点(节奏总纲!H$4:H$163,U$5:U$164,$AN954)*AP954*$AV$1</f>
        <v>60204462.109875314</v>
      </c>
      <c r="AV954" s="23">
        <f>求节点(节奏总纲!I$4:I$163,Q$5:Q$164,$AN954)*求节点(节奏总纲!I$4:I$163,V$5:V$164,$AN954)*AQ954*$AV$1</f>
        <v>61923519.422619417</v>
      </c>
      <c r="AW954" s="23">
        <f>求节点(节奏总纲!J$4:J$163,R$5:R$164,$AN954)*求节点(节奏总纲!J$4:J$163,W$5:W$164,$AN954)*AR954*$AV$1</f>
        <v>5339163.4955408564</v>
      </c>
      <c r="AX954" s="23">
        <f>求节点(节奏总纲!K$4:K$163,S$5:S$164,$AN954)*求节点(节奏总纲!K$4:K$163,X$5:X$164,$AN954)*AS954*$AV$1</f>
        <v>1056449.6533182249</v>
      </c>
      <c r="AY954" s="23">
        <f>求节点(节奏总纲!L$4:L$163,T$5:T$164,$AN954)*求节点(节奏总纲!L$4:L$163,Y$5:Y$164,$AN954)*AT954*$AV$1</f>
        <v>334353.91024303925</v>
      </c>
      <c r="AZ954" s="23">
        <f t="shared" si="116"/>
        <v>128857948.59159684</v>
      </c>
    </row>
    <row r="955" spans="40:52" x14ac:dyDescent="0.2">
      <c r="AN955" s="23">
        <v>951</v>
      </c>
      <c r="AO955" s="23">
        <f t="shared" si="110"/>
        <v>138</v>
      </c>
      <c r="AP955" s="23">
        <f t="shared" si="111"/>
        <v>66.188319344999996</v>
      </c>
      <c r="AQ955" s="23">
        <f t="shared" si="112"/>
        <v>65.262288955569602</v>
      </c>
      <c r="AR955" s="23">
        <f t="shared" si="113"/>
        <v>5.3273796194303999</v>
      </c>
      <c r="AS955" s="23">
        <f t="shared" si="114"/>
        <v>0.94777848000000031</v>
      </c>
      <c r="AT955" s="23">
        <f t="shared" si="115"/>
        <v>0.27423359999999997</v>
      </c>
      <c r="AU955" s="23">
        <f>求节点(节奏总纲!H$4:H$163,P$5:P$164,$AN955)*求节点(节奏总纲!H$4:H$163,U$5:U$164,$AN955)*AP955*$AV$1</f>
        <v>60212054.72655496</v>
      </c>
      <c r="AV955" s="23">
        <f>求节点(节奏总纲!I$4:I$163,Q$5:Q$164,$AN955)*求节点(节奏总纲!I$4:I$163,V$5:V$164,$AN955)*AQ955*$AV$1</f>
        <v>61931056.749406978</v>
      </c>
      <c r="AW955" s="23">
        <f>求节点(节奏总纲!J$4:J$163,R$5:R$164,$AN955)*求节点(节奏总纲!J$4:J$163,W$5:W$164,$AN955)*AR955*$AV$1</f>
        <v>5339772.4940417893</v>
      </c>
      <c r="AX955" s="23">
        <f>求节点(节奏总纲!K$4:K$163,S$5:S$164,$AN955)*求节点(节奏总纲!K$4:K$163,X$5:X$164,$AN955)*AS955*$AV$1</f>
        <v>1056562.7472930292</v>
      </c>
      <c r="AY955" s="23">
        <f>求节点(节奏总纲!L$4:L$163,T$5:T$164,$AN955)*求节点(节奏总纲!L$4:L$163,Y$5:Y$164,$AN955)*AT955*$AV$1</f>
        <v>334390.30306125135</v>
      </c>
      <c r="AZ955" s="23">
        <f t="shared" si="116"/>
        <v>128873837.020358</v>
      </c>
    </row>
    <row r="956" spans="40:52" x14ac:dyDescent="0.2">
      <c r="AN956" s="23">
        <v>952</v>
      </c>
      <c r="AO956" s="23">
        <f t="shared" si="110"/>
        <v>138</v>
      </c>
      <c r="AP956" s="23">
        <f t="shared" si="111"/>
        <v>66.188319344999996</v>
      </c>
      <c r="AQ956" s="23">
        <f t="shared" si="112"/>
        <v>65.262288955569602</v>
      </c>
      <c r="AR956" s="23">
        <f t="shared" si="113"/>
        <v>5.3273796194303999</v>
      </c>
      <c r="AS956" s="23">
        <f t="shared" si="114"/>
        <v>0.94777848000000031</v>
      </c>
      <c r="AT956" s="23">
        <f t="shared" si="115"/>
        <v>0.27423359999999997</v>
      </c>
      <c r="AU956" s="23">
        <f>求节点(节奏总纲!H$4:H$163,P$5:P$164,$AN956)*求节点(节奏总纲!H$4:H$163,U$5:U$164,$AN956)*AP956*$AV$1</f>
        <v>60219647.343234591</v>
      </c>
      <c r="AV956" s="23">
        <f>求节点(节奏总纲!I$4:I$163,Q$5:Q$164,$AN956)*求节点(节奏总纲!I$4:I$163,V$5:V$164,$AN956)*AQ956*$AV$1</f>
        <v>61938594.07619454</v>
      </c>
      <c r="AW956" s="23">
        <f>求节点(节奏总纲!J$4:J$163,R$5:R$164,$AN956)*求节点(节奏总纲!J$4:J$163,W$5:W$164,$AN956)*AR956*$AV$1</f>
        <v>5340381.4925427213</v>
      </c>
      <c r="AX956" s="23">
        <f>求节点(节奏总纲!K$4:K$163,S$5:S$164,$AN956)*求节点(节奏总纲!K$4:K$163,X$5:X$164,$AN956)*AS956*$AV$1</f>
        <v>1056675.8412678333</v>
      </c>
      <c r="AY956" s="23">
        <f>求节点(节奏总纲!L$4:L$163,T$5:T$164,$AN956)*求节点(节奏总纲!L$4:L$163,Y$5:Y$164,$AN956)*AT956*$AV$1</f>
        <v>334426.69587946346</v>
      </c>
      <c r="AZ956" s="23">
        <f t="shared" si="116"/>
        <v>128889725.44911914</v>
      </c>
    </row>
    <row r="957" spans="40:52" x14ac:dyDescent="0.2">
      <c r="AN957" s="23">
        <v>953</v>
      </c>
      <c r="AO957" s="23">
        <f t="shared" si="110"/>
        <v>138</v>
      </c>
      <c r="AP957" s="23">
        <f t="shared" si="111"/>
        <v>66.188319344999996</v>
      </c>
      <c r="AQ957" s="23">
        <f t="shared" si="112"/>
        <v>65.262288955569602</v>
      </c>
      <c r="AR957" s="23">
        <f t="shared" si="113"/>
        <v>5.3273796194303999</v>
      </c>
      <c r="AS957" s="23">
        <f t="shared" si="114"/>
        <v>0.94777848000000031</v>
      </c>
      <c r="AT957" s="23">
        <f t="shared" si="115"/>
        <v>0.27423359999999997</v>
      </c>
      <c r="AU957" s="23">
        <f>求节点(节奏总纲!H$4:H$163,P$5:P$164,$AN957)*求节点(节奏总纲!H$4:H$163,U$5:U$164,$AN957)*AP957*$AV$1</f>
        <v>60227239.959914245</v>
      </c>
      <c r="AV957" s="23">
        <f>求节点(节奏总纲!I$4:I$163,Q$5:Q$164,$AN957)*求节点(节奏总纲!I$4:I$163,V$5:V$164,$AN957)*AQ957*$AV$1</f>
        <v>61946131.402982131</v>
      </c>
      <c r="AW957" s="23">
        <f>求节点(节奏总纲!J$4:J$163,R$5:R$164,$AN957)*求节点(节奏总纲!J$4:J$163,W$5:W$164,$AN957)*AR957*$AV$1</f>
        <v>5340990.4910436552</v>
      </c>
      <c r="AX957" s="23">
        <f>求节点(节奏总纲!K$4:K$163,S$5:S$164,$AN957)*求节点(节奏总纲!K$4:K$163,X$5:X$164,$AN957)*AS957*$AV$1</f>
        <v>1056788.9352426373</v>
      </c>
      <c r="AY957" s="23">
        <f>求节点(节奏总纲!L$4:L$163,T$5:T$164,$AN957)*求节点(节奏总纲!L$4:L$163,Y$5:Y$164,$AN957)*AT957*$AV$1</f>
        <v>334463.08869767556</v>
      </c>
      <c r="AZ957" s="23">
        <f t="shared" si="116"/>
        <v>128905613.87788035</v>
      </c>
    </row>
    <row r="958" spans="40:52" x14ac:dyDescent="0.2">
      <c r="AN958" s="23">
        <v>954</v>
      </c>
      <c r="AO958" s="23">
        <f t="shared" si="110"/>
        <v>138</v>
      </c>
      <c r="AP958" s="23">
        <f t="shared" si="111"/>
        <v>66.188319344999996</v>
      </c>
      <c r="AQ958" s="23">
        <f t="shared" si="112"/>
        <v>65.262288955569602</v>
      </c>
      <c r="AR958" s="23">
        <f t="shared" si="113"/>
        <v>5.3273796194303999</v>
      </c>
      <c r="AS958" s="23">
        <f t="shared" si="114"/>
        <v>0.94777848000000031</v>
      </c>
      <c r="AT958" s="23">
        <f t="shared" si="115"/>
        <v>0.27423359999999997</v>
      </c>
      <c r="AU958" s="23">
        <f>求节点(节奏总纲!H$4:H$163,P$5:P$164,$AN958)*求节点(节奏总纲!H$4:H$163,U$5:U$164,$AN958)*AP958*$AV$1</f>
        <v>60234832.576593883</v>
      </c>
      <c r="AV958" s="23">
        <f>求节点(节奏总纲!I$4:I$163,Q$5:Q$164,$AN958)*求节点(节奏总纲!I$4:I$163,V$5:V$164,$AN958)*AQ958*$AV$1</f>
        <v>61953668.729769699</v>
      </c>
      <c r="AW958" s="23">
        <f>求节点(节奏总纲!J$4:J$163,R$5:R$164,$AN958)*求节点(节奏总纲!J$4:J$163,W$5:W$164,$AN958)*AR958*$AV$1</f>
        <v>5341599.4895445881</v>
      </c>
      <c r="AX958" s="23">
        <f>求节点(节奏总纲!K$4:K$163,S$5:S$164,$AN958)*求节点(节奏总纲!K$4:K$163,X$5:X$164,$AN958)*AS958*$AV$1</f>
        <v>1056902.0292174416</v>
      </c>
      <c r="AY958" s="23">
        <f>求节点(节奏总纲!L$4:L$163,T$5:T$164,$AN958)*求节点(节奏总纲!L$4:L$163,Y$5:Y$164,$AN958)*AT958*$AV$1</f>
        <v>334499.48151588772</v>
      </c>
      <c r="AZ958" s="23">
        <f t="shared" si="116"/>
        <v>128921502.30664149</v>
      </c>
    </row>
    <row r="959" spans="40:52" x14ac:dyDescent="0.2">
      <c r="AN959" s="23">
        <v>955</v>
      </c>
      <c r="AO959" s="23">
        <f t="shared" si="110"/>
        <v>138</v>
      </c>
      <c r="AP959" s="23">
        <f t="shared" si="111"/>
        <v>66.188319344999996</v>
      </c>
      <c r="AQ959" s="23">
        <f t="shared" si="112"/>
        <v>65.262288955569602</v>
      </c>
      <c r="AR959" s="23">
        <f t="shared" si="113"/>
        <v>5.3273796194303999</v>
      </c>
      <c r="AS959" s="23">
        <f t="shared" si="114"/>
        <v>0.94777848000000031</v>
      </c>
      <c r="AT959" s="23">
        <f t="shared" si="115"/>
        <v>0.27423359999999997</v>
      </c>
      <c r="AU959" s="23">
        <f>求节点(节奏总纲!H$4:H$163,P$5:P$164,$AN959)*求节点(节奏总纲!H$4:H$163,U$5:U$164,$AN959)*AP959*$AV$1</f>
        <v>60242133.230038688</v>
      </c>
      <c r="AV959" s="23">
        <f>求节点(节奏总纲!I$4:I$163,Q$5:Q$164,$AN959)*求节点(节奏总纲!I$4:I$163,V$5:V$164,$AN959)*AQ959*$AV$1</f>
        <v>61961206.05655726</v>
      </c>
      <c r="AW959" s="23">
        <f>求节点(节奏总纲!J$4:J$163,R$5:R$164,$AN959)*求节点(节奏总纲!J$4:J$163,W$5:W$164,$AN959)*AR959*$AV$1</f>
        <v>5342208.4880455201</v>
      </c>
      <c r="AX959" s="23">
        <f>求节点(节奏总纲!K$4:K$163,S$5:S$164,$AN959)*求节点(节奏总纲!K$4:K$163,X$5:X$164,$AN959)*AS959*$AV$1</f>
        <v>1057015.1231922456</v>
      </c>
      <c r="AY959" s="23">
        <f>求节点(节奏总纲!L$4:L$163,T$5:T$164,$AN959)*求节点(节奏总纲!L$4:L$163,Y$5:Y$164,$AN959)*AT959*$AV$1</f>
        <v>334535.87433409982</v>
      </c>
      <c r="AZ959" s="23">
        <f t="shared" si="116"/>
        <v>128937098.7721678</v>
      </c>
    </row>
    <row r="960" spans="40:52" x14ac:dyDescent="0.2">
      <c r="AN960" s="23">
        <v>956</v>
      </c>
      <c r="AO960" s="23">
        <f t="shared" si="110"/>
        <v>138</v>
      </c>
      <c r="AP960" s="23">
        <f t="shared" si="111"/>
        <v>66.188319344999996</v>
      </c>
      <c r="AQ960" s="23">
        <f t="shared" si="112"/>
        <v>65.262288955569602</v>
      </c>
      <c r="AR960" s="23">
        <f t="shared" si="113"/>
        <v>5.3273796194303999</v>
      </c>
      <c r="AS960" s="23">
        <f t="shared" si="114"/>
        <v>0.94777848000000031</v>
      </c>
      <c r="AT960" s="23">
        <f t="shared" si="115"/>
        <v>0.27423359999999997</v>
      </c>
      <c r="AU960" s="23">
        <f>求节点(节奏总纲!H$4:H$163,P$5:P$164,$AN960)*求节点(节奏总纲!H$4:H$163,U$5:U$164,$AN960)*AP960*$AV$1</f>
        <v>60249217.391892895</v>
      </c>
      <c r="AV960" s="23">
        <f>求节点(节奏总纲!I$4:I$163,Q$5:Q$164,$AN960)*求节点(节奏总纲!I$4:I$163,V$5:V$164,$AN960)*AQ960*$AV$1</f>
        <v>61968743.383344837</v>
      </c>
      <c r="AW960" s="23">
        <f>求节点(节奏总纲!J$4:J$163,R$5:R$164,$AN960)*求节点(节奏总纲!J$4:J$163,W$5:W$164,$AN960)*AR960*$AV$1</f>
        <v>5342817.4865464531</v>
      </c>
      <c r="AX960" s="23">
        <f>求节点(节奏总纲!K$4:K$163,S$5:S$164,$AN960)*求节点(节奏总纲!K$4:K$163,X$5:X$164,$AN960)*AS960*$AV$1</f>
        <v>1057128.2171670496</v>
      </c>
      <c r="AY960" s="23">
        <f>求节点(节奏总纲!L$4:L$163,T$5:T$164,$AN960)*求节点(节奏总纲!L$4:L$163,Y$5:Y$164,$AN960)*AT960*$AV$1</f>
        <v>334572.2671523118</v>
      </c>
      <c r="AZ960" s="23">
        <f t="shared" si="116"/>
        <v>128952478.74610355</v>
      </c>
    </row>
    <row r="961" spans="40:52" x14ac:dyDescent="0.2">
      <c r="AN961" s="23">
        <v>957</v>
      </c>
      <c r="AO961" s="23">
        <f t="shared" si="110"/>
        <v>138</v>
      </c>
      <c r="AP961" s="23">
        <f t="shared" si="111"/>
        <v>66.188319344999996</v>
      </c>
      <c r="AQ961" s="23">
        <f t="shared" si="112"/>
        <v>65.262288955569602</v>
      </c>
      <c r="AR961" s="23">
        <f t="shared" si="113"/>
        <v>5.3273796194303999</v>
      </c>
      <c r="AS961" s="23">
        <f t="shared" si="114"/>
        <v>0.94777848000000031</v>
      </c>
      <c r="AT961" s="23">
        <f t="shared" si="115"/>
        <v>0.27423359999999997</v>
      </c>
      <c r="AU961" s="23">
        <f>求节点(节奏总纲!H$4:H$163,P$5:P$164,$AN961)*求节点(节奏总纲!H$4:H$163,U$5:U$164,$AN961)*AP961*$AV$1</f>
        <v>60256301.55374708</v>
      </c>
      <c r="AV961" s="23">
        <f>求节点(节奏总纲!I$4:I$163,Q$5:Q$164,$AN961)*求节点(节奏总纲!I$4:I$163,V$5:V$164,$AN961)*AQ961*$AV$1</f>
        <v>61976280.710132398</v>
      </c>
      <c r="AW961" s="23">
        <f>求节点(节奏总纲!J$4:J$163,R$5:R$164,$AN961)*求节点(节奏总纲!J$4:J$163,W$5:W$164,$AN961)*AR961*$AV$1</f>
        <v>5343426.485047386</v>
      </c>
      <c r="AX961" s="23">
        <f>求节点(节奏总纲!K$4:K$163,S$5:S$164,$AN961)*求节点(节奏总纲!K$4:K$163,X$5:X$164,$AN961)*AS961*$AV$1</f>
        <v>1057241.3111418539</v>
      </c>
      <c r="AY961" s="23">
        <f>求节点(节奏总纲!L$4:L$163,T$5:T$164,$AN961)*求节点(节奏总纲!L$4:L$163,Y$5:Y$164,$AN961)*AT961*$AV$1</f>
        <v>334608.65997052391</v>
      </c>
      <c r="AZ961" s="23">
        <f t="shared" si="116"/>
        <v>128967858.72003923</v>
      </c>
    </row>
    <row r="962" spans="40:52" x14ac:dyDescent="0.2">
      <c r="AN962" s="23">
        <v>958</v>
      </c>
      <c r="AO962" s="23">
        <f t="shared" si="110"/>
        <v>138</v>
      </c>
      <c r="AP962" s="23">
        <f t="shared" si="111"/>
        <v>66.188319344999996</v>
      </c>
      <c r="AQ962" s="23">
        <f t="shared" si="112"/>
        <v>65.262288955569602</v>
      </c>
      <c r="AR962" s="23">
        <f t="shared" si="113"/>
        <v>5.3273796194303999</v>
      </c>
      <c r="AS962" s="23">
        <f t="shared" si="114"/>
        <v>0.94777848000000031</v>
      </c>
      <c r="AT962" s="23">
        <f t="shared" si="115"/>
        <v>0.27423359999999997</v>
      </c>
      <c r="AU962" s="23">
        <f>求节点(节奏总纲!H$4:H$163,P$5:P$164,$AN962)*求节点(节奏总纲!H$4:H$163,U$5:U$164,$AN962)*AP962*$AV$1</f>
        <v>60263385.71560128</v>
      </c>
      <c r="AV962" s="23">
        <f>求节点(节奏总纲!I$4:I$163,Q$5:Q$164,$AN962)*求节点(节奏总纲!I$4:I$163,V$5:V$164,$AN962)*AQ962*$AV$1</f>
        <v>61983818.036919974</v>
      </c>
      <c r="AW962" s="23">
        <f>求节点(节奏总纲!J$4:J$163,R$5:R$164,$AN962)*求节点(节奏总纲!J$4:J$163,W$5:W$164,$AN962)*AR962*$AV$1</f>
        <v>5344035.483548318</v>
      </c>
      <c r="AX962" s="23">
        <f>求节点(节奏总纲!K$4:K$163,S$5:S$164,$AN962)*求节点(节奏总纲!K$4:K$163,X$5:X$164,$AN962)*AS962*$AV$1</f>
        <v>1057354.405116658</v>
      </c>
      <c r="AY962" s="23">
        <f>求节点(节奏总纲!L$4:L$163,T$5:T$164,$AN962)*求节点(节奏总纲!L$4:L$163,Y$5:Y$164,$AN962)*AT962*$AV$1</f>
        <v>334645.05278873607</v>
      </c>
      <c r="AZ962" s="23">
        <f t="shared" si="116"/>
        <v>128983238.69397496</v>
      </c>
    </row>
    <row r="963" spans="40:52" x14ac:dyDescent="0.2">
      <c r="AN963" s="23">
        <v>959</v>
      </c>
      <c r="AO963" s="23">
        <f t="shared" si="110"/>
        <v>138</v>
      </c>
      <c r="AP963" s="23">
        <f t="shared" si="111"/>
        <v>66.188319344999996</v>
      </c>
      <c r="AQ963" s="23">
        <f t="shared" si="112"/>
        <v>65.262288955569602</v>
      </c>
      <c r="AR963" s="23">
        <f t="shared" si="113"/>
        <v>5.3273796194303999</v>
      </c>
      <c r="AS963" s="23">
        <f t="shared" si="114"/>
        <v>0.94777848000000031</v>
      </c>
      <c r="AT963" s="23">
        <f t="shared" si="115"/>
        <v>0.27423359999999997</v>
      </c>
      <c r="AU963" s="23">
        <f>求节点(节奏总纲!H$4:H$163,P$5:P$164,$AN963)*求节点(节奏总纲!H$4:H$163,U$5:U$164,$AN963)*AP963*$AV$1</f>
        <v>60270469.87745548</v>
      </c>
      <c r="AV963" s="23">
        <f>求节点(节奏总纲!I$4:I$163,Q$5:Q$164,$AN963)*求节点(节奏总纲!I$4:I$163,V$5:V$164,$AN963)*AQ963*$AV$1</f>
        <v>61991355.363707535</v>
      </c>
      <c r="AW963" s="23">
        <f>求节点(节奏总纲!J$4:J$163,R$5:R$164,$AN963)*求节点(节奏总纲!J$4:J$163,W$5:W$164,$AN963)*AR963*$AV$1</f>
        <v>5344644.482049251</v>
      </c>
      <c r="AX963" s="23">
        <f>求节点(节奏总纲!K$4:K$163,S$5:S$164,$AN963)*求节点(节奏总纲!K$4:K$163,X$5:X$164,$AN963)*AS963*$AV$1</f>
        <v>1057467.499091462</v>
      </c>
      <c r="AY963" s="23">
        <f>求节点(节奏总纲!L$4:L$163,T$5:T$164,$AN963)*求节点(节奏总纲!L$4:L$163,Y$5:Y$164,$AN963)*AT963*$AV$1</f>
        <v>334681.44560694811</v>
      </c>
      <c r="AZ963" s="23">
        <f t="shared" si="116"/>
        <v>128998618.66791068</v>
      </c>
    </row>
    <row r="964" spans="40:52" x14ac:dyDescent="0.2">
      <c r="AN964" s="23">
        <v>960</v>
      </c>
      <c r="AO964" s="23">
        <f t="shared" si="110"/>
        <v>138</v>
      </c>
      <c r="AP964" s="23">
        <f t="shared" si="111"/>
        <v>66.188319344999996</v>
      </c>
      <c r="AQ964" s="23">
        <f t="shared" si="112"/>
        <v>65.262288955569602</v>
      </c>
      <c r="AR964" s="23">
        <f t="shared" si="113"/>
        <v>5.3273796194303999</v>
      </c>
      <c r="AS964" s="23">
        <f t="shared" si="114"/>
        <v>0.94777848000000031</v>
      </c>
      <c r="AT964" s="23">
        <f t="shared" si="115"/>
        <v>0.27423359999999997</v>
      </c>
      <c r="AU964" s="23">
        <f>求节点(节奏总纲!H$4:H$163,P$5:P$164,$AN964)*求节点(节奏总纲!H$4:H$163,U$5:U$164,$AN964)*AP964*$AV$1</f>
        <v>60277554.039309673</v>
      </c>
      <c r="AV964" s="23">
        <f>求节点(节奏总纲!I$4:I$163,Q$5:Q$164,$AN964)*求节点(节奏总纲!I$4:I$163,V$5:V$164,$AN964)*AQ964*$AV$1</f>
        <v>61998892.690495104</v>
      </c>
      <c r="AW964" s="23">
        <f>求节点(节奏总纲!J$4:J$163,R$5:R$164,$AN964)*求节点(节奏总纲!J$4:J$163,W$5:W$164,$AN964)*AR964*$AV$1</f>
        <v>5345253.4805501821</v>
      </c>
      <c r="AX964" s="23">
        <f>求节点(节奏总纲!K$4:K$163,S$5:S$164,$AN964)*求节点(节奏总纲!K$4:K$163,X$5:X$164,$AN964)*AS964*$AV$1</f>
        <v>1057580.5930662663</v>
      </c>
      <c r="AY964" s="23">
        <f>求节点(节奏总纲!L$4:L$163,T$5:T$164,$AN964)*求节点(节奏总纲!L$4:L$163,Y$5:Y$164,$AN964)*AT964*$AV$1</f>
        <v>334717.83842516027</v>
      </c>
      <c r="AZ964" s="23">
        <f t="shared" si="116"/>
        <v>129013998.64184639</v>
      </c>
    </row>
    <row r="965" spans="40:52" x14ac:dyDescent="0.2">
      <c r="AN965" s="23">
        <v>961</v>
      </c>
      <c r="AO965" s="23">
        <f t="shared" ref="AO965:AO1028" si="117">MAX(求节点($AC$5:$AC$25,$AD$5:$AD$25,$AN965),求节点($AG$5:$AG$25,$AH$5:$AH$25,$AN965),求节点($AK$5:$AK$25,$AL$5:$AL$25,$AN965))</f>
        <v>138</v>
      </c>
      <c r="AP965" s="23">
        <f t="shared" ref="AP965:AP1004" si="118">求节点($BB$5:$BB$10,BC$5:BC$10,$AN965)*$AO965</f>
        <v>66.188319344999996</v>
      </c>
      <c r="AQ965" s="23">
        <f t="shared" ref="AQ965:AQ1004" si="119">求节点($BB$5:$BB$10,BD$5:BD$10,$AN965)*$AO965</f>
        <v>65.262288955569602</v>
      </c>
      <c r="AR965" s="23">
        <f t="shared" ref="AR965:AR1004" si="120">求节点($BB$5:$BB$10,BE$5:BE$10,$AN965)*$AO965</f>
        <v>5.3273796194303999</v>
      </c>
      <c r="AS965" s="23">
        <f t="shared" ref="AS965:AS1004" si="121">求节点($BB$5:$BB$10,BF$5:BF$10,$AN965)*$AO965</f>
        <v>0.94777848000000031</v>
      </c>
      <c r="AT965" s="23">
        <f t="shared" ref="AT965:AT1004" si="122">求节点($BB$5:$BB$10,BG$5:BG$10,$AN965)*$AO965</f>
        <v>0.27423359999999997</v>
      </c>
      <c r="AU965" s="23">
        <f>求节点(节奏总纲!H$4:H$163,P$5:P$164,$AN965)*求节点(节奏总纲!H$4:H$163,U$5:U$164,$AN965)*AP965*$AV$1</f>
        <v>60284638.201163888</v>
      </c>
      <c r="AV965" s="23">
        <f>求节点(节奏总纲!I$4:I$163,Q$5:Q$164,$AN965)*求节点(节奏总纲!I$4:I$163,V$5:V$164,$AN965)*AQ965*$AV$1</f>
        <v>62006430.017282687</v>
      </c>
      <c r="AW965" s="23">
        <f>求节点(节奏总纲!J$4:J$163,R$5:R$164,$AN965)*求节点(节奏总纲!J$4:J$163,W$5:W$164,$AN965)*AR965*$AV$1</f>
        <v>5345862.479051115</v>
      </c>
      <c r="AX965" s="23">
        <f>求节点(节奏总纲!K$4:K$163,S$5:S$164,$AN965)*求节点(节奏总纲!K$4:K$163,X$5:X$164,$AN965)*AS965*$AV$1</f>
        <v>1057693.6870410703</v>
      </c>
      <c r="AY965" s="23">
        <f>求节点(节奏总纲!L$4:L$163,T$5:T$164,$AN965)*求节点(节奏总纲!L$4:L$163,Y$5:Y$164,$AN965)*AT965*$AV$1</f>
        <v>334754.23124337231</v>
      </c>
      <c r="AZ965" s="23">
        <f t="shared" si="116"/>
        <v>129029378.61578214</v>
      </c>
    </row>
    <row r="966" spans="40:52" x14ac:dyDescent="0.2">
      <c r="AN966" s="23">
        <v>962</v>
      </c>
      <c r="AO966" s="23">
        <f t="shared" si="117"/>
        <v>138</v>
      </c>
      <c r="AP966" s="23">
        <f t="shared" si="118"/>
        <v>66.188319344999996</v>
      </c>
      <c r="AQ966" s="23">
        <f t="shared" si="119"/>
        <v>65.262288955569602</v>
      </c>
      <c r="AR966" s="23">
        <f t="shared" si="120"/>
        <v>5.3273796194303999</v>
      </c>
      <c r="AS966" s="23">
        <f t="shared" si="121"/>
        <v>0.94777848000000031</v>
      </c>
      <c r="AT966" s="23">
        <f t="shared" si="122"/>
        <v>0.27423359999999997</v>
      </c>
      <c r="AU966" s="23">
        <f>求节点(节奏总纲!H$4:H$163,P$5:P$164,$AN966)*求节点(节奏总纲!H$4:H$163,U$5:U$164,$AN966)*AP966*$AV$1</f>
        <v>60291722.363018073</v>
      </c>
      <c r="AV966" s="23">
        <f>求节点(节奏总纲!I$4:I$163,Q$5:Q$164,$AN966)*求节点(节奏总纲!I$4:I$163,V$5:V$164,$AN966)*AQ966*$AV$1</f>
        <v>62013967.344070256</v>
      </c>
      <c r="AW966" s="23">
        <f>求节点(节奏总纲!J$4:J$163,R$5:R$164,$AN966)*求节点(节奏总纲!J$4:J$163,W$5:W$164,$AN966)*AR966*$AV$1</f>
        <v>5346471.4775520489</v>
      </c>
      <c r="AX966" s="23">
        <f>求节点(节奏总纲!K$4:K$163,S$5:S$164,$AN966)*求节点(节奏总纲!K$4:K$163,X$5:X$164,$AN966)*AS966*$AV$1</f>
        <v>1057806.7810158744</v>
      </c>
      <c r="AY966" s="23">
        <f>求节点(节奏总纲!L$4:L$163,T$5:T$164,$AN966)*求节点(节奏总纲!L$4:L$163,Y$5:Y$164,$AN966)*AT966*$AV$1</f>
        <v>334790.62406158447</v>
      </c>
      <c r="AZ966" s="23">
        <f t="shared" ref="AZ966:AZ1004" si="123">SUM(AU966:AY966)</f>
        <v>129044758.58971784</v>
      </c>
    </row>
    <row r="967" spans="40:52" x14ac:dyDescent="0.2">
      <c r="AN967" s="23">
        <v>963</v>
      </c>
      <c r="AO967" s="23">
        <f t="shared" si="117"/>
        <v>138</v>
      </c>
      <c r="AP967" s="23">
        <f t="shared" si="118"/>
        <v>66.188319344999996</v>
      </c>
      <c r="AQ967" s="23">
        <f t="shared" si="119"/>
        <v>65.262288955569602</v>
      </c>
      <c r="AR967" s="23">
        <f t="shared" si="120"/>
        <v>5.3273796194303999</v>
      </c>
      <c r="AS967" s="23">
        <f t="shared" si="121"/>
        <v>0.94777848000000031</v>
      </c>
      <c r="AT967" s="23">
        <f t="shared" si="122"/>
        <v>0.27423359999999997</v>
      </c>
      <c r="AU967" s="23">
        <f>求节点(节奏总纲!H$4:H$163,P$5:P$164,$AN967)*求节点(节奏总纲!H$4:H$163,U$5:U$164,$AN967)*AP967*$AV$1</f>
        <v>60298806.524872266</v>
      </c>
      <c r="AV967" s="23">
        <f>求节点(节奏总纲!I$4:I$163,Q$5:Q$164,$AN967)*求节点(节奏总纲!I$4:I$163,V$5:V$164,$AN967)*AQ967*$AV$1</f>
        <v>62021504.670857817</v>
      </c>
      <c r="AW967" s="23">
        <f>求节点(节奏总纲!J$4:J$163,R$5:R$164,$AN967)*求节点(节奏总纲!J$4:J$163,W$5:W$164,$AN967)*AR967*$AV$1</f>
        <v>5347080.4760529809</v>
      </c>
      <c r="AX967" s="23">
        <f>求节点(节奏总纲!K$4:K$163,S$5:S$164,$AN967)*求节点(节奏总纲!K$4:K$163,X$5:X$164,$AN967)*AS967*$AV$1</f>
        <v>1057919.8749906784</v>
      </c>
      <c r="AY967" s="23">
        <f>求节点(节奏总纲!L$4:L$163,T$5:T$164,$AN967)*求节点(节奏总纲!L$4:L$163,Y$5:Y$164,$AN967)*AT967*$AV$1</f>
        <v>334827.01687979657</v>
      </c>
      <c r="AZ967" s="23">
        <f t="shared" si="123"/>
        <v>129060138.56365354</v>
      </c>
    </row>
    <row r="968" spans="40:52" x14ac:dyDescent="0.2">
      <c r="AN968" s="23">
        <v>964</v>
      </c>
      <c r="AO968" s="23">
        <f t="shared" si="117"/>
        <v>138</v>
      </c>
      <c r="AP968" s="23">
        <f t="shared" si="118"/>
        <v>66.188319344999996</v>
      </c>
      <c r="AQ968" s="23">
        <f t="shared" si="119"/>
        <v>65.262288955569602</v>
      </c>
      <c r="AR968" s="23">
        <f t="shared" si="120"/>
        <v>5.3273796194303999</v>
      </c>
      <c r="AS968" s="23">
        <f t="shared" si="121"/>
        <v>0.94777848000000031</v>
      </c>
      <c r="AT968" s="23">
        <f t="shared" si="122"/>
        <v>0.27423359999999997</v>
      </c>
      <c r="AU968" s="23">
        <f>求节点(节奏总纲!H$4:H$163,P$5:P$164,$AN968)*求节点(节奏总纲!H$4:H$163,U$5:U$164,$AN968)*AP968*$AV$1</f>
        <v>60305890.686726473</v>
      </c>
      <c r="AV968" s="23">
        <f>求节点(节奏总纲!I$4:I$163,Q$5:Q$164,$AN968)*求节点(节奏总纲!I$4:I$163,V$5:V$164,$AN968)*AQ968*$AV$1</f>
        <v>62029041.997645393</v>
      </c>
      <c r="AW968" s="23">
        <f>求节点(节奏总纲!J$4:J$163,R$5:R$164,$AN968)*求节点(节奏总纲!J$4:J$163,W$5:W$164,$AN968)*AR968*$AV$1</f>
        <v>5347689.4745539147</v>
      </c>
      <c r="AX968" s="23">
        <f>求节点(节奏总纲!K$4:K$163,S$5:S$164,$AN968)*求节点(节奏总纲!K$4:K$163,X$5:X$164,$AN968)*AS968*$AV$1</f>
        <v>1058032.9689654827</v>
      </c>
      <c r="AY968" s="23">
        <f>求节点(节奏总纲!L$4:L$163,T$5:T$164,$AN968)*求节点(节奏总纲!L$4:L$163,Y$5:Y$164,$AN968)*AT968*$AV$1</f>
        <v>334863.40969800862</v>
      </c>
      <c r="AZ968" s="23">
        <f t="shared" si="123"/>
        <v>129075518.53758927</v>
      </c>
    </row>
    <row r="969" spans="40:52" x14ac:dyDescent="0.2">
      <c r="AN969" s="23">
        <v>965</v>
      </c>
      <c r="AO969" s="23">
        <f t="shared" si="117"/>
        <v>138</v>
      </c>
      <c r="AP969" s="23">
        <f t="shared" si="118"/>
        <v>66.188319344999996</v>
      </c>
      <c r="AQ969" s="23">
        <f t="shared" si="119"/>
        <v>65.262288955569602</v>
      </c>
      <c r="AR969" s="23">
        <f t="shared" si="120"/>
        <v>5.3273796194303999</v>
      </c>
      <c r="AS969" s="23">
        <f t="shared" si="121"/>
        <v>0.94777848000000031</v>
      </c>
      <c r="AT969" s="23">
        <f t="shared" si="122"/>
        <v>0.27423359999999997</v>
      </c>
      <c r="AU969" s="23">
        <f>求节点(节奏总纲!H$4:H$163,P$5:P$164,$AN969)*求节点(节奏总纲!H$4:H$163,U$5:U$164,$AN969)*AP969*$AV$1</f>
        <v>60312974.848580673</v>
      </c>
      <c r="AV969" s="23">
        <f>求节点(节奏总纲!I$4:I$163,Q$5:Q$164,$AN969)*求节点(节奏总纲!I$4:I$163,V$5:V$164,$AN969)*AQ969*$AV$1</f>
        <v>62036579.324432954</v>
      </c>
      <c r="AW969" s="23">
        <f>求节点(节奏总纲!J$4:J$163,R$5:R$164,$AN969)*求节点(节奏总纲!J$4:J$163,W$5:W$164,$AN969)*AR969*$AV$1</f>
        <v>5348298.4730548467</v>
      </c>
      <c r="AX969" s="23">
        <f>求节点(节奏总纲!K$4:K$163,S$5:S$164,$AN969)*求节点(节奏总纲!K$4:K$163,X$5:X$164,$AN969)*AS969*$AV$1</f>
        <v>1058146.0629402867</v>
      </c>
      <c r="AY969" s="23">
        <f>求节点(节奏总纲!L$4:L$163,T$5:T$164,$AN969)*求节点(节奏总纲!L$4:L$163,Y$5:Y$164,$AN969)*AT969*$AV$1</f>
        <v>334899.80251622078</v>
      </c>
      <c r="AZ969" s="23">
        <f t="shared" si="123"/>
        <v>129090898.51152498</v>
      </c>
    </row>
    <row r="970" spans="40:52" x14ac:dyDescent="0.2">
      <c r="AN970" s="23">
        <v>966</v>
      </c>
      <c r="AO970" s="23">
        <f t="shared" si="117"/>
        <v>138</v>
      </c>
      <c r="AP970" s="23">
        <f t="shared" si="118"/>
        <v>66.188319344999996</v>
      </c>
      <c r="AQ970" s="23">
        <f t="shared" si="119"/>
        <v>65.262288955569602</v>
      </c>
      <c r="AR970" s="23">
        <f t="shared" si="120"/>
        <v>5.3273796194303999</v>
      </c>
      <c r="AS970" s="23">
        <f t="shared" si="121"/>
        <v>0.94777848000000031</v>
      </c>
      <c r="AT970" s="23">
        <f t="shared" si="122"/>
        <v>0.27423359999999997</v>
      </c>
      <c r="AU970" s="23">
        <f>求节点(节奏总纲!H$4:H$163,P$5:P$164,$AN970)*求节点(节奏总纲!H$4:H$163,U$5:U$164,$AN970)*AP970*$AV$1</f>
        <v>60320059.010434873</v>
      </c>
      <c r="AV970" s="23">
        <f>求节点(节奏总纲!I$4:I$163,Q$5:Q$164,$AN970)*求节点(节奏总纲!I$4:I$163,V$5:V$164,$AN970)*AQ970*$AV$1</f>
        <v>62044116.65122053</v>
      </c>
      <c r="AW970" s="23">
        <f>求节点(节奏总纲!J$4:J$163,R$5:R$164,$AN970)*求节点(节奏总纲!J$4:J$163,W$5:W$164,$AN970)*AR970*$AV$1</f>
        <v>5348907.4715557797</v>
      </c>
      <c r="AX970" s="23">
        <f>求节点(节奏总纲!K$4:K$163,S$5:S$164,$AN970)*求节点(节奏总纲!K$4:K$163,X$5:X$164,$AN970)*AS970*$AV$1</f>
        <v>1058259.156915091</v>
      </c>
      <c r="AY970" s="23">
        <f>求节点(节奏总纲!L$4:L$163,T$5:T$164,$AN970)*求节点(节奏总纲!L$4:L$163,Y$5:Y$164,$AN970)*AT970*$AV$1</f>
        <v>334936.19533443282</v>
      </c>
      <c r="AZ970" s="23">
        <f t="shared" si="123"/>
        <v>129106278.4854607</v>
      </c>
    </row>
    <row r="971" spans="40:52" x14ac:dyDescent="0.2">
      <c r="AN971" s="23">
        <v>967</v>
      </c>
      <c r="AO971" s="23">
        <f t="shared" si="117"/>
        <v>138</v>
      </c>
      <c r="AP971" s="23">
        <f t="shared" si="118"/>
        <v>66.188319344999996</v>
      </c>
      <c r="AQ971" s="23">
        <f t="shared" si="119"/>
        <v>65.262288955569602</v>
      </c>
      <c r="AR971" s="23">
        <f t="shared" si="120"/>
        <v>5.3273796194303999</v>
      </c>
      <c r="AS971" s="23">
        <f t="shared" si="121"/>
        <v>0.94777848000000031</v>
      </c>
      <c r="AT971" s="23">
        <f t="shared" si="122"/>
        <v>0.27423359999999997</v>
      </c>
      <c r="AU971" s="23">
        <f>求节点(节奏总纲!H$4:H$163,P$5:P$164,$AN971)*求节点(节奏总纲!H$4:H$163,U$5:U$164,$AN971)*AP971*$AV$1</f>
        <v>60327143.172289066</v>
      </c>
      <c r="AV971" s="23">
        <f>求节点(节奏总纲!I$4:I$163,Q$5:Q$164,$AN971)*求节点(节奏总纲!I$4:I$163,V$5:V$164,$AN971)*AQ971*$AV$1</f>
        <v>62051653.978008106</v>
      </c>
      <c r="AW971" s="23">
        <f>求节点(节奏总纲!J$4:J$163,R$5:R$164,$AN971)*求节点(节奏总纲!J$4:J$163,W$5:W$164,$AN971)*AR971*$AV$1</f>
        <v>5349516.4700567126</v>
      </c>
      <c r="AX971" s="23">
        <f>求节点(节奏总纲!K$4:K$163,S$5:S$164,$AN971)*求节点(节奏总纲!K$4:K$163,X$5:X$164,$AN971)*AS971*$AV$1</f>
        <v>1058372.250889895</v>
      </c>
      <c r="AY971" s="23">
        <f>求节点(节奏总纲!L$4:L$163,T$5:T$164,$AN971)*求节点(节奏总纲!L$4:L$163,Y$5:Y$164,$AN971)*AT971*$AV$1</f>
        <v>334972.58815264498</v>
      </c>
      <c r="AZ971" s="23">
        <f t="shared" si="123"/>
        <v>129121658.45939642</v>
      </c>
    </row>
    <row r="972" spans="40:52" x14ac:dyDescent="0.2">
      <c r="AN972" s="23">
        <v>968</v>
      </c>
      <c r="AO972" s="23">
        <f t="shared" si="117"/>
        <v>138</v>
      </c>
      <c r="AP972" s="23">
        <f t="shared" si="118"/>
        <v>66.188319344999996</v>
      </c>
      <c r="AQ972" s="23">
        <f t="shared" si="119"/>
        <v>65.262288955569602</v>
      </c>
      <c r="AR972" s="23">
        <f t="shared" si="120"/>
        <v>5.3273796194303999</v>
      </c>
      <c r="AS972" s="23">
        <f t="shared" si="121"/>
        <v>0.94777848000000031</v>
      </c>
      <c r="AT972" s="23">
        <f t="shared" si="122"/>
        <v>0.27423359999999997</v>
      </c>
      <c r="AU972" s="23">
        <f>求节点(节奏总纲!H$4:H$163,P$5:P$164,$AN972)*求节点(节奏总纲!H$4:H$163,U$5:U$164,$AN972)*AP972*$AV$1</f>
        <v>60334227.334143266</v>
      </c>
      <c r="AV972" s="23">
        <f>求节点(节奏总纲!I$4:I$163,Q$5:Q$164,$AN972)*求节点(节奏总纲!I$4:I$163,V$5:V$164,$AN972)*AQ972*$AV$1</f>
        <v>62059191.304795668</v>
      </c>
      <c r="AW972" s="23">
        <f>求节点(节奏总纲!J$4:J$163,R$5:R$164,$AN972)*求节点(节奏总纲!J$4:J$163,W$5:W$164,$AN972)*AR972*$AV$1</f>
        <v>5350125.4685576446</v>
      </c>
      <c r="AX972" s="23">
        <f>求节点(节奏总纲!K$4:K$163,S$5:S$164,$AN972)*求节点(节奏总纲!K$4:K$163,X$5:X$164,$AN972)*AS972*$AV$1</f>
        <v>1058485.3448646991</v>
      </c>
      <c r="AY972" s="23">
        <f>求节点(节奏总纲!L$4:L$163,T$5:T$164,$AN972)*求节点(节奏总纲!L$4:L$163,Y$5:Y$164,$AN972)*AT972*$AV$1</f>
        <v>335008.98097085708</v>
      </c>
      <c r="AZ972" s="23">
        <f t="shared" si="123"/>
        <v>129137038.43333213</v>
      </c>
    </row>
    <row r="973" spans="40:52" x14ac:dyDescent="0.2">
      <c r="AN973" s="23">
        <v>969</v>
      </c>
      <c r="AO973" s="23">
        <f t="shared" si="117"/>
        <v>138</v>
      </c>
      <c r="AP973" s="23">
        <f t="shared" si="118"/>
        <v>66.188319344999996</v>
      </c>
      <c r="AQ973" s="23">
        <f t="shared" si="119"/>
        <v>65.262288955569602</v>
      </c>
      <c r="AR973" s="23">
        <f t="shared" si="120"/>
        <v>5.3273796194303999</v>
      </c>
      <c r="AS973" s="23">
        <f t="shared" si="121"/>
        <v>0.94777848000000031</v>
      </c>
      <c r="AT973" s="23">
        <f t="shared" si="122"/>
        <v>0.27423359999999997</v>
      </c>
      <c r="AU973" s="23">
        <f>求节点(节奏总纲!H$4:H$163,P$5:P$164,$AN973)*求节点(节奏总纲!H$4:H$163,U$5:U$164,$AN973)*AP973*$AV$1</f>
        <v>60341311.495997466</v>
      </c>
      <c r="AV973" s="23">
        <f>求节点(节奏总纲!I$4:I$163,Q$5:Q$164,$AN973)*求节点(节奏总纲!I$4:I$163,V$5:V$164,$AN973)*AQ973*$AV$1</f>
        <v>62066728.631583251</v>
      </c>
      <c r="AW973" s="23">
        <f>求节点(节奏总纲!J$4:J$163,R$5:R$164,$AN973)*求节点(节奏总纲!J$4:J$163,W$5:W$164,$AN973)*AR973*$AV$1</f>
        <v>5350734.4670585776</v>
      </c>
      <c r="AX973" s="23">
        <f>求节点(节奏总纲!K$4:K$163,S$5:S$164,$AN973)*求节点(节奏总纲!K$4:K$163,X$5:X$164,$AN973)*AS973*$AV$1</f>
        <v>1058598.4388395031</v>
      </c>
      <c r="AY973" s="23">
        <f>求节点(节奏总纲!L$4:L$163,T$5:T$164,$AN973)*求节点(节奏总纲!L$4:L$163,Y$5:Y$164,$AN973)*AT973*$AV$1</f>
        <v>335045.37378906918</v>
      </c>
      <c r="AZ973" s="23">
        <f t="shared" si="123"/>
        <v>129152418.40726788</v>
      </c>
    </row>
    <row r="974" spans="40:52" x14ac:dyDescent="0.2">
      <c r="AN974" s="23">
        <v>970</v>
      </c>
      <c r="AO974" s="23">
        <f t="shared" si="117"/>
        <v>138</v>
      </c>
      <c r="AP974" s="23">
        <f t="shared" si="118"/>
        <v>66.188319344999996</v>
      </c>
      <c r="AQ974" s="23">
        <f t="shared" si="119"/>
        <v>65.262288955569602</v>
      </c>
      <c r="AR974" s="23">
        <f t="shared" si="120"/>
        <v>5.3273796194303999</v>
      </c>
      <c r="AS974" s="23">
        <f t="shared" si="121"/>
        <v>0.94777848000000031</v>
      </c>
      <c r="AT974" s="23">
        <f t="shared" si="122"/>
        <v>0.27423359999999997</v>
      </c>
      <c r="AU974" s="23">
        <f>求节点(节奏总纲!H$4:H$163,P$5:P$164,$AN974)*求节点(节奏总纲!H$4:H$163,U$5:U$164,$AN974)*AP974*$AV$1</f>
        <v>60348395.657851659</v>
      </c>
      <c r="AV974" s="23">
        <f>求节点(节奏总纲!I$4:I$163,Q$5:Q$164,$AN974)*求节点(节奏总纲!I$4:I$163,V$5:V$164,$AN974)*AQ974*$AV$1</f>
        <v>62074265.958370812</v>
      </c>
      <c r="AW974" s="23">
        <f>求节点(节奏总纲!J$4:J$163,R$5:R$164,$AN974)*求节点(节奏总纲!J$4:J$163,W$5:W$164,$AN974)*AR974*$AV$1</f>
        <v>5351343.4655595114</v>
      </c>
      <c r="AX974" s="23">
        <f>求节点(节奏总纲!K$4:K$163,S$5:S$164,$AN974)*求节点(节奏总纲!K$4:K$163,X$5:X$164,$AN974)*AS974*$AV$1</f>
        <v>1058711.5328143071</v>
      </c>
      <c r="AY974" s="23">
        <f>求节点(节奏总纲!L$4:L$163,T$5:T$164,$AN974)*求节点(节奏总纲!L$4:L$163,Y$5:Y$164,$AN974)*AT974*$AV$1</f>
        <v>335081.76660728129</v>
      </c>
      <c r="AZ974" s="23">
        <f t="shared" si="123"/>
        <v>129167798.38120358</v>
      </c>
    </row>
    <row r="975" spans="40:52" x14ac:dyDescent="0.2">
      <c r="AN975" s="23">
        <v>971</v>
      </c>
      <c r="AO975" s="23">
        <f t="shared" si="117"/>
        <v>138</v>
      </c>
      <c r="AP975" s="23">
        <f t="shared" si="118"/>
        <v>66.188319344999996</v>
      </c>
      <c r="AQ975" s="23">
        <f t="shared" si="119"/>
        <v>65.262288955569602</v>
      </c>
      <c r="AR975" s="23">
        <f t="shared" si="120"/>
        <v>5.3273796194303999</v>
      </c>
      <c r="AS975" s="23">
        <f t="shared" si="121"/>
        <v>0.94777848000000031</v>
      </c>
      <c r="AT975" s="23">
        <f t="shared" si="122"/>
        <v>0.27423359999999997</v>
      </c>
      <c r="AU975" s="23">
        <f>求节点(节奏总纲!H$4:H$163,P$5:P$164,$AN975)*求节点(节奏总纲!H$4:H$163,U$5:U$164,$AN975)*AP975*$AV$1</f>
        <v>60355479.819705859</v>
      </c>
      <c r="AV975" s="23">
        <f>求节点(节奏总纲!I$4:I$163,Q$5:Q$164,$AN975)*求节点(节奏总纲!I$4:I$163,V$5:V$164,$AN975)*AQ975*$AV$1</f>
        <v>62081803.285158388</v>
      </c>
      <c r="AW975" s="23">
        <f>求节点(节奏总纲!J$4:J$163,R$5:R$164,$AN975)*求节点(节奏总纲!J$4:J$163,W$5:W$164,$AN975)*AR975*$AV$1</f>
        <v>5351952.4640604435</v>
      </c>
      <c r="AX975" s="23">
        <f>求节点(节奏总纲!K$4:K$163,S$5:S$164,$AN975)*求节点(节奏总纲!K$4:K$163,X$5:X$164,$AN975)*AS975*$AV$1</f>
        <v>1058824.6267891112</v>
      </c>
      <c r="AY975" s="23">
        <f>求节点(节奏总纲!L$4:L$163,T$5:T$164,$AN975)*求节点(节奏总纲!L$4:L$163,Y$5:Y$164,$AN975)*AT975*$AV$1</f>
        <v>335118.15942549327</v>
      </c>
      <c r="AZ975" s="23">
        <f t="shared" si="123"/>
        <v>129183178.35513929</v>
      </c>
    </row>
    <row r="976" spans="40:52" x14ac:dyDescent="0.2">
      <c r="AN976" s="23">
        <v>972</v>
      </c>
      <c r="AO976" s="23">
        <f t="shared" si="117"/>
        <v>138</v>
      </c>
      <c r="AP976" s="23">
        <f t="shared" si="118"/>
        <v>66.188319344999996</v>
      </c>
      <c r="AQ976" s="23">
        <f t="shared" si="119"/>
        <v>65.262288955569602</v>
      </c>
      <c r="AR976" s="23">
        <f t="shared" si="120"/>
        <v>5.3273796194303999</v>
      </c>
      <c r="AS976" s="23">
        <f t="shared" si="121"/>
        <v>0.94777848000000031</v>
      </c>
      <c r="AT976" s="23">
        <f t="shared" si="122"/>
        <v>0.27423359999999997</v>
      </c>
      <c r="AU976" s="23">
        <f>求节点(节奏总纲!H$4:H$163,P$5:P$164,$AN976)*求节点(节奏总纲!H$4:H$163,U$5:U$164,$AN976)*AP976*$AV$1</f>
        <v>60362563.981560051</v>
      </c>
      <c r="AV976" s="23">
        <f>求节点(节奏总纲!I$4:I$163,Q$5:Q$164,$AN976)*求节点(节奏总纲!I$4:I$163,V$5:V$164,$AN976)*AQ976*$AV$1</f>
        <v>62089340.611945949</v>
      </c>
      <c r="AW976" s="23">
        <f>求节点(节奏总纲!J$4:J$163,R$5:R$164,$AN976)*求节点(节奏总纲!J$4:J$163,W$5:W$164,$AN976)*AR976*$AV$1</f>
        <v>5352561.4625613764</v>
      </c>
      <c r="AX976" s="23">
        <f>求节点(节奏总纲!K$4:K$163,S$5:S$164,$AN976)*求节点(节奏总纲!K$4:K$163,X$5:X$164,$AN976)*AS976*$AV$1</f>
        <v>1058937.7207639152</v>
      </c>
      <c r="AY976" s="23">
        <f>求节点(节奏总纲!L$4:L$163,T$5:T$164,$AN976)*求节点(节奏总纲!L$4:L$163,Y$5:Y$164,$AN976)*AT976*$AV$1</f>
        <v>335154.55224370543</v>
      </c>
      <c r="AZ976" s="23">
        <f t="shared" si="123"/>
        <v>129198558.32907501</v>
      </c>
    </row>
    <row r="977" spans="40:52" x14ac:dyDescent="0.2">
      <c r="AN977" s="23">
        <v>973</v>
      </c>
      <c r="AO977" s="23">
        <f t="shared" si="117"/>
        <v>138</v>
      </c>
      <c r="AP977" s="23">
        <f t="shared" si="118"/>
        <v>66.188319344999996</v>
      </c>
      <c r="AQ977" s="23">
        <f t="shared" si="119"/>
        <v>65.262288955569602</v>
      </c>
      <c r="AR977" s="23">
        <f t="shared" si="120"/>
        <v>5.3273796194303999</v>
      </c>
      <c r="AS977" s="23">
        <f t="shared" si="121"/>
        <v>0.94777848000000031</v>
      </c>
      <c r="AT977" s="23">
        <f t="shared" si="122"/>
        <v>0.27423359999999997</v>
      </c>
      <c r="AU977" s="23">
        <f>求节点(节奏总纲!H$4:H$163,P$5:P$164,$AN977)*求节点(节奏总纲!H$4:H$163,U$5:U$164,$AN977)*AP977*$AV$1</f>
        <v>60369648.143414259</v>
      </c>
      <c r="AV977" s="23">
        <f>求节点(节奏总纲!I$4:I$163,Q$5:Q$164,$AN977)*求节点(节奏总纲!I$4:I$163,V$5:V$164,$AN977)*AQ977*$AV$1</f>
        <v>62096877.938733518</v>
      </c>
      <c r="AW977" s="23">
        <f>求节点(节奏总纲!J$4:J$163,R$5:R$164,$AN977)*求节点(节奏总纲!J$4:J$163,W$5:W$164,$AN977)*AR977*$AV$1</f>
        <v>5353170.4610623093</v>
      </c>
      <c r="AX977" s="23">
        <f>求节点(节奏总纲!K$4:K$163,S$5:S$164,$AN977)*求节点(节奏总纲!K$4:K$163,X$5:X$164,$AN977)*AS977*$AV$1</f>
        <v>1059050.8147387197</v>
      </c>
      <c r="AY977" s="23">
        <f>求节点(节奏总纲!L$4:L$163,T$5:T$164,$AN977)*求节点(节奏总纲!L$4:L$163,Y$5:Y$164,$AN977)*AT977*$AV$1</f>
        <v>335190.94506191753</v>
      </c>
      <c r="AZ977" s="23">
        <f t="shared" si="123"/>
        <v>129213938.30301073</v>
      </c>
    </row>
    <row r="978" spans="40:52" x14ac:dyDescent="0.2">
      <c r="AN978" s="23">
        <v>974</v>
      </c>
      <c r="AO978" s="23">
        <f t="shared" si="117"/>
        <v>138</v>
      </c>
      <c r="AP978" s="23">
        <f t="shared" si="118"/>
        <v>66.188319344999996</v>
      </c>
      <c r="AQ978" s="23">
        <f t="shared" si="119"/>
        <v>65.262288955569602</v>
      </c>
      <c r="AR978" s="23">
        <f t="shared" si="120"/>
        <v>5.3273796194303999</v>
      </c>
      <c r="AS978" s="23">
        <f t="shared" si="121"/>
        <v>0.94777848000000031</v>
      </c>
      <c r="AT978" s="23">
        <f t="shared" si="122"/>
        <v>0.27423359999999997</v>
      </c>
      <c r="AU978" s="23">
        <f>求节点(节奏总纲!H$4:H$163,P$5:P$164,$AN978)*求节点(节奏总纲!H$4:H$163,U$5:U$164,$AN978)*AP978*$AV$1</f>
        <v>60376732.305268452</v>
      </c>
      <c r="AV978" s="23">
        <f>求节点(节奏总纲!I$4:I$163,Q$5:Q$164,$AN978)*求节点(节奏总纲!I$4:I$163,V$5:V$164,$AN978)*AQ978*$AV$1</f>
        <v>62104415.265521087</v>
      </c>
      <c r="AW978" s="23">
        <f>求节点(节奏总纲!J$4:J$163,R$5:R$164,$AN978)*求节点(节奏总纲!J$4:J$163,W$5:W$164,$AN978)*AR978*$AV$1</f>
        <v>5353779.4595632423</v>
      </c>
      <c r="AX978" s="23">
        <f>求节点(节奏总纲!K$4:K$163,S$5:S$164,$AN978)*求节点(节奏总纲!K$4:K$163,X$5:X$164,$AN978)*AS978*$AV$1</f>
        <v>1059163.9087135238</v>
      </c>
      <c r="AY978" s="23">
        <f>求节点(节奏总纲!L$4:L$163,T$5:T$164,$AN978)*求节点(节奏总纲!L$4:L$163,Y$5:Y$164,$AN978)*AT978*$AV$1</f>
        <v>335227.33788012963</v>
      </c>
      <c r="AZ978" s="23">
        <f t="shared" si="123"/>
        <v>129229318.27694644</v>
      </c>
    </row>
    <row r="979" spans="40:52" x14ac:dyDescent="0.2">
      <c r="AN979" s="23">
        <v>975</v>
      </c>
      <c r="AO979" s="23">
        <f t="shared" si="117"/>
        <v>138</v>
      </c>
      <c r="AP979" s="23">
        <f t="shared" si="118"/>
        <v>66.188319344999996</v>
      </c>
      <c r="AQ979" s="23">
        <f t="shared" si="119"/>
        <v>65.262288955569602</v>
      </c>
      <c r="AR979" s="23">
        <f t="shared" si="120"/>
        <v>5.3273796194303999</v>
      </c>
      <c r="AS979" s="23">
        <f t="shared" si="121"/>
        <v>0.94777848000000031</v>
      </c>
      <c r="AT979" s="23">
        <f t="shared" si="122"/>
        <v>0.27423359999999997</v>
      </c>
      <c r="AU979" s="23">
        <f>求节点(节奏总纲!H$4:H$163,P$5:P$164,$AN979)*求节点(节奏总纲!H$4:H$163,U$5:U$164,$AN979)*AP979*$AV$1</f>
        <v>60383816.467122659</v>
      </c>
      <c r="AV979" s="23">
        <f>求节点(节奏总纲!I$4:I$163,Q$5:Q$164,$AN979)*求节点(节奏总纲!I$4:I$163,V$5:V$164,$AN979)*AQ979*$AV$1</f>
        <v>62111952.592308663</v>
      </c>
      <c r="AW979" s="23">
        <f>求节点(节奏总纲!J$4:J$163,R$5:R$164,$AN979)*求节点(节奏总纲!J$4:J$163,W$5:W$164,$AN979)*AR979*$AV$1</f>
        <v>5354388.4580641743</v>
      </c>
      <c r="AX979" s="23">
        <f>求节点(节奏总纲!K$4:K$163,S$5:S$164,$AN979)*求节点(节奏总纲!K$4:K$163,X$5:X$164,$AN979)*AS979*$AV$1</f>
        <v>1059277.0026883278</v>
      </c>
      <c r="AY979" s="23">
        <f>求节点(节奏总纲!L$4:L$163,T$5:T$164,$AN979)*求节点(节奏总纲!L$4:L$163,Y$5:Y$164,$AN979)*AT979*$AV$1</f>
        <v>335263.73069834174</v>
      </c>
      <c r="AZ979" s="23">
        <f t="shared" si="123"/>
        <v>129244698.25088216</v>
      </c>
    </row>
    <row r="980" spans="40:52" x14ac:dyDescent="0.2">
      <c r="AN980" s="23">
        <v>976</v>
      </c>
      <c r="AO980" s="23">
        <f t="shared" si="117"/>
        <v>138</v>
      </c>
      <c r="AP980" s="23">
        <f t="shared" si="118"/>
        <v>66.188319344999996</v>
      </c>
      <c r="AQ980" s="23">
        <f t="shared" si="119"/>
        <v>65.262288955569602</v>
      </c>
      <c r="AR980" s="23">
        <f t="shared" si="120"/>
        <v>5.3273796194303999</v>
      </c>
      <c r="AS980" s="23">
        <f t="shared" si="121"/>
        <v>0.94777848000000031</v>
      </c>
      <c r="AT980" s="23">
        <f t="shared" si="122"/>
        <v>0.27423359999999997</v>
      </c>
      <c r="AU980" s="23">
        <f>求节点(节奏总纲!H$4:H$163,P$5:P$164,$AN980)*求节点(节奏总纲!H$4:H$163,U$5:U$164,$AN980)*AP980*$AV$1</f>
        <v>60390900.628976859</v>
      </c>
      <c r="AV980" s="23">
        <f>求节点(节奏总纲!I$4:I$163,Q$5:Q$164,$AN980)*求节点(节奏总纲!I$4:I$163,V$5:V$164,$AN980)*AQ980*$AV$1</f>
        <v>62119489.919096224</v>
      </c>
      <c r="AW980" s="23">
        <f>求节点(节奏总纲!J$4:J$163,R$5:R$164,$AN980)*求节点(节奏总纲!J$4:J$163,W$5:W$164,$AN980)*AR980*$AV$1</f>
        <v>5354997.4565651072</v>
      </c>
      <c r="AX980" s="23">
        <f>求节点(节奏总纲!K$4:K$163,S$5:S$164,$AN980)*求节点(节奏总纲!K$4:K$163,X$5:X$164,$AN980)*AS980*$AV$1</f>
        <v>1059390.0966631318</v>
      </c>
      <c r="AY980" s="23">
        <f>求节点(节奏总纲!L$4:L$163,T$5:T$164,$AN980)*求节点(节奏总纲!L$4:L$163,Y$5:Y$164,$AN980)*AT980*$AV$1</f>
        <v>335300.1235165539</v>
      </c>
      <c r="AZ980" s="23">
        <f t="shared" si="123"/>
        <v>129260078.22481789</v>
      </c>
    </row>
    <row r="981" spans="40:52" x14ac:dyDescent="0.2">
      <c r="AN981" s="23">
        <v>977</v>
      </c>
      <c r="AO981" s="23">
        <f t="shared" si="117"/>
        <v>138</v>
      </c>
      <c r="AP981" s="23">
        <f t="shared" si="118"/>
        <v>66.188319344999996</v>
      </c>
      <c r="AQ981" s="23">
        <f t="shared" si="119"/>
        <v>65.262288955569602</v>
      </c>
      <c r="AR981" s="23">
        <f t="shared" si="120"/>
        <v>5.3273796194303999</v>
      </c>
      <c r="AS981" s="23">
        <f t="shared" si="121"/>
        <v>0.94777848000000031</v>
      </c>
      <c r="AT981" s="23">
        <f t="shared" si="122"/>
        <v>0.27423359999999997</v>
      </c>
      <c r="AU981" s="23">
        <f>求节点(节奏总纲!H$4:H$163,P$5:P$164,$AN981)*求节点(节奏总纲!H$4:H$163,U$5:U$164,$AN981)*AP981*$AV$1</f>
        <v>60397984.790831052</v>
      </c>
      <c r="AV981" s="23">
        <f>求节点(节奏总纲!I$4:I$163,Q$5:Q$164,$AN981)*求节点(节奏总纲!I$4:I$163,V$5:V$164,$AN981)*AQ981*$AV$1</f>
        <v>62127027.245883808</v>
      </c>
      <c r="AW981" s="23">
        <f>求节点(节奏总纲!J$4:J$163,R$5:R$164,$AN981)*求节点(节奏总纲!J$4:J$163,W$5:W$164,$AN981)*AR981*$AV$1</f>
        <v>5355606.4550660411</v>
      </c>
      <c r="AX981" s="23">
        <f>求节点(节奏总纲!K$4:K$163,S$5:S$164,$AN981)*求节点(节奏总纲!K$4:K$163,X$5:X$164,$AN981)*AS981*$AV$1</f>
        <v>1059503.1906379359</v>
      </c>
      <c r="AY981" s="23">
        <f>求节点(节奏总纲!L$4:L$163,T$5:T$164,$AN981)*求节点(节奏总纲!L$4:L$163,Y$5:Y$164,$AN981)*AT981*$AV$1</f>
        <v>335336.51633476594</v>
      </c>
      <c r="AZ981" s="23">
        <f t="shared" si="123"/>
        <v>129275458.1987536</v>
      </c>
    </row>
    <row r="982" spans="40:52" x14ac:dyDescent="0.2">
      <c r="AN982" s="23">
        <v>978</v>
      </c>
      <c r="AO982" s="23">
        <f t="shared" si="117"/>
        <v>138</v>
      </c>
      <c r="AP982" s="23">
        <f t="shared" si="118"/>
        <v>66.188319344999996</v>
      </c>
      <c r="AQ982" s="23">
        <f t="shared" si="119"/>
        <v>65.262288955569602</v>
      </c>
      <c r="AR982" s="23">
        <f t="shared" si="120"/>
        <v>5.3273796194303999</v>
      </c>
      <c r="AS982" s="23">
        <f t="shared" si="121"/>
        <v>0.94777848000000031</v>
      </c>
      <c r="AT982" s="23">
        <f t="shared" si="122"/>
        <v>0.27423359999999997</v>
      </c>
      <c r="AU982" s="23">
        <f>求节点(节奏总纲!H$4:H$163,P$5:P$164,$AN982)*求节点(节奏总纲!H$4:H$163,U$5:U$164,$AN982)*AP982*$AV$1</f>
        <v>60405068.952685244</v>
      </c>
      <c r="AV982" s="23">
        <f>求节点(节奏总纲!I$4:I$163,Q$5:Q$164,$AN982)*求节点(节奏总纲!I$4:I$163,V$5:V$164,$AN982)*AQ982*$AV$1</f>
        <v>62134564.572671376</v>
      </c>
      <c r="AW982" s="23">
        <f>求节点(节奏总纲!J$4:J$163,R$5:R$164,$AN982)*求节点(节奏总纲!J$4:J$163,W$5:W$164,$AN982)*AR982*$AV$1</f>
        <v>5356215.4535669731</v>
      </c>
      <c r="AX982" s="23">
        <f>求节点(节奏总纲!K$4:K$163,S$5:S$164,$AN982)*求节点(节奏总纲!K$4:K$163,X$5:X$164,$AN982)*AS982*$AV$1</f>
        <v>1059616.2846127399</v>
      </c>
      <c r="AY982" s="23">
        <f>求节点(节奏总纲!L$4:L$163,T$5:T$164,$AN982)*求节点(节奏总纲!L$4:L$163,Y$5:Y$164,$AN982)*AT982*$AV$1</f>
        <v>335372.9091529781</v>
      </c>
      <c r="AZ982" s="23">
        <f t="shared" si="123"/>
        <v>129290838.17268932</v>
      </c>
    </row>
    <row r="983" spans="40:52" x14ac:dyDescent="0.2">
      <c r="AN983" s="23">
        <v>979</v>
      </c>
      <c r="AO983" s="23">
        <f t="shared" si="117"/>
        <v>138</v>
      </c>
      <c r="AP983" s="23">
        <f t="shared" si="118"/>
        <v>66.188319344999996</v>
      </c>
      <c r="AQ983" s="23">
        <f t="shared" si="119"/>
        <v>65.262288955569602</v>
      </c>
      <c r="AR983" s="23">
        <f t="shared" si="120"/>
        <v>5.3273796194303999</v>
      </c>
      <c r="AS983" s="23">
        <f t="shared" si="121"/>
        <v>0.94777848000000031</v>
      </c>
      <c r="AT983" s="23">
        <f t="shared" si="122"/>
        <v>0.27423359999999997</v>
      </c>
      <c r="AU983" s="23">
        <f>求节点(节奏总纲!H$4:H$163,P$5:P$164,$AN983)*求节点(节奏总纲!H$4:H$163,U$5:U$164,$AN983)*AP983*$AV$1</f>
        <v>60412153.114539437</v>
      </c>
      <c r="AV983" s="23">
        <f>求节点(节奏总纲!I$4:I$163,Q$5:Q$164,$AN983)*求节点(节奏总纲!I$4:I$163,V$5:V$164,$AN983)*AQ983*$AV$1</f>
        <v>62142101.899458945</v>
      </c>
      <c r="AW983" s="23">
        <f>求节点(节奏总纲!J$4:J$163,R$5:R$164,$AN983)*求节点(节奏总纲!J$4:J$163,W$5:W$164,$AN983)*AR983*$AV$1</f>
        <v>5356824.452067906</v>
      </c>
      <c r="AX983" s="23">
        <f>求节点(节奏总纲!K$4:K$163,S$5:S$164,$AN983)*求节点(节奏总纲!K$4:K$163,X$5:X$164,$AN983)*AS983*$AV$1</f>
        <v>1059729.378587544</v>
      </c>
      <c r="AY983" s="23">
        <f>求节点(节奏总纲!L$4:L$163,T$5:T$164,$AN983)*求节点(节奏总纲!L$4:L$163,Y$5:Y$164,$AN983)*AT983*$AV$1</f>
        <v>335409.30197119014</v>
      </c>
      <c r="AZ983" s="23">
        <f t="shared" si="123"/>
        <v>129306218.14662504</v>
      </c>
    </row>
    <row r="984" spans="40:52" x14ac:dyDescent="0.2">
      <c r="AN984" s="23">
        <v>980</v>
      </c>
      <c r="AO984" s="23">
        <f t="shared" si="117"/>
        <v>138</v>
      </c>
      <c r="AP984" s="23">
        <f t="shared" si="118"/>
        <v>66.188319344999996</v>
      </c>
      <c r="AQ984" s="23">
        <f t="shared" si="119"/>
        <v>65.262288955569602</v>
      </c>
      <c r="AR984" s="23">
        <f t="shared" si="120"/>
        <v>5.3273796194303999</v>
      </c>
      <c r="AS984" s="23">
        <f t="shared" si="121"/>
        <v>0.94777848000000031</v>
      </c>
      <c r="AT984" s="23">
        <f t="shared" si="122"/>
        <v>0.27423359999999997</v>
      </c>
      <c r="AU984" s="23">
        <f>求节点(节奏总纲!H$4:H$163,P$5:P$164,$AN984)*求节点(节奏总纲!H$4:H$163,U$5:U$164,$AN984)*AP984*$AV$1</f>
        <v>60419237.276393652</v>
      </c>
      <c r="AV984" s="23">
        <f>求节点(节奏总纲!I$4:I$163,Q$5:Q$164,$AN984)*求节点(节奏总纲!I$4:I$163,V$5:V$164,$AN984)*AQ984*$AV$1</f>
        <v>62149639.226246506</v>
      </c>
      <c r="AW984" s="23">
        <f>求节点(节奏总纲!J$4:J$163,R$5:R$164,$AN984)*求节点(节奏总纲!J$4:J$163,W$5:W$164,$AN984)*AR984*$AV$1</f>
        <v>5357433.4505688371</v>
      </c>
      <c r="AX984" s="23">
        <f>求节点(节奏总纲!K$4:K$163,S$5:S$164,$AN984)*求节点(节奏总纲!K$4:K$163,X$5:X$164,$AN984)*AS984*$AV$1</f>
        <v>1059842.4725623482</v>
      </c>
      <c r="AY984" s="23">
        <f>求节点(节奏总纲!L$4:L$163,T$5:T$164,$AN984)*求节点(节奏总纲!L$4:L$163,Y$5:Y$164,$AN984)*AT984*$AV$1</f>
        <v>335445.69478940225</v>
      </c>
      <c r="AZ984" s="23">
        <f t="shared" si="123"/>
        <v>129321598.12056075</v>
      </c>
    </row>
    <row r="985" spans="40:52" x14ac:dyDescent="0.2">
      <c r="AN985" s="23">
        <v>981</v>
      </c>
      <c r="AO985" s="23">
        <f t="shared" si="117"/>
        <v>138</v>
      </c>
      <c r="AP985" s="23">
        <f t="shared" si="118"/>
        <v>66.188319344999996</v>
      </c>
      <c r="AQ985" s="23">
        <f t="shared" si="119"/>
        <v>65.262288955569602</v>
      </c>
      <c r="AR985" s="23">
        <f t="shared" si="120"/>
        <v>5.3273796194303999</v>
      </c>
      <c r="AS985" s="23">
        <f t="shared" si="121"/>
        <v>0.94777848000000031</v>
      </c>
      <c r="AT985" s="23">
        <f t="shared" si="122"/>
        <v>0.27423359999999997</v>
      </c>
      <c r="AU985" s="23">
        <f>求节点(节奏总纲!H$4:H$163,P$5:P$164,$AN985)*求节点(节奏总纲!H$4:H$163,U$5:U$164,$AN985)*AP985*$AV$1</f>
        <v>60426321.438247845</v>
      </c>
      <c r="AV985" s="23">
        <f>求节点(节奏总纲!I$4:I$163,Q$5:Q$164,$AN985)*求节点(节奏总纲!I$4:I$163,V$5:V$164,$AN985)*AQ985*$AV$1</f>
        <v>62157176.553034075</v>
      </c>
      <c r="AW985" s="23">
        <f>求节点(节奏总纲!J$4:J$163,R$5:R$164,$AN985)*求节点(节奏总纲!J$4:J$163,W$5:W$164,$AN985)*AR985*$AV$1</f>
        <v>5358042.449069771</v>
      </c>
      <c r="AX985" s="23">
        <f>求节点(节奏总纲!K$4:K$163,S$5:S$164,$AN985)*求节点(节奏总纲!K$4:K$163,X$5:X$164,$AN985)*AS985*$AV$1</f>
        <v>1059955.5665371523</v>
      </c>
      <c r="AY985" s="23">
        <f>求节点(节奏总纲!L$4:L$163,T$5:T$164,$AN985)*求节点(节奏总纲!L$4:L$163,Y$5:Y$164,$AN985)*AT985*$AV$1</f>
        <v>335482.0876076144</v>
      </c>
      <c r="AZ985" s="23">
        <f t="shared" si="123"/>
        <v>129336978.09449646</v>
      </c>
    </row>
    <row r="986" spans="40:52" x14ac:dyDescent="0.2">
      <c r="AN986" s="23">
        <v>982</v>
      </c>
      <c r="AO986" s="23">
        <f t="shared" si="117"/>
        <v>138</v>
      </c>
      <c r="AP986" s="23">
        <f t="shared" si="118"/>
        <v>66.188319344999996</v>
      </c>
      <c r="AQ986" s="23">
        <f t="shared" si="119"/>
        <v>65.262288955569602</v>
      </c>
      <c r="AR986" s="23">
        <f t="shared" si="120"/>
        <v>5.3273796194303999</v>
      </c>
      <c r="AS986" s="23">
        <f t="shared" si="121"/>
        <v>0.94777848000000031</v>
      </c>
      <c r="AT986" s="23">
        <f t="shared" si="122"/>
        <v>0.27423359999999997</v>
      </c>
      <c r="AU986" s="23">
        <f>求节点(节奏总纲!H$4:H$163,P$5:P$164,$AN986)*求节点(节奏总纲!H$4:H$163,U$5:U$164,$AN986)*AP986*$AV$1</f>
        <v>60433405.600102045</v>
      </c>
      <c r="AV986" s="23">
        <f>求节点(节奏总纲!I$4:I$163,Q$5:Q$164,$AN986)*求节点(节奏总纲!I$4:I$163,V$5:V$164,$AN986)*AQ986*$AV$1</f>
        <v>62164713.879821643</v>
      </c>
      <c r="AW986" s="23">
        <f>求节点(节奏总纲!J$4:J$163,R$5:R$164,$AN986)*求节点(节奏总纲!J$4:J$163,W$5:W$164,$AN986)*AR986*$AV$1</f>
        <v>5358651.447570703</v>
      </c>
      <c r="AX986" s="23">
        <f>求节点(节奏总纲!K$4:K$163,S$5:S$164,$AN986)*求节点(节奏总纲!K$4:K$163,X$5:X$164,$AN986)*AS986*$AV$1</f>
        <v>1060068.6605119566</v>
      </c>
      <c r="AY986" s="23">
        <f>求节点(节奏总纲!L$4:L$163,T$5:T$164,$AN986)*求节点(节奏总纲!L$4:L$163,Y$5:Y$164,$AN986)*AT986*$AV$1</f>
        <v>335518.48042582645</v>
      </c>
      <c r="AZ986" s="23">
        <f t="shared" si="123"/>
        <v>129352358.06843217</v>
      </c>
    </row>
    <row r="987" spans="40:52" x14ac:dyDescent="0.2">
      <c r="AN987" s="23">
        <v>983</v>
      </c>
      <c r="AO987" s="23">
        <f t="shared" si="117"/>
        <v>138</v>
      </c>
      <c r="AP987" s="23">
        <f t="shared" si="118"/>
        <v>66.188319344999996</v>
      </c>
      <c r="AQ987" s="23">
        <f t="shared" si="119"/>
        <v>65.262288955569602</v>
      </c>
      <c r="AR987" s="23">
        <f t="shared" si="120"/>
        <v>5.3273796194303999</v>
      </c>
      <c r="AS987" s="23">
        <f t="shared" si="121"/>
        <v>0.94777848000000031</v>
      </c>
      <c r="AT987" s="23">
        <f t="shared" si="122"/>
        <v>0.27423359999999997</v>
      </c>
      <c r="AU987" s="23">
        <f>求节点(节奏总纲!H$4:H$163,P$5:P$164,$AN987)*求节点(节奏总纲!H$4:H$163,U$5:U$164,$AN987)*AP987*$AV$1</f>
        <v>60440489.761956237</v>
      </c>
      <c r="AV987" s="23">
        <f>求节点(节奏总纲!I$4:I$163,Q$5:Q$164,$AN987)*求节点(节奏总纲!I$4:I$163,V$5:V$164,$AN987)*AQ987*$AV$1</f>
        <v>62172251.206609219</v>
      </c>
      <c r="AW987" s="23">
        <f>求节点(节奏总纲!J$4:J$163,R$5:R$164,$AN987)*求节点(节奏总纲!J$4:J$163,W$5:W$164,$AN987)*AR987*$AV$1</f>
        <v>5359260.446071635</v>
      </c>
      <c r="AX987" s="23">
        <f>求节点(节奏总纲!K$4:K$163,S$5:S$164,$AN987)*求节点(节奏总纲!K$4:K$163,X$5:X$164,$AN987)*AS987*$AV$1</f>
        <v>1060181.7544867606</v>
      </c>
      <c r="AY987" s="23">
        <f>求节点(节奏总纲!L$4:L$163,T$5:T$164,$AN987)*求节点(节奏总纲!L$4:L$163,Y$5:Y$164,$AN987)*AT987*$AV$1</f>
        <v>335554.87324403861</v>
      </c>
      <c r="AZ987" s="23">
        <f t="shared" si="123"/>
        <v>129367738.04236789</v>
      </c>
    </row>
    <row r="988" spans="40:52" x14ac:dyDescent="0.2">
      <c r="AN988" s="23">
        <v>984</v>
      </c>
      <c r="AO988" s="23">
        <f t="shared" si="117"/>
        <v>138</v>
      </c>
      <c r="AP988" s="23">
        <f t="shared" si="118"/>
        <v>66.188319344999996</v>
      </c>
      <c r="AQ988" s="23">
        <f t="shared" si="119"/>
        <v>65.262288955569602</v>
      </c>
      <c r="AR988" s="23">
        <f t="shared" si="120"/>
        <v>5.3273796194303999</v>
      </c>
      <c r="AS988" s="23">
        <f t="shared" si="121"/>
        <v>0.94777848000000031</v>
      </c>
      <c r="AT988" s="23">
        <f t="shared" si="122"/>
        <v>0.27423359999999997</v>
      </c>
      <c r="AU988" s="23">
        <f>求节点(节奏总纲!H$4:H$163,P$5:P$164,$AN988)*求节点(节奏总纲!H$4:H$163,U$5:U$164,$AN988)*AP988*$AV$1</f>
        <v>60447573.923810422</v>
      </c>
      <c r="AV988" s="23">
        <f>求节点(节奏总纲!I$4:I$163,Q$5:Q$164,$AN988)*求节点(节奏总纲!I$4:I$163,V$5:V$164,$AN988)*AQ988*$AV$1</f>
        <v>62179788.53339678</v>
      </c>
      <c r="AW988" s="23">
        <f>求节点(节奏总纲!J$4:J$163,R$5:R$164,$AN988)*求节点(节奏总纲!J$4:J$163,W$5:W$164,$AN988)*AR988*$AV$1</f>
        <v>5359869.4445725689</v>
      </c>
      <c r="AX988" s="23">
        <f>求节点(节奏总纲!K$4:K$163,S$5:S$164,$AN988)*求节点(节奏总纲!K$4:K$163,X$5:X$164,$AN988)*AS988*$AV$1</f>
        <v>1060294.8484615646</v>
      </c>
      <c r="AY988" s="23">
        <f>求节点(节奏总纲!L$4:L$163,T$5:T$164,$AN988)*求节点(节奏总纲!L$4:L$163,Y$5:Y$164,$AN988)*AT988*$AV$1</f>
        <v>335591.26606225065</v>
      </c>
      <c r="AZ988" s="23">
        <f t="shared" si="123"/>
        <v>129383118.01630358</v>
      </c>
    </row>
    <row r="989" spans="40:52" x14ac:dyDescent="0.2">
      <c r="AN989" s="23">
        <v>985</v>
      </c>
      <c r="AO989" s="23">
        <f t="shared" si="117"/>
        <v>138</v>
      </c>
      <c r="AP989" s="23">
        <f t="shared" si="118"/>
        <v>66.188319344999996</v>
      </c>
      <c r="AQ989" s="23">
        <f t="shared" si="119"/>
        <v>65.262288955569602</v>
      </c>
      <c r="AR989" s="23">
        <f t="shared" si="120"/>
        <v>5.3273796194303999</v>
      </c>
      <c r="AS989" s="23">
        <f t="shared" si="121"/>
        <v>0.94777848000000031</v>
      </c>
      <c r="AT989" s="23">
        <f t="shared" si="122"/>
        <v>0.27423359999999997</v>
      </c>
      <c r="AU989" s="23">
        <f>求节点(节奏总纲!H$4:H$163,P$5:P$164,$AN989)*求节点(节奏总纲!H$4:H$163,U$5:U$164,$AN989)*AP989*$AV$1</f>
        <v>60454658.085664637</v>
      </c>
      <c r="AV989" s="23">
        <f>求节点(节奏总纲!I$4:I$163,Q$5:Q$164,$AN989)*求节点(节奏总纲!I$4:I$163,V$5:V$164,$AN989)*AQ989*$AV$1</f>
        <v>62187325.860184364</v>
      </c>
      <c r="AW989" s="23">
        <f>求节点(节奏总纲!J$4:J$163,R$5:R$164,$AN989)*求节点(节奏总纲!J$4:J$163,W$5:W$164,$AN989)*AR989*$AV$1</f>
        <v>5360478.4430735009</v>
      </c>
      <c r="AX989" s="23">
        <f>求节点(节奏总纲!K$4:K$163,S$5:S$164,$AN989)*求节点(节奏总纲!K$4:K$163,X$5:X$164,$AN989)*AS989*$AV$1</f>
        <v>1060407.9424363687</v>
      </c>
      <c r="AY989" s="23">
        <f>求节点(节奏总纲!L$4:L$163,T$5:T$164,$AN989)*求节点(节奏总纲!L$4:L$163,Y$5:Y$164,$AN989)*AT989*$AV$1</f>
        <v>335627.65888046281</v>
      </c>
      <c r="AZ989" s="23">
        <f t="shared" si="123"/>
        <v>129398497.99023932</v>
      </c>
    </row>
    <row r="990" spans="40:52" x14ac:dyDescent="0.2">
      <c r="AN990" s="23">
        <v>986</v>
      </c>
      <c r="AO990" s="23">
        <f t="shared" si="117"/>
        <v>138</v>
      </c>
      <c r="AP990" s="23">
        <f t="shared" si="118"/>
        <v>66.188319344999996</v>
      </c>
      <c r="AQ990" s="23">
        <f t="shared" si="119"/>
        <v>65.262288955569602</v>
      </c>
      <c r="AR990" s="23">
        <f t="shared" si="120"/>
        <v>5.3273796194303999</v>
      </c>
      <c r="AS990" s="23">
        <f t="shared" si="121"/>
        <v>0.94777848000000031</v>
      </c>
      <c r="AT990" s="23">
        <f t="shared" si="122"/>
        <v>0.27423359999999997</v>
      </c>
      <c r="AU990" s="23">
        <f>求节点(节奏总纲!H$4:H$163,P$5:P$164,$AN990)*求节点(节奏总纲!H$4:H$163,U$5:U$164,$AN990)*AP990*$AV$1</f>
        <v>60461742.24751883</v>
      </c>
      <c r="AV990" s="23">
        <f>求节点(节奏总纲!I$4:I$163,Q$5:Q$164,$AN990)*求节点(节奏总纲!I$4:I$163,V$5:V$164,$AN990)*AQ990*$AV$1</f>
        <v>62194863.18697194</v>
      </c>
      <c r="AW990" s="23">
        <f>求节点(节奏总纲!J$4:J$163,R$5:R$164,$AN990)*求节点(节奏总纲!J$4:J$163,W$5:W$164,$AN990)*AR990*$AV$1</f>
        <v>5361087.4415744329</v>
      </c>
      <c r="AX990" s="23">
        <f>求节点(节奏总纲!K$4:K$163,S$5:S$164,$AN990)*求节点(节奏总纲!K$4:K$163,X$5:X$164,$AN990)*AS990*$AV$1</f>
        <v>1060521.0364111729</v>
      </c>
      <c r="AY990" s="23">
        <f>求节点(节奏总纲!L$4:L$163,T$5:T$164,$AN990)*求节点(节奏总纲!L$4:L$163,Y$5:Y$164,$AN990)*AT990*$AV$1</f>
        <v>335664.05169867491</v>
      </c>
      <c r="AZ990" s="23">
        <f t="shared" si="123"/>
        <v>129413877.96417505</v>
      </c>
    </row>
    <row r="991" spans="40:52" x14ac:dyDescent="0.2">
      <c r="AN991" s="23">
        <v>987</v>
      </c>
      <c r="AO991" s="23">
        <f t="shared" si="117"/>
        <v>138</v>
      </c>
      <c r="AP991" s="23">
        <f t="shared" si="118"/>
        <v>66.188319344999996</v>
      </c>
      <c r="AQ991" s="23">
        <f t="shared" si="119"/>
        <v>65.262288955569602</v>
      </c>
      <c r="AR991" s="23">
        <f t="shared" si="120"/>
        <v>5.3273796194303999</v>
      </c>
      <c r="AS991" s="23">
        <f t="shared" si="121"/>
        <v>0.94777848000000031</v>
      </c>
      <c r="AT991" s="23">
        <f t="shared" si="122"/>
        <v>0.27423359999999997</v>
      </c>
      <c r="AU991" s="23">
        <f>求节点(节奏总纲!H$4:H$163,P$5:P$164,$AN991)*求节点(节奏总纲!H$4:H$163,U$5:U$164,$AN991)*AP991*$AV$1</f>
        <v>60468826.40937303</v>
      </c>
      <c r="AV991" s="23">
        <f>求节点(节奏总纲!I$4:I$163,Q$5:Q$164,$AN991)*求节点(节奏总纲!I$4:I$163,V$5:V$164,$AN991)*AQ991*$AV$1</f>
        <v>62202400.513759501</v>
      </c>
      <c r="AW991" s="23">
        <f>求节点(节奏总纲!J$4:J$163,R$5:R$164,$AN991)*求节点(节奏总纲!J$4:J$163,W$5:W$164,$AN991)*AR991*$AV$1</f>
        <v>5361696.4400753677</v>
      </c>
      <c r="AX991" s="23">
        <f>求节点(节奏总纲!K$4:K$163,S$5:S$164,$AN991)*求节点(节奏总纲!K$4:K$163,X$5:X$164,$AN991)*AS991*$AV$1</f>
        <v>1060634.130385977</v>
      </c>
      <c r="AY991" s="23">
        <f>求节点(节奏总纲!L$4:L$163,T$5:T$164,$AN991)*求节点(节奏总纲!L$4:L$163,Y$5:Y$164,$AN991)*AT991*$AV$1</f>
        <v>335700.44451688696</v>
      </c>
      <c r="AZ991" s="23">
        <f t="shared" si="123"/>
        <v>129429257.93811077</v>
      </c>
    </row>
    <row r="992" spans="40:52" x14ac:dyDescent="0.2">
      <c r="AN992" s="23">
        <v>988</v>
      </c>
      <c r="AO992" s="23">
        <f t="shared" si="117"/>
        <v>138</v>
      </c>
      <c r="AP992" s="23">
        <f t="shared" si="118"/>
        <v>66.188319344999996</v>
      </c>
      <c r="AQ992" s="23">
        <f t="shared" si="119"/>
        <v>65.262288955569602</v>
      </c>
      <c r="AR992" s="23">
        <f t="shared" si="120"/>
        <v>5.3273796194303999</v>
      </c>
      <c r="AS992" s="23">
        <f t="shared" si="121"/>
        <v>0.94777848000000031</v>
      </c>
      <c r="AT992" s="23">
        <f t="shared" si="122"/>
        <v>0.27423359999999997</v>
      </c>
      <c r="AU992" s="23">
        <f>求节点(节奏总纲!H$4:H$163,P$5:P$164,$AN992)*求节点(节奏总纲!H$4:H$163,U$5:U$164,$AN992)*AP992*$AV$1</f>
        <v>60475910.57122723</v>
      </c>
      <c r="AV992" s="23">
        <f>求节点(节奏总纲!I$4:I$163,Q$5:Q$164,$AN992)*求节点(节奏总纲!I$4:I$163,V$5:V$164,$AN992)*AQ992*$AV$1</f>
        <v>62209937.84054707</v>
      </c>
      <c r="AW992" s="23">
        <f>求节点(节奏总纲!J$4:J$163,R$5:R$164,$AN992)*求节点(节奏总纲!J$4:J$163,W$5:W$164,$AN992)*AR992*$AV$1</f>
        <v>5362305.4385762997</v>
      </c>
      <c r="AX992" s="23">
        <f>求节点(节奏总纲!K$4:K$163,S$5:S$164,$AN992)*求节点(节奏总纲!K$4:K$163,X$5:X$164,$AN992)*AS992*$AV$1</f>
        <v>1060747.224360781</v>
      </c>
      <c r="AY992" s="23">
        <f>求节点(节奏总纲!L$4:L$163,T$5:T$164,$AN992)*求节点(节奏总纲!L$4:L$163,Y$5:Y$164,$AN992)*AT992*$AV$1</f>
        <v>335736.837335099</v>
      </c>
      <c r="AZ992" s="23">
        <f t="shared" si="123"/>
        <v>129444637.91204648</v>
      </c>
    </row>
    <row r="993" spans="40:52" x14ac:dyDescent="0.2">
      <c r="AN993" s="23">
        <v>989</v>
      </c>
      <c r="AO993" s="23">
        <f t="shared" si="117"/>
        <v>138</v>
      </c>
      <c r="AP993" s="23">
        <f t="shared" si="118"/>
        <v>66.188319344999996</v>
      </c>
      <c r="AQ993" s="23">
        <f t="shared" si="119"/>
        <v>65.262288955569602</v>
      </c>
      <c r="AR993" s="23">
        <f t="shared" si="120"/>
        <v>5.3273796194303999</v>
      </c>
      <c r="AS993" s="23">
        <f t="shared" si="121"/>
        <v>0.94777848000000031</v>
      </c>
      <c r="AT993" s="23">
        <f t="shared" si="122"/>
        <v>0.27423359999999997</v>
      </c>
      <c r="AU993" s="23">
        <f>求节点(节奏总纲!H$4:H$163,P$5:P$164,$AN993)*求节点(节奏总纲!H$4:H$163,U$5:U$164,$AN993)*AP993*$AV$1</f>
        <v>60482994.73308143</v>
      </c>
      <c r="AV993" s="23">
        <f>求节点(节奏总纲!I$4:I$163,Q$5:Q$164,$AN993)*求节点(节奏总纲!I$4:I$163,V$5:V$164,$AN993)*AQ993*$AV$1</f>
        <v>62217475.167334639</v>
      </c>
      <c r="AW993" s="23">
        <f>求节点(节奏总纲!J$4:J$163,R$5:R$164,$AN993)*求节点(节奏总纲!J$4:J$163,W$5:W$164,$AN993)*AR993*$AV$1</f>
        <v>5362914.4370772326</v>
      </c>
      <c r="AX993" s="23">
        <f>求节点(节奏总纲!K$4:K$163,S$5:S$164,$AN993)*求节点(节奏总纲!K$4:K$163,X$5:X$164,$AN993)*AS993*$AV$1</f>
        <v>1060860.3183355851</v>
      </c>
      <c r="AY993" s="23">
        <f>求节点(节奏总纲!L$4:L$163,T$5:T$164,$AN993)*求节点(节奏总纲!L$4:L$163,Y$5:Y$164,$AN993)*AT993*$AV$1</f>
        <v>335773.2301533111</v>
      </c>
      <c r="AZ993" s="23">
        <f t="shared" si="123"/>
        <v>129460017.8859822</v>
      </c>
    </row>
    <row r="994" spans="40:52" x14ac:dyDescent="0.2">
      <c r="AN994" s="23">
        <v>990</v>
      </c>
      <c r="AO994" s="23">
        <f t="shared" si="117"/>
        <v>138</v>
      </c>
      <c r="AP994" s="23">
        <f t="shared" si="118"/>
        <v>66.188319344999996</v>
      </c>
      <c r="AQ994" s="23">
        <f t="shared" si="119"/>
        <v>65.262288955569602</v>
      </c>
      <c r="AR994" s="23">
        <f t="shared" si="120"/>
        <v>5.3273796194303999</v>
      </c>
      <c r="AS994" s="23">
        <f t="shared" si="121"/>
        <v>0.94777848000000031</v>
      </c>
      <c r="AT994" s="23">
        <f t="shared" si="122"/>
        <v>0.27423359999999997</v>
      </c>
      <c r="AU994" s="23">
        <f>求节点(节奏总纲!H$4:H$163,P$5:P$164,$AN994)*求节点(节奏总纲!H$4:H$163,U$5:U$164,$AN994)*AP994*$AV$1</f>
        <v>60490078.894935623</v>
      </c>
      <c r="AV994" s="23">
        <f>求节点(节奏总纲!I$4:I$163,Q$5:Q$164,$AN994)*求节点(节奏总纲!I$4:I$163,V$5:V$164,$AN994)*AQ994*$AV$1</f>
        <v>62225012.494122207</v>
      </c>
      <c r="AW994" s="23">
        <f>求节点(节奏总纲!J$4:J$163,R$5:R$164,$AN994)*求节点(节奏总纲!J$4:J$163,W$5:W$164,$AN994)*AR994*$AV$1</f>
        <v>5363523.4355781656</v>
      </c>
      <c r="AX994" s="23">
        <f>求节点(节奏总纲!K$4:K$163,S$5:S$164,$AN994)*求节点(节奏总纲!K$4:K$163,X$5:X$164,$AN994)*AS994*$AV$1</f>
        <v>1060973.4123103891</v>
      </c>
      <c r="AY994" s="23">
        <f>求节点(节奏总纲!L$4:L$163,T$5:T$164,$AN994)*求节点(节奏总纲!L$4:L$163,Y$5:Y$164,$AN994)*AT994*$AV$1</f>
        <v>335809.62297152326</v>
      </c>
      <c r="AZ994" s="23">
        <f t="shared" si="123"/>
        <v>129475397.85991791</v>
      </c>
    </row>
    <row r="995" spans="40:52" x14ac:dyDescent="0.2">
      <c r="AN995" s="23">
        <v>991</v>
      </c>
      <c r="AO995" s="23">
        <f t="shared" si="117"/>
        <v>138</v>
      </c>
      <c r="AP995" s="23">
        <f t="shared" si="118"/>
        <v>66.188319344999996</v>
      </c>
      <c r="AQ995" s="23">
        <f t="shared" si="119"/>
        <v>65.262288955569602</v>
      </c>
      <c r="AR995" s="23">
        <f t="shared" si="120"/>
        <v>5.3273796194303999</v>
      </c>
      <c r="AS995" s="23">
        <f t="shared" si="121"/>
        <v>0.94777848000000031</v>
      </c>
      <c r="AT995" s="23">
        <f t="shared" si="122"/>
        <v>0.27423359999999997</v>
      </c>
      <c r="AU995" s="23">
        <f>求节点(节奏总纲!H$4:H$163,P$5:P$164,$AN995)*求节点(节奏总纲!H$4:H$163,U$5:U$164,$AN995)*AP995*$AV$1</f>
        <v>60497163.056789815</v>
      </c>
      <c r="AV995" s="23">
        <f>求节点(节奏总纲!I$4:I$163,Q$5:Q$164,$AN995)*求节点(节奏总纲!I$4:I$163,V$5:V$164,$AN995)*AQ995*$AV$1</f>
        <v>62232549.820909776</v>
      </c>
      <c r="AW995" s="23">
        <f>求节点(节奏总纲!J$4:J$163,R$5:R$164,$AN995)*求节点(节奏总纲!J$4:J$163,W$5:W$164,$AN995)*AR995*$AV$1</f>
        <v>5364132.4340790976</v>
      </c>
      <c r="AX995" s="23">
        <f>求节点(节奏总纲!K$4:K$163,S$5:S$164,$AN995)*求节点(节奏总纲!K$4:K$163,X$5:X$164,$AN995)*AS995*$AV$1</f>
        <v>1061086.5062851931</v>
      </c>
      <c r="AY995" s="23">
        <f>求节点(节奏总纲!L$4:L$163,T$5:T$164,$AN995)*求节点(节奏总纲!L$4:L$163,Y$5:Y$164,$AN995)*AT995*$AV$1</f>
        <v>335846.01578973536</v>
      </c>
      <c r="AZ995" s="23">
        <f t="shared" si="123"/>
        <v>129490777.8338536</v>
      </c>
    </row>
    <row r="996" spans="40:52" x14ac:dyDescent="0.2">
      <c r="AN996" s="23">
        <v>992</v>
      </c>
      <c r="AO996" s="23">
        <f t="shared" si="117"/>
        <v>138</v>
      </c>
      <c r="AP996" s="23">
        <f t="shared" si="118"/>
        <v>66.188319344999996</v>
      </c>
      <c r="AQ996" s="23">
        <f t="shared" si="119"/>
        <v>65.262288955569602</v>
      </c>
      <c r="AR996" s="23">
        <f t="shared" si="120"/>
        <v>5.3273796194303999</v>
      </c>
      <c r="AS996" s="23">
        <f t="shared" si="121"/>
        <v>0.94777848000000031</v>
      </c>
      <c r="AT996" s="23">
        <f t="shared" si="122"/>
        <v>0.27423359999999997</v>
      </c>
      <c r="AU996" s="23">
        <f>求节点(节奏总纲!H$4:H$163,P$5:P$164,$AN996)*求节点(节奏总纲!H$4:H$163,U$5:U$164,$AN996)*AP996*$AV$1</f>
        <v>60504247.21864403</v>
      </c>
      <c r="AV996" s="23">
        <f>求节点(节奏总纲!I$4:I$163,Q$5:Q$164,$AN996)*求节点(节奏总纲!I$4:I$163,V$5:V$164,$AN996)*AQ996*$AV$1</f>
        <v>62240087.147697344</v>
      </c>
      <c r="AW996" s="23">
        <f>求节点(节奏总纲!J$4:J$163,R$5:R$164,$AN996)*求节点(节奏总纲!J$4:J$163,W$5:W$164,$AN996)*AR996*$AV$1</f>
        <v>5364741.4325800305</v>
      </c>
      <c r="AX996" s="23">
        <f>求节点(节奏总纲!K$4:K$163,S$5:S$164,$AN996)*求节点(节奏总纲!K$4:K$163,X$5:X$164,$AN996)*AS996*$AV$1</f>
        <v>1061199.6002599974</v>
      </c>
      <c r="AY996" s="23">
        <f>求节点(节奏总纲!L$4:L$163,T$5:T$164,$AN996)*求节点(节奏总纲!L$4:L$163,Y$5:Y$164,$AN996)*AT996*$AV$1</f>
        <v>335882.40860794747</v>
      </c>
      <c r="AZ996" s="23">
        <f t="shared" si="123"/>
        <v>129506157.80778936</v>
      </c>
    </row>
    <row r="997" spans="40:52" x14ac:dyDescent="0.2">
      <c r="AN997" s="23">
        <v>993</v>
      </c>
      <c r="AO997" s="23">
        <f t="shared" si="117"/>
        <v>138</v>
      </c>
      <c r="AP997" s="23">
        <f t="shared" si="118"/>
        <v>66.188319344999996</v>
      </c>
      <c r="AQ997" s="23">
        <f t="shared" si="119"/>
        <v>65.262288955569602</v>
      </c>
      <c r="AR997" s="23">
        <f t="shared" si="120"/>
        <v>5.3273796194303999</v>
      </c>
      <c r="AS997" s="23">
        <f t="shared" si="121"/>
        <v>0.94777848000000031</v>
      </c>
      <c r="AT997" s="23">
        <f t="shared" si="122"/>
        <v>0.27423359999999997</v>
      </c>
      <c r="AU997" s="23">
        <f>求节点(节奏总纲!H$4:H$163,P$5:P$164,$AN997)*求节点(节奏总纲!H$4:H$163,U$5:U$164,$AN997)*AP997*$AV$1</f>
        <v>60511331.380498223</v>
      </c>
      <c r="AV997" s="23">
        <f>求节点(节奏总纲!I$4:I$163,Q$5:Q$164,$AN997)*求节点(节奏总纲!I$4:I$163,V$5:V$164,$AN997)*AQ997*$AV$1</f>
        <v>62247624.474484921</v>
      </c>
      <c r="AW997" s="23">
        <f>求节点(节奏总纲!J$4:J$163,R$5:R$164,$AN997)*求节点(节奏总纲!J$4:J$163,W$5:W$164,$AN997)*AR997*$AV$1</f>
        <v>5365350.4310809635</v>
      </c>
      <c r="AX997" s="23">
        <f>求节点(节奏总纲!K$4:K$163,S$5:S$164,$AN997)*求节点(节奏总纲!K$4:K$163,X$5:X$164,$AN997)*AS997*$AV$1</f>
        <v>1061312.6942348017</v>
      </c>
      <c r="AY997" s="23">
        <f>求节点(节奏总纲!L$4:L$163,T$5:T$164,$AN997)*求节点(节奏总纲!L$4:L$163,Y$5:Y$164,$AN997)*AT997*$AV$1</f>
        <v>335918.80142615957</v>
      </c>
      <c r="AZ997" s="23">
        <f t="shared" si="123"/>
        <v>129521537.78172508</v>
      </c>
    </row>
    <row r="998" spans="40:52" x14ac:dyDescent="0.2">
      <c r="AN998" s="23">
        <v>994</v>
      </c>
      <c r="AO998" s="23">
        <f t="shared" si="117"/>
        <v>138</v>
      </c>
      <c r="AP998" s="23">
        <f t="shared" si="118"/>
        <v>66.188319344999996</v>
      </c>
      <c r="AQ998" s="23">
        <f t="shared" si="119"/>
        <v>65.262288955569602</v>
      </c>
      <c r="AR998" s="23">
        <f t="shared" si="120"/>
        <v>5.3273796194303999</v>
      </c>
      <c r="AS998" s="23">
        <f t="shared" si="121"/>
        <v>0.94777848000000031</v>
      </c>
      <c r="AT998" s="23">
        <f t="shared" si="122"/>
        <v>0.27423359999999997</v>
      </c>
      <c r="AU998" s="23">
        <f>求节点(节奏总纲!H$4:H$163,P$5:P$164,$AN998)*求节点(节奏总纲!H$4:H$163,U$5:U$164,$AN998)*AP998*$AV$1</f>
        <v>60518415.542352423</v>
      </c>
      <c r="AV998" s="23">
        <f>求节点(节奏总纲!I$4:I$163,Q$5:Q$164,$AN998)*求节点(节奏总纲!I$4:I$163,V$5:V$164,$AN998)*AQ998*$AV$1</f>
        <v>62255161.801272497</v>
      </c>
      <c r="AW998" s="23">
        <f>求节点(节奏总纲!J$4:J$163,R$5:R$164,$AN998)*求节点(节奏总纲!J$4:J$163,W$5:W$164,$AN998)*AR998*$AV$1</f>
        <v>5365933.5367835332</v>
      </c>
      <c r="AX998" s="23">
        <f>求节点(节奏总纲!K$4:K$163,S$5:S$164,$AN998)*求节点(节奏总纲!K$4:K$163,X$5:X$164,$AN998)*AS998*$AV$1</f>
        <v>1061425.7882096057</v>
      </c>
      <c r="AY998" s="23">
        <f>求节点(节奏总纲!L$4:L$163,T$5:T$164,$AN998)*求节点(节奏总纲!L$4:L$163,Y$5:Y$164,$AN998)*AT998*$AV$1</f>
        <v>335955.19424437161</v>
      </c>
      <c r="AZ998" s="23">
        <f t="shared" si="123"/>
        <v>129536891.86286242</v>
      </c>
    </row>
    <row r="999" spans="40:52" x14ac:dyDescent="0.2">
      <c r="AN999" s="23">
        <v>995</v>
      </c>
      <c r="AO999" s="23">
        <f t="shared" si="117"/>
        <v>138</v>
      </c>
      <c r="AP999" s="23">
        <f t="shared" si="118"/>
        <v>66.188319344999996</v>
      </c>
      <c r="AQ999" s="23">
        <f t="shared" si="119"/>
        <v>65.262288955569602</v>
      </c>
      <c r="AR999" s="23">
        <f t="shared" si="120"/>
        <v>5.3273796194303999</v>
      </c>
      <c r="AS999" s="23">
        <f t="shared" si="121"/>
        <v>0.94777848000000031</v>
      </c>
      <c r="AT999" s="23">
        <f t="shared" si="122"/>
        <v>0.27423359999999997</v>
      </c>
      <c r="AU999" s="23">
        <f>求节点(节奏总纲!H$4:H$163,P$5:P$164,$AN999)*求节点(节奏总纲!H$4:H$163,U$5:U$164,$AN999)*AP999*$AV$1</f>
        <v>60525499.704206608</v>
      </c>
      <c r="AV999" s="23">
        <f>求节点(节奏总纲!I$4:I$163,Q$5:Q$164,$AN999)*求节点(节奏总纲!I$4:I$163,V$5:V$164,$AN999)*AQ999*$AV$1</f>
        <v>62262699.128060058</v>
      </c>
      <c r="AW999" s="23">
        <f>求节点(节奏总纲!J$4:J$163,R$5:R$164,$AN999)*求节点(节奏总纲!J$4:J$163,W$5:W$164,$AN999)*AR999*$AV$1</f>
        <v>5366510.8713439452</v>
      </c>
      <c r="AX999" s="23">
        <f>求节点(节奏总纲!K$4:K$163,S$5:S$164,$AN999)*求节点(节奏总纲!K$4:K$163,X$5:X$164,$AN999)*AS999*$AV$1</f>
        <v>1061538.8821844098</v>
      </c>
      <c r="AY999" s="23">
        <f>求节点(节奏总纲!L$4:L$163,T$5:T$164,$AN999)*求节点(节奏总纲!L$4:L$163,Y$5:Y$164,$AN999)*AT999*$AV$1</f>
        <v>335991.58706258371</v>
      </c>
      <c r="AZ999" s="23">
        <f t="shared" si="123"/>
        <v>129552240.1728576</v>
      </c>
    </row>
    <row r="1000" spans="40:52" x14ac:dyDescent="0.2">
      <c r="AN1000" s="23">
        <v>996</v>
      </c>
      <c r="AO1000" s="23">
        <f t="shared" si="117"/>
        <v>138</v>
      </c>
      <c r="AP1000" s="23">
        <f t="shared" si="118"/>
        <v>66.188319344999996</v>
      </c>
      <c r="AQ1000" s="23">
        <f t="shared" si="119"/>
        <v>65.262288955569602</v>
      </c>
      <c r="AR1000" s="23">
        <f t="shared" si="120"/>
        <v>5.3273796194303999</v>
      </c>
      <c r="AS1000" s="23">
        <f t="shared" si="121"/>
        <v>0.94777848000000031</v>
      </c>
      <c r="AT1000" s="23">
        <f t="shared" si="122"/>
        <v>0.27423359999999997</v>
      </c>
      <c r="AU1000" s="23">
        <f>求节点(节奏总纲!H$4:H$163,P$5:P$164,$AN1000)*求节点(节奏总纲!H$4:H$163,U$5:U$164,$AN1000)*AP1000*$AV$1</f>
        <v>60532583.866060823</v>
      </c>
      <c r="AV1000" s="23">
        <f>求节点(节奏总纲!I$4:I$163,Q$5:Q$164,$AN1000)*求节点(节奏总纲!I$4:I$163,V$5:V$164,$AN1000)*AQ1000*$AV$1</f>
        <v>62270236.454847634</v>
      </c>
      <c r="AW1000" s="23">
        <f>求节点(节奏总纲!J$4:J$163,R$5:R$164,$AN1000)*求节点(节奏总纲!J$4:J$163,W$5:W$164,$AN1000)*AR1000*$AV$1</f>
        <v>5367088.2059043571</v>
      </c>
      <c r="AX1000" s="23">
        <f>求节点(节奏总纲!K$4:K$163,S$5:S$164,$AN1000)*求节点(节奏总纲!K$4:K$163,X$5:X$164,$AN1000)*AS1000*$AV$1</f>
        <v>1061651.9761592138</v>
      </c>
      <c r="AY1000" s="23">
        <f>求节点(节奏总纲!L$4:L$163,T$5:T$164,$AN1000)*求节点(节奏总纲!L$4:L$163,Y$5:Y$164,$AN1000)*AT1000*$AV$1</f>
        <v>336027.97988079587</v>
      </c>
      <c r="AZ1000" s="23">
        <f t="shared" si="123"/>
        <v>129567588.48285283</v>
      </c>
    </row>
    <row r="1001" spans="40:52" x14ac:dyDescent="0.2">
      <c r="AN1001" s="23">
        <v>997</v>
      </c>
      <c r="AO1001" s="23">
        <f t="shared" si="117"/>
        <v>138</v>
      </c>
      <c r="AP1001" s="23">
        <f t="shared" si="118"/>
        <v>66.188319344999996</v>
      </c>
      <c r="AQ1001" s="23">
        <f t="shared" si="119"/>
        <v>65.262288955569602</v>
      </c>
      <c r="AR1001" s="23">
        <f t="shared" si="120"/>
        <v>5.3273796194303999</v>
      </c>
      <c r="AS1001" s="23">
        <f t="shared" si="121"/>
        <v>0.94777848000000031</v>
      </c>
      <c r="AT1001" s="23">
        <f t="shared" si="122"/>
        <v>0.27423359999999997</v>
      </c>
      <c r="AU1001" s="23">
        <f>求节点(节奏总纲!H$4:H$163,P$5:P$164,$AN1001)*求节点(节奏总纲!H$4:H$163,U$5:U$164,$AN1001)*AP1001*$AV$1</f>
        <v>60539668.027915016</v>
      </c>
      <c r="AV1001" s="23">
        <f>求节点(节奏总纲!I$4:I$163,Q$5:Q$164,$AN1001)*求节点(节奏总纲!I$4:I$163,V$5:V$164,$AN1001)*AQ1001*$AV$1</f>
        <v>62277773.781635195</v>
      </c>
      <c r="AW1001" s="23">
        <f>求节点(节奏总纲!J$4:J$163,R$5:R$164,$AN1001)*求节点(节奏总纲!J$4:J$163,W$5:W$164,$AN1001)*AR1001*$AV$1</f>
        <v>5367665.5404647691</v>
      </c>
      <c r="AX1001" s="23">
        <f>求节点(节奏总纲!K$4:K$163,S$5:S$164,$AN1001)*求节点(节奏总纲!K$4:K$163,X$5:X$164,$AN1001)*AS1001*$AV$1</f>
        <v>1061765.0701340178</v>
      </c>
      <c r="AY1001" s="23">
        <f>求节点(节奏总纲!L$4:L$163,T$5:T$164,$AN1001)*求节点(节奏总纲!L$4:L$163,Y$5:Y$164,$AN1001)*AT1001*$AV$1</f>
        <v>336064.37269900792</v>
      </c>
      <c r="AZ1001" s="23">
        <f t="shared" si="123"/>
        <v>129582936.79284801</v>
      </c>
    </row>
    <row r="1002" spans="40:52" x14ac:dyDescent="0.2">
      <c r="AN1002" s="23">
        <v>998</v>
      </c>
      <c r="AO1002" s="23">
        <f t="shared" si="117"/>
        <v>138</v>
      </c>
      <c r="AP1002" s="23">
        <f t="shared" si="118"/>
        <v>66.188319344999996</v>
      </c>
      <c r="AQ1002" s="23">
        <f t="shared" si="119"/>
        <v>65.262288955569602</v>
      </c>
      <c r="AR1002" s="23">
        <f t="shared" si="120"/>
        <v>5.3273796194303999</v>
      </c>
      <c r="AS1002" s="23">
        <f t="shared" si="121"/>
        <v>0.94777848000000031</v>
      </c>
      <c r="AT1002" s="23">
        <f t="shared" si="122"/>
        <v>0.27423359999999997</v>
      </c>
      <c r="AU1002" s="23">
        <f>求节点(节奏总纲!H$4:H$163,P$5:P$164,$AN1002)*求节点(节奏总纲!H$4:H$163,U$5:U$164,$AN1002)*AP1002*$AV$1</f>
        <v>60546752.189769208</v>
      </c>
      <c r="AV1002" s="23">
        <f>求节点(节奏总纲!I$4:I$163,Q$5:Q$164,$AN1002)*求节点(节奏总纲!I$4:I$163,V$5:V$164,$AN1002)*AQ1002*$AV$1</f>
        <v>62285311.108422764</v>
      </c>
      <c r="AW1002" s="23">
        <f>求节点(节奏总纲!J$4:J$163,R$5:R$164,$AN1002)*求节点(节奏总纲!J$4:J$163,W$5:W$164,$AN1002)*AR1002*$AV$1</f>
        <v>5368242.8750251802</v>
      </c>
      <c r="AX1002" s="23">
        <f>求节点(节奏总纲!K$4:K$163,S$5:S$164,$AN1002)*求节点(节奏总纲!K$4:K$163,X$5:X$164,$AN1002)*AS1002*$AV$1</f>
        <v>1061878.1641088221</v>
      </c>
      <c r="AY1002" s="23">
        <f>求节点(节奏总纲!L$4:L$163,T$5:T$164,$AN1002)*求节点(节奏总纲!L$4:L$163,Y$5:Y$164,$AN1002)*AT1002*$AV$1</f>
        <v>336100.76551722008</v>
      </c>
      <c r="AZ1002" s="23">
        <f t="shared" si="123"/>
        <v>129598285.1028432</v>
      </c>
    </row>
    <row r="1003" spans="40:52" x14ac:dyDescent="0.2">
      <c r="AN1003" s="23">
        <v>999</v>
      </c>
      <c r="AO1003" s="23">
        <f t="shared" si="117"/>
        <v>138</v>
      </c>
      <c r="AP1003" s="23">
        <f t="shared" si="118"/>
        <v>66.188319344999996</v>
      </c>
      <c r="AQ1003" s="23">
        <f t="shared" si="119"/>
        <v>65.262288955569602</v>
      </c>
      <c r="AR1003" s="23">
        <f t="shared" si="120"/>
        <v>5.3273796194303999</v>
      </c>
      <c r="AS1003" s="23">
        <f t="shared" si="121"/>
        <v>0.94777848000000031</v>
      </c>
      <c r="AT1003" s="23">
        <f t="shared" si="122"/>
        <v>0.27423359999999997</v>
      </c>
      <c r="AU1003" s="23">
        <f>求节点(节奏总纲!H$4:H$163,P$5:P$164,$AN1003)*求节点(节奏总纲!H$4:H$163,U$5:U$164,$AN1003)*AP1003*$AV$1</f>
        <v>60553836.351623416</v>
      </c>
      <c r="AV1003" s="23">
        <f>求节点(节奏总纲!I$4:I$163,Q$5:Q$164,$AN1003)*求节点(节奏总纲!I$4:I$163,V$5:V$164,$AN1003)*AQ1003*$AV$1</f>
        <v>62292848.435210332</v>
      </c>
      <c r="AW1003" s="23">
        <f>求节点(节奏总纲!J$4:J$163,R$5:R$164,$AN1003)*求节点(节奏总纲!J$4:J$163,W$5:W$164,$AN1003)*AR1003*$AV$1</f>
        <v>5368820.2095855912</v>
      </c>
      <c r="AX1003" s="23">
        <f>求节点(节奏总纲!K$4:K$163,S$5:S$164,$AN1003)*求节点(节奏总纲!K$4:K$163,X$5:X$164,$AN1003)*AS1003*$AV$1</f>
        <v>1061991.2580836262</v>
      </c>
      <c r="AY1003" s="23">
        <f>求节点(节奏总纲!L$4:L$163,T$5:T$164,$AN1003)*求节点(节奏总纲!L$4:L$163,Y$5:Y$164,$AN1003)*AT1003*$AV$1</f>
        <v>336137.15833543224</v>
      </c>
      <c r="AZ1003" s="23">
        <f t="shared" si="123"/>
        <v>129613633.4128384</v>
      </c>
    </row>
    <row r="1004" spans="40:52" x14ac:dyDescent="0.2">
      <c r="AN1004" s="23">
        <v>1000</v>
      </c>
      <c r="AO1004" s="23">
        <f t="shared" si="117"/>
        <v>138</v>
      </c>
      <c r="AP1004" s="23">
        <f t="shared" si="118"/>
        <v>66.188319344999996</v>
      </c>
      <c r="AQ1004" s="23">
        <f t="shared" si="119"/>
        <v>65.262288955569602</v>
      </c>
      <c r="AR1004" s="23">
        <f t="shared" si="120"/>
        <v>5.3273796194303999</v>
      </c>
      <c r="AS1004" s="23">
        <f t="shared" si="121"/>
        <v>0.94777848000000031</v>
      </c>
      <c r="AT1004" s="23">
        <f t="shared" si="122"/>
        <v>0.27423359999999997</v>
      </c>
      <c r="AU1004" s="23">
        <f>求节点(节奏总纲!H$4:H$163,P$5:P$164,$AN1004)*求节点(节奏总纲!H$4:H$163,U$5:U$164,$AN1004)*AP1004*$AV$1</f>
        <v>60560920.513477601</v>
      </c>
      <c r="AV1004" s="23">
        <f>求节点(节奏总纲!I$4:I$163,Q$5:Q$164,$AN1004)*求节点(节奏总纲!I$4:I$163,V$5:V$164,$AN1004)*AQ1004*$AV$1</f>
        <v>62300385.761997908</v>
      </c>
      <c r="AW1004" s="23">
        <f>求节点(节奏总纲!J$4:J$163,R$5:R$164,$AN1004)*求节点(节奏总纲!J$4:J$163,W$5:W$164,$AN1004)*AR1004*$AV$1</f>
        <v>5369397.5441460041</v>
      </c>
      <c r="AX1004" s="23">
        <f>求节点(节奏总纲!K$4:K$163,S$5:S$164,$AN1004)*求节点(节奏总纲!K$4:K$163,X$5:X$164,$AN1004)*AS1004*$AV$1</f>
        <v>1062104.3520584302</v>
      </c>
      <c r="AY1004" s="23">
        <f>求节点(节奏总纲!L$4:L$163,T$5:T$164,$AN1004)*求节点(节奏总纲!L$4:L$163,Y$5:Y$164,$AN1004)*AT1004*$AV$1</f>
        <v>336173.55115364428</v>
      </c>
      <c r="AZ1004" s="23">
        <f t="shared" si="123"/>
        <v>129628981.72283357</v>
      </c>
    </row>
    <row r="1005" spans="40:52" x14ac:dyDescent="0.2">
      <c r="AN1005" s="23">
        <v>1001</v>
      </c>
      <c r="AO1005" s="23">
        <f t="shared" si="117"/>
        <v>138</v>
      </c>
      <c r="AP1005" s="23">
        <f t="shared" ref="AP1005:AP1054" si="124">求节点($BB$5:$BB$10,BC$5:BC$10,$AN1005)*$AO1005</f>
        <v>66.188319344999996</v>
      </c>
      <c r="AQ1005" s="23">
        <f t="shared" ref="AQ1005:AQ1054" si="125">求节点($BB$5:$BB$10,BD$5:BD$10,$AN1005)*$AO1005</f>
        <v>65.262288955569602</v>
      </c>
      <c r="AR1005" s="23">
        <f t="shared" ref="AR1005:AR1054" si="126">求节点($BB$5:$BB$10,BE$5:BE$10,$AN1005)*$AO1005</f>
        <v>5.3273796194303999</v>
      </c>
      <c r="AS1005" s="23">
        <f t="shared" ref="AS1005:AS1054" si="127">求节点($BB$5:$BB$10,BF$5:BF$10,$AN1005)*$AO1005</f>
        <v>0.94777848000000031</v>
      </c>
      <c r="AT1005" s="23">
        <f t="shared" ref="AT1005:AT1054" si="128">求节点($BB$5:$BB$10,BG$5:BG$10,$AN1005)*$AO1005</f>
        <v>0.27423359999999997</v>
      </c>
      <c r="AU1005" s="23">
        <f>求节点(节奏总纲!H$4:H$163,P$5:P$164,$AN1005)*求节点(节奏总纲!H$4:H$163,U$5:U$164,$AN1005)*AP1005*$AV$1</f>
        <v>60568004.675331809</v>
      </c>
      <c r="AV1005" s="23">
        <f>求节点(节奏总纲!I$4:I$163,Q$5:Q$164,$AN1005)*求节点(节奏总纲!I$4:I$163,V$5:V$164,$AN1005)*AQ1005*$AV$1</f>
        <v>62307923.088785484</v>
      </c>
      <c r="AW1005" s="23">
        <f>求节点(节奏总纲!J$4:J$163,R$5:R$164,$AN1005)*求节点(节奏总纲!J$4:J$163,W$5:W$164,$AN1005)*AR1005*$AV$1</f>
        <v>5369974.8787064161</v>
      </c>
      <c r="AX1005" s="23">
        <f>求节点(节奏总纲!K$4:K$163,S$5:S$164,$AN1005)*求节点(节奏总纲!K$4:K$163,X$5:X$164,$AN1005)*AS1005*$AV$1</f>
        <v>1062217.4460332345</v>
      </c>
      <c r="AY1005" s="23">
        <f>求节点(节奏总纲!L$4:L$163,T$5:T$164,$AN1005)*求节点(节奏总纲!L$4:L$163,Y$5:Y$164,$AN1005)*AT1005*$AV$1</f>
        <v>336208.52601065196</v>
      </c>
      <c r="AZ1005" s="23">
        <f t="shared" ref="AZ1005:AZ1054" si="129">SUM(AU1005:AY1005)</f>
        <v>129644328.6148676</v>
      </c>
    </row>
    <row r="1006" spans="40:52" x14ac:dyDescent="0.2">
      <c r="AN1006" s="23">
        <v>1002</v>
      </c>
      <c r="AO1006" s="23">
        <f t="shared" si="117"/>
        <v>138</v>
      </c>
      <c r="AP1006" s="23">
        <f t="shared" si="124"/>
        <v>66.188319344999996</v>
      </c>
      <c r="AQ1006" s="23">
        <f t="shared" si="125"/>
        <v>65.262288955569602</v>
      </c>
      <c r="AR1006" s="23">
        <f t="shared" si="126"/>
        <v>5.3273796194303999</v>
      </c>
      <c r="AS1006" s="23">
        <f t="shared" si="127"/>
        <v>0.94777848000000031</v>
      </c>
      <c r="AT1006" s="23">
        <f t="shared" si="128"/>
        <v>0.27423359999999997</v>
      </c>
      <c r="AU1006" s="23">
        <f>求节点(节奏总纲!H$4:H$163,P$5:P$164,$AN1006)*求节点(节奏总纲!H$4:H$163,U$5:U$164,$AN1006)*AP1006*$AV$1</f>
        <v>60575088.837186001</v>
      </c>
      <c r="AV1006" s="23">
        <f>求节点(节奏总纲!I$4:I$163,Q$5:Q$164,$AN1006)*求节点(节奏总纲!I$4:I$163,V$5:V$164,$AN1006)*AQ1006*$AV$1</f>
        <v>62315460.415573053</v>
      </c>
      <c r="AW1006" s="23">
        <f>求节点(节奏总纲!J$4:J$163,R$5:R$164,$AN1006)*求节点(节奏总纲!J$4:J$163,W$5:W$164,$AN1006)*AR1006*$AV$1</f>
        <v>5370552.2132668272</v>
      </c>
      <c r="AX1006" s="23">
        <f>求节点(节奏总纲!K$4:K$163,S$5:S$164,$AN1006)*求节点(节奏总纲!K$4:K$163,X$5:X$164,$AN1006)*AS1006*$AV$1</f>
        <v>1062325.4011951922</v>
      </c>
      <c r="AY1006" s="23">
        <f>求节点(节奏总纲!L$4:L$163,T$5:T$164,$AN1006)*求节点(节奏总纲!L$4:L$163,Y$5:Y$164,$AN1006)*AT1006*$AV$1</f>
        <v>336243.00245710375</v>
      </c>
      <c r="AZ1006" s="23">
        <f t="shared" si="129"/>
        <v>129659669.86967818</v>
      </c>
    </row>
    <row r="1007" spans="40:52" x14ac:dyDescent="0.2">
      <c r="AN1007" s="23">
        <v>1003</v>
      </c>
      <c r="AO1007" s="23">
        <f t="shared" si="117"/>
        <v>138</v>
      </c>
      <c r="AP1007" s="23">
        <f t="shared" si="124"/>
        <v>66.188319344999996</v>
      </c>
      <c r="AQ1007" s="23">
        <f t="shared" si="125"/>
        <v>65.262288955569602</v>
      </c>
      <c r="AR1007" s="23">
        <f t="shared" si="126"/>
        <v>5.3273796194303999</v>
      </c>
      <c r="AS1007" s="23">
        <f t="shared" si="127"/>
        <v>0.94777848000000031</v>
      </c>
      <c r="AT1007" s="23">
        <f t="shared" si="128"/>
        <v>0.27423359999999997</v>
      </c>
      <c r="AU1007" s="23">
        <f>求节点(节奏总纲!H$4:H$163,P$5:P$164,$AN1007)*求节点(节奏总纲!H$4:H$163,U$5:U$164,$AN1007)*AP1007*$AV$1</f>
        <v>60582172.999040216</v>
      </c>
      <c r="AV1007" s="23">
        <f>求节点(节奏总纲!I$4:I$163,Q$5:Q$164,$AN1007)*求节点(节奏总纲!I$4:I$163,V$5:V$164,$AN1007)*AQ1007*$AV$1</f>
        <v>62322997.742360622</v>
      </c>
      <c r="AW1007" s="23">
        <f>求节点(节奏总纲!J$4:J$163,R$5:R$164,$AN1007)*求节点(节奏总纲!J$4:J$163,W$5:W$164,$AN1007)*AR1007*$AV$1</f>
        <v>5371129.5478272391</v>
      </c>
      <c r="AX1007" s="23">
        <f>求节点(节奏总纲!K$4:K$163,S$5:S$164,$AN1007)*求节点(节奏总纲!K$4:K$163,X$5:X$164,$AN1007)*AS1007*$AV$1</f>
        <v>1062430.0376109998</v>
      </c>
      <c r="AY1007" s="23">
        <f>求节点(节奏总纲!L$4:L$163,T$5:T$164,$AN1007)*求节点(节奏总纲!L$4:L$163,Y$5:Y$164,$AN1007)*AT1007*$AV$1</f>
        <v>336277.47890355549</v>
      </c>
      <c r="AZ1007" s="23">
        <f t="shared" si="129"/>
        <v>129675007.80574264</v>
      </c>
    </row>
    <row r="1008" spans="40:52" x14ac:dyDescent="0.2">
      <c r="AN1008" s="23">
        <v>1004</v>
      </c>
      <c r="AO1008" s="23">
        <f t="shared" si="117"/>
        <v>138</v>
      </c>
      <c r="AP1008" s="23">
        <f t="shared" si="124"/>
        <v>66.188319344999996</v>
      </c>
      <c r="AQ1008" s="23">
        <f t="shared" si="125"/>
        <v>65.262288955569602</v>
      </c>
      <c r="AR1008" s="23">
        <f t="shared" si="126"/>
        <v>5.3273796194303999</v>
      </c>
      <c r="AS1008" s="23">
        <f t="shared" si="127"/>
        <v>0.94777848000000031</v>
      </c>
      <c r="AT1008" s="23">
        <f t="shared" si="128"/>
        <v>0.27423359999999997</v>
      </c>
      <c r="AU1008" s="23">
        <f>求节点(节奏总纲!H$4:H$163,P$5:P$164,$AN1008)*求节点(节奏总纲!H$4:H$163,U$5:U$164,$AN1008)*AP1008*$AV$1</f>
        <v>60589257.160894409</v>
      </c>
      <c r="AV1008" s="23">
        <f>求节点(节奏总纲!I$4:I$163,Q$5:Q$164,$AN1008)*求节点(节奏总纲!I$4:I$163,V$5:V$164,$AN1008)*AQ1008*$AV$1</f>
        <v>62330535.06914819</v>
      </c>
      <c r="AW1008" s="23">
        <f>求节点(节奏总纲!J$4:J$163,R$5:R$164,$AN1008)*求节点(节奏总纲!J$4:J$163,W$5:W$164,$AN1008)*AR1008*$AV$1</f>
        <v>5371706.8823876521</v>
      </c>
      <c r="AX1008" s="23">
        <f>求节点(节奏总纲!K$4:K$163,S$5:S$164,$AN1008)*求节点(节奏总纲!K$4:K$163,X$5:X$164,$AN1008)*AS1008*$AV$1</f>
        <v>1062534.6740268073</v>
      </c>
      <c r="AY1008" s="23">
        <f>求节点(节奏总纲!L$4:L$163,T$5:T$164,$AN1008)*求节点(节奏总纲!L$4:L$163,Y$5:Y$164,$AN1008)*AT1008*$AV$1</f>
        <v>336311.95535000734</v>
      </c>
      <c r="AZ1008" s="23">
        <f t="shared" si="129"/>
        <v>129690345.74180707</v>
      </c>
    </row>
    <row r="1009" spans="40:52" x14ac:dyDescent="0.2">
      <c r="AN1009" s="23">
        <v>1005</v>
      </c>
      <c r="AO1009" s="23">
        <f t="shared" si="117"/>
        <v>138</v>
      </c>
      <c r="AP1009" s="23">
        <f t="shared" si="124"/>
        <v>66.188319344999996</v>
      </c>
      <c r="AQ1009" s="23">
        <f t="shared" si="125"/>
        <v>65.262288955569602</v>
      </c>
      <c r="AR1009" s="23">
        <f t="shared" si="126"/>
        <v>5.3273796194303999</v>
      </c>
      <c r="AS1009" s="23">
        <f t="shared" si="127"/>
        <v>0.94777848000000031</v>
      </c>
      <c r="AT1009" s="23">
        <f t="shared" si="128"/>
        <v>0.27423359999999997</v>
      </c>
      <c r="AU1009" s="23">
        <f>求节点(节奏总纲!H$4:H$163,P$5:P$164,$AN1009)*求节点(节奏总纲!H$4:H$163,U$5:U$164,$AN1009)*AP1009*$AV$1</f>
        <v>60596341.322748594</v>
      </c>
      <c r="AV1009" s="23">
        <f>求节点(节奏总纲!I$4:I$163,Q$5:Q$164,$AN1009)*求节点(节奏总纲!I$4:I$163,V$5:V$164,$AN1009)*AQ1009*$AV$1</f>
        <v>62337752.050684802</v>
      </c>
      <c r="AW1009" s="23">
        <f>求节点(节奏总纲!J$4:J$163,R$5:R$164,$AN1009)*求节点(节奏总纲!J$4:J$163,W$5:W$164,$AN1009)*AR1009*$AV$1</f>
        <v>5372284.2169480631</v>
      </c>
      <c r="AX1009" s="23">
        <f>求节点(节奏总纲!K$4:K$163,S$5:S$164,$AN1009)*求节点(节奏总纲!K$4:K$163,X$5:X$164,$AN1009)*AS1009*$AV$1</f>
        <v>1062639.3104426148</v>
      </c>
      <c r="AY1009" s="23">
        <f>求节点(节奏总纲!L$4:L$163,T$5:T$164,$AN1009)*求节点(节奏总纲!L$4:L$163,Y$5:Y$164,$AN1009)*AT1009*$AV$1</f>
        <v>336346.43179645913</v>
      </c>
      <c r="AZ1009" s="23">
        <f t="shared" si="129"/>
        <v>129705363.33262053</v>
      </c>
    </row>
    <row r="1010" spans="40:52" x14ac:dyDescent="0.2">
      <c r="AN1010" s="23">
        <v>1006</v>
      </c>
      <c r="AO1010" s="23">
        <f t="shared" si="117"/>
        <v>138</v>
      </c>
      <c r="AP1010" s="23">
        <f t="shared" si="124"/>
        <v>66.188319344999996</v>
      </c>
      <c r="AQ1010" s="23">
        <f t="shared" si="125"/>
        <v>65.262288955569602</v>
      </c>
      <c r="AR1010" s="23">
        <f t="shared" si="126"/>
        <v>5.3273796194303999</v>
      </c>
      <c r="AS1010" s="23">
        <f t="shared" si="127"/>
        <v>0.94777848000000031</v>
      </c>
      <c r="AT1010" s="23">
        <f t="shared" si="128"/>
        <v>0.27423359999999997</v>
      </c>
      <c r="AU1010" s="23">
        <f>求节点(节奏总纲!H$4:H$163,P$5:P$164,$AN1010)*求节点(节奏总纲!H$4:H$163,U$5:U$164,$AN1010)*AP1010*$AV$1</f>
        <v>60603425.484602794</v>
      </c>
      <c r="AV1010" s="23">
        <f>求节点(节奏总纲!I$4:I$163,Q$5:Q$164,$AN1010)*求节点(节奏总纲!I$4:I$163,V$5:V$164,$AN1010)*AQ1010*$AV$1</f>
        <v>62344853.088276252</v>
      </c>
      <c r="AW1010" s="23">
        <f>求节点(节奏总纲!J$4:J$163,R$5:R$164,$AN1010)*求节点(节奏总纲!J$4:J$163,W$5:W$164,$AN1010)*AR1010*$AV$1</f>
        <v>5372861.5515084751</v>
      </c>
      <c r="AX1010" s="23">
        <f>求节点(节奏总纲!K$4:K$163,S$5:S$164,$AN1010)*求节点(节奏总纲!K$4:K$163,X$5:X$164,$AN1010)*AS1010*$AV$1</f>
        <v>1062743.9468584221</v>
      </c>
      <c r="AY1010" s="23">
        <f>求节点(节奏总纲!L$4:L$163,T$5:T$164,$AN1010)*求节点(节奏总纲!L$4:L$163,Y$5:Y$164,$AN1010)*AT1010*$AV$1</f>
        <v>336380.90824291093</v>
      </c>
      <c r="AZ1010" s="23">
        <f t="shared" si="129"/>
        <v>129720264.97948885</v>
      </c>
    </row>
    <row r="1011" spans="40:52" x14ac:dyDescent="0.2">
      <c r="AN1011" s="23">
        <v>1007</v>
      </c>
      <c r="AO1011" s="23">
        <f t="shared" si="117"/>
        <v>138</v>
      </c>
      <c r="AP1011" s="23">
        <f t="shared" si="124"/>
        <v>66.188319344999996</v>
      </c>
      <c r="AQ1011" s="23">
        <f t="shared" si="125"/>
        <v>65.262288955569602</v>
      </c>
      <c r="AR1011" s="23">
        <f t="shared" si="126"/>
        <v>5.3273796194303999</v>
      </c>
      <c r="AS1011" s="23">
        <f t="shared" si="127"/>
        <v>0.94777848000000031</v>
      </c>
      <c r="AT1011" s="23">
        <f t="shared" si="128"/>
        <v>0.27423359999999997</v>
      </c>
      <c r="AU1011" s="23">
        <f>求节点(节奏总纲!H$4:H$163,P$5:P$164,$AN1011)*求节点(节奏总纲!H$4:H$163,U$5:U$164,$AN1011)*AP1011*$AV$1</f>
        <v>60610509.646456994</v>
      </c>
      <c r="AV1011" s="23">
        <f>求节点(节奏总纲!I$4:I$163,Q$5:Q$164,$AN1011)*求节点(节奏总纲!I$4:I$163,V$5:V$164,$AN1011)*AQ1011*$AV$1</f>
        <v>62351954.12586771</v>
      </c>
      <c r="AW1011" s="23">
        <f>求节点(节奏总纲!J$4:J$163,R$5:R$164,$AN1011)*求节点(节奏总纲!J$4:J$163,W$5:W$164,$AN1011)*AR1011*$AV$1</f>
        <v>5373438.8860688871</v>
      </c>
      <c r="AX1011" s="23">
        <f>求节点(节奏总纲!K$4:K$163,S$5:S$164,$AN1011)*求节点(节奏总纲!K$4:K$163,X$5:X$164,$AN1011)*AS1011*$AV$1</f>
        <v>1062848.5832742299</v>
      </c>
      <c r="AY1011" s="23">
        <f>求节点(节奏总纲!L$4:L$163,T$5:T$164,$AN1011)*求节点(节奏总纲!L$4:L$163,Y$5:Y$164,$AN1011)*AT1011*$AV$1</f>
        <v>336415.38468936272</v>
      </c>
      <c r="AZ1011" s="23">
        <f t="shared" si="129"/>
        <v>129735166.62635718</v>
      </c>
    </row>
    <row r="1012" spans="40:52" x14ac:dyDescent="0.2">
      <c r="AN1012" s="23">
        <v>1008</v>
      </c>
      <c r="AO1012" s="23">
        <f t="shared" si="117"/>
        <v>138</v>
      </c>
      <c r="AP1012" s="23">
        <f t="shared" si="124"/>
        <v>66.188319344999996</v>
      </c>
      <c r="AQ1012" s="23">
        <f t="shared" si="125"/>
        <v>65.262288955569602</v>
      </c>
      <c r="AR1012" s="23">
        <f t="shared" si="126"/>
        <v>5.3273796194303999</v>
      </c>
      <c r="AS1012" s="23">
        <f t="shared" si="127"/>
        <v>0.94777848000000031</v>
      </c>
      <c r="AT1012" s="23">
        <f t="shared" si="128"/>
        <v>0.27423359999999997</v>
      </c>
      <c r="AU1012" s="23">
        <f>求节点(节奏总纲!H$4:H$163,P$5:P$164,$AN1012)*求节点(节奏总纲!H$4:H$163,U$5:U$164,$AN1012)*AP1012*$AV$1</f>
        <v>60617593.808311202</v>
      </c>
      <c r="AV1012" s="23">
        <f>求节点(节奏总纲!I$4:I$163,Q$5:Q$164,$AN1012)*求节点(节奏总纲!I$4:I$163,V$5:V$164,$AN1012)*AQ1012*$AV$1</f>
        <v>62359055.163459174</v>
      </c>
      <c r="AW1012" s="23">
        <f>求节点(节奏总纲!J$4:J$163,R$5:R$164,$AN1012)*求节点(节奏总纲!J$4:J$163,W$5:W$164,$AN1012)*AR1012*$AV$1</f>
        <v>5374016.2206292981</v>
      </c>
      <c r="AX1012" s="23">
        <f>求节点(节奏总纲!K$4:K$163,S$5:S$164,$AN1012)*求节点(节奏总纲!K$4:K$163,X$5:X$164,$AN1012)*AS1012*$AV$1</f>
        <v>1062953.2196900374</v>
      </c>
      <c r="AY1012" s="23">
        <f>求节点(节奏总纲!L$4:L$163,T$5:T$164,$AN1012)*求节点(节奏总纲!L$4:L$163,Y$5:Y$164,$AN1012)*AT1012*$AV$1</f>
        <v>336449.86113581451</v>
      </c>
      <c r="AZ1012" s="23">
        <f t="shared" si="129"/>
        <v>129750068.27322553</v>
      </c>
    </row>
    <row r="1013" spans="40:52" x14ac:dyDescent="0.2">
      <c r="AN1013" s="23">
        <v>1009</v>
      </c>
      <c r="AO1013" s="23">
        <f t="shared" si="117"/>
        <v>138</v>
      </c>
      <c r="AP1013" s="23">
        <f t="shared" si="124"/>
        <v>66.188319344999996</v>
      </c>
      <c r="AQ1013" s="23">
        <f t="shared" si="125"/>
        <v>65.262288955569602</v>
      </c>
      <c r="AR1013" s="23">
        <f t="shared" si="126"/>
        <v>5.3273796194303999</v>
      </c>
      <c r="AS1013" s="23">
        <f t="shared" si="127"/>
        <v>0.94777848000000031</v>
      </c>
      <c r="AT1013" s="23">
        <f t="shared" si="128"/>
        <v>0.27423359999999997</v>
      </c>
      <c r="AU1013" s="23">
        <f>求节点(节奏总纲!H$4:H$163,P$5:P$164,$AN1013)*求节点(节奏总纲!H$4:H$163,U$5:U$164,$AN1013)*AP1013*$AV$1</f>
        <v>60624677.970165394</v>
      </c>
      <c r="AV1013" s="23">
        <f>求节点(节奏总纲!I$4:I$163,Q$5:Q$164,$AN1013)*求节点(节奏总纲!I$4:I$163,V$5:V$164,$AN1013)*AQ1013*$AV$1</f>
        <v>62366156.201050617</v>
      </c>
      <c r="AW1013" s="23">
        <f>求节点(节奏总纲!J$4:J$163,R$5:R$164,$AN1013)*求节点(节奏总纲!J$4:J$163,W$5:W$164,$AN1013)*AR1013*$AV$1</f>
        <v>5374593.5551897101</v>
      </c>
      <c r="AX1013" s="23">
        <f>求节点(节奏总纲!K$4:K$163,S$5:S$164,$AN1013)*求节点(节奏总纲!K$4:K$163,X$5:X$164,$AN1013)*AS1013*$AV$1</f>
        <v>1063057.856105845</v>
      </c>
      <c r="AY1013" s="23">
        <f>求节点(节奏总纲!L$4:L$163,T$5:T$164,$AN1013)*求节点(节奏总纲!L$4:L$163,Y$5:Y$164,$AN1013)*AT1013*$AV$1</f>
        <v>336484.33758226631</v>
      </c>
      <c r="AZ1013" s="23">
        <f t="shared" si="129"/>
        <v>129764969.92009383</v>
      </c>
    </row>
    <row r="1014" spans="40:52" x14ac:dyDescent="0.2">
      <c r="AN1014" s="23">
        <v>1010</v>
      </c>
      <c r="AO1014" s="23">
        <f t="shared" si="117"/>
        <v>138</v>
      </c>
      <c r="AP1014" s="23">
        <f t="shared" si="124"/>
        <v>66.188319344999996</v>
      </c>
      <c r="AQ1014" s="23">
        <f t="shared" si="125"/>
        <v>65.262288955569602</v>
      </c>
      <c r="AR1014" s="23">
        <f t="shared" si="126"/>
        <v>5.3273796194303999</v>
      </c>
      <c r="AS1014" s="23">
        <f t="shared" si="127"/>
        <v>0.94777848000000031</v>
      </c>
      <c r="AT1014" s="23">
        <f t="shared" si="128"/>
        <v>0.27423359999999997</v>
      </c>
      <c r="AU1014" s="23">
        <f>求节点(节奏总纲!H$4:H$163,P$5:P$164,$AN1014)*求节点(节奏总纲!H$4:H$163,U$5:U$164,$AN1014)*AP1014*$AV$1</f>
        <v>60631762.132019587</v>
      </c>
      <c r="AV1014" s="23">
        <f>求节点(节奏总纲!I$4:I$163,Q$5:Q$164,$AN1014)*求节点(节奏总纲!I$4:I$163,V$5:V$164,$AN1014)*AQ1014*$AV$1</f>
        <v>62373257.238642082</v>
      </c>
      <c r="AW1014" s="23">
        <f>求节点(节奏总纲!J$4:J$163,R$5:R$164,$AN1014)*求节点(节奏总纲!J$4:J$163,W$5:W$164,$AN1014)*AR1014*$AV$1</f>
        <v>5375170.8897501212</v>
      </c>
      <c r="AX1014" s="23">
        <f>求节点(节奏总纲!K$4:K$163,S$5:S$164,$AN1014)*求节点(节奏总纲!K$4:K$163,X$5:X$164,$AN1014)*AS1014*$AV$1</f>
        <v>1063162.4925216525</v>
      </c>
      <c r="AY1014" s="23">
        <f>求节点(节奏总纲!L$4:L$163,T$5:T$164,$AN1014)*求节点(节奏总纲!L$4:L$163,Y$5:Y$164,$AN1014)*AT1014*$AV$1</f>
        <v>336518.81402871816</v>
      </c>
      <c r="AZ1014" s="23">
        <f t="shared" si="129"/>
        <v>129779871.56696218</v>
      </c>
    </row>
    <row r="1015" spans="40:52" x14ac:dyDescent="0.2">
      <c r="AN1015" s="23">
        <v>1011</v>
      </c>
      <c r="AO1015" s="23">
        <f t="shared" si="117"/>
        <v>138</v>
      </c>
      <c r="AP1015" s="23">
        <f t="shared" si="124"/>
        <v>66.188319344999996</v>
      </c>
      <c r="AQ1015" s="23">
        <f t="shared" si="125"/>
        <v>65.262288955569602</v>
      </c>
      <c r="AR1015" s="23">
        <f t="shared" si="126"/>
        <v>5.3273796194303999</v>
      </c>
      <c r="AS1015" s="23">
        <f t="shared" si="127"/>
        <v>0.94777848000000031</v>
      </c>
      <c r="AT1015" s="23">
        <f t="shared" si="128"/>
        <v>0.27423359999999997</v>
      </c>
      <c r="AU1015" s="23">
        <f>求节点(节奏总纲!H$4:H$163,P$5:P$164,$AN1015)*求节点(节奏总纲!H$4:H$163,U$5:U$164,$AN1015)*AP1015*$AV$1</f>
        <v>60638846.293873787</v>
      </c>
      <c r="AV1015" s="23">
        <f>求节点(节奏总纲!I$4:I$163,Q$5:Q$164,$AN1015)*求节点(节奏总纲!I$4:I$163,V$5:V$164,$AN1015)*AQ1015*$AV$1</f>
        <v>62380358.276233539</v>
      </c>
      <c r="AW1015" s="23">
        <f>求节点(节奏总纲!J$4:J$163,R$5:R$164,$AN1015)*求节点(节奏总纲!J$4:J$163,W$5:W$164,$AN1015)*AR1015*$AV$1</f>
        <v>5375748.2243105341</v>
      </c>
      <c r="AX1015" s="23">
        <f>求节点(节奏总纲!K$4:K$163,S$5:S$164,$AN1015)*求节点(节奏总纲!K$4:K$163,X$5:X$164,$AN1015)*AS1015*$AV$1</f>
        <v>1063267.1289374598</v>
      </c>
      <c r="AY1015" s="23">
        <f>求节点(节奏总纲!L$4:L$163,T$5:T$164,$AN1015)*求节点(节奏总纲!L$4:L$163,Y$5:Y$164,$AN1015)*AT1015*$AV$1</f>
        <v>336553.2904751699</v>
      </c>
      <c r="AZ1015" s="23">
        <f t="shared" si="129"/>
        <v>129794773.21383049</v>
      </c>
    </row>
    <row r="1016" spans="40:52" x14ac:dyDescent="0.2">
      <c r="AN1016" s="23">
        <v>1012</v>
      </c>
      <c r="AO1016" s="23">
        <f t="shared" si="117"/>
        <v>138</v>
      </c>
      <c r="AP1016" s="23">
        <f t="shared" si="124"/>
        <v>66.188319344999996</v>
      </c>
      <c r="AQ1016" s="23">
        <f t="shared" si="125"/>
        <v>65.262288955569602</v>
      </c>
      <c r="AR1016" s="23">
        <f t="shared" si="126"/>
        <v>5.3273796194303999</v>
      </c>
      <c r="AS1016" s="23">
        <f t="shared" si="127"/>
        <v>0.94777848000000031</v>
      </c>
      <c r="AT1016" s="23">
        <f t="shared" si="128"/>
        <v>0.27423359999999997</v>
      </c>
      <c r="AU1016" s="23">
        <f>求节点(节奏总纲!H$4:H$163,P$5:P$164,$AN1016)*求节点(节奏总纲!H$4:H$163,U$5:U$164,$AN1016)*AP1016*$AV$1</f>
        <v>60645930.45572798</v>
      </c>
      <c r="AV1016" s="23">
        <f>求节点(节奏总纲!I$4:I$163,Q$5:Q$164,$AN1016)*求节点(节奏总纲!I$4:I$163,V$5:V$164,$AN1016)*AQ1016*$AV$1</f>
        <v>62387459.313824989</v>
      </c>
      <c r="AW1016" s="23">
        <f>求节点(节奏总纲!J$4:J$163,R$5:R$164,$AN1016)*求节点(节奏总纲!J$4:J$163,W$5:W$164,$AN1016)*AR1016*$AV$1</f>
        <v>5376325.5588709451</v>
      </c>
      <c r="AX1016" s="23">
        <f>求节点(节奏总纲!K$4:K$163,S$5:S$164,$AN1016)*求节点(节奏总纲!K$4:K$163,X$5:X$164,$AN1016)*AS1016*$AV$1</f>
        <v>1063371.7653532675</v>
      </c>
      <c r="AY1016" s="23">
        <f>求节点(节奏总纲!L$4:L$163,T$5:T$164,$AN1016)*求节点(节奏总纲!L$4:L$163,Y$5:Y$164,$AN1016)*AT1016*$AV$1</f>
        <v>336587.76692162175</v>
      </c>
      <c r="AZ1016" s="23">
        <f t="shared" si="129"/>
        <v>129809674.8606988</v>
      </c>
    </row>
    <row r="1017" spans="40:52" x14ac:dyDescent="0.2">
      <c r="AN1017" s="23">
        <v>1013</v>
      </c>
      <c r="AO1017" s="23">
        <f t="shared" si="117"/>
        <v>138</v>
      </c>
      <c r="AP1017" s="23">
        <f t="shared" si="124"/>
        <v>66.188319344999996</v>
      </c>
      <c r="AQ1017" s="23">
        <f t="shared" si="125"/>
        <v>65.262288955569602</v>
      </c>
      <c r="AR1017" s="23">
        <f t="shared" si="126"/>
        <v>5.3273796194303999</v>
      </c>
      <c r="AS1017" s="23">
        <f t="shared" si="127"/>
        <v>0.94777848000000031</v>
      </c>
      <c r="AT1017" s="23">
        <f t="shared" si="128"/>
        <v>0.27423359999999997</v>
      </c>
      <c r="AU1017" s="23">
        <f>求节点(节奏总纲!H$4:H$163,P$5:P$164,$AN1017)*求节点(节奏总纲!H$4:H$163,U$5:U$164,$AN1017)*AP1017*$AV$1</f>
        <v>60653014.617582187</v>
      </c>
      <c r="AV1017" s="23">
        <f>求节点(节奏总纲!I$4:I$163,Q$5:Q$164,$AN1017)*求节点(节奏总纲!I$4:I$163,V$5:V$164,$AN1017)*AQ1017*$AV$1</f>
        <v>62394560.351416469</v>
      </c>
      <c r="AW1017" s="23">
        <f>求节点(节奏总纲!J$4:J$163,R$5:R$164,$AN1017)*求节点(节奏总纲!J$4:J$163,W$5:W$164,$AN1017)*AR1017*$AV$1</f>
        <v>5376902.8934313562</v>
      </c>
      <c r="AX1017" s="23">
        <f>求节点(节奏总纲!K$4:K$163,S$5:S$164,$AN1017)*求节点(节奏总纲!K$4:K$163,X$5:X$164,$AN1017)*AS1017*$AV$1</f>
        <v>1063476.4017690751</v>
      </c>
      <c r="AY1017" s="23">
        <f>求节点(节奏总纲!L$4:L$163,T$5:T$164,$AN1017)*求节点(节奏总纲!L$4:L$163,Y$5:Y$164,$AN1017)*AT1017*$AV$1</f>
        <v>336622.2433680736</v>
      </c>
      <c r="AZ1017" s="23">
        <f t="shared" si="129"/>
        <v>129824576.50756715</v>
      </c>
    </row>
    <row r="1018" spans="40:52" x14ac:dyDescent="0.2">
      <c r="AN1018" s="23">
        <v>1014</v>
      </c>
      <c r="AO1018" s="23">
        <f t="shared" si="117"/>
        <v>138</v>
      </c>
      <c r="AP1018" s="23">
        <f t="shared" si="124"/>
        <v>66.188319344999996</v>
      </c>
      <c r="AQ1018" s="23">
        <f t="shared" si="125"/>
        <v>65.262288955569602</v>
      </c>
      <c r="AR1018" s="23">
        <f t="shared" si="126"/>
        <v>5.3273796194303999</v>
      </c>
      <c r="AS1018" s="23">
        <f t="shared" si="127"/>
        <v>0.94777848000000031</v>
      </c>
      <c r="AT1018" s="23">
        <f t="shared" si="128"/>
        <v>0.27423359999999997</v>
      </c>
      <c r="AU1018" s="23">
        <f>求节点(节奏总纲!H$4:H$163,P$5:P$164,$AN1018)*求节点(节奏总纲!H$4:H$163,U$5:U$164,$AN1018)*AP1018*$AV$1</f>
        <v>60660098.779436387</v>
      </c>
      <c r="AV1018" s="23">
        <f>求节点(节奏总纲!I$4:I$163,Q$5:Q$164,$AN1018)*求节点(节奏总纲!I$4:I$163,V$5:V$164,$AN1018)*AQ1018*$AV$1</f>
        <v>62401661.389007919</v>
      </c>
      <c r="AW1018" s="23">
        <f>求节点(节奏总纲!J$4:J$163,R$5:R$164,$AN1018)*求节点(节奏总纲!J$4:J$163,W$5:W$164,$AN1018)*AR1018*$AV$1</f>
        <v>5377480.2279917682</v>
      </c>
      <c r="AX1018" s="23">
        <f>求节点(节奏总纲!K$4:K$163,S$5:S$164,$AN1018)*求节点(节奏总纲!K$4:K$163,X$5:X$164,$AN1018)*AS1018*$AV$1</f>
        <v>1063581.0381848826</v>
      </c>
      <c r="AY1018" s="23">
        <f>求节点(节奏总纲!L$4:L$163,T$5:T$164,$AN1018)*求节点(节奏总纲!L$4:L$163,Y$5:Y$164,$AN1018)*AT1018*$AV$1</f>
        <v>336656.71981452534</v>
      </c>
      <c r="AZ1018" s="23">
        <f t="shared" si="129"/>
        <v>129839478.15443549</v>
      </c>
    </row>
    <row r="1019" spans="40:52" x14ac:dyDescent="0.2">
      <c r="AN1019" s="23">
        <v>1015</v>
      </c>
      <c r="AO1019" s="23">
        <f t="shared" si="117"/>
        <v>138</v>
      </c>
      <c r="AP1019" s="23">
        <f t="shared" si="124"/>
        <v>66.188319344999996</v>
      </c>
      <c r="AQ1019" s="23">
        <f t="shared" si="125"/>
        <v>65.262288955569602</v>
      </c>
      <c r="AR1019" s="23">
        <f t="shared" si="126"/>
        <v>5.3273796194303999</v>
      </c>
      <c r="AS1019" s="23">
        <f t="shared" si="127"/>
        <v>0.94777848000000031</v>
      </c>
      <c r="AT1019" s="23">
        <f t="shared" si="128"/>
        <v>0.27423359999999997</v>
      </c>
      <c r="AU1019" s="23">
        <f>求节点(节奏总纲!H$4:H$163,P$5:P$164,$AN1019)*求节点(节奏总纲!H$4:H$163,U$5:U$164,$AN1019)*AP1019*$AV$1</f>
        <v>60667182.941290587</v>
      </c>
      <c r="AV1019" s="23">
        <f>求节点(节奏总纲!I$4:I$163,Q$5:Q$164,$AN1019)*求节点(节奏总纲!I$4:I$163,V$5:V$164,$AN1019)*AQ1019*$AV$1</f>
        <v>62408762.426599376</v>
      </c>
      <c r="AW1019" s="23">
        <f>求节点(节奏总纲!J$4:J$163,R$5:R$164,$AN1019)*求节点(节奏总纲!J$4:J$163,W$5:W$164,$AN1019)*AR1019*$AV$1</f>
        <v>5378057.562552182</v>
      </c>
      <c r="AX1019" s="23">
        <f>求节点(节奏总纲!K$4:K$163,S$5:S$164,$AN1019)*求节点(节奏总纲!K$4:K$163,X$5:X$164,$AN1019)*AS1019*$AV$1</f>
        <v>1063685.6746006899</v>
      </c>
      <c r="AY1019" s="23">
        <f>求节点(节奏总纲!L$4:L$163,T$5:T$164,$AN1019)*求节点(节奏总纲!L$4:L$163,Y$5:Y$164,$AN1019)*AT1019*$AV$1</f>
        <v>336691.19626097713</v>
      </c>
      <c r="AZ1019" s="23">
        <f t="shared" si="129"/>
        <v>129854379.80130382</v>
      </c>
    </row>
    <row r="1020" spans="40:52" x14ac:dyDescent="0.2">
      <c r="AN1020" s="23">
        <v>1016</v>
      </c>
      <c r="AO1020" s="23">
        <f t="shared" si="117"/>
        <v>138</v>
      </c>
      <c r="AP1020" s="23">
        <f t="shared" si="124"/>
        <v>66.188319344999996</v>
      </c>
      <c r="AQ1020" s="23">
        <f t="shared" si="125"/>
        <v>65.262288955569602</v>
      </c>
      <c r="AR1020" s="23">
        <f t="shared" si="126"/>
        <v>5.3273796194303999</v>
      </c>
      <c r="AS1020" s="23">
        <f t="shared" si="127"/>
        <v>0.94777848000000031</v>
      </c>
      <c r="AT1020" s="23">
        <f t="shared" si="128"/>
        <v>0.27423359999999997</v>
      </c>
      <c r="AU1020" s="23">
        <f>求节点(节奏总纲!H$4:H$163,P$5:P$164,$AN1020)*求节点(节奏总纲!H$4:H$163,U$5:U$164,$AN1020)*AP1020*$AV$1</f>
        <v>60674267.103144772</v>
      </c>
      <c r="AV1020" s="23">
        <f>求节点(节奏总纲!I$4:I$163,Q$5:Q$164,$AN1020)*求节点(节奏总纲!I$4:I$163,V$5:V$164,$AN1020)*AQ1020*$AV$1</f>
        <v>62415863.464190826</v>
      </c>
      <c r="AW1020" s="23">
        <f>求节点(节奏总纲!J$4:J$163,R$5:R$164,$AN1020)*求节点(节奏总纲!J$4:J$163,W$5:W$164,$AN1020)*AR1020*$AV$1</f>
        <v>5378634.8971125931</v>
      </c>
      <c r="AX1020" s="23">
        <f>求节点(节奏总纲!K$4:K$163,S$5:S$164,$AN1020)*求节点(节奏总纲!K$4:K$163,X$5:X$164,$AN1020)*AS1020*$AV$1</f>
        <v>1063790.3110164977</v>
      </c>
      <c r="AY1020" s="23">
        <f>求节点(节奏总纲!L$4:L$163,T$5:T$164,$AN1020)*求节点(节奏总纲!L$4:L$163,Y$5:Y$164,$AN1020)*AT1020*$AV$1</f>
        <v>336725.67270742898</v>
      </c>
      <c r="AZ1020" s="23">
        <f t="shared" si="129"/>
        <v>129869281.44817212</v>
      </c>
    </row>
    <row r="1021" spans="40:52" x14ac:dyDescent="0.2">
      <c r="AN1021" s="23">
        <v>1017</v>
      </c>
      <c r="AO1021" s="23">
        <f t="shared" si="117"/>
        <v>138</v>
      </c>
      <c r="AP1021" s="23">
        <f t="shared" si="124"/>
        <v>66.188319344999996</v>
      </c>
      <c r="AQ1021" s="23">
        <f t="shared" si="125"/>
        <v>65.262288955569602</v>
      </c>
      <c r="AR1021" s="23">
        <f t="shared" si="126"/>
        <v>5.3273796194303999</v>
      </c>
      <c r="AS1021" s="23">
        <f t="shared" si="127"/>
        <v>0.94777848000000031</v>
      </c>
      <c r="AT1021" s="23">
        <f t="shared" si="128"/>
        <v>0.27423359999999997</v>
      </c>
      <c r="AU1021" s="23">
        <f>求节点(节奏总纲!H$4:H$163,P$5:P$164,$AN1021)*求节点(节奏总纲!H$4:H$163,U$5:U$164,$AN1021)*AP1021*$AV$1</f>
        <v>60681351.264998972</v>
      </c>
      <c r="AV1021" s="23">
        <f>求节点(节奏总纲!I$4:I$163,Q$5:Q$164,$AN1021)*求节点(节奏总纲!I$4:I$163,V$5:V$164,$AN1021)*AQ1021*$AV$1</f>
        <v>62422964.501782291</v>
      </c>
      <c r="AW1021" s="23">
        <f>求节点(节奏总纲!J$4:J$163,R$5:R$164,$AN1021)*求节点(节奏总纲!J$4:J$163,W$5:W$164,$AN1021)*AR1021*$AV$1</f>
        <v>5379212.2316730041</v>
      </c>
      <c r="AX1021" s="23">
        <f>求节点(节奏总纲!K$4:K$163,S$5:S$164,$AN1021)*求节点(节奏总纲!K$4:K$163,X$5:X$164,$AN1021)*AS1021*$AV$1</f>
        <v>1063894.947432305</v>
      </c>
      <c r="AY1021" s="23">
        <f>求节点(节奏总纲!L$4:L$163,T$5:T$164,$AN1021)*求节点(节奏总纲!L$4:L$163,Y$5:Y$164,$AN1021)*AT1021*$AV$1</f>
        <v>336760.14915388077</v>
      </c>
      <c r="AZ1021" s="23">
        <f t="shared" si="129"/>
        <v>129884183.09504047</v>
      </c>
    </row>
    <row r="1022" spans="40:52" x14ac:dyDescent="0.2">
      <c r="AN1022" s="23">
        <v>1018</v>
      </c>
      <c r="AO1022" s="23">
        <f t="shared" si="117"/>
        <v>138</v>
      </c>
      <c r="AP1022" s="23">
        <f t="shared" si="124"/>
        <v>66.188319344999996</v>
      </c>
      <c r="AQ1022" s="23">
        <f t="shared" si="125"/>
        <v>65.262288955569602</v>
      </c>
      <c r="AR1022" s="23">
        <f t="shared" si="126"/>
        <v>5.3273796194303999</v>
      </c>
      <c r="AS1022" s="23">
        <f t="shared" si="127"/>
        <v>0.94777848000000031</v>
      </c>
      <c r="AT1022" s="23">
        <f t="shared" si="128"/>
        <v>0.27423359999999997</v>
      </c>
      <c r="AU1022" s="23">
        <f>求节点(节奏总纲!H$4:H$163,P$5:P$164,$AN1022)*求节点(节奏总纲!H$4:H$163,U$5:U$164,$AN1022)*AP1022*$AV$1</f>
        <v>60688435.42685318</v>
      </c>
      <c r="AV1022" s="23">
        <f>求节点(节奏总纲!I$4:I$163,Q$5:Q$164,$AN1022)*求节点(节奏总纲!I$4:I$163,V$5:V$164,$AN1022)*AQ1022*$AV$1</f>
        <v>62430065.539373741</v>
      </c>
      <c r="AW1022" s="23">
        <f>求节点(节奏总纲!J$4:J$163,R$5:R$164,$AN1022)*求节点(节奏总纲!J$4:J$163,W$5:W$164,$AN1022)*AR1022*$AV$1</f>
        <v>5379789.566233417</v>
      </c>
      <c r="AX1022" s="23">
        <f>求节点(节奏总纲!K$4:K$163,S$5:S$164,$AN1022)*求节点(节奏总纲!K$4:K$163,X$5:X$164,$AN1022)*AS1022*$AV$1</f>
        <v>1063999.5838481127</v>
      </c>
      <c r="AY1022" s="23">
        <f>求节点(节奏总纲!L$4:L$163,T$5:T$164,$AN1022)*求节点(节奏总纲!L$4:L$163,Y$5:Y$164,$AN1022)*AT1022*$AV$1</f>
        <v>336794.62560033257</v>
      </c>
      <c r="AZ1022" s="23">
        <f t="shared" si="129"/>
        <v>129899084.74190879</v>
      </c>
    </row>
    <row r="1023" spans="40:52" x14ac:dyDescent="0.2">
      <c r="AN1023" s="23">
        <v>1019</v>
      </c>
      <c r="AO1023" s="23">
        <f t="shared" si="117"/>
        <v>138</v>
      </c>
      <c r="AP1023" s="23">
        <f t="shared" si="124"/>
        <v>66.188319344999996</v>
      </c>
      <c r="AQ1023" s="23">
        <f t="shared" si="125"/>
        <v>65.262288955569602</v>
      </c>
      <c r="AR1023" s="23">
        <f t="shared" si="126"/>
        <v>5.3273796194303999</v>
      </c>
      <c r="AS1023" s="23">
        <f t="shared" si="127"/>
        <v>0.94777848000000031</v>
      </c>
      <c r="AT1023" s="23">
        <f t="shared" si="128"/>
        <v>0.27423359999999997</v>
      </c>
      <c r="AU1023" s="23">
        <f>求节点(节奏总纲!H$4:H$163,P$5:P$164,$AN1023)*求节点(节奏总纲!H$4:H$163,U$5:U$164,$AN1023)*AP1023*$AV$1</f>
        <v>60695519.588707373</v>
      </c>
      <c r="AV1023" s="23">
        <f>求节点(节奏总纲!I$4:I$163,Q$5:Q$164,$AN1023)*求节点(节奏总纲!I$4:I$163,V$5:V$164,$AN1023)*AQ1023*$AV$1</f>
        <v>62437166.576965198</v>
      </c>
      <c r="AW1023" s="23">
        <f>求节点(节奏总纲!J$4:J$163,R$5:R$164,$AN1023)*求节点(节奏总纲!J$4:J$163,W$5:W$164,$AN1023)*AR1023*$AV$1</f>
        <v>5380366.9007938281</v>
      </c>
      <c r="AX1023" s="23">
        <f>求节点(节奏总纲!K$4:K$163,S$5:S$164,$AN1023)*求节点(节奏总纲!K$4:K$163,X$5:X$164,$AN1023)*AS1023*$AV$1</f>
        <v>1064104.22026392</v>
      </c>
      <c r="AY1023" s="23">
        <f>求节点(节奏总纲!L$4:L$163,T$5:T$164,$AN1023)*求节点(节奏总纲!L$4:L$163,Y$5:Y$164,$AN1023)*AT1023*$AV$1</f>
        <v>336829.10204678436</v>
      </c>
      <c r="AZ1023" s="23">
        <f t="shared" si="129"/>
        <v>129913986.38877709</v>
      </c>
    </row>
    <row r="1024" spans="40:52" x14ac:dyDescent="0.2">
      <c r="AN1024" s="23">
        <v>1020</v>
      </c>
      <c r="AO1024" s="23">
        <f t="shared" si="117"/>
        <v>138</v>
      </c>
      <c r="AP1024" s="23">
        <f t="shared" si="124"/>
        <v>66.188319344999996</v>
      </c>
      <c r="AQ1024" s="23">
        <f t="shared" si="125"/>
        <v>65.262288955569602</v>
      </c>
      <c r="AR1024" s="23">
        <f t="shared" si="126"/>
        <v>5.3273796194303999</v>
      </c>
      <c r="AS1024" s="23">
        <f t="shared" si="127"/>
        <v>0.94777848000000031</v>
      </c>
      <c r="AT1024" s="23">
        <f t="shared" si="128"/>
        <v>0.27423359999999997</v>
      </c>
      <c r="AU1024" s="23">
        <f>求节点(节奏总纲!H$4:H$163,P$5:P$164,$AN1024)*求节点(节奏总纲!H$4:H$163,U$5:U$164,$AN1024)*AP1024*$AV$1</f>
        <v>60702603.75056158</v>
      </c>
      <c r="AV1024" s="23">
        <f>求节点(节奏总纲!I$4:I$163,Q$5:Q$164,$AN1024)*求节点(节奏总纲!I$4:I$163,V$5:V$164,$AN1024)*AQ1024*$AV$1</f>
        <v>62444267.614556655</v>
      </c>
      <c r="AW1024" s="23">
        <f>求节点(节奏总纲!J$4:J$163,R$5:R$164,$AN1024)*求节点(节奏总纲!J$4:J$163,W$5:W$164,$AN1024)*AR1024*$AV$1</f>
        <v>5380944.2353542401</v>
      </c>
      <c r="AX1024" s="23">
        <f>求节点(节奏总纲!K$4:K$163,S$5:S$164,$AN1024)*求节点(节奏总纲!K$4:K$163,X$5:X$164,$AN1024)*AS1024*$AV$1</f>
        <v>1064208.8566797276</v>
      </c>
      <c r="AY1024" s="23">
        <f>求节点(节奏总纲!L$4:L$163,T$5:T$164,$AN1024)*求节点(节奏总纲!L$4:L$163,Y$5:Y$164,$AN1024)*AT1024*$AV$1</f>
        <v>336863.57849323616</v>
      </c>
      <c r="AZ1024" s="23">
        <f t="shared" si="129"/>
        <v>129928888.03564544</v>
      </c>
    </row>
    <row r="1025" spans="40:52" x14ac:dyDescent="0.2">
      <c r="AN1025" s="23">
        <v>1021</v>
      </c>
      <c r="AO1025" s="23">
        <f t="shared" si="117"/>
        <v>138</v>
      </c>
      <c r="AP1025" s="23">
        <f t="shared" si="124"/>
        <v>66.188319344999996</v>
      </c>
      <c r="AQ1025" s="23">
        <f t="shared" si="125"/>
        <v>65.262288955569602</v>
      </c>
      <c r="AR1025" s="23">
        <f t="shared" si="126"/>
        <v>5.3273796194303999</v>
      </c>
      <c r="AS1025" s="23">
        <f t="shared" si="127"/>
        <v>0.94777848000000031</v>
      </c>
      <c r="AT1025" s="23">
        <f t="shared" si="128"/>
        <v>0.27423359999999997</v>
      </c>
      <c r="AU1025" s="23">
        <f>求节点(节奏总纲!H$4:H$163,P$5:P$164,$AN1025)*求节点(节奏总纲!H$4:H$163,U$5:U$164,$AN1025)*AP1025*$AV$1</f>
        <v>60709687.912415773</v>
      </c>
      <c r="AV1025" s="23">
        <f>求节点(节奏总纲!I$4:I$163,Q$5:Q$164,$AN1025)*求节点(节奏总纲!I$4:I$163,V$5:V$164,$AN1025)*AQ1025*$AV$1</f>
        <v>62451368.652148113</v>
      </c>
      <c r="AW1025" s="23">
        <f>求节点(节奏总纲!J$4:J$163,R$5:R$164,$AN1025)*求节点(节奏总纲!J$4:J$163,W$5:W$164,$AN1025)*AR1025*$AV$1</f>
        <v>5381521.5699146511</v>
      </c>
      <c r="AX1025" s="23">
        <f>求节点(节奏总纲!K$4:K$163,S$5:S$164,$AN1025)*求节点(节奏总纲!K$4:K$163,X$5:X$164,$AN1025)*AS1025*$AV$1</f>
        <v>1064313.4930955353</v>
      </c>
      <c r="AY1025" s="23">
        <f>求节点(节奏总纲!L$4:L$163,T$5:T$164,$AN1025)*求节点(节奏总纲!L$4:L$163,Y$5:Y$164,$AN1025)*AT1025*$AV$1</f>
        <v>336898.05493968807</v>
      </c>
      <c r="AZ1025" s="23">
        <f t="shared" si="129"/>
        <v>129943789.68251376</v>
      </c>
    </row>
    <row r="1026" spans="40:52" x14ac:dyDescent="0.2">
      <c r="AN1026" s="23">
        <v>1022</v>
      </c>
      <c r="AO1026" s="23">
        <f t="shared" si="117"/>
        <v>138</v>
      </c>
      <c r="AP1026" s="23">
        <f t="shared" si="124"/>
        <v>66.188319344999996</v>
      </c>
      <c r="AQ1026" s="23">
        <f t="shared" si="125"/>
        <v>65.262288955569602</v>
      </c>
      <c r="AR1026" s="23">
        <f t="shared" si="126"/>
        <v>5.3273796194303999</v>
      </c>
      <c r="AS1026" s="23">
        <f t="shared" si="127"/>
        <v>0.94777848000000031</v>
      </c>
      <c r="AT1026" s="23">
        <f t="shared" si="128"/>
        <v>0.27423359999999997</v>
      </c>
      <c r="AU1026" s="23">
        <f>求节点(节奏总纲!H$4:H$163,P$5:P$164,$AN1026)*求节点(节奏总纲!H$4:H$163,U$5:U$164,$AN1026)*AP1026*$AV$1</f>
        <v>60716772.074269973</v>
      </c>
      <c r="AV1026" s="23">
        <f>求节点(节奏总纲!I$4:I$163,Q$5:Q$164,$AN1026)*求节点(节奏总纲!I$4:I$163,V$5:V$164,$AN1026)*AQ1026*$AV$1</f>
        <v>62458469.689739563</v>
      </c>
      <c r="AW1026" s="23">
        <f>求节点(节奏总纲!J$4:J$163,R$5:R$164,$AN1026)*求节点(节奏总纲!J$4:J$163,W$5:W$164,$AN1026)*AR1026*$AV$1</f>
        <v>5382098.9044750622</v>
      </c>
      <c r="AX1026" s="23">
        <f>求节点(节奏总纲!K$4:K$163,S$5:S$164,$AN1026)*求节点(节奏总纲!K$4:K$163,X$5:X$164,$AN1026)*AS1026*$AV$1</f>
        <v>1064418.1295113426</v>
      </c>
      <c r="AY1026" s="23">
        <f>求节点(节奏总纲!L$4:L$163,T$5:T$164,$AN1026)*求节点(节奏总纲!L$4:L$163,Y$5:Y$164,$AN1026)*AT1026*$AV$1</f>
        <v>336932.53138613974</v>
      </c>
      <c r="AZ1026" s="23">
        <f t="shared" si="129"/>
        <v>129958691.32938208</v>
      </c>
    </row>
    <row r="1027" spans="40:52" x14ac:dyDescent="0.2">
      <c r="AN1027" s="23">
        <v>1023</v>
      </c>
      <c r="AO1027" s="23">
        <f t="shared" si="117"/>
        <v>138</v>
      </c>
      <c r="AP1027" s="23">
        <f t="shared" si="124"/>
        <v>66.188319344999996</v>
      </c>
      <c r="AQ1027" s="23">
        <f t="shared" si="125"/>
        <v>65.262288955569602</v>
      </c>
      <c r="AR1027" s="23">
        <f t="shared" si="126"/>
        <v>5.3273796194303999</v>
      </c>
      <c r="AS1027" s="23">
        <f t="shared" si="127"/>
        <v>0.94777848000000031</v>
      </c>
      <c r="AT1027" s="23">
        <f t="shared" si="128"/>
        <v>0.27423359999999997</v>
      </c>
      <c r="AU1027" s="23">
        <f>求节点(节奏总纲!H$4:H$163,P$5:P$164,$AN1027)*求节点(节奏总纲!H$4:H$163,U$5:U$164,$AN1027)*AP1027*$AV$1</f>
        <v>60723856.236124165</v>
      </c>
      <c r="AV1027" s="23">
        <f>求节点(节奏总纲!I$4:I$163,Q$5:Q$164,$AN1027)*求节点(节奏总纲!I$4:I$163,V$5:V$164,$AN1027)*AQ1027*$AV$1</f>
        <v>62465570.727331027</v>
      </c>
      <c r="AW1027" s="23">
        <f>求节点(节奏总纲!J$4:J$163,R$5:R$164,$AN1027)*求节点(节奏总纲!J$4:J$163,W$5:W$164,$AN1027)*AR1027*$AV$1</f>
        <v>5382676.2390354751</v>
      </c>
      <c r="AX1027" s="23">
        <f>求节点(节奏总纲!K$4:K$163,S$5:S$164,$AN1027)*求节点(节奏总纲!K$4:K$163,X$5:X$164,$AN1027)*AS1027*$AV$1</f>
        <v>1064522.7659271501</v>
      </c>
      <c r="AY1027" s="23">
        <f>求节点(节奏总纲!L$4:L$163,T$5:T$164,$AN1027)*求节点(节奏总纲!L$4:L$163,Y$5:Y$164,$AN1027)*AT1027*$AV$1</f>
        <v>336967.0078325916</v>
      </c>
      <c r="AZ1027" s="23">
        <f t="shared" si="129"/>
        <v>129973592.97625041</v>
      </c>
    </row>
    <row r="1028" spans="40:52" x14ac:dyDescent="0.2">
      <c r="AN1028" s="23">
        <v>1024</v>
      </c>
      <c r="AO1028" s="23">
        <f t="shared" si="117"/>
        <v>138</v>
      </c>
      <c r="AP1028" s="23">
        <f t="shared" si="124"/>
        <v>66.188319344999996</v>
      </c>
      <c r="AQ1028" s="23">
        <f t="shared" si="125"/>
        <v>65.262288955569602</v>
      </c>
      <c r="AR1028" s="23">
        <f t="shared" si="126"/>
        <v>5.3273796194303999</v>
      </c>
      <c r="AS1028" s="23">
        <f t="shared" si="127"/>
        <v>0.94777848000000031</v>
      </c>
      <c r="AT1028" s="23">
        <f t="shared" si="128"/>
        <v>0.27423359999999997</v>
      </c>
      <c r="AU1028" s="23">
        <f>求节点(节奏总纲!H$4:H$163,P$5:P$164,$AN1028)*求节点(节奏总纲!H$4:H$163,U$5:U$164,$AN1028)*AP1028*$AV$1</f>
        <v>60730465.992851518</v>
      </c>
      <c r="AV1028" s="23">
        <f>求节点(节奏总纲!I$4:I$163,Q$5:Q$164,$AN1028)*求节点(节奏总纲!I$4:I$163,V$5:V$164,$AN1028)*AQ1028*$AV$1</f>
        <v>62472671.764922477</v>
      </c>
      <c r="AW1028" s="23">
        <f>求节点(节奏总纲!J$4:J$163,R$5:R$164,$AN1028)*求节点(节奏总纲!J$4:J$163,W$5:W$164,$AN1028)*AR1028*$AV$1</f>
        <v>5383253.5735958861</v>
      </c>
      <c r="AX1028" s="23">
        <f>求节点(节奏总纲!K$4:K$163,S$5:S$164,$AN1028)*求节点(节奏总纲!K$4:K$163,X$5:X$164,$AN1028)*AS1028*$AV$1</f>
        <v>1064627.4023429577</v>
      </c>
      <c r="AY1028" s="23">
        <f>求节点(节奏总纲!L$4:L$163,T$5:T$164,$AN1028)*求节点(节奏总纲!L$4:L$163,Y$5:Y$164,$AN1028)*AT1028*$AV$1</f>
        <v>337001.48427904345</v>
      </c>
      <c r="AZ1028" s="23">
        <f t="shared" si="129"/>
        <v>129988020.21799187</v>
      </c>
    </row>
    <row r="1029" spans="40:52" x14ac:dyDescent="0.2">
      <c r="AN1029" s="23">
        <v>1025</v>
      </c>
      <c r="AO1029" s="23">
        <f t="shared" ref="AO1029:AO1092" si="130">MAX(求节点($AC$5:$AC$25,$AD$5:$AD$25,$AN1029),求节点($AG$5:$AG$25,$AH$5:$AH$25,$AN1029),求节点($AK$5:$AK$25,$AL$5:$AL$25,$AN1029))</f>
        <v>138</v>
      </c>
      <c r="AP1029" s="23">
        <f t="shared" si="124"/>
        <v>66.188319344999996</v>
      </c>
      <c r="AQ1029" s="23">
        <f t="shared" si="125"/>
        <v>65.262288955569602</v>
      </c>
      <c r="AR1029" s="23">
        <f t="shared" si="126"/>
        <v>5.3273796194303999</v>
      </c>
      <c r="AS1029" s="23">
        <f t="shared" si="127"/>
        <v>0.94777848000000031</v>
      </c>
      <c r="AT1029" s="23">
        <f t="shared" si="128"/>
        <v>0.27423359999999997</v>
      </c>
      <c r="AU1029" s="23">
        <f>求节点(节奏总纲!H$4:H$163,P$5:P$164,$AN1029)*求节点(节奏总纲!H$4:H$163,U$5:U$164,$AN1029)*AP1029*$AV$1</f>
        <v>60737075.749578878</v>
      </c>
      <c r="AV1029" s="23">
        <f>求节点(节奏总纲!I$4:I$163,Q$5:Q$164,$AN1029)*求节点(节奏总纲!I$4:I$163,V$5:V$164,$AN1029)*AQ1029*$AV$1</f>
        <v>62479772.802513935</v>
      </c>
      <c r="AW1029" s="23">
        <f>求节点(节奏总纲!J$4:J$163,R$5:R$164,$AN1029)*求节点(节奏总纲!J$4:J$163,W$5:W$164,$AN1029)*AR1029*$AV$1</f>
        <v>5383830.9081562981</v>
      </c>
      <c r="AX1029" s="23">
        <f>求节点(节奏总纲!K$4:K$163,S$5:S$164,$AN1029)*求节点(节奏总纲!K$4:K$163,X$5:X$164,$AN1029)*AS1029*$AV$1</f>
        <v>1064732.0387587654</v>
      </c>
      <c r="AY1029" s="23">
        <f>求节点(节奏总纲!L$4:L$163,T$5:T$164,$AN1029)*求节点(节奏总纲!L$4:L$163,Y$5:Y$164,$AN1029)*AT1029*$AV$1</f>
        <v>337035.96072549524</v>
      </c>
      <c r="AZ1029" s="23">
        <f t="shared" si="129"/>
        <v>130002447.4597334</v>
      </c>
    </row>
    <row r="1030" spans="40:52" x14ac:dyDescent="0.2">
      <c r="AN1030" s="23">
        <v>1026</v>
      </c>
      <c r="AO1030" s="23">
        <f t="shared" si="130"/>
        <v>138</v>
      </c>
      <c r="AP1030" s="23">
        <f t="shared" si="124"/>
        <v>66.188319344999996</v>
      </c>
      <c r="AQ1030" s="23">
        <f t="shared" si="125"/>
        <v>65.262288955569602</v>
      </c>
      <c r="AR1030" s="23">
        <f t="shared" si="126"/>
        <v>5.3273796194303999</v>
      </c>
      <c r="AS1030" s="23">
        <f t="shared" si="127"/>
        <v>0.94777848000000031</v>
      </c>
      <c r="AT1030" s="23">
        <f t="shared" si="128"/>
        <v>0.27423359999999997</v>
      </c>
      <c r="AU1030" s="23">
        <f>求节点(节奏总纲!H$4:H$163,P$5:P$164,$AN1030)*求节点(节奏总纲!H$4:H$163,U$5:U$164,$AN1030)*AP1030*$AV$1</f>
        <v>60743685.506306231</v>
      </c>
      <c r="AV1030" s="23">
        <f>求节点(节奏总纲!I$4:I$163,Q$5:Q$164,$AN1030)*求节点(节奏总纲!I$4:I$163,V$5:V$164,$AN1030)*AQ1030*$AV$1</f>
        <v>62486873.840105392</v>
      </c>
      <c r="AW1030" s="23">
        <f>求节点(节奏总纲!J$4:J$163,R$5:R$164,$AN1030)*求节点(节奏总纲!J$4:J$163,W$5:W$164,$AN1030)*AR1030*$AV$1</f>
        <v>5384408.2427167101</v>
      </c>
      <c r="AX1030" s="23">
        <f>求节点(节奏总纲!K$4:K$163,S$5:S$164,$AN1030)*求节点(节奏总纲!K$4:K$163,X$5:X$164,$AN1030)*AS1030*$AV$1</f>
        <v>1064836.6751745727</v>
      </c>
      <c r="AY1030" s="23">
        <f>求节点(节奏总纲!L$4:L$163,T$5:T$164,$AN1030)*求节点(节奏总纲!L$4:L$163,Y$5:Y$164,$AN1030)*AT1030*$AV$1</f>
        <v>337070.43717194698</v>
      </c>
      <c r="AZ1030" s="23">
        <f t="shared" si="129"/>
        <v>130016874.70147486</v>
      </c>
    </row>
    <row r="1031" spans="40:52" x14ac:dyDescent="0.2">
      <c r="AN1031" s="23">
        <v>1027</v>
      </c>
      <c r="AO1031" s="23">
        <f t="shared" si="130"/>
        <v>138</v>
      </c>
      <c r="AP1031" s="23">
        <f t="shared" si="124"/>
        <v>66.188319344999996</v>
      </c>
      <c r="AQ1031" s="23">
        <f t="shared" si="125"/>
        <v>65.262288955569602</v>
      </c>
      <c r="AR1031" s="23">
        <f t="shared" si="126"/>
        <v>5.3273796194303999</v>
      </c>
      <c r="AS1031" s="23">
        <f t="shared" si="127"/>
        <v>0.94777848000000031</v>
      </c>
      <c r="AT1031" s="23">
        <f t="shared" si="128"/>
        <v>0.27423359999999997</v>
      </c>
      <c r="AU1031" s="23">
        <f>求节点(节奏总纲!H$4:H$163,P$5:P$164,$AN1031)*求节点(节奏总纲!H$4:H$163,U$5:U$164,$AN1031)*AP1031*$AV$1</f>
        <v>60750295.263033584</v>
      </c>
      <c r="AV1031" s="23">
        <f>求节点(节奏总纲!I$4:I$163,Q$5:Q$164,$AN1031)*求节点(节奏总纲!I$4:I$163,V$5:V$164,$AN1031)*AQ1031*$AV$1</f>
        <v>62493974.877696849</v>
      </c>
      <c r="AW1031" s="23">
        <f>求节点(节奏总纲!J$4:J$163,R$5:R$164,$AN1031)*求节点(节奏总纲!J$4:J$163,W$5:W$164,$AN1031)*AR1031*$AV$1</f>
        <v>5384985.5772771221</v>
      </c>
      <c r="AX1031" s="23">
        <f>求节点(节奏总纲!K$4:K$163,S$5:S$164,$AN1031)*求节点(节奏总纲!K$4:K$163,X$5:X$164,$AN1031)*AS1031*$AV$1</f>
        <v>1064941.3115903803</v>
      </c>
      <c r="AY1031" s="23">
        <f>求节点(节奏总纲!L$4:L$163,T$5:T$164,$AN1031)*求节点(节奏总纲!L$4:L$163,Y$5:Y$164,$AN1031)*AT1031*$AV$1</f>
        <v>337104.91361839883</v>
      </c>
      <c r="AZ1031" s="23">
        <f t="shared" si="129"/>
        <v>130031301.94321634</v>
      </c>
    </row>
    <row r="1032" spans="40:52" x14ac:dyDescent="0.2">
      <c r="AN1032" s="23">
        <v>1028</v>
      </c>
      <c r="AO1032" s="23">
        <f t="shared" si="130"/>
        <v>138</v>
      </c>
      <c r="AP1032" s="23">
        <f t="shared" si="124"/>
        <v>66.188319344999996</v>
      </c>
      <c r="AQ1032" s="23">
        <f t="shared" si="125"/>
        <v>65.262288955569602</v>
      </c>
      <c r="AR1032" s="23">
        <f t="shared" si="126"/>
        <v>5.3273796194303999</v>
      </c>
      <c r="AS1032" s="23">
        <f t="shared" si="127"/>
        <v>0.94777848000000031</v>
      </c>
      <c r="AT1032" s="23">
        <f t="shared" si="128"/>
        <v>0.27423359999999997</v>
      </c>
      <c r="AU1032" s="23">
        <f>求节点(节奏总纲!H$4:H$163,P$5:P$164,$AN1032)*求节点(节奏总纲!H$4:H$163,U$5:U$164,$AN1032)*AP1032*$AV$1</f>
        <v>60756905.019760936</v>
      </c>
      <c r="AV1032" s="23">
        <f>求节点(节奏总纲!I$4:I$163,Q$5:Q$164,$AN1032)*求节点(节奏总纲!I$4:I$163,V$5:V$164,$AN1032)*AQ1032*$AV$1</f>
        <v>62501075.915288299</v>
      </c>
      <c r="AW1032" s="23">
        <f>求节点(节奏总纲!J$4:J$163,R$5:R$164,$AN1032)*求节点(节奏总纲!J$4:J$163,W$5:W$164,$AN1032)*AR1032*$AV$1</f>
        <v>5385562.911837534</v>
      </c>
      <c r="AX1032" s="23">
        <f>求节点(节奏总纲!K$4:K$163,S$5:S$164,$AN1032)*求节点(节奏总纲!K$4:K$163,X$5:X$164,$AN1032)*AS1032*$AV$1</f>
        <v>1065045.9480061878</v>
      </c>
      <c r="AY1032" s="23">
        <f>求节点(节奏总纲!L$4:L$163,T$5:T$164,$AN1032)*求节点(节奏总纲!L$4:L$163,Y$5:Y$164,$AN1032)*AT1032*$AV$1</f>
        <v>337139.39006485062</v>
      </c>
      <c r="AZ1032" s="23">
        <f t="shared" si="129"/>
        <v>130045729.1849578</v>
      </c>
    </row>
    <row r="1033" spans="40:52" x14ac:dyDescent="0.2">
      <c r="AN1033" s="23">
        <v>1029</v>
      </c>
      <c r="AO1033" s="23">
        <f t="shared" si="130"/>
        <v>138</v>
      </c>
      <c r="AP1033" s="23">
        <f t="shared" si="124"/>
        <v>66.188319344999996</v>
      </c>
      <c r="AQ1033" s="23">
        <f t="shared" si="125"/>
        <v>65.262288955569602</v>
      </c>
      <c r="AR1033" s="23">
        <f t="shared" si="126"/>
        <v>5.3273796194303999</v>
      </c>
      <c r="AS1033" s="23">
        <f t="shared" si="127"/>
        <v>0.94777848000000031</v>
      </c>
      <c r="AT1033" s="23">
        <f t="shared" si="128"/>
        <v>0.27423359999999997</v>
      </c>
      <c r="AU1033" s="23">
        <f>求节点(节奏总纲!H$4:H$163,P$5:P$164,$AN1033)*求节点(节奏总纲!H$4:H$163,U$5:U$164,$AN1033)*AP1033*$AV$1</f>
        <v>60763514.776488282</v>
      </c>
      <c r="AV1033" s="23">
        <f>求节点(节奏总纲!I$4:I$163,Q$5:Q$164,$AN1033)*求节点(节奏总纲!I$4:I$163,V$5:V$164,$AN1033)*AQ1033*$AV$1</f>
        <v>62508176.952879764</v>
      </c>
      <c r="AW1033" s="23">
        <f>求节点(节奏总纲!J$4:J$163,R$5:R$164,$AN1033)*求节点(节奏总纲!J$4:J$163,W$5:W$164,$AN1033)*AR1033*$AV$1</f>
        <v>5386140.246397946</v>
      </c>
      <c r="AX1033" s="23">
        <f>求节点(节奏总纲!K$4:K$163,S$5:S$164,$AN1033)*求节点(节奏总纲!K$4:K$163,X$5:X$164,$AN1033)*AS1033*$AV$1</f>
        <v>1065150.5844219953</v>
      </c>
      <c r="AY1033" s="23">
        <f>求节点(节奏总纲!L$4:L$163,T$5:T$164,$AN1033)*求节点(节奏总纲!L$4:L$163,Y$5:Y$164,$AN1033)*AT1033*$AV$1</f>
        <v>337173.86651130242</v>
      </c>
      <c r="AZ1033" s="23">
        <f t="shared" si="129"/>
        <v>130060156.42669928</v>
      </c>
    </row>
    <row r="1034" spans="40:52" x14ac:dyDescent="0.2">
      <c r="AN1034" s="23">
        <v>1030</v>
      </c>
      <c r="AO1034" s="23">
        <f t="shared" si="130"/>
        <v>138</v>
      </c>
      <c r="AP1034" s="23">
        <f t="shared" si="124"/>
        <v>66.188319344999996</v>
      </c>
      <c r="AQ1034" s="23">
        <f t="shared" si="125"/>
        <v>65.262288955569602</v>
      </c>
      <c r="AR1034" s="23">
        <f t="shared" si="126"/>
        <v>5.3273796194303999</v>
      </c>
      <c r="AS1034" s="23">
        <f t="shared" si="127"/>
        <v>0.94777848000000031</v>
      </c>
      <c r="AT1034" s="23">
        <f t="shared" si="128"/>
        <v>0.27423359999999997</v>
      </c>
      <c r="AU1034" s="23">
        <f>求节点(节奏总纲!H$4:H$163,P$5:P$164,$AN1034)*求节点(节奏总纲!H$4:H$163,U$5:U$164,$AN1034)*AP1034*$AV$1</f>
        <v>60770124.533215642</v>
      </c>
      <c r="AV1034" s="23">
        <f>求节点(节奏总纲!I$4:I$163,Q$5:Q$164,$AN1034)*求节点(节奏总纲!I$4:I$163,V$5:V$164,$AN1034)*AQ1034*$AV$1</f>
        <v>62515277.990471214</v>
      </c>
      <c r="AW1034" s="23">
        <f>求节点(节奏总纲!J$4:J$163,R$5:R$164,$AN1034)*求节点(节奏总纲!J$4:J$163,W$5:W$164,$AN1034)*AR1034*$AV$1</f>
        <v>5386717.580958358</v>
      </c>
      <c r="AX1034" s="23">
        <f>求节点(节奏总纲!K$4:K$163,S$5:S$164,$AN1034)*求节点(节奏总纲!K$4:K$163,X$5:X$164,$AN1034)*AS1034*$AV$1</f>
        <v>1065255.2208378029</v>
      </c>
      <c r="AY1034" s="23">
        <f>求节点(节奏总纲!L$4:L$163,T$5:T$164,$AN1034)*求节点(节奏总纲!L$4:L$163,Y$5:Y$164,$AN1034)*AT1034*$AV$1</f>
        <v>337208.34295775421</v>
      </c>
      <c r="AZ1034" s="23">
        <f t="shared" si="129"/>
        <v>130074583.66844076</v>
      </c>
    </row>
    <row r="1035" spans="40:52" x14ac:dyDescent="0.2">
      <c r="AN1035" s="23">
        <v>1031</v>
      </c>
      <c r="AO1035" s="23">
        <f t="shared" si="130"/>
        <v>138</v>
      </c>
      <c r="AP1035" s="23">
        <f t="shared" si="124"/>
        <v>66.188319344999996</v>
      </c>
      <c r="AQ1035" s="23">
        <f t="shared" si="125"/>
        <v>65.262288955569602</v>
      </c>
      <c r="AR1035" s="23">
        <f t="shared" si="126"/>
        <v>5.3273796194303999</v>
      </c>
      <c r="AS1035" s="23">
        <f t="shared" si="127"/>
        <v>0.94777848000000031</v>
      </c>
      <c r="AT1035" s="23">
        <f t="shared" si="128"/>
        <v>0.27423359999999997</v>
      </c>
      <c r="AU1035" s="23">
        <f>求节点(节奏总纲!H$4:H$163,P$5:P$164,$AN1035)*求节点(节奏总纲!H$4:H$163,U$5:U$164,$AN1035)*AP1035*$AV$1</f>
        <v>60776734.289942995</v>
      </c>
      <c r="AV1035" s="23">
        <f>求节点(节奏总纲!I$4:I$163,Q$5:Q$164,$AN1035)*求节点(节奏总纲!I$4:I$163,V$5:V$164,$AN1035)*AQ1035*$AV$1</f>
        <v>62522379.028062671</v>
      </c>
      <c r="AW1035" s="23">
        <f>求节点(节奏总纲!J$4:J$163,R$5:R$164,$AN1035)*求节点(节奏总纲!J$4:J$163,W$5:W$164,$AN1035)*AR1035*$AV$1</f>
        <v>5387294.9155187691</v>
      </c>
      <c r="AX1035" s="23">
        <f>求节点(节奏总纲!K$4:K$163,S$5:S$164,$AN1035)*求节点(节奏总纲!K$4:K$163,X$5:X$164,$AN1035)*AS1035*$AV$1</f>
        <v>1065359.8572536104</v>
      </c>
      <c r="AY1035" s="23">
        <f>求节点(节奏总纲!L$4:L$163,T$5:T$164,$AN1035)*求节点(节奏总纲!L$4:L$163,Y$5:Y$164,$AN1035)*AT1035*$AV$1</f>
        <v>337242.81940420595</v>
      </c>
      <c r="AZ1035" s="23">
        <f t="shared" si="129"/>
        <v>130089010.91018225</v>
      </c>
    </row>
    <row r="1036" spans="40:52" x14ac:dyDescent="0.2">
      <c r="AN1036" s="23">
        <v>1032</v>
      </c>
      <c r="AO1036" s="23">
        <f t="shared" si="130"/>
        <v>138</v>
      </c>
      <c r="AP1036" s="23">
        <f t="shared" si="124"/>
        <v>66.188319344999996</v>
      </c>
      <c r="AQ1036" s="23">
        <f t="shared" si="125"/>
        <v>65.262288955569602</v>
      </c>
      <c r="AR1036" s="23">
        <f t="shared" si="126"/>
        <v>5.3273796194303999</v>
      </c>
      <c r="AS1036" s="23">
        <f t="shared" si="127"/>
        <v>0.94777848000000031</v>
      </c>
      <c r="AT1036" s="23">
        <f t="shared" si="128"/>
        <v>0.27423359999999997</v>
      </c>
      <c r="AU1036" s="23">
        <f>求节点(节奏总纲!H$4:H$163,P$5:P$164,$AN1036)*求节点(节奏总纲!H$4:H$163,U$5:U$164,$AN1036)*AP1036*$AV$1</f>
        <v>60783344.046670355</v>
      </c>
      <c r="AV1036" s="23">
        <f>求节点(节奏总纲!I$4:I$163,Q$5:Q$164,$AN1036)*求节点(节奏总纲!I$4:I$163,V$5:V$164,$AN1036)*AQ1036*$AV$1</f>
        <v>62529480.065654136</v>
      </c>
      <c r="AW1036" s="23">
        <f>求节点(节奏总纲!J$4:J$163,R$5:R$164,$AN1036)*求节点(节奏总纲!J$4:J$163,W$5:W$164,$AN1036)*AR1036*$AV$1</f>
        <v>5387872.2500791801</v>
      </c>
      <c r="AX1036" s="23">
        <f>求节点(节奏总纲!K$4:K$163,S$5:S$164,$AN1036)*求节点(节奏总纲!K$4:K$163,X$5:X$164,$AN1036)*AS1036*$AV$1</f>
        <v>1065464.4936694179</v>
      </c>
      <c r="AY1036" s="23">
        <f>求节点(节奏总纲!L$4:L$163,T$5:T$164,$AN1036)*求节点(节奏总纲!L$4:L$163,Y$5:Y$164,$AN1036)*AT1036*$AV$1</f>
        <v>337277.29585065786</v>
      </c>
      <c r="AZ1036" s="23">
        <f t="shared" si="129"/>
        <v>130103438.15192376</v>
      </c>
    </row>
    <row r="1037" spans="40:52" x14ac:dyDescent="0.2">
      <c r="AN1037" s="23">
        <v>1033</v>
      </c>
      <c r="AO1037" s="23">
        <f t="shared" si="130"/>
        <v>138</v>
      </c>
      <c r="AP1037" s="23">
        <f t="shared" si="124"/>
        <v>66.188319344999996</v>
      </c>
      <c r="AQ1037" s="23">
        <f t="shared" si="125"/>
        <v>65.262288955569602</v>
      </c>
      <c r="AR1037" s="23">
        <f t="shared" si="126"/>
        <v>5.3273796194303999</v>
      </c>
      <c r="AS1037" s="23">
        <f t="shared" si="127"/>
        <v>0.94777848000000031</v>
      </c>
      <c r="AT1037" s="23">
        <f t="shared" si="128"/>
        <v>0.27423359999999997</v>
      </c>
      <c r="AU1037" s="23">
        <f>求节点(节奏总纲!H$4:H$163,P$5:P$164,$AN1037)*求节点(节奏总纲!H$4:H$163,U$5:U$164,$AN1037)*AP1037*$AV$1</f>
        <v>60789953.803397708</v>
      </c>
      <c r="AV1037" s="23">
        <f>求节点(节奏总纲!I$4:I$163,Q$5:Q$164,$AN1037)*求节点(节奏总纲!I$4:I$163,V$5:V$164,$AN1037)*AQ1037*$AV$1</f>
        <v>62536581.103245586</v>
      </c>
      <c r="AW1037" s="23">
        <f>求节点(节奏总纲!J$4:J$163,R$5:R$164,$AN1037)*求节点(节奏总纲!J$4:J$163,W$5:W$164,$AN1037)*AR1037*$AV$1</f>
        <v>5388449.5846395921</v>
      </c>
      <c r="AX1037" s="23">
        <f>求节点(节奏总纲!K$4:K$163,S$5:S$164,$AN1037)*求节点(节奏总纲!K$4:K$163,X$5:X$164,$AN1037)*AS1037*$AV$1</f>
        <v>1065569.1300852254</v>
      </c>
      <c r="AY1037" s="23">
        <f>求节点(节奏总纲!L$4:L$163,T$5:T$164,$AN1037)*求节点(节奏总纲!L$4:L$163,Y$5:Y$164,$AN1037)*AT1037*$AV$1</f>
        <v>337311.77229710965</v>
      </c>
      <c r="AZ1037" s="23">
        <f t="shared" si="129"/>
        <v>130117865.39366524</v>
      </c>
    </row>
    <row r="1038" spans="40:52" x14ac:dyDescent="0.2">
      <c r="AN1038" s="23">
        <v>1034</v>
      </c>
      <c r="AO1038" s="23">
        <f t="shared" si="130"/>
        <v>138</v>
      </c>
      <c r="AP1038" s="23">
        <f t="shared" si="124"/>
        <v>66.188319344999996</v>
      </c>
      <c r="AQ1038" s="23">
        <f t="shared" si="125"/>
        <v>65.262288955569602</v>
      </c>
      <c r="AR1038" s="23">
        <f t="shared" si="126"/>
        <v>5.3273796194303999</v>
      </c>
      <c r="AS1038" s="23">
        <f t="shared" si="127"/>
        <v>0.94777848000000031</v>
      </c>
      <c r="AT1038" s="23">
        <f t="shared" si="128"/>
        <v>0.27423359999999997</v>
      </c>
      <c r="AU1038" s="23">
        <f>求节点(节奏总纲!H$4:H$163,P$5:P$164,$AN1038)*求节点(节奏总纲!H$4:H$163,U$5:U$164,$AN1038)*AP1038*$AV$1</f>
        <v>60796563.560125053</v>
      </c>
      <c r="AV1038" s="23">
        <f>求节点(节奏总纲!I$4:I$163,Q$5:Q$164,$AN1038)*求节点(节奏总纲!I$4:I$163,V$5:V$164,$AN1038)*AQ1038*$AV$1</f>
        <v>62543682.140837044</v>
      </c>
      <c r="AW1038" s="23">
        <f>求节点(节奏总纲!J$4:J$163,R$5:R$164,$AN1038)*求节点(节奏总纲!J$4:J$163,W$5:W$164,$AN1038)*AR1038*$AV$1</f>
        <v>5389026.919200005</v>
      </c>
      <c r="AX1038" s="23">
        <f>求节点(节奏总纲!K$4:K$163,S$5:S$164,$AN1038)*求节点(节奏总纲!K$4:K$163,X$5:X$164,$AN1038)*AS1038*$AV$1</f>
        <v>1065673.766501033</v>
      </c>
      <c r="AY1038" s="23">
        <f>求节点(节奏总纲!L$4:L$163,T$5:T$164,$AN1038)*求节点(节奏总纲!L$4:L$163,Y$5:Y$164,$AN1038)*AT1038*$AV$1</f>
        <v>337346.2487435615</v>
      </c>
      <c r="AZ1038" s="23">
        <f t="shared" si="129"/>
        <v>130132292.6354067</v>
      </c>
    </row>
    <row r="1039" spans="40:52" x14ac:dyDescent="0.2">
      <c r="AN1039" s="23">
        <v>1035</v>
      </c>
      <c r="AO1039" s="23">
        <f t="shared" si="130"/>
        <v>138</v>
      </c>
      <c r="AP1039" s="23">
        <f t="shared" si="124"/>
        <v>66.188319344999996</v>
      </c>
      <c r="AQ1039" s="23">
        <f t="shared" si="125"/>
        <v>65.262288955569602</v>
      </c>
      <c r="AR1039" s="23">
        <f t="shared" si="126"/>
        <v>5.3273796194303999</v>
      </c>
      <c r="AS1039" s="23">
        <f t="shared" si="127"/>
        <v>0.94777848000000031</v>
      </c>
      <c r="AT1039" s="23">
        <f t="shared" si="128"/>
        <v>0.27423359999999997</v>
      </c>
      <c r="AU1039" s="23">
        <f>求节点(节奏总纲!H$4:H$163,P$5:P$164,$AN1039)*求节点(节奏总纲!H$4:H$163,U$5:U$164,$AN1039)*AP1039*$AV$1</f>
        <v>60803173.316852413</v>
      </c>
      <c r="AV1039" s="23">
        <f>求节点(节奏总纲!I$4:I$163,Q$5:Q$164,$AN1039)*求节点(节奏总纲!I$4:I$163,V$5:V$164,$AN1039)*AQ1039*$AV$1</f>
        <v>62550783.178428501</v>
      </c>
      <c r="AW1039" s="23">
        <f>求节点(节奏总纲!J$4:J$163,R$5:R$164,$AN1039)*求节点(节奏总纲!J$4:J$163,W$5:W$164,$AN1039)*AR1039*$AV$1</f>
        <v>5389604.2537604161</v>
      </c>
      <c r="AX1039" s="23">
        <f>求节点(节奏总纲!K$4:K$163,S$5:S$164,$AN1039)*求节点(节奏总纲!K$4:K$163,X$5:X$164,$AN1039)*AS1039*$AV$1</f>
        <v>1065778.4029168407</v>
      </c>
      <c r="AY1039" s="23">
        <f>求节点(节奏总纲!L$4:L$163,T$5:T$164,$AN1039)*求节点(节奏总纲!L$4:L$163,Y$5:Y$164,$AN1039)*AT1039*$AV$1</f>
        <v>337380.72519001324</v>
      </c>
      <c r="AZ1039" s="23">
        <f t="shared" si="129"/>
        <v>130146719.87714818</v>
      </c>
    </row>
    <row r="1040" spans="40:52" x14ac:dyDescent="0.2">
      <c r="AN1040" s="23">
        <v>1036</v>
      </c>
      <c r="AO1040" s="23">
        <f t="shared" si="130"/>
        <v>138</v>
      </c>
      <c r="AP1040" s="23">
        <f t="shared" si="124"/>
        <v>66.188319344999996</v>
      </c>
      <c r="AQ1040" s="23">
        <f t="shared" si="125"/>
        <v>65.262288955569602</v>
      </c>
      <c r="AR1040" s="23">
        <f t="shared" si="126"/>
        <v>5.3273796194303999</v>
      </c>
      <c r="AS1040" s="23">
        <f t="shared" si="127"/>
        <v>0.94777848000000031</v>
      </c>
      <c r="AT1040" s="23">
        <f t="shared" si="128"/>
        <v>0.27423359999999997</v>
      </c>
      <c r="AU1040" s="23">
        <f>求节点(节奏总纲!H$4:H$163,P$5:P$164,$AN1040)*求节点(节奏总纲!H$4:H$163,U$5:U$164,$AN1040)*AP1040*$AV$1</f>
        <v>60809783.073579766</v>
      </c>
      <c r="AV1040" s="23">
        <f>求节点(节奏总纲!I$4:I$163,Q$5:Q$164,$AN1040)*求节点(节奏总纲!I$4:I$163,V$5:V$164,$AN1040)*AQ1040*$AV$1</f>
        <v>62557884.216019958</v>
      </c>
      <c r="AW1040" s="23">
        <f>求节点(节奏总纲!J$4:J$163,R$5:R$164,$AN1040)*求节点(节奏总纲!J$4:J$163,W$5:W$164,$AN1040)*AR1040*$AV$1</f>
        <v>5390181.588320828</v>
      </c>
      <c r="AX1040" s="23">
        <f>求节点(节奏总纲!K$4:K$163,S$5:S$164,$AN1040)*求节点(节奏总纲!K$4:K$163,X$5:X$164,$AN1040)*AS1040*$AV$1</f>
        <v>1065883.039332648</v>
      </c>
      <c r="AY1040" s="23">
        <f>求节点(节奏总纲!L$4:L$163,T$5:T$164,$AN1040)*求节点(节奏总纲!L$4:L$163,Y$5:Y$164,$AN1040)*AT1040*$AV$1</f>
        <v>337415.20163646509</v>
      </c>
      <c r="AZ1040" s="23">
        <f t="shared" si="129"/>
        <v>130161147.11888964</v>
      </c>
    </row>
    <row r="1041" spans="40:52" x14ac:dyDescent="0.2">
      <c r="AN1041" s="23">
        <v>1037</v>
      </c>
      <c r="AO1041" s="23">
        <f t="shared" si="130"/>
        <v>138</v>
      </c>
      <c r="AP1041" s="23">
        <f t="shared" si="124"/>
        <v>66.188319344999996</v>
      </c>
      <c r="AQ1041" s="23">
        <f t="shared" si="125"/>
        <v>65.262288955569602</v>
      </c>
      <c r="AR1041" s="23">
        <f t="shared" si="126"/>
        <v>5.3273796194303999</v>
      </c>
      <c r="AS1041" s="23">
        <f t="shared" si="127"/>
        <v>0.94777848000000031</v>
      </c>
      <c r="AT1041" s="23">
        <f t="shared" si="128"/>
        <v>0.27423359999999997</v>
      </c>
      <c r="AU1041" s="23">
        <f>求节点(节奏总纲!H$4:H$163,P$5:P$164,$AN1041)*求节点(节奏总纲!H$4:H$163,U$5:U$164,$AN1041)*AP1041*$AV$1</f>
        <v>60816392.830307126</v>
      </c>
      <c r="AV1041" s="23">
        <f>求节点(节奏总纲!I$4:I$163,Q$5:Q$164,$AN1041)*求节点(节奏总纲!I$4:I$163,V$5:V$164,$AN1041)*AQ1041*$AV$1</f>
        <v>62564985.253611408</v>
      </c>
      <c r="AW1041" s="23">
        <f>求节点(节奏总纲!J$4:J$163,R$5:R$164,$AN1041)*求节点(节奏总纲!J$4:J$163,W$5:W$164,$AN1041)*AR1041*$AV$1</f>
        <v>5390758.92288124</v>
      </c>
      <c r="AX1041" s="23">
        <f>求节点(节奏总纲!K$4:K$163,S$5:S$164,$AN1041)*求节点(节奏总纲!K$4:K$163,X$5:X$164,$AN1041)*AS1041*$AV$1</f>
        <v>1065987.6757484556</v>
      </c>
      <c r="AY1041" s="23">
        <f>求节点(节奏总纲!L$4:L$163,T$5:T$164,$AN1041)*求节点(节奏总纲!L$4:L$163,Y$5:Y$164,$AN1041)*AT1041*$AV$1</f>
        <v>337449.67808291689</v>
      </c>
      <c r="AZ1041" s="23">
        <f t="shared" si="129"/>
        <v>130175574.36063115</v>
      </c>
    </row>
    <row r="1042" spans="40:52" x14ac:dyDescent="0.2">
      <c r="AN1042" s="23">
        <v>1038</v>
      </c>
      <c r="AO1042" s="23">
        <f t="shared" si="130"/>
        <v>138</v>
      </c>
      <c r="AP1042" s="23">
        <f t="shared" si="124"/>
        <v>66.188319344999996</v>
      </c>
      <c r="AQ1042" s="23">
        <f t="shared" si="125"/>
        <v>65.262288955569602</v>
      </c>
      <c r="AR1042" s="23">
        <f t="shared" si="126"/>
        <v>5.3273796194303999</v>
      </c>
      <c r="AS1042" s="23">
        <f t="shared" si="127"/>
        <v>0.94777848000000031</v>
      </c>
      <c r="AT1042" s="23">
        <f t="shared" si="128"/>
        <v>0.27423359999999997</v>
      </c>
      <c r="AU1042" s="23">
        <f>求节点(节奏总纲!H$4:H$163,P$5:P$164,$AN1042)*求节点(节奏总纲!H$4:H$163,U$5:U$164,$AN1042)*AP1042*$AV$1</f>
        <v>60823002.587034464</v>
      </c>
      <c r="AV1042" s="23">
        <f>求节点(节奏总纲!I$4:I$163,Q$5:Q$164,$AN1042)*求节点(节奏总纲!I$4:I$163,V$5:V$164,$AN1042)*AQ1042*$AV$1</f>
        <v>62572086.291202873</v>
      </c>
      <c r="AW1042" s="23">
        <f>求节点(节奏总纲!J$4:J$163,R$5:R$164,$AN1042)*求节点(节奏总纲!J$4:J$163,W$5:W$164,$AN1042)*AR1042*$AV$1</f>
        <v>5391336.2574416511</v>
      </c>
      <c r="AX1042" s="23">
        <f>求节点(节奏总纲!K$4:K$163,S$5:S$164,$AN1042)*求节点(节奏总纲!K$4:K$163,X$5:X$164,$AN1042)*AS1042*$AV$1</f>
        <v>1066092.3121642631</v>
      </c>
      <c r="AY1042" s="23">
        <f>求节点(节奏总纲!L$4:L$163,T$5:T$164,$AN1042)*求节点(节奏总纲!L$4:L$163,Y$5:Y$164,$AN1042)*AT1042*$AV$1</f>
        <v>337484.15452936862</v>
      </c>
      <c r="AZ1042" s="23">
        <f t="shared" si="129"/>
        <v>130190001.60237262</v>
      </c>
    </row>
    <row r="1043" spans="40:52" x14ac:dyDescent="0.2">
      <c r="AN1043" s="23">
        <v>1039</v>
      </c>
      <c r="AO1043" s="23">
        <f t="shared" si="130"/>
        <v>138</v>
      </c>
      <c r="AP1043" s="23">
        <f t="shared" si="124"/>
        <v>66.188319344999996</v>
      </c>
      <c r="AQ1043" s="23">
        <f t="shared" si="125"/>
        <v>65.262288955569602</v>
      </c>
      <c r="AR1043" s="23">
        <f t="shared" si="126"/>
        <v>5.3273796194303999</v>
      </c>
      <c r="AS1043" s="23">
        <f t="shared" si="127"/>
        <v>0.94777848000000031</v>
      </c>
      <c r="AT1043" s="23">
        <f t="shared" si="128"/>
        <v>0.27423359999999997</v>
      </c>
      <c r="AU1043" s="23">
        <f>求节点(节奏总纲!H$4:H$163,P$5:P$164,$AN1043)*求节点(节奏总纲!H$4:H$163,U$5:U$164,$AN1043)*AP1043*$AV$1</f>
        <v>60829612.343761817</v>
      </c>
      <c r="AV1043" s="23">
        <f>求节点(节奏总纲!I$4:I$163,Q$5:Q$164,$AN1043)*求节点(节奏总纲!I$4:I$163,V$5:V$164,$AN1043)*AQ1043*$AV$1</f>
        <v>62579187.328794323</v>
      </c>
      <c r="AW1043" s="23">
        <f>求节点(节奏总纲!J$4:J$163,R$5:R$164,$AN1043)*求节点(节奏总纲!J$4:J$163,W$5:W$164,$AN1043)*AR1043*$AV$1</f>
        <v>5391913.5920020621</v>
      </c>
      <c r="AX1043" s="23">
        <f>求节点(节奏总纲!K$4:K$163,S$5:S$164,$AN1043)*求节点(节奏总纲!K$4:K$163,X$5:X$164,$AN1043)*AS1043*$AV$1</f>
        <v>1066196.9485800706</v>
      </c>
      <c r="AY1043" s="23">
        <f>求节点(节奏总纲!L$4:L$163,T$5:T$164,$AN1043)*求节点(节奏总纲!L$4:L$163,Y$5:Y$164,$AN1043)*AT1043*$AV$1</f>
        <v>337518.63097582047</v>
      </c>
      <c r="AZ1043" s="23">
        <f t="shared" si="129"/>
        <v>130204428.84411409</v>
      </c>
    </row>
    <row r="1044" spans="40:52" x14ac:dyDescent="0.2">
      <c r="AN1044" s="23">
        <v>1040</v>
      </c>
      <c r="AO1044" s="23">
        <f t="shared" si="130"/>
        <v>138</v>
      </c>
      <c r="AP1044" s="23">
        <f t="shared" si="124"/>
        <v>66.188319344999996</v>
      </c>
      <c r="AQ1044" s="23">
        <f t="shared" si="125"/>
        <v>65.262288955569602</v>
      </c>
      <c r="AR1044" s="23">
        <f t="shared" si="126"/>
        <v>5.3273796194303999</v>
      </c>
      <c r="AS1044" s="23">
        <f t="shared" si="127"/>
        <v>0.94777848000000031</v>
      </c>
      <c r="AT1044" s="23">
        <f t="shared" si="128"/>
        <v>0.27423359999999997</v>
      </c>
      <c r="AU1044" s="23">
        <f>求节点(节奏总纲!H$4:H$163,P$5:P$164,$AN1044)*求节点(节奏总纲!H$4:H$163,U$5:U$164,$AN1044)*AP1044*$AV$1</f>
        <v>60836222.100489177</v>
      </c>
      <c r="AV1044" s="23">
        <f>求节点(节奏总纲!I$4:I$163,Q$5:Q$164,$AN1044)*求节点(节奏总纲!I$4:I$163,V$5:V$164,$AN1044)*AQ1044*$AV$1</f>
        <v>62586288.36638578</v>
      </c>
      <c r="AW1044" s="23">
        <f>求节点(节奏总纲!J$4:J$163,R$5:R$164,$AN1044)*求节点(节奏总纲!J$4:J$163,W$5:W$164,$AN1044)*AR1044*$AV$1</f>
        <v>5392490.9265624741</v>
      </c>
      <c r="AX1044" s="23">
        <f>求节点(节奏总纲!K$4:K$163,S$5:S$164,$AN1044)*求节点(节奏总纲!K$4:K$163,X$5:X$164,$AN1044)*AS1044*$AV$1</f>
        <v>1066301.5849958782</v>
      </c>
      <c r="AY1044" s="23">
        <f>求节点(节奏总纲!L$4:L$163,T$5:T$164,$AN1044)*求节点(节奏总纲!L$4:L$163,Y$5:Y$164,$AN1044)*AT1044*$AV$1</f>
        <v>337553.10742227238</v>
      </c>
      <c r="AZ1044" s="23">
        <f t="shared" si="129"/>
        <v>130218856.08585559</v>
      </c>
    </row>
    <row r="1045" spans="40:52" x14ac:dyDescent="0.2">
      <c r="AN1045" s="23">
        <v>1041</v>
      </c>
      <c r="AO1045" s="23">
        <f t="shared" si="130"/>
        <v>138</v>
      </c>
      <c r="AP1045" s="23">
        <f t="shared" si="124"/>
        <v>66.188319344999996</v>
      </c>
      <c r="AQ1045" s="23">
        <f t="shared" si="125"/>
        <v>65.262288955569602</v>
      </c>
      <c r="AR1045" s="23">
        <f t="shared" si="126"/>
        <v>5.3273796194303999</v>
      </c>
      <c r="AS1045" s="23">
        <f t="shared" si="127"/>
        <v>0.94777848000000031</v>
      </c>
      <c r="AT1045" s="23">
        <f t="shared" si="128"/>
        <v>0.27423359999999997</v>
      </c>
      <c r="AU1045" s="23">
        <f>求节点(节奏总纲!H$4:H$163,P$5:P$164,$AN1045)*求节点(节奏总纲!H$4:H$163,U$5:U$164,$AN1045)*AP1045*$AV$1</f>
        <v>60842831.85721653</v>
      </c>
      <c r="AV1045" s="23">
        <f>求节点(节奏总纲!I$4:I$163,Q$5:Q$164,$AN1045)*求节点(节奏总纲!I$4:I$163,V$5:V$164,$AN1045)*AQ1045*$AV$1</f>
        <v>62593389.403977238</v>
      </c>
      <c r="AW1045" s="23">
        <f>求节点(节奏总纲!J$4:J$163,R$5:R$164,$AN1045)*求节点(节奏总纲!J$4:J$163,W$5:W$164,$AN1045)*AR1045*$AV$1</f>
        <v>5393068.261122887</v>
      </c>
      <c r="AX1045" s="23">
        <f>求节点(节奏总纲!K$4:K$163,S$5:S$164,$AN1045)*求节点(节奏总纲!K$4:K$163,X$5:X$164,$AN1045)*AS1045*$AV$1</f>
        <v>1066406.2214116857</v>
      </c>
      <c r="AY1045" s="23">
        <f>求节点(节奏总纲!L$4:L$163,T$5:T$164,$AN1045)*求节点(节奏总纲!L$4:L$163,Y$5:Y$164,$AN1045)*AT1045*$AV$1</f>
        <v>337587.58386872406</v>
      </c>
      <c r="AZ1045" s="23">
        <f t="shared" si="129"/>
        <v>130233283.32759707</v>
      </c>
    </row>
    <row r="1046" spans="40:52" x14ac:dyDescent="0.2">
      <c r="AN1046" s="23">
        <v>1042</v>
      </c>
      <c r="AO1046" s="23">
        <f t="shared" si="130"/>
        <v>138</v>
      </c>
      <c r="AP1046" s="23">
        <f t="shared" si="124"/>
        <v>66.188319344999996</v>
      </c>
      <c r="AQ1046" s="23">
        <f t="shared" si="125"/>
        <v>65.262288955569602</v>
      </c>
      <c r="AR1046" s="23">
        <f t="shared" si="126"/>
        <v>5.3273796194303999</v>
      </c>
      <c r="AS1046" s="23">
        <f t="shared" si="127"/>
        <v>0.94777848000000031</v>
      </c>
      <c r="AT1046" s="23">
        <f t="shared" si="128"/>
        <v>0.27423359999999997</v>
      </c>
      <c r="AU1046" s="23">
        <f>求节点(节奏总纲!H$4:H$163,P$5:P$164,$AN1046)*求节点(节奏总纲!H$4:H$163,U$5:U$164,$AN1046)*AP1046*$AV$1</f>
        <v>60849441.61394389</v>
      </c>
      <c r="AV1046" s="23">
        <f>求节点(节奏总纲!I$4:I$163,Q$5:Q$164,$AN1046)*求节点(节奏总纲!I$4:I$163,V$5:V$164,$AN1046)*AQ1046*$AV$1</f>
        <v>62600490.441568695</v>
      </c>
      <c r="AW1046" s="23">
        <f>求节点(节奏总纲!J$4:J$163,R$5:R$164,$AN1046)*求节点(节奏总纲!J$4:J$163,W$5:W$164,$AN1046)*AR1046*$AV$1</f>
        <v>5393645.595683299</v>
      </c>
      <c r="AX1046" s="23">
        <f>求节点(节奏总纲!K$4:K$163,S$5:S$164,$AN1046)*求节点(节奏总纲!K$4:K$163,X$5:X$164,$AN1046)*AS1046*$AV$1</f>
        <v>1066510.8578274932</v>
      </c>
      <c r="AY1046" s="23">
        <f>求节点(节奏总纲!L$4:L$163,T$5:T$164,$AN1046)*求节点(节奏总纲!L$4:L$163,Y$5:Y$164,$AN1046)*AT1046*$AV$1</f>
        <v>337622.06031517591</v>
      </c>
      <c r="AZ1046" s="23">
        <f t="shared" si="129"/>
        <v>130247710.56933856</v>
      </c>
    </row>
    <row r="1047" spans="40:52" x14ac:dyDescent="0.2">
      <c r="AN1047" s="23">
        <v>1043</v>
      </c>
      <c r="AO1047" s="23">
        <f t="shared" si="130"/>
        <v>138</v>
      </c>
      <c r="AP1047" s="23">
        <f t="shared" si="124"/>
        <v>66.188319344999996</v>
      </c>
      <c r="AQ1047" s="23">
        <f t="shared" si="125"/>
        <v>65.262288955569602</v>
      </c>
      <c r="AR1047" s="23">
        <f t="shared" si="126"/>
        <v>5.3273796194303999</v>
      </c>
      <c r="AS1047" s="23">
        <f t="shared" si="127"/>
        <v>0.94777848000000031</v>
      </c>
      <c r="AT1047" s="23">
        <f t="shared" si="128"/>
        <v>0.27423359999999997</v>
      </c>
      <c r="AU1047" s="23">
        <f>求节点(节奏总纲!H$4:H$163,P$5:P$164,$AN1047)*求节点(节奏总纲!H$4:H$163,U$5:U$164,$AN1047)*AP1047*$AV$1</f>
        <v>60856051.370671242</v>
      </c>
      <c r="AV1047" s="23">
        <f>求节点(节奏总纲!I$4:I$163,Q$5:Q$164,$AN1047)*求节点(节奏总纲!I$4:I$163,V$5:V$164,$AN1047)*AQ1047*$AV$1</f>
        <v>62607591.479160145</v>
      </c>
      <c r="AW1047" s="23">
        <f>求节点(节奏总纲!J$4:J$163,R$5:R$164,$AN1047)*求节点(节奏总纲!J$4:J$163,W$5:W$164,$AN1047)*AR1047*$AV$1</f>
        <v>5394222.9302437101</v>
      </c>
      <c r="AX1047" s="23">
        <f>求节点(节奏总纲!K$4:K$163,S$5:S$164,$AN1047)*求节点(节奏总纲!K$4:K$163,X$5:X$164,$AN1047)*AS1047*$AV$1</f>
        <v>1066615.494243301</v>
      </c>
      <c r="AY1047" s="23">
        <f>求节点(节奏总纲!L$4:L$163,T$5:T$164,$AN1047)*求节点(节奏总纲!L$4:L$163,Y$5:Y$164,$AN1047)*AT1047*$AV$1</f>
        <v>337656.53676162777</v>
      </c>
      <c r="AZ1047" s="23">
        <f t="shared" si="129"/>
        <v>130262137.81108002</v>
      </c>
    </row>
    <row r="1048" spans="40:52" x14ac:dyDescent="0.2">
      <c r="AN1048" s="23">
        <v>1044</v>
      </c>
      <c r="AO1048" s="23">
        <f t="shared" si="130"/>
        <v>138</v>
      </c>
      <c r="AP1048" s="23">
        <f t="shared" si="124"/>
        <v>66.188319344999996</v>
      </c>
      <c r="AQ1048" s="23">
        <f t="shared" si="125"/>
        <v>65.262288955569602</v>
      </c>
      <c r="AR1048" s="23">
        <f t="shared" si="126"/>
        <v>5.3273796194303999</v>
      </c>
      <c r="AS1048" s="23">
        <f t="shared" si="127"/>
        <v>0.94777848000000031</v>
      </c>
      <c r="AT1048" s="23">
        <f t="shared" si="128"/>
        <v>0.27423359999999997</v>
      </c>
      <c r="AU1048" s="23">
        <f>求节点(节奏总纲!H$4:H$163,P$5:P$164,$AN1048)*求节点(节奏总纲!H$4:H$163,U$5:U$164,$AN1048)*AP1048*$AV$1</f>
        <v>60862661.127398603</v>
      </c>
      <c r="AV1048" s="23">
        <f>求节点(节奏总纲!I$4:I$163,Q$5:Q$164,$AN1048)*求节点(节奏总纲!I$4:I$163,V$5:V$164,$AN1048)*AQ1048*$AV$1</f>
        <v>62614692.51675161</v>
      </c>
      <c r="AW1048" s="23">
        <f>求节点(节奏总纲!J$4:J$163,R$5:R$164,$AN1048)*求节点(节奏总纲!J$4:J$163,W$5:W$164,$AN1048)*AR1048*$AV$1</f>
        <v>5394800.264804122</v>
      </c>
      <c r="AX1048" s="23">
        <f>求节点(节奏总纲!K$4:K$163,S$5:S$164,$AN1048)*求节点(节奏总纲!K$4:K$163,X$5:X$164,$AN1048)*AS1048*$AV$1</f>
        <v>1066720.1306591083</v>
      </c>
      <c r="AY1048" s="23">
        <f>求节点(节奏总纲!L$4:L$163,T$5:T$164,$AN1048)*求节点(节奏总纲!L$4:L$163,Y$5:Y$164,$AN1048)*AT1048*$AV$1</f>
        <v>337691.0132080795</v>
      </c>
      <c r="AZ1048" s="23">
        <f t="shared" si="129"/>
        <v>130276565.05282152</v>
      </c>
    </row>
    <row r="1049" spans="40:52" x14ac:dyDescent="0.2">
      <c r="AN1049" s="23">
        <v>1045</v>
      </c>
      <c r="AO1049" s="23">
        <f t="shared" si="130"/>
        <v>138</v>
      </c>
      <c r="AP1049" s="23">
        <f t="shared" si="124"/>
        <v>66.188319344999996</v>
      </c>
      <c r="AQ1049" s="23">
        <f t="shared" si="125"/>
        <v>65.262288955569602</v>
      </c>
      <c r="AR1049" s="23">
        <f t="shared" si="126"/>
        <v>5.3273796194303999</v>
      </c>
      <c r="AS1049" s="23">
        <f t="shared" si="127"/>
        <v>0.94777848000000031</v>
      </c>
      <c r="AT1049" s="23">
        <f t="shared" si="128"/>
        <v>0.27423359999999997</v>
      </c>
      <c r="AU1049" s="23">
        <f>求节点(节奏总纲!H$4:H$163,P$5:P$164,$AN1049)*求节点(节奏总纲!H$4:H$163,U$5:U$164,$AN1049)*AP1049*$AV$1</f>
        <v>60869270.884125948</v>
      </c>
      <c r="AV1049" s="23">
        <f>求节点(节奏总纲!I$4:I$163,Q$5:Q$164,$AN1049)*求节点(节奏总纲!I$4:I$163,V$5:V$164,$AN1049)*AQ1049*$AV$1</f>
        <v>62621793.55434306</v>
      </c>
      <c r="AW1049" s="23">
        <f>求节点(节奏总纲!J$4:J$163,R$5:R$164,$AN1049)*求节点(节奏总纲!J$4:J$163,W$5:W$164,$AN1049)*AR1049*$AV$1</f>
        <v>5395377.599364534</v>
      </c>
      <c r="AX1049" s="23">
        <f>求节点(节奏总纲!K$4:K$163,S$5:S$164,$AN1049)*求节点(节奏总纲!K$4:K$163,X$5:X$164,$AN1049)*AS1049*$AV$1</f>
        <v>1066824.7670749158</v>
      </c>
      <c r="AY1049" s="23">
        <f>求节点(节奏总纲!L$4:L$163,T$5:T$164,$AN1049)*求节点(节奏总纲!L$4:L$163,Y$5:Y$164,$AN1049)*AT1049*$AV$1</f>
        <v>337725.48965453129</v>
      </c>
      <c r="AZ1049" s="23">
        <f t="shared" si="129"/>
        <v>130290992.29456298</v>
      </c>
    </row>
    <row r="1050" spans="40:52" x14ac:dyDescent="0.2">
      <c r="AN1050" s="23">
        <v>1046</v>
      </c>
      <c r="AO1050" s="23">
        <f t="shared" si="130"/>
        <v>138</v>
      </c>
      <c r="AP1050" s="23">
        <f t="shared" si="124"/>
        <v>66.188319344999996</v>
      </c>
      <c r="AQ1050" s="23">
        <f t="shared" si="125"/>
        <v>65.262288955569602</v>
      </c>
      <c r="AR1050" s="23">
        <f t="shared" si="126"/>
        <v>5.3273796194303999</v>
      </c>
      <c r="AS1050" s="23">
        <f t="shared" si="127"/>
        <v>0.94777848000000031</v>
      </c>
      <c r="AT1050" s="23">
        <f t="shared" si="128"/>
        <v>0.27423359999999997</v>
      </c>
      <c r="AU1050" s="23">
        <f>求节点(节奏总纲!H$4:H$163,P$5:P$164,$AN1050)*求节点(节奏总纲!H$4:H$163,U$5:U$164,$AN1050)*AP1050*$AV$1</f>
        <v>60875880.640853301</v>
      </c>
      <c r="AV1050" s="23">
        <f>求节点(节奏总纲!I$4:I$163,Q$5:Q$164,$AN1050)*求节点(节奏总纲!I$4:I$163,V$5:V$164,$AN1050)*AQ1050*$AV$1</f>
        <v>62628894.591934532</v>
      </c>
      <c r="AW1050" s="23">
        <f>求节点(节奏总纲!J$4:J$163,R$5:R$164,$AN1050)*求节点(节奏总纲!J$4:J$163,W$5:W$164,$AN1050)*AR1050*$AV$1</f>
        <v>5395954.933924946</v>
      </c>
      <c r="AX1050" s="23">
        <f>求节点(节奏总纲!K$4:K$163,S$5:S$164,$AN1050)*求节点(节奏总纲!K$4:K$163,X$5:X$164,$AN1050)*AS1050*$AV$1</f>
        <v>1066929.4034907233</v>
      </c>
      <c r="AY1050" s="23">
        <f>求节点(节奏总纲!L$4:L$163,T$5:T$164,$AN1050)*求节点(节奏总纲!L$4:L$163,Y$5:Y$164,$AN1050)*AT1050*$AV$1</f>
        <v>337759.96610098315</v>
      </c>
      <c r="AZ1050" s="23">
        <f t="shared" si="129"/>
        <v>130305419.53630447</v>
      </c>
    </row>
    <row r="1051" spans="40:52" x14ac:dyDescent="0.2">
      <c r="AN1051" s="23">
        <v>1047</v>
      </c>
      <c r="AO1051" s="23">
        <f t="shared" si="130"/>
        <v>138</v>
      </c>
      <c r="AP1051" s="23">
        <f t="shared" si="124"/>
        <v>66.188319344999996</v>
      </c>
      <c r="AQ1051" s="23">
        <f t="shared" si="125"/>
        <v>65.262288955569602</v>
      </c>
      <c r="AR1051" s="23">
        <f t="shared" si="126"/>
        <v>5.3273796194303999</v>
      </c>
      <c r="AS1051" s="23">
        <f t="shared" si="127"/>
        <v>0.94777848000000031</v>
      </c>
      <c r="AT1051" s="23">
        <f t="shared" si="128"/>
        <v>0.27423359999999997</v>
      </c>
      <c r="AU1051" s="23">
        <f>求节点(节奏总纲!H$4:H$163,P$5:P$164,$AN1051)*求节点(节奏总纲!H$4:H$163,U$5:U$164,$AN1051)*AP1051*$AV$1</f>
        <v>60882490.397580661</v>
      </c>
      <c r="AV1051" s="23">
        <f>求节点(节奏总纲!I$4:I$163,Q$5:Q$164,$AN1051)*求节点(节奏总纲!I$4:I$163,V$5:V$164,$AN1051)*AQ1051*$AV$1</f>
        <v>62635995.629525997</v>
      </c>
      <c r="AW1051" s="23">
        <f>求节点(节奏总纲!J$4:J$163,R$5:R$164,$AN1051)*求节点(节奏总纲!J$4:J$163,W$5:W$164,$AN1051)*AR1051*$AV$1</f>
        <v>5396532.2684853571</v>
      </c>
      <c r="AX1051" s="23">
        <f>求节点(节奏总纲!K$4:K$163,S$5:S$164,$AN1051)*求节点(节奏总纲!K$4:K$163,X$5:X$164,$AN1051)*AS1051*$AV$1</f>
        <v>1067034.0399065311</v>
      </c>
      <c r="AY1051" s="23">
        <f>求节点(节奏总纲!L$4:L$163,T$5:T$164,$AN1051)*求节点(节奏总纲!L$4:L$163,Y$5:Y$164,$AN1051)*AT1051*$AV$1</f>
        <v>337794.44254743488</v>
      </c>
      <c r="AZ1051" s="23">
        <f t="shared" si="129"/>
        <v>130319846.77804598</v>
      </c>
    </row>
    <row r="1052" spans="40:52" x14ac:dyDescent="0.2">
      <c r="AN1052" s="23">
        <v>1048</v>
      </c>
      <c r="AO1052" s="23">
        <f t="shared" si="130"/>
        <v>138</v>
      </c>
      <c r="AP1052" s="23">
        <f t="shared" si="124"/>
        <v>66.188319344999996</v>
      </c>
      <c r="AQ1052" s="23">
        <f t="shared" si="125"/>
        <v>65.262288955569602</v>
      </c>
      <c r="AR1052" s="23">
        <f t="shared" si="126"/>
        <v>5.3273796194303999</v>
      </c>
      <c r="AS1052" s="23">
        <f t="shared" si="127"/>
        <v>0.94777848000000031</v>
      </c>
      <c r="AT1052" s="23">
        <f t="shared" si="128"/>
        <v>0.27423359999999997</v>
      </c>
      <c r="AU1052" s="23">
        <f>求节点(节奏总纲!H$4:H$163,P$5:P$164,$AN1052)*求节点(节奏总纲!H$4:H$163,U$5:U$164,$AN1052)*AP1052*$AV$1</f>
        <v>60889100.154307999</v>
      </c>
      <c r="AV1052" s="23">
        <f>求节点(节奏总纲!I$4:I$163,Q$5:Q$164,$AN1052)*求节点(节奏总纲!I$4:I$163,V$5:V$164,$AN1052)*AQ1052*$AV$1</f>
        <v>62643096.667117439</v>
      </c>
      <c r="AW1052" s="23">
        <f>求节点(节奏总纲!J$4:J$163,R$5:R$164,$AN1052)*求节点(节奏总纲!J$4:J$163,W$5:W$164,$AN1052)*AR1052*$AV$1</f>
        <v>5397109.6030457681</v>
      </c>
      <c r="AX1052" s="23">
        <f>求节点(节奏总纲!K$4:K$163,S$5:S$164,$AN1052)*求节点(节奏总纲!K$4:K$163,X$5:X$164,$AN1052)*AS1052*$AV$1</f>
        <v>1067138.6763223382</v>
      </c>
      <c r="AY1052" s="23">
        <f>求节点(节奏总纲!L$4:L$163,T$5:T$164,$AN1052)*求节点(节奏总纲!L$4:L$163,Y$5:Y$164,$AN1052)*AT1052*$AV$1</f>
        <v>337828.91899388668</v>
      </c>
      <c r="AZ1052" s="23">
        <f t="shared" si="129"/>
        <v>130334274.01978743</v>
      </c>
    </row>
    <row r="1053" spans="40:52" x14ac:dyDescent="0.2">
      <c r="AN1053" s="23">
        <v>1049</v>
      </c>
      <c r="AO1053" s="23">
        <f t="shared" si="130"/>
        <v>138</v>
      </c>
      <c r="AP1053" s="23">
        <f t="shared" si="124"/>
        <v>66.188319344999996</v>
      </c>
      <c r="AQ1053" s="23">
        <f t="shared" si="125"/>
        <v>65.262288955569602</v>
      </c>
      <c r="AR1053" s="23">
        <f t="shared" si="126"/>
        <v>5.3273796194303999</v>
      </c>
      <c r="AS1053" s="23">
        <f t="shared" si="127"/>
        <v>0.94777848000000031</v>
      </c>
      <c r="AT1053" s="23">
        <f t="shared" si="128"/>
        <v>0.27423359999999997</v>
      </c>
      <c r="AU1053" s="23">
        <f>求节点(节奏总纲!H$4:H$163,P$5:P$164,$AN1053)*求节点(节奏总纲!H$4:H$163,U$5:U$164,$AN1053)*AP1053*$AV$1</f>
        <v>60895709.911035359</v>
      </c>
      <c r="AV1053" s="23">
        <f>求节点(节奏总纲!I$4:I$163,Q$5:Q$164,$AN1053)*求节点(节奏总纲!I$4:I$163,V$5:V$164,$AN1053)*AQ1053*$AV$1</f>
        <v>62650197.704708904</v>
      </c>
      <c r="AW1053" s="23">
        <f>求节点(节奏总纲!J$4:J$163,R$5:R$164,$AN1053)*求节点(节奏总纲!J$4:J$163,W$5:W$164,$AN1053)*AR1053*$AV$1</f>
        <v>5397686.937606181</v>
      </c>
      <c r="AX1053" s="23">
        <f>求节点(节奏总纲!K$4:K$163,S$5:S$164,$AN1053)*求节点(节奏总纲!K$4:K$163,X$5:X$164,$AN1053)*AS1053*$AV$1</f>
        <v>1067243.3127381459</v>
      </c>
      <c r="AY1053" s="23">
        <f>求节点(节奏总纲!L$4:L$163,T$5:T$164,$AN1053)*求节点(节奏总纲!L$4:L$163,Y$5:Y$164,$AN1053)*AT1053*$AV$1</f>
        <v>337863.39544033847</v>
      </c>
      <c r="AZ1053" s="23">
        <f t="shared" si="129"/>
        <v>130348701.26152894</v>
      </c>
    </row>
    <row r="1054" spans="40:52" x14ac:dyDescent="0.2">
      <c r="AN1054" s="23">
        <v>1050</v>
      </c>
      <c r="AO1054" s="23">
        <f t="shared" si="130"/>
        <v>138</v>
      </c>
      <c r="AP1054" s="23">
        <f t="shared" si="124"/>
        <v>66.188319344999996</v>
      </c>
      <c r="AQ1054" s="23">
        <f t="shared" si="125"/>
        <v>65.262288955569602</v>
      </c>
      <c r="AR1054" s="23">
        <f t="shared" si="126"/>
        <v>5.3273796194303999</v>
      </c>
      <c r="AS1054" s="23">
        <f t="shared" si="127"/>
        <v>0.94777848000000031</v>
      </c>
      <c r="AT1054" s="23">
        <f t="shared" si="128"/>
        <v>0.27423359999999997</v>
      </c>
      <c r="AU1054" s="23">
        <f>求节点(节奏总纲!H$4:H$163,P$5:P$164,$AN1054)*求节点(节奏总纲!H$4:H$163,U$5:U$164,$AN1054)*AP1054*$AV$1</f>
        <v>60902319.667762712</v>
      </c>
      <c r="AV1054" s="23">
        <f>求节点(节奏总纲!I$4:I$163,Q$5:Q$164,$AN1054)*求节点(节奏总纲!I$4:I$163,V$5:V$164,$AN1054)*AQ1054*$AV$1</f>
        <v>62657298.742300361</v>
      </c>
      <c r="AW1054" s="23">
        <f>求节点(节奏总纲!J$4:J$163,R$5:R$164,$AN1054)*求节点(节奏总纲!J$4:J$163,W$5:W$164,$AN1054)*AR1054*$AV$1</f>
        <v>5398264.272166593</v>
      </c>
      <c r="AX1054" s="23">
        <f>求节点(节奏总纲!K$4:K$163,S$5:S$164,$AN1054)*求节点(节奏总纲!K$4:K$163,X$5:X$164,$AN1054)*AS1054*$AV$1</f>
        <v>1067347.9491539535</v>
      </c>
      <c r="AY1054" s="23">
        <f>求节点(节奏总纲!L$4:L$163,T$5:T$164,$AN1054)*求节点(节奏总纲!L$4:L$163,Y$5:Y$164,$AN1054)*AT1054*$AV$1</f>
        <v>337897.87188679038</v>
      </c>
      <c r="AZ1054" s="23">
        <f t="shared" si="129"/>
        <v>130363128.50327042</v>
      </c>
    </row>
    <row r="1055" spans="40:52" x14ac:dyDescent="0.2">
      <c r="AN1055" s="23">
        <v>1051</v>
      </c>
      <c r="AO1055" s="23">
        <f t="shared" si="130"/>
        <v>138</v>
      </c>
      <c r="AP1055" s="23">
        <f t="shared" ref="AP1055:AP1118" si="131">求节点($BB$5:$BB$10,BC$5:BC$10,$AN1055)*$AO1055</f>
        <v>66.188319344999996</v>
      </c>
      <c r="AQ1055" s="23">
        <f t="shared" ref="AQ1055:AQ1118" si="132">求节点($BB$5:$BB$10,BD$5:BD$10,$AN1055)*$AO1055</f>
        <v>65.262288955569602</v>
      </c>
      <c r="AR1055" s="23">
        <f t="shared" ref="AR1055:AR1118" si="133">求节点($BB$5:$BB$10,BE$5:BE$10,$AN1055)*$AO1055</f>
        <v>5.3273796194303999</v>
      </c>
      <c r="AS1055" s="23">
        <f t="shared" ref="AS1055:AS1118" si="134">求节点($BB$5:$BB$10,BF$5:BF$10,$AN1055)*$AO1055</f>
        <v>0.94777848000000031</v>
      </c>
      <c r="AT1055" s="23">
        <f t="shared" ref="AT1055:AT1118" si="135">求节点($BB$5:$BB$10,BG$5:BG$10,$AN1055)*$AO1055</f>
        <v>0.27423359999999997</v>
      </c>
      <c r="AU1055" s="23">
        <f>求节点(节奏总纲!H$4:H$163,P$5:P$164,$AN1055)*求节点(节奏总纲!H$4:H$163,U$5:U$164,$AN1055)*AP1055*$AV$1</f>
        <v>60908929.424490057</v>
      </c>
      <c r="AV1055" s="23">
        <f>求节点(节奏总纲!I$4:I$163,Q$5:Q$164,$AN1055)*求节点(节奏总纲!I$4:I$163,V$5:V$164,$AN1055)*AQ1055*$AV$1</f>
        <v>62664399.779891811</v>
      </c>
      <c r="AW1055" s="23">
        <f>求节点(节奏总纲!J$4:J$163,R$5:R$164,$AN1055)*求节点(节奏总纲!J$4:J$163,W$5:W$164,$AN1055)*AR1055*$AV$1</f>
        <v>5398841.6067270041</v>
      </c>
      <c r="AX1055" s="23">
        <f>求节点(节奏总纲!K$4:K$163,S$5:S$164,$AN1055)*求节点(节奏总纲!K$4:K$163,X$5:X$164,$AN1055)*AS1055*$AV$1</f>
        <v>1067452.585569761</v>
      </c>
      <c r="AY1055" s="23">
        <f>求节点(节奏总纲!L$4:L$163,T$5:T$164,$AN1055)*求节点(节奏总纲!L$4:L$163,Y$5:Y$164,$AN1055)*AT1055*$AV$1</f>
        <v>337932.34833324217</v>
      </c>
      <c r="AZ1055" s="23">
        <f t="shared" ref="AZ1055:AZ1118" si="136">SUM(AU1055:AY1055)</f>
        <v>130377555.74501187</v>
      </c>
    </row>
    <row r="1056" spans="40:52" x14ac:dyDescent="0.2">
      <c r="AN1056" s="23">
        <v>1052</v>
      </c>
      <c r="AO1056" s="23">
        <f t="shared" si="130"/>
        <v>138</v>
      </c>
      <c r="AP1056" s="23">
        <f t="shared" si="131"/>
        <v>66.188319344999996</v>
      </c>
      <c r="AQ1056" s="23">
        <f t="shared" si="132"/>
        <v>65.262288955569602</v>
      </c>
      <c r="AR1056" s="23">
        <f t="shared" si="133"/>
        <v>5.3273796194303999</v>
      </c>
      <c r="AS1056" s="23">
        <f t="shared" si="134"/>
        <v>0.94777848000000031</v>
      </c>
      <c r="AT1056" s="23">
        <f t="shared" si="135"/>
        <v>0.27423359999999997</v>
      </c>
      <c r="AU1056" s="23">
        <f>求节点(节奏总纲!H$4:H$163,P$5:P$164,$AN1056)*求节点(节奏总纲!H$4:H$163,U$5:U$164,$AN1056)*AP1056*$AV$1</f>
        <v>60915539.181217417</v>
      </c>
      <c r="AV1056" s="23">
        <f>求节点(节奏总纲!I$4:I$163,Q$5:Q$164,$AN1056)*求节点(节奏总纲!I$4:I$163,V$5:V$164,$AN1056)*AQ1056*$AV$1</f>
        <v>62671500.817483269</v>
      </c>
      <c r="AW1056" s="23">
        <f>求节点(节奏总纲!J$4:J$163,R$5:R$164,$AN1056)*求节点(节奏总纲!J$4:J$163,W$5:W$164,$AN1056)*AR1056*$AV$1</f>
        <v>5399418.9412874151</v>
      </c>
      <c r="AX1056" s="23">
        <f>求节点(节奏总纲!K$4:K$163,S$5:S$164,$AN1056)*求节点(节奏总纲!K$4:K$163,X$5:X$164,$AN1056)*AS1056*$AV$1</f>
        <v>1067557.2219855683</v>
      </c>
      <c r="AY1056" s="23">
        <f>求节点(节奏总纲!L$4:L$163,T$5:T$164,$AN1056)*求节点(节奏总纲!L$4:L$163,Y$5:Y$164,$AN1056)*AT1056*$AV$1</f>
        <v>337966.82477969391</v>
      </c>
      <c r="AZ1056" s="23">
        <f t="shared" si="136"/>
        <v>130391982.98675334</v>
      </c>
    </row>
    <row r="1057" spans="40:52" x14ac:dyDescent="0.2">
      <c r="AN1057" s="23">
        <v>1053</v>
      </c>
      <c r="AO1057" s="23">
        <f t="shared" si="130"/>
        <v>138</v>
      </c>
      <c r="AP1057" s="23">
        <f t="shared" si="131"/>
        <v>66.188319344999996</v>
      </c>
      <c r="AQ1057" s="23">
        <f t="shared" si="132"/>
        <v>65.262288955569602</v>
      </c>
      <c r="AR1057" s="23">
        <f t="shared" si="133"/>
        <v>5.3273796194303999</v>
      </c>
      <c r="AS1057" s="23">
        <f t="shared" si="134"/>
        <v>0.94777848000000031</v>
      </c>
      <c r="AT1057" s="23">
        <f t="shared" si="135"/>
        <v>0.27423359999999997</v>
      </c>
      <c r="AU1057" s="23">
        <f>求节点(节奏总纲!H$4:H$163,P$5:P$164,$AN1057)*求节点(节奏总纲!H$4:H$163,U$5:U$164,$AN1057)*AP1057*$AV$1</f>
        <v>60922148.937944777</v>
      </c>
      <c r="AV1057" s="23">
        <f>求节点(节奏总纲!I$4:I$163,Q$5:Q$164,$AN1057)*求节点(节奏总纲!I$4:I$163,V$5:V$164,$AN1057)*AQ1057*$AV$1</f>
        <v>62678601.855074733</v>
      </c>
      <c r="AW1057" s="23">
        <f>求节点(节奏总纲!J$4:J$163,R$5:R$164,$AN1057)*求节点(节奏总纲!J$4:J$163,W$5:W$164,$AN1057)*AR1057*$AV$1</f>
        <v>5399996.2758478271</v>
      </c>
      <c r="AX1057" s="23">
        <f>求节点(节奏总纲!K$4:K$163,S$5:S$164,$AN1057)*求节点(节奏总纲!K$4:K$163,X$5:X$164,$AN1057)*AS1057*$AV$1</f>
        <v>1067661.8584013761</v>
      </c>
      <c r="AY1057" s="23">
        <f>求节点(节奏总纲!L$4:L$163,T$5:T$164,$AN1057)*求节点(节奏总纲!L$4:L$163,Y$5:Y$164,$AN1057)*AT1057*$AV$1</f>
        <v>338001.30122614576</v>
      </c>
      <c r="AZ1057" s="23">
        <f t="shared" si="136"/>
        <v>130406410.22849484</v>
      </c>
    </row>
    <row r="1058" spans="40:52" x14ac:dyDescent="0.2">
      <c r="AN1058" s="23">
        <v>1054</v>
      </c>
      <c r="AO1058" s="23">
        <f t="shared" si="130"/>
        <v>138</v>
      </c>
      <c r="AP1058" s="23">
        <f t="shared" si="131"/>
        <v>66.188319344999996</v>
      </c>
      <c r="AQ1058" s="23">
        <f t="shared" si="132"/>
        <v>65.262288955569602</v>
      </c>
      <c r="AR1058" s="23">
        <f t="shared" si="133"/>
        <v>5.3273796194303999</v>
      </c>
      <c r="AS1058" s="23">
        <f t="shared" si="134"/>
        <v>0.94777848000000031</v>
      </c>
      <c r="AT1058" s="23">
        <f t="shared" si="135"/>
        <v>0.27423359999999997</v>
      </c>
      <c r="AU1058" s="23">
        <f>求节点(节奏总纲!H$4:H$163,P$5:P$164,$AN1058)*求节点(节奏总纲!H$4:H$163,U$5:U$164,$AN1058)*AP1058*$AV$1</f>
        <v>60928758.694672137</v>
      </c>
      <c r="AV1058" s="23">
        <f>求节点(节奏总纲!I$4:I$163,Q$5:Q$164,$AN1058)*求节点(节奏总纲!I$4:I$163,V$5:V$164,$AN1058)*AQ1058*$AV$1</f>
        <v>62685702.892666176</v>
      </c>
      <c r="AW1058" s="23">
        <f>求节点(节奏总纲!J$4:J$163,R$5:R$164,$AN1058)*求节点(节奏总纲!J$4:J$163,W$5:W$164,$AN1058)*AR1058*$AV$1</f>
        <v>5400573.61040824</v>
      </c>
      <c r="AX1058" s="23">
        <f>求节点(节奏总纲!K$4:K$163,S$5:S$164,$AN1058)*求节点(节奏总纲!K$4:K$163,X$5:X$164,$AN1058)*AS1058*$AV$1</f>
        <v>1067766.4948171836</v>
      </c>
      <c r="AY1058" s="23">
        <f>求节点(节奏总纲!L$4:L$163,T$5:T$164,$AN1058)*求节点(节奏总纲!L$4:L$163,Y$5:Y$164,$AN1058)*AT1058*$AV$1</f>
        <v>338035.77767259756</v>
      </c>
      <c r="AZ1058" s="23">
        <f t="shared" si="136"/>
        <v>130420837.47023635</v>
      </c>
    </row>
    <row r="1059" spans="40:52" x14ac:dyDescent="0.2">
      <c r="AN1059" s="23">
        <v>1055</v>
      </c>
      <c r="AO1059" s="23">
        <f t="shared" si="130"/>
        <v>138</v>
      </c>
      <c r="AP1059" s="23">
        <f t="shared" si="131"/>
        <v>66.188319344999996</v>
      </c>
      <c r="AQ1059" s="23">
        <f t="shared" si="132"/>
        <v>65.262288955569602</v>
      </c>
      <c r="AR1059" s="23">
        <f t="shared" si="133"/>
        <v>5.3273796194303999</v>
      </c>
      <c r="AS1059" s="23">
        <f t="shared" si="134"/>
        <v>0.94777848000000031</v>
      </c>
      <c r="AT1059" s="23">
        <f t="shared" si="135"/>
        <v>0.27423359999999997</v>
      </c>
      <c r="AU1059" s="23">
        <f>求节点(节奏总纲!H$4:H$163,P$5:P$164,$AN1059)*求节点(节奏总纲!H$4:H$163,U$5:U$164,$AN1059)*AP1059*$AV$1</f>
        <v>60935368.45139949</v>
      </c>
      <c r="AV1059" s="23">
        <f>求节点(节奏总纲!I$4:I$163,Q$5:Q$164,$AN1059)*求节点(节奏总纲!I$4:I$163,V$5:V$164,$AN1059)*AQ1059*$AV$1</f>
        <v>62692803.930257641</v>
      </c>
      <c r="AW1059" s="23">
        <f>求节点(节奏总纲!J$4:J$163,R$5:R$164,$AN1059)*求节点(节奏总纲!J$4:J$163,W$5:W$164,$AN1059)*AR1059*$AV$1</f>
        <v>5401150.944968652</v>
      </c>
      <c r="AX1059" s="23">
        <f>求节点(节奏总纲!K$4:K$163,S$5:S$164,$AN1059)*求节点(节奏总纲!K$4:K$163,X$5:X$164,$AN1059)*AS1059*$AV$1</f>
        <v>1067871.1312329911</v>
      </c>
      <c r="AY1059" s="23">
        <f>求节点(节奏总纲!L$4:L$163,T$5:T$164,$AN1059)*求节点(节奏总纲!L$4:L$163,Y$5:Y$164,$AN1059)*AT1059*$AV$1</f>
        <v>338070.25411904941</v>
      </c>
      <c r="AZ1059" s="23">
        <f t="shared" si="136"/>
        <v>130435264.71197782</v>
      </c>
    </row>
    <row r="1060" spans="40:52" x14ac:dyDescent="0.2">
      <c r="AN1060" s="23">
        <v>1056</v>
      </c>
      <c r="AO1060" s="23">
        <f t="shared" si="130"/>
        <v>138</v>
      </c>
      <c r="AP1060" s="23">
        <f t="shared" si="131"/>
        <v>66.188319344999996</v>
      </c>
      <c r="AQ1060" s="23">
        <f t="shared" si="132"/>
        <v>65.262288955569602</v>
      </c>
      <c r="AR1060" s="23">
        <f t="shared" si="133"/>
        <v>5.3273796194303999</v>
      </c>
      <c r="AS1060" s="23">
        <f t="shared" si="134"/>
        <v>0.94777848000000031</v>
      </c>
      <c r="AT1060" s="23">
        <f t="shared" si="135"/>
        <v>0.27423359999999997</v>
      </c>
      <c r="AU1060" s="23">
        <f>求节点(节奏总纲!H$4:H$163,P$5:P$164,$AN1060)*求节点(节奏总纲!H$4:H$163,U$5:U$164,$AN1060)*AP1060*$AV$1</f>
        <v>60941978.208126836</v>
      </c>
      <c r="AV1060" s="23">
        <f>求节点(节奏总纲!I$4:I$163,Q$5:Q$164,$AN1060)*求节点(节奏总纲!I$4:I$163,V$5:V$164,$AN1060)*AQ1060*$AV$1</f>
        <v>62699904.967849091</v>
      </c>
      <c r="AW1060" s="23">
        <f>求节点(节奏总纲!J$4:J$163,R$5:R$164,$AN1060)*求节点(节奏总纲!J$4:J$163,W$5:W$164,$AN1060)*AR1060*$AV$1</f>
        <v>5401728.279529064</v>
      </c>
      <c r="AX1060" s="23">
        <f>求节点(节奏总纲!K$4:K$163,S$5:S$164,$AN1060)*求节点(节奏总纲!K$4:K$163,X$5:X$164,$AN1060)*AS1060*$AV$1</f>
        <v>1067975.7676487986</v>
      </c>
      <c r="AY1060" s="23">
        <f>求节点(节奏总纲!L$4:L$163,T$5:T$164,$AN1060)*求节点(节奏总纲!L$4:L$163,Y$5:Y$164,$AN1060)*AT1060*$AV$1</f>
        <v>338104.73056550114</v>
      </c>
      <c r="AZ1060" s="23">
        <f t="shared" si="136"/>
        <v>130449691.95371929</v>
      </c>
    </row>
    <row r="1061" spans="40:52" x14ac:dyDescent="0.2">
      <c r="AN1061" s="23">
        <v>1057</v>
      </c>
      <c r="AO1061" s="23">
        <f t="shared" si="130"/>
        <v>138</v>
      </c>
      <c r="AP1061" s="23">
        <f t="shared" si="131"/>
        <v>66.188319344999996</v>
      </c>
      <c r="AQ1061" s="23">
        <f t="shared" si="132"/>
        <v>65.262288955569602</v>
      </c>
      <c r="AR1061" s="23">
        <f t="shared" si="133"/>
        <v>5.3273796194303999</v>
      </c>
      <c r="AS1061" s="23">
        <f t="shared" si="134"/>
        <v>0.94777848000000031</v>
      </c>
      <c r="AT1061" s="23">
        <f t="shared" si="135"/>
        <v>0.27423359999999997</v>
      </c>
      <c r="AU1061" s="23">
        <f>求节点(节奏总纲!H$4:H$163,P$5:P$164,$AN1061)*求节点(节奏总纲!H$4:H$163,U$5:U$164,$AN1061)*AP1061*$AV$1</f>
        <v>60948587.964854196</v>
      </c>
      <c r="AV1061" s="23">
        <f>求节点(节奏总纲!I$4:I$163,Q$5:Q$164,$AN1061)*求节点(节奏总纲!I$4:I$163,V$5:V$164,$AN1061)*AQ1061*$AV$1</f>
        <v>62707006.005440548</v>
      </c>
      <c r="AW1061" s="23">
        <f>求节点(节奏总纲!J$4:J$163,R$5:R$164,$AN1061)*求节点(节奏总纲!J$4:J$163,W$5:W$164,$AN1061)*AR1061*$AV$1</f>
        <v>5402305.614089475</v>
      </c>
      <c r="AX1061" s="23">
        <f>求节点(节奏总纲!K$4:K$163,S$5:S$164,$AN1061)*求节点(节奏总纲!K$4:K$163,X$5:X$164,$AN1061)*AS1061*$AV$1</f>
        <v>1068080.4040646062</v>
      </c>
      <c r="AY1061" s="23">
        <f>求节点(节奏总纲!L$4:L$163,T$5:T$164,$AN1061)*求节点(节奏总纲!L$4:L$163,Y$5:Y$164,$AN1061)*AT1061*$AV$1</f>
        <v>338139.20701195294</v>
      </c>
      <c r="AZ1061" s="23">
        <f t="shared" si="136"/>
        <v>130464119.19546078</v>
      </c>
    </row>
    <row r="1062" spans="40:52" x14ac:dyDescent="0.2">
      <c r="AN1062" s="23">
        <v>1058</v>
      </c>
      <c r="AO1062" s="23">
        <f t="shared" si="130"/>
        <v>138</v>
      </c>
      <c r="AP1062" s="23">
        <f t="shared" si="131"/>
        <v>66.188319344999996</v>
      </c>
      <c r="AQ1062" s="23">
        <f t="shared" si="132"/>
        <v>65.262288955569602</v>
      </c>
      <c r="AR1062" s="23">
        <f t="shared" si="133"/>
        <v>5.3273796194303999</v>
      </c>
      <c r="AS1062" s="23">
        <f t="shared" si="134"/>
        <v>0.94777848000000031</v>
      </c>
      <c r="AT1062" s="23">
        <f t="shared" si="135"/>
        <v>0.27423359999999997</v>
      </c>
      <c r="AU1062" s="23">
        <f>求节点(节奏总纲!H$4:H$163,P$5:P$164,$AN1062)*求节点(节奏总纲!H$4:H$163,U$5:U$164,$AN1062)*AP1062*$AV$1</f>
        <v>60955197.721581534</v>
      </c>
      <c r="AV1062" s="23">
        <f>求节点(节奏总纲!I$4:I$163,Q$5:Q$164,$AN1062)*求节点(节奏总纲!I$4:I$163,V$5:V$164,$AN1062)*AQ1062*$AV$1</f>
        <v>62714107.043032013</v>
      </c>
      <c r="AW1062" s="23">
        <f>求节点(节奏总纲!J$4:J$163,R$5:R$164,$AN1062)*求节点(节奏总纲!J$4:J$163,W$5:W$164,$AN1062)*AR1062*$AV$1</f>
        <v>5402882.948649887</v>
      </c>
      <c r="AX1062" s="23">
        <f>求节点(节奏总纲!K$4:K$163,S$5:S$164,$AN1062)*求节点(节奏总纲!K$4:K$163,X$5:X$164,$AN1062)*AS1062*$AV$1</f>
        <v>1068185.0404804135</v>
      </c>
      <c r="AY1062" s="23">
        <f>求节点(节奏总纲!L$4:L$163,T$5:T$164,$AN1062)*求节点(节奏总纲!L$4:L$163,Y$5:Y$164,$AN1062)*AT1062*$AV$1</f>
        <v>338173.68345840473</v>
      </c>
      <c r="AZ1062" s="23">
        <f t="shared" si="136"/>
        <v>130478546.43720224</v>
      </c>
    </row>
    <row r="1063" spans="40:52" x14ac:dyDescent="0.2">
      <c r="AN1063" s="23">
        <v>1059</v>
      </c>
      <c r="AO1063" s="23">
        <f t="shared" si="130"/>
        <v>138</v>
      </c>
      <c r="AP1063" s="23">
        <f t="shared" si="131"/>
        <v>66.188319344999996</v>
      </c>
      <c r="AQ1063" s="23">
        <f t="shared" si="132"/>
        <v>65.262288955569602</v>
      </c>
      <c r="AR1063" s="23">
        <f t="shared" si="133"/>
        <v>5.3273796194303999</v>
      </c>
      <c r="AS1063" s="23">
        <f t="shared" si="134"/>
        <v>0.94777848000000031</v>
      </c>
      <c r="AT1063" s="23">
        <f t="shared" si="135"/>
        <v>0.27423359999999997</v>
      </c>
      <c r="AU1063" s="23">
        <f>求节点(节奏总纲!H$4:H$163,P$5:P$164,$AN1063)*求节点(节奏总纲!H$4:H$163,U$5:U$164,$AN1063)*AP1063*$AV$1</f>
        <v>60961807.478308894</v>
      </c>
      <c r="AV1063" s="23">
        <f>求节点(节奏总纲!I$4:I$163,Q$5:Q$164,$AN1063)*求节点(节奏总纲!I$4:I$163,V$5:V$164,$AN1063)*AQ1063*$AV$1</f>
        <v>62721208.080623463</v>
      </c>
      <c r="AW1063" s="23">
        <f>求节点(节奏总纲!J$4:J$163,R$5:R$164,$AN1063)*求节点(节奏总纲!J$4:J$163,W$5:W$164,$AN1063)*AR1063*$AV$1</f>
        <v>5403460.283210299</v>
      </c>
      <c r="AX1063" s="23">
        <f>求节点(节奏总纲!K$4:K$163,S$5:S$164,$AN1063)*求节点(节奏总纲!K$4:K$163,X$5:X$164,$AN1063)*AS1063*$AV$1</f>
        <v>1068289.6768962212</v>
      </c>
      <c r="AY1063" s="23">
        <f>求节点(节奏总纲!L$4:L$163,T$5:T$164,$AN1063)*求节点(节奏总纲!L$4:L$163,Y$5:Y$164,$AN1063)*AT1063*$AV$1</f>
        <v>338208.15990485658</v>
      </c>
      <c r="AZ1063" s="23">
        <f t="shared" si="136"/>
        <v>130492973.67894372</v>
      </c>
    </row>
    <row r="1064" spans="40:52" x14ac:dyDescent="0.2">
      <c r="AN1064" s="23">
        <v>1060</v>
      </c>
      <c r="AO1064" s="23">
        <f t="shared" si="130"/>
        <v>138</v>
      </c>
      <c r="AP1064" s="23">
        <f t="shared" si="131"/>
        <v>66.188319344999996</v>
      </c>
      <c r="AQ1064" s="23">
        <f t="shared" si="132"/>
        <v>65.262288955569602</v>
      </c>
      <c r="AR1064" s="23">
        <f t="shared" si="133"/>
        <v>5.3273796194303999</v>
      </c>
      <c r="AS1064" s="23">
        <f t="shared" si="134"/>
        <v>0.94777848000000031</v>
      </c>
      <c r="AT1064" s="23">
        <f t="shared" si="135"/>
        <v>0.27423359999999997</v>
      </c>
      <c r="AU1064" s="23">
        <f>求节点(节奏总纲!H$4:H$163,P$5:P$164,$AN1064)*求节点(节奏总纲!H$4:H$163,U$5:U$164,$AN1064)*AP1064*$AV$1</f>
        <v>60968417.235036246</v>
      </c>
      <c r="AV1064" s="23">
        <f>求节点(节奏总纲!I$4:I$163,Q$5:Q$164,$AN1064)*求节点(节奏总纲!I$4:I$163,V$5:V$164,$AN1064)*AQ1064*$AV$1</f>
        <v>62728309.11821492</v>
      </c>
      <c r="AW1064" s="23">
        <f>求节点(节奏总纲!J$4:J$163,R$5:R$164,$AN1064)*求节点(节奏总纲!J$4:J$163,W$5:W$164,$AN1064)*AR1064*$AV$1</f>
        <v>5404037.617770711</v>
      </c>
      <c r="AX1064" s="23">
        <f>求节点(节奏总纲!K$4:K$163,S$5:S$164,$AN1064)*求节点(节奏总纲!K$4:K$163,X$5:X$164,$AN1064)*AS1064*$AV$1</f>
        <v>1068394.3133120288</v>
      </c>
      <c r="AY1064" s="23">
        <f>求节点(节奏总纲!L$4:L$163,T$5:T$164,$AN1064)*求节点(节奏总纲!L$4:L$163,Y$5:Y$164,$AN1064)*AT1064*$AV$1</f>
        <v>338242.63635130832</v>
      </c>
      <c r="AZ1064" s="23">
        <f t="shared" si="136"/>
        <v>130507400.9206852</v>
      </c>
    </row>
    <row r="1065" spans="40:52" x14ac:dyDescent="0.2">
      <c r="AN1065" s="23">
        <v>1061</v>
      </c>
      <c r="AO1065" s="23">
        <f t="shared" si="130"/>
        <v>138</v>
      </c>
      <c r="AP1065" s="23">
        <f t="shared" si="131"/>
        <v>66.188319344999996</v>
      </c>
      <c r="AQ1065" s="23">
        <f t="shared" si="132"/>
        <v>65.262288955569602</v>
      </c>
      <c r="AR1065" s="23">
        <f t="shared" si="133"/>
        <v>5.3273796194303999</v>
      </c>
      <c r="AS1065" s="23">
        <f t="shared" si="134"/>
        <v>0.94777848000000031</v>
      </c>
      <c r="AT1065" s="23">
        <f t="shared" si="135"/>
        <v>0.27423359999999997</v>
      </c>
      <c r="AU1065" s="23">
        <f>求节点(节奏总纲!H$4:H$163,P$5:P$164,$AN1065)*求节点(节奏总纲!H$4:H$163,U$5:U$164,$AN1065)*AP1065*$AV$1</f>
        <v>60975026.991763599</v>
      </c>
      <c r="AV1065" s="23">
        <f>求节点(节奏总纲!I$4:I$163,Q$5:Q$164,$AN1065)*求节点(节奏总纲!I$4:I$163,V$5:V$164,$AN1065)*AQ1065*$AV$1</f>
        <v>62735410.155806378</v>
      </c>
      <c r="AW1065" s="23">
        <f>求节点(节奏总纲!J$4:J$163,R$5:R$164,$AN1065)*求节点(节奏总纲!J$4:J$163,W$5:W$164,$AN1065)*AR1065*$AV$1</f>
        <v>5404614.952331122</v>
      </c>
      <c r="AX1065" s="23">
        <f>求节点(节奏总纲!K$4:K$163,S$5:S$164,$AN1065)*求节点(节奏总纲!K$4:K$163,X$5:X$164,$AN1065)*AS1065*$AV$1</f>
        <v>1068498.9497278363</v>
      </c>
      <c r="AY1065" s="23">
        <f>求节点(节奏总纲!L$4:L$163,T$5:T$164,$AN1065)*求节点(节奏总纲!L$4:L$163,Y$5:Y$164,$AN1065)*AT1065*$AV$1</f>
        <v>338277.11279776017</v>
      </c>
      <c r="AZ1065" s="23">
        <f t="shared" si="136"/>
        <v>130521828.16242671</v>
      </c>
    </row>
    <row r="1066" spans="40:52" x14ac:dyDescent="0.2">
      <c r="AN1066" s="23">
        <v>1062</v>
      </c>
      <c r="AO1066" s="23">
        <f t="shared" si="130"/>
        <v>138</v>
      </c>
      <c r="AP1066" s="23">
        <f t="shared" si="131"/>
        <v>66.188319344999996</v>
      </c>
      <c r="AQ1066" s="23">
        <f t="shared" si="132"/>
        <v>65.262288955569602</v>
      </c>
      <c r="AR1066" s="23">
        <f t="shared" si="133"/>
        <v>5.3273796194303999</v>
      </c>
      <c r="AS1066" s="23">
        <f t="shared" si="134"/>
        <v>0.94777848000000031</v>
      </c>
      <c r="AT1066" s="23">
        <f t="shared" si="135"/>
        <v>0.27423359999999997</v>
      </c>
      <c r="AU1066" s="23">
        <f>求节点(节奏总纲!H$4:H$163,P$5:P$164,$AN1066)*求节点(节奏总纲!H$4:H$163,U$5:U$164,$AN1066)*AP1066*$AV$1</f>
        <v>60981636.748490959</v>
      </c>
      <c r="AV1066" s="23">
        <f>求节点(节奏总纲!I$4:I$163,Q$5:Q$164,$AN1066)*求节点(节奏总纲!I$4:I$163,V$5:V$164,$AN1066)*AQ1066*$AV$1</f>
        <v>62742511.193397835</v>
      </c>
      <c r="AW1066" s="23">
        <f>求节点(节奏总纲!J$4:J$163,R$5:R$164,$AN1066)*求节点(节奏总纲!J$4:J$163,W$5:W$164,$AN1066)*AR1066*$AV$1</f>
        <v>5405192.2868915331</v>
      </c>
      <c r="AX1066" s="23">
        <f>求节点(节奏总纲!K$4:K$163,S$5:S$164,$AN1066)*求节点(节奏总纲!K$4:K$163,X$5:X$164,$AN1066)*AS1066*$AV$1</f>
        <v>1068603.5861436438</v>
      </c>
      <c r="AY1066" s="23">
        <f>求节点(节奏总纲!L$4:L$163,T$5:T$164,$AN1066)*求节点(节奏总纲!L$4:L$163,Y$5:Y$164,$AN1066)*AT1066*$AV$1</f>
        <v>338311.58924421202</v>
      </c>
      <c r="AZ1066" s="23">
        <f t="shared" si="136"/>
        <v>130536255.40416819</v>
      </c>
    </row>
    <row r="1067" spans="40:52" x14ac:dyDescent="0.2">
      <c r="AN1067" s="23">
        <v>1063</v>
      </c>
      <c r="AO1067" s="23">
        <f t="shared" si="130"/>
        <v>138</v>
      </c>
      <c r="AP1067" s="23">
        <f t="shared" si="131"/>
        <v>66.188319344999996</v>
      </c>
      <c r="AQ1067" s="23">
        <f t="shared" si="132"/>
        <v>65.262288955569602</v>
      </c>
      <c r="AR1067" s="23">
        <f t="shared" si="133"/>
        <v>5.3273796194303999</v>
      </c>
      <c r="AS1067" s="23">
        <f t="shared" si="134"/>
        <v>0.94777848000000031</v>
      </c>
      <c r="AT1067" s="23">
        <f t="shared" si="135"/>
        <v>0.27423359999999997</v>
      </c>
      <c r="AU1067" s="23">
        <f>求节点(节奏总纲!H$4:H$163,P$5:P$164,$AN1067)*求节点(节奏总纲!H$4:H$163,U$5:U$164,$AN1067)*AP1067*$AV$1</f>
        <v>60988246.505218305</v>
      </c>
      <c r="AV1067" s="23">
        <f>求节点(节奏总纲!I$4:I$163,Q$5:Q$164,$AN1067)*求节点(节奏总纲!I$4:I$163,V$5:V$164,$AN1067)*AQ1067*$AV$1</f>
        <v>62749612.230989285</v>
      </c>
      <c r="AW1067" s="23">
        <f>求节点(节奏总纲!J$4:J$163,R$5:R$164,$AN1067)*求节点(节奏总纲!J$4:J$163,W$5:W$164,$AN1067)*AR1067*$AV$1</f>
        <v>5405769.621451945</v>
      </c>
      <c r="AX1067" s="23">
        <f>求节点(节奏总纲!K$4:K$163,S$5:S$164,$AN1067)*求节点(节奏总纲!K$4:K$163,X$5:X$164,$AN1067)*AS1067*$AV$1</f>
        <v>1068708.2225594514</v>
      </c>
      <c r="AY1067" s="23">
        <f>求节点(节奏总纲!L$4:L$163,T$5:T$164,$AN1067)*求节点(节奏总纲!L$4:L$163,Y$5:Y$164,$AN1067)*AT1067*$AV$1</f>
        <v>338346.06569066382</v>
      </c>
      <c r="AZ1067" s="23">
        <f t="shared" si="136"/>
        <v>130550682.64590965</v>
      </c>
    </row>
    <row r="1068" spans="40:52" x14ac:dyDescent="0.2">
      <c r="AN1068" s="23">
        <v>1064</v>
      </c>
      <c r="AO1068" s="23">
        <f t="shared" si="130"/>
        <v>138</v>
      </c>
      <c r="AP1068" s="23">
        <f t="shared" si="131"/>
        <v>66.188319344999996</v>
      </c>
      <c r="AQ1068" s="23">
        <f t="shared" si="132"/>
        <v>65.262288955569602</v>
      </c>
      <c r="AR1068" s="23">
        <f t="shared" si="133"/>
        <v>5.3273796194303999</v>
      </c>
      <c r="AS1068" s="23">
        <f t="shared" si="134"/>
        <v>0.94777848000000031</v>
      </c>
      <c r="AT1068" s="23">
        <f t="shared" si="135"/>
        <v>0.27423359999999997</v>
      </c>
      <c r="AU1068" s="23">
        <f>求节点(节奏总纲!H$4:H$163,P$5:P$164,$AN1068)*求节点(节奏总纲!H$4:H$163,U$5:U$164,$AN1068)*AP1068*$AV$1</f>
        <v>60994856.261945665</v>
      </c>
      <c r="AV1068" s="23">
        <f>求节点(节奏总纲!I$4:I$163,Q$5:Q$164,$AN1068)*求节点(节奏总纲!I$4:I$163,V$5:V$164,$AN1068)*AQ1068*$AV$1</f>
        <v>62756713.26858075</v>
      </c>
      <c r="AW1068" s="23">
        <f>求节点(节奏总纲!J$4:J$163,R$5:R$164,$AN1068)*求节点(节奏总纲!J$4:J$163,W$5:W$164,$AN1068)*AR1068*$AV$1</f>
        <v>5406346.956012357</v>
      </c>
      <c r="AX1068" s="23">
        <f>求节点(节奏总纲!K$4:K$163,S$5:S$164,$AN1068)*求节点(节奏总纲!K$4:K$163,X$5:X$164,$AN1068)*AS1068*$AV$1</f>
        <v>1068812.8589752589</v>
      </c>
      <c r="AY1068" s="23">
        <f>求节点(节奏总纲!L$4:L$163,T$5:T$164,$AN1068)*求节点(节奏总纲!L$4:L$163,Y$5:Y$164,$AN1068)*AT1068*$AV$1</f>
        <v>338380.54213711555</v>
      </c>
      <c r="AZ1068" s="23">
        <f t="shared" si="136"/>
        <v>130565109.88765115</v>
      </c>
    </row>
    <row r="1069" spans="40:52" x14ac:dyDescent="0.2">
      <c r="AN1069" s="23">
        <v>1065</v>
      </c>
      <c r="AO1069" s="23">
        <f t="shared" si="130"/>
        <v>138</v>
      </c>
      <c r="AP1069" s="23">
        <f t="shared" si="131"/>
        <v>66.188319344999996</v>
      </c>
      <c r="AQ1069" s="23">
        <f t="shared" si="132"/>
        <v>65.262288955569602</v>
      </c>
      <c r="AR1069" s="23">
        <f t="shared" si="133"/>
        <v>5.3273796194303999</v>
      </c>
      <c r="AS1069" s="23">
        <f t="shared" si="134"/>
        <v>0.94777848000000031</v>
      </c>
      <c r="AT1069" s="23">
        <f t="shared" si="135"/>
        <v>0.27423359999999997</v>
      </c>
      <c r="AU1069" s="23">
        <f>求节点(节奏总纲!H$4:H$163,P$5:P$164,$AN1069)*求节点(节奏总纲!H$4:H$163,U$5:U$164,$AN1069)*AP1069*$AV$1</f>
        <v>61001466.018673025</v>
      </c>
      <c r="AV1069" s="23">
        <f>求节点(节奏总纲!I$4:I$163,Q$5:Q$164,$AN1069)*求节点(节奏总纲!I$4:I$163,V$5:V$164,$AN1069)*AQ1069*$AV$1</f>
        <v>62763814.3061722</v>
      </c>
      <c r="AW1069" s="23">
        <f>求节点(节奏总纲!J$4:J$163,R$5:R$164,$AN1069)*求节点(节奏总纲!J$4:J$163,W$5:W$164,$AN1069)*AR1069*$AV$1</f>
        <v>5406910.7694706516</v>
      </c>
      <c r="AX1069" s="23">
        <f>求节点(节奏总纲!K$4:K$163,S$5:S$164,$AN1069)*求节点(节奏总纲!K$4:K$163,X$5:X$164,$AN1069)*AS1069*$AV$1</f>
        <v>1068917.4953910662</v>
      </c>
      <c r="AY1069" s="23">
        <f>求节点(节奏总纲!L$4:L$163,T$5:T$164,$AN1069)*求节点(节奏总纲!L$4:L$163,Y$5:Y$164,$AN1069)*AT1069*$AV$1</f>
        <v>338415.01858356741</v>
      </c>
      <c r="AZ1069" s="23">
        <f t="shared" si="136"/>
        <v>130579523.60829051</v>
      </c>
    </row>
    <row r="1070" spans="40:52" x14ac:dyDescent="0.2">
      <c r="AN1070" s="23">
        <v>1066</v>
      </c>
      <c r="AO1070" s="23">
        <f t="shared" si="130"/>
        <v>138</v>
      </c>
      <c r="AP1070" s="23">
        <f t="shared" si="131"/>
        <v>66.188319344999996</v>
      </c>
      <c r="AQ1070" s="23">
        <f t="shared" si="132"/>
        <v>65.262288955569602</v>
      </c>
      <c r="AR1070" s="23">
        <f t="shared" si="133"/>
        <v>5.3273796194303999</v>
      </c>
      <c r="AS1070" s="23">
        <f t="shared" si="134"/>
        <v>0.94777848000000031</v>
      </c>
      <c r="AT1070" s="23">
        <f t="shared" si="135"/>
        <v>0.27423359999999997</v>
      </c>
      <c r="AU1070" s="23">
        <f>求节点(节奏总纲!H$4:H$163,P$5:P$164,$AN1070)*求节点(节奏总纲!H$4:H$163,U$5:U$164,$AN1070)*AP1070*$AV$1</f>
        <v>61008075.775400385</v>
      </c>
      <c r="AV1070" s="23">
        <f>求节点(节奏总纲!I$4:I$163,Q$5:Q$164,$AN1070)*求节点(节奏总纲!I$4:I$163,V$5:V$164,$AN1070)*AQ1070*$AV$1</f>
        <v>62770915.343763657</v>
      </c>
      <c r="AW1070" s="23">
        <f>求节点(节奏总纲!J$4:J$163,R$5:R$164,$AN1070)*求节点(节奏总纲!J$4:J$163,W$5:W$164,$AN1070)*AR1070*$AV$1</f>
        <v>5407447.0364539418</v>
      </c>
      <c r="AX1070" s="23">
        <f>求节点(节奏总纲!K$4:K$163,S$5:S$164,$AN1070)*求节点(节奏总纲!K$4:K$163,X$5:X$164,$AN1070)*AS1070*$AV$1</f>
        <v>1069022.1318068739</v>
      </c>
      <c r="AY1070" s="23">
        <f>求节点(节奏总纲!L$4:L$163,T$5:T$164,$AN1070)*求节点(节奏总纲!L$4:L$163,Y$5:Y$164,$AN1070)*AT1070*$AV$1</f>
        <v>338449.49503001926</v>
      </c>
      <c r="AZ1070" s="23">
        <f t="shared" si="136"/>
        <v>130593909.78245489</v>
      </c>
    </row>
    <row r="1071" spans="40:52" x14ac:dyDescent="0.2">
      <c r="AN1071" s="23">
        <v>1067</v>
      </c>
      <c r="AO1071" s="23">
        <f t="shared" si="130"/>
        <v>138</v>
      </c>
      <c r="AP1071" s="23">
        <f t="shared" si="131"/>
        <v>66.188319344999996</v>
      </c>
      <c r="AQ1071" s="23">
        <f t="shared" si="132"/>
        <v>65.262288955569602</v>
      </c>
      <c r="AR1071" s="23">
        <f t="shared" si="133"/>
        <v>5.3273796194303999</v>
      </c>
      <c r="AS1071" s="23">
        <f t="shared" si="134"/>
        <v>0.94777848000000031</v>
      </c>
      <c r="AT1071" s="23">
        <f t="shared" si="135"/>
        <v>0.27423359999999997</v>
      </c>
      <c r="AU1071" s="23">
        <f>求节点(节奏总纲!H$4:H$163,P$5:P$164,$AN1071)*求节点(节奏总纲!H$4:H$163,U$5:U$164,$AN1071)*AP1071*$AV$1</f>
        <v>61014685.532127731</v>
      </c>
      <c r="AV1071" s="23">
        <f>求节点(节奏总纲!I$4:I$163,Q$5:Q$164,$AN1071)*求节点(节奏总纲!I$4:I$163,V$5:V$164,$AN1071)*AQ1071*$AV$1</f>
        <v>62778016.381355114</v>
      </c>
      <c r="AW1071" s="23">
        <f>求节点(节奏总纲!J$4:J$163,R$5:R$164,$AN1071)*求节点(节奏总纲!J$4:J$163,W$5:W$164,$AN1071)*AR1071*$AV$1</f>
        <v>5407983.303437233</v>
      </c>
      <c r="AX1071" s="23">
        <f>求节点(节奏总纲!K$4:K$163,S$5:S$164,$AN1071)*求节点(节奏总纲!K$4:K$163,X$5:X$164,$AN1071)*AS1071*$AV$1</f>
        <v>1069126.7682226815</v>
      </c>
      <c r="AY1071" s="23">
        <f>求节点(节奏总纲!L$4:L$163,T$5:T$164,$AN1071)*求节点(节奏总纲!L$4:L$163,Y$5:Y$164,$AN1071)*AT1071*$AV$1</f>
        <v>338483.97147647094</v>
      </c>
      <c r="AZ1071" s="23">
        <f t="shared" si="136"/>
        <v>130608295.95661922</v>
      </c>
    </row>
    <row r="1072" spans="40:52" x14ac:dyDescent="0.2">
      <c r="AN1072" s="23">
        <v>1068</v>
      </c>
      <c r="AO1072" s="23">
        <f t="shared" si="130"/>
        <v>138</v>
      </c>
      <c r="AP1072" s="23">
        <f t="shared" si="131"/>
        <v>66.188319344999996</v>
      </c>
      <c r="AQ1072" s="23">
        <f t="shared" si="132"/>
        <v>65.262288955569602</v>
      </c>
      <c r="AR1072" s="23">
        <f t="shared" si="133"/>
        <v>5.3273796194303999</v>
      </c>
      <c r="AS1072" s="23">
        <f t="shared" si="134"/>
        <v>0.94777848000000031</v>
      </c>
      <c r="AT1072" s="23">
        <f t="shared" si="135"/>
        <v>0.27423359999999997</v>
      </c>
      <c r="AU1072" s="23">
        <f>求节点(节奏总纲!H$4:H$163,P$5:P$164,$AN1072)*求节点(节奏总纲!H$4:H$163,U$5:U$164,$AN1072)*AP1072*$AV$1</f>
        <v>61021295.288855076</v>
      </c>
      <c r="AV1072" s="23">
        <f>求节点(节奏总纲!I$4:I$163,Q$5:Q$164,$AN1072)*求节点(节奏总纲!I$4:I$163,V$5:V$164,$AN1072)*AQ1072*$AV$1</f>
        <v>62785117.418946572</v>
      </c>
      <c r="AW1072" s="23">
        <f>求节点(节奏总纲!J$4:J$163,R$5:R$164,$AN1072)*求节点(节奏总纲!J$4:J$163,W$5:W$164,$AN1072)*AR1072*$AV$1</f>
        <v>5408519.5704205241</v>
      </c>
      <c r="AX1072" s="23">
        <f>求节点(节奏总纲!K$4:K$163,S$5:S$164,$AN1072)*求节点(节奏总纲!K$4:K$163,X$5:X$164,$AN1072)*AS1072*$AV$1</f>
        <v>1069231.404638489</v>
      </c>
      <c r="AY1072" s="23">
        <f>求节点(节奏总纲!L$4:L$163,T$5:T$164,$AN1072)*求节点(节奏总纲!L$4:L$163,Y$5:Y$164,$AN1072)*AT1072*$AV$1</f>
        <v>338518.36404841684</v>
      </c>
      <c r="AZ1072" s="23">
        <f t="shared" si="136"/>
        <v>130622682.04690906</v>
      </c>
    </row>
    <row r="1073" spans="40:52" x14ac:dyDescent="0.2">
      <c r="AN1073" s="23">
        <v>1069</v>
      </c>
      <c r="AO1073" s="23">
        <f t="shared" si="130"/>
        <v>138</v>
      </c>
      <c r="AP1073" s="23">
        <f t="shared" si="131"/>
        <v>66.188319344999996</v>
      </c>
      <c r="AQ1073" s="23">
        <f t="shared" si="132"/>
        <v>65.262288955569602</v>
      </c>
      <c r="AR1073" s="23">
        <f t="shared" si="133"/>
        <v>5.3273796194303999</v>
      </c>
      <c r="AS1073" s="23">
        <f t="shared" si="134"/>
        <v>0.94777848000000031</v>
      </c>
      <c r="AT1073" s="23">
        <f t="shared" si="135"/>
        <v>0.27423359999999997</v>
      </c>
      <c r="AU1073" s="23">
        <f>求节点(节奏总纲!H$4:H$163,P$5:P$164,$AN1073)*求节点(节奏总纲!H$4:H$163,U$5:U$164,$AN1073)*AP1073*$AV$1</f>
        <v>61027905.045582429</v>
      </c>
      <c r="AV1073" s="23">
        <f>求节点(节奏总纲!I$4:I$163,Q$5:Q$164,$AN1073)*求节点(节奏总纲!I$4:I$163,V$5:V$164,$AN1073)*AQ1073*$AV$1</f>
        <v>62792218.456538022</v>
      </c>
      <c r="AW1073" s="23">
        <f>求节点(节奏总纲!J$4:J$163,R$5:R$164,$AN1073)*求节点(节奏总纲!J$4:J$163,W$5:W$164,$AN1073)*AR1073*$AV$1</f>
        <v>5409055.8374038143</v>
      </c>
      <c r="AX1073" s="23">
        <f>求节点(节奏总纲!K$4:K$163,S$5:S$164,$AN1073)*求节点(节奏总纲!K$4:K$163,X$5:X$164,$AN1073)*AS1073*$AV$1</f>
        <v>1069336.0410542963</v>
      </c>
      <c r="AY1073" s="23">
        <f>求节点(节奏总纲!L$4:L$163,T$5:T$164,$AN1073)*求节点(节奏总纲!L$4:L$163,Y$5:Y$164,$AN1073)*AT1073*$AV$1</f>
        <v>338549.34572378465</v>
      </c>
      <c r="AZ1073" s="23">
        <f t="shared" si="136"/>
        <v>130637064.72630234</v>
      </c>
    </row>
    <row r="1074" spans="40:52" x14ac:dyDescent="0.2">
      <c r="AN1074" s="23">
        <v>1070</v>
      </c>
      <c r="AO1074" s="23">
        <f t="shared" si="130"/>
        <v>138</v>
      </c>
      <c r="AP1074" s="23">
        <f t="shared" si="131"/>
        <v>66.188319344999996</v>
      </c>
      <c r="AQ1074" s="23">
        <f t="shared" si="132"/>
        <v>65.262288955569602</v>
      </c>
      <c r="AR1074" s="23">
        <f t="shared" si="133"/>
        <v>5.3273796194303999</v>
      </c>
      <c r="AS1074" s="23">
        <f t="shared" si="134"/>
        <v>0.94777848000000031</v>
      </c>
      <c r="AT1074" s="23">
        <f t="shared" si="135"/>
        <v>0.27423359999999997</v>
      </c>
      <c r="AU1074" s="23">
        <f>求节点(节奏总纲!H$4:H$163,P$5:P$164,$AN1074)*求节点(节奏总纲!H$4:H$163,U$5:U$164,$AN1074)*AP1074*$AV$1</f>
        <v>61034514.802309781</v>
      </c>
      <c r="AV1074" s="23">
        <f>求节点(节奏总纲!I$4:I$163,Q$5:Q$164,$AN1074)*求节点(节奏总纲!I$4:I$163,V$5:V$164,$AN1074)*AQ1074*$AV$1</f>
        <v>62799319.494129486</v>
      </c>
      <c r="AW1074" s="23">
        <f>求节点(节奏总纲!J$4:J$163,R$5:R$164,$AN1074)*求节点(节奏总纲!J$4:J$163,W$5:W$164,$AN1074)*AR1074*$AV$1</f>
        <v>5409592.1043871054</v>
      </c>
      <c r="AX1074" s="23">
        <f>求节点(节奏总纲!K$4:K$163,S$5:S$164,$AN1074)*求节点(节奏总纲!K$4:K$163,X$5:X$164,$AN1074)*AS1074*$AV$1</f>
        <v>1069440.6774701038</v>
      </c>
      <c r="AY1074" s="23">
        <f>求节点(节奏总纲!L$4:L$163,T$5:T$164,$AN1074)*求节点(节奏总纲!L$4:L$163,Y$5:Y$164,$AN1074)*AT1074*$AV$1</f>
        <v>338580.32739915256</v>
      </c>
      <c r="AZ1074" s="23">
        <f t="shared" si="136"/>
        <v>130651447.40569562</v>
      </c>
    </row>
    <row r="1075" spans="40:52" x14ac:dyDescent="0.2">
      <c r="AN1075" s="23">
        <v>1071</v>
      </c>
      <c r="AO1075" s="23">
        <f t="shared" si="130"/>
        <v>138</v>
      </c>
      <c r="AP1075" s="23">
        <f t="shared" si="131"/>
        <v>66.188319344999996</v>
      </c>
      <c r="AQ1075" s="23">
        <f t="shared" si="132"/>
        <v>65.262288955569602</v>
      </c>
      <c r="AR1075" s="23">
        <f t="shared" si="133"/>
        <v>5.3273796194303999</v>
      </c>
      <c r="AS1075" s="23">
        <f t="shared" si="134"/>
        <v>0.94777848000000031</v>
      </c>
      <c r="AT1075" s="23">
        <f t="shared" si="135"/>
        <v>0.27423359999999997</v>
      </c>
      <c r="AU1075" s="23">
        <f>求节点(节奏总纲!H$4:H$163,P$5:P$164,$AN1075)*求节点(节奏总纲!H$4:H$163,U$5:U$164,$AN1075)*AP1075*$AV$1</f>
        <v>61041124.559037142</v>
      </c>
      <c r="AV1075" s="23">
        <f>求节点(节奏总纲!I$4:I$163,Q$5:Q$164,$AN1075)*求节点(节奏总纲!I$4:I$163,V$5:V$164,$AN1075)*AQ1075*$AV$1</f>
        <v>62806420.531720936</v>
      </c>
      <c r="AW1075" s="23">
        <f>求节点(节奏总纲!J$4:J$163,R$5:R$164,$AN1075)*求节点(节奏总纲!J$4:J$163,W$5:W$164,$AN1075)*AR1075*$AV$1</f>
        <v>5410128.3713703966</v>
      </c>
      <c r="AX1075" s="23">
        <f>求节点(节奏总纲!K$4:K$163,S$5:S$164,$AN1075)*求节点(节奏总纲!K$4:K$163,X$5:X$164,$AN1075)*AS1075*$AV$1</f>
        <v>1069545.3138859116</v>
      </c>
      <c r="AY1075" s="23">
        <f>求节点(节奏总纲!L$4:L$163,T$5:T$164,$AN1075)*求节点(节奏总纲!L$4:L$163,Y$5:Y$164,$AN1075)*AT1075*$AV$1</f>
        <v>338611.30907452042</v>
      </c>
      <c r="AZ1075" s="23">
        <f t="shared" si="136"/>
        <v>130665830.08508891</v>
      </c>
    </row>
    <row r="1076" spans="40:52" x14ac:dyDescent="0.2">
      <c r="AN1076" s="23">
        <v>1072</v>
      </c>
      <c r="AO1076" s="23">
        <f t="shared" si="130"/>
        <v>138</v>
      </c>
      <c r="AP1076" s="23">
        <f t="shared" si="131"/>
        <v>66.188319344999996</v>
      </c>
      <c r="AQ1076" s="23">
        <f t="shared" si="132"/>
        <v>65.262288955569602</v>
      </c>
      <c r="AR1076" s="23">
        <f t="shared" si="133"/>
        <v>5.3273796194303999</v>
      </c>
      <c r="AS1076" s="23">
        <f t="shared" si="134"/>
        <v>0.94777848000000031</v>
      </c>
      <c r="AT1076" s="23">
        <f t="shared" si="135"/>
        <v>0.27423359999999997</v>
      </c>
      <c r="AU1076" s="23">
        <f>求节点(节奏总纲!H$4:H$163,P$5:P$164,$AN1076)*求节点(节奏总纲!H$4:H$163,U$5:U$164,$AN1076)*AP1076*$AV$1</f>
        <v>61047734.315764494</v>
      </c>
      <c r="AV1076" s="23">
        <f>求节点(节奏总纲!I$4:I$163,Q$5:Q$164,$AN1076)*求节点(节奏总纲!I$4:I$163,V$5:V$164,$AN1076)*AQ1076*$AV$1</f>
        <v>62813521.569312394</v>
      </c>
      <c r="AW1076" s="23">
        <f>求节点(节奏总纲!J$4:J$163,R$5:R$164,$AN1076)*求节点(节奏总纲!J$4:J$163,W$5:W$164,$AN1076)*AR1076*$AV$1</f>
        <v>5410664.6383536868</v>
      </c>
      <c r="AX1076" s="23">
        <f>求节点(节奏总纲!K$4:K$163,S$5:S$164,$AN1076)*求节点(节奏总纲!K$4:K$163,X$5:X$164,$AN1076)*AS1076*$AV$1</f>
        <v>1069649.9503017191</v>
      </c>
      <c r="AY1076" s="23">
        <f>求节点(节奏总纲!L$4:L$163,T$5:T$164,$AN1076)*求节点(节奏总纲!L$4:L$163,Y$5:Y$164,$AN1076)*AT1076*$AV$1</f>
        <v>338642.29074988823</v>
      </c>
      <c r="AZ1076" s="23">
        <f t="shared" si="136"/>
        <v>130680212.76448219</v>
      </c>
    </row>
    <row r="1077" spans="40:52" x14ac:dyDescent="0.2">
      <c r="AN1077" s="23">
        <v>1073</v>
      </c>
      <c r="AO1077" s="23">
        <f t="shared" si="130"/>
        <v>138</v>
      </c>
      <c r="AP1077" s="23">
        <f t="shared" si="131"/>
        <v>66.188319344999996</v>
      </c>
      <c r="AQ1077" s="23">
        <f t="shared" si="132"/>
        <v>65.262288955569602</v>
      </c>
      <c r="AR1077" s="23">
        <f t="shared" si="133"/>
        <v>5.3273796194303999</v>
      </c>
      <c r="AS1077" s="23">
        <f t="shared" si="134"/>
        <v>0.94777848000000031</v>
      </c>
      <c r="AT1077" s="23">
        <f t="shared" si="135"/>
        <v>0.27423359999999997</v>
      </c>
      <c r="AU1077" s="23">
        <f>求节点(节奏总纲!H$4:H$163,P$5:P$164,$AN1077)*求节点(节奏总纲!H$4:H$163,U$5:U$164,$AN1077)*AP1077*$AV$1</f>
        <v>61054344.072491847</v>
      </c>
      <c r="AV1077" s="23">
        <f>求节点(节奏总纲!I$4:I$163,Q$5:Q$164,$AN1077)*求节点(节奏总纲!I$4:I$163,V$5:V$164,$AN1077)*AQ1077*$AV$1</f>
        <v>62820622.606903851</v>
      </c>
      <c r="AW1077" s="23">
        <f>求节点(节奏总纲!J$4:J$163,R$5:R$164,$AN1077)*求节点(节奏总纲!J$4:J$163,W$5:W$164,$AN1077)*AR1077*$AV$1</f>
        <v>5411200.9053369779</v>
      </c>
      <c r="AX1077" s="23">
        <f>求节点(节奏总纲!K$4:K$163,S$5:S$164,$AN1077)*求节点(节奏总纲!K$4:K$163,X$5:X$164,$AN1077)*AS1077*$AV$1</f>
        <v>1069754.5867175267</v>
      </c>
      <c r="AY1077" s="23">
        <f>求节点(节奏总纲!L$4:L$163,T$5:T$164,$AN1077)*求节点(节奏总纲!L$4:L$163,Y$5:Y$164,$AN1077)*AT1077*$AV$1</f>
        <v>338673.2724252562</v>
      </c>
      <c r="AZ1077" s="23">
        <f t="shared" si="136"/>
        <v>130694595.44387546</v>
      </c>
    </row>
    <row r="1078" spans="40:52" x14ac:dyDescent="0.2">
      <c r="AN1078" s="23">
        <v>1074</v>
      </c>
      <c r="AO1078" s="23">
        <f t="shared" si="130"/>
        <v>138</v>
      </c>
      <c r="AP1078" s="23">
        <f t="shared" si="131"/>
        <v>66.188319344999996</v>
      </c>
      <c r="AQ1078" s="23">
        <f t="shared" si="132"/>
        <v>65.262288955569602</v>
      </c>
      <c r="AR1078" s="23">
        <f t="shared" si="133"/>
        <v>5.3273796194303999</v>
      </c>
      <c r="AS1078" s="23">
        <f t="shared" si="134"/>
        <v>0.94777848000000031</v>
      </c>
      <c r="AT1078" s="23">
        <f t="shared" si="135"/>
        <v>0.27423359999999997</v>
      </c>
      <c r="AU1078" s="23">
        <f>求节点(节奏总纲!H$4:H$163,P$5:P$164,$AN1078)*求节点(节奏总纲!H$4:H$163,U$5:U$164,$AN1078)*AP1078*$AV$1</f>
        <v>61060953.8292192</v>
      </c>
      <c r="AV1078" s="23">
        <f>求节点(节奏总纲!I$4:I$163,Q$5:Q$164,$AN1078)*求节点(节奏总纲!I$4:I$163,V$5:V$164,$AN1078)*AQ1078*$AV$1</f>
        <v>62827256.588019669</v>
      </c>
      <c r="AW1078" s="23">
        <f>求节点(节奏总纲!J$4:J$163,R$5:R$164,$AN1078)*求节点(节奏总纲!J$4:J$163,W$5:W$164,$AN1078)*AR1078*$AV$1</f>
        <v>5411737.1723202672</v>
      </c>
      <c r="AX1078" s="23">
        <f>求节点(节奏总纲!K$4:K$163,S$5:S$164,$AN1078)*求节点(节奏总纲!K$4:K$163,X$5:X$164,$AN1078)*AS1078*$AV$1</f>
        <v>1069859.223133334</v>
      </c>
      <c r="AY1078" s="23">
        <f>求节点(节奏总纲!L$4:L$163,T$5:T$164,$AN1078)*求节点(节奏总纲!L$4:L$163,Y$5:Y$164,$AN1078)*AT1078*$AV$1</f>
        <v>338704.25410062406</v>
      </c>
      <c r="AZ1078" s="23">
        <f t="shared" si="136"/>
        <v>130708511.06679308</v>
      </c>
    </row>
    <row r="1079" spans="40:52" x14ac:dyDescent="0.2">
      <c r="AN1079" s="23">
        <v>1075</v>
      </c>
      <c r="AO1079" s="23">
        <f t="shared" si="130"/>
        <v>138</v>
      </c>
      <c r="AP1079" s="23">
        <f t="shared" si="131"/>
        <v>66.188319344999996</v>
      </c>
      <c r="AQ1079" s="23">
        <f t="shared" si="132"/>
        <v>65.262288955569602</v>
      </c>
      <c r="AR1079" s="23">
        <f t="shared" si="133"/>
        <v>5.3273796194303999</v>
      </c>
      <c r="AS1079" s="23">
        <f t="shared" si="134"/>
        <v>0.94777848000000031</v>
      </c>
      <c r="AT1079" s="23">
        <f t="shared" si="135"/>
        <v>0.27423359999999997</v>
      </c>
      <c r="AU1079" s="23">
        <f>求节点(节奏总纲!H$4:H$163,P$5:P$164,$AN1079)*求节点(节奏总纲!H$4:H$163,U$5:U$164,$AN1079)*AP1079*$AV$1</f>
        <v>61067563.585946552</v>
      </c>
      <c r="AV1079" s="23">
        <f>求节点(节奏总纲!I$4:I$163,Q$5:Q$164,$AN1079)*求节点(节奏总纲!I$4:I$163,V$5:V$164,$AN1079)*AQ1079*$AV$1</f>
        <v>62833600.093019344</v>
      </c>
      <c r="AW1079" s="23">
        <f>求节点(节奏总纲!J$4:J$163,R$5:R$164,$AN1079)*求节点(节奏总纲!J$4:J$163,W$5:W$164,$AN1079)*AR1079*$AV$1</f>
        <v>5412273.4393035593</v>
      </c>
      <c r="AX1079" s="23">
        <f>求节点(节奏总纲!K$4:K$163,S$5:S$164,$AN1079)*求节点(节奏总纲!K$4:K$163,X$5:X$164,$AN1079)*AS1079*$AV$1</f>
        <v>1069963.8595491417</v>
      </c>
      <c r="AY1079" s="23">
        <f>求节点(节奏总纲!L$4:L$163,T$5:T$164,$AN1079)*求节点(节奏总纲!L$4:L$163,Y$5:Y$164,$AN1079)*AT1079*$AV$1</f>
        <v>338735.23577599193</v>
      </c>
      <c r="AZ1079" s="23">
        <f t="shared" si="136"/>
        <v>130722136.21359459</v>
      </c>
    </row>
    <row r="1080" spans="40:52" x14ac:dyDescent="0.2">
      <c r="AN1080" s="23">
        <v>1076</v>
      </c>
      <c r="AO1080" s="23">
        <f t="shared" si="130"/>
        <v>138</v>
      </c>
      <c r="AP1080" s="23">
        <f t="shared" si="131"/>
        <v>66.188319344999996</v>
      </c>
      <c r="AQ1080" s="23">
        <f t="shared" si="132"/>
        <v>65.262288955569602</v>
      </c>
      <c r="AR1080" s="23">
        <f t="shared" si="133"/>
        <v>5.3273796194303999</v>
      </c>
      <c r="AS1080" s="23">
        <f t="shared" si="134"/>
        <v>0.94777848000000031</v>
      </c>
      <c r="AT1080" s="23">
        <f t="shared" si="135"/>
        <v>0.27423359999999997</v>
      </c>
      <c r="AU1080" s="23">
        <f>求节点(节奏总纲!H$4:H$163,P$5:P$164,$AN1080)*求节点(节奏总纲!H$4:H$163,U$5:U$164,$AN1080)*AP1080*$AV$1</f>
        <v>61074173.342673913</v>
      </c>
      <c r="AV1080" s="23">
        <f>求节点(节奏总纲!I$4:I$163,Q$5:Q$164,$AN1080)*求节点(节奏总纲!I$4:I$163,V$5:V$164,$AN1080)*AQ1080*$AV$1</f>
        <v>62839943.598018996</v>
      </c>
      <c r="AW1080" s="23">
        <f>求节点(节奏总纲!J$4:J$163,R$5:R$164,$AN1080)*求节点(节奏总纲!J$4:J$163,W$5:W$164,$AN1080)*AR1080*$AV$1</f>
        <v>5412809.7062868485</v>
      </c>
      <c r="AX1080" s="23">
        <f>求节点(节奏总纲!K$4:K$163,S$5:S$164,$AN1080)*求节点(节奏总纲!K$4:K$163,X$5:X$164,$AN1080)*AS1080*$AV$1</f>
        <v>1070068.495964949</v>
      </c>
      <c r="AY1080" s="23">
        <f>求节点(节奏总纲!L$4:L$163,T$5:T$164,$AN1080)*求节点(节奏总纲!L$4:L$163,Y$5:Y$164,$AN1080)*AT1080*$AV$1</f>
        <v>338766.21745135979</v>
      </c>
      <c r="AZ1080" s="23">
        <f t="shared" si="136"/>
        <v>130735761.36039606</v>
      </c>
    </row>
    <row r="1081" spans="40:52" x14ac:dyDescent="0.2">
      <c r="AN1081" s="23">
        <v>1077</v>
      </c>
      <c r="AO1081" s="23">
        <f t="shared" si="130"/>
        <v>138</v>
      </c>
      <c r="AP1081" s="23">
        <f t="shared" si="131"/>
        <v>66.188319344999996</v>
      </c>
      <c r="AQ1081" s="23">
        <f t="shared" si="132"/>
        <v>65.262288955569602</v>
      </c>
      <c r="AR1081" s="23">
        <f t="shared" si="133"/>
        <v>5.3273796194303999</v>
      </c>
      <c r="AS1081" s="23">
        <f t="shared" si="134"/>
        <v>0.94777848000000031</v>
      </c>
      <c r="AT1081" s="23">
        <f t="shared" si="135"/>
        <v>0.27423359999999997</v>
      </c>
      <c r="AU1081" s="23">
        <f>求节点(节奏总纲!H$4:H$163,P$5:P$164,$AN1081)*求节点(节奏总纲!H$4:H$163,U$5:U$164,$AN1081)*AP1081*$AV$1</f>
        <v>61080783.099401273</v>
      </c>
      <c r="AV1081" s="23">
        <f>求节点(节奏总纲!I$4:I$163,Q$5:Q$164,$AN1081)*求节点(节奏总纲!I$4:I$163,V$5:V$164,$AN1081)*AQ1081*$AV$1</f>
        <v>62846287.103018664</v>
      </c>
      <c r="AW1081" s="23">
        <f>求节点(节奏总纲!J$4:J$163,R$5:R$164,$AN1081)*求节点(节奏总纲!J$4:J$163,W$5:W$164,$AN1081)*AR1081*$AV$1</f>
        <v>5413345.9732701397</v>
      </c>
      <c r="AX1081" s="23">
        <f>求节点(节奏总纲!K$4:K$163,S$5:S$164,$AN1081)*求节点(节奏总纲!K$4:K$163,X$5:X$164,$AN1081)*AS1081*$AV$1</f>
        <v>1070171.2242857656</v>
      </c>
      <c r="AY1081" s="23">
        <f>求节点(节奏总纲!L$4:L$163,T$5:T$164,$AN1081)*求节点(节奏总纲!L$4:L$163,Y$5:Y$164,$AN1081)*AT1081*$AV$1</f>
        <v>338797.19912672765</v>
      </c>
      <c r="AZ1081" s="23">
        <f t="shared" si="136"/>
        <v>130749384.59910256</v>
      </c>
    </row>
    <row r="1082" spans="40:52" x14ac:dyDescent="0.2">
      <c r="AN1082" s="23">
        <v>1078</v>
      </c>
      <c r="AO1082" s="23">
        <f t="shared" si="130"/>
        <v>138</v>
      </c>
      <c r="AP1082" s="23">
        <f t="shared" si="131"/>
        <v>66.188319344999996</v>
      </c>
      <c r="AQ1082" s="23">
        <f t="shared" si="132"/>
        <v>65.262288955569602</v>
      </c>
      <c r="AR1082" s="23">
        <f t="shared" si="133"/>
        <v>5.3273796194303999</v>
      </c>
      <c r="AS1082" s="23">
        <f t="shared" si="134"/>
        <v>0.94777848000000031</v>
      </c>
      <c r="AT1082" s="23">
        <f t="shared" si="135"/>
        <v>0.27423359999999997</v>
      </c>
      <c r="AU1082" s="23">
        <f>求节点(节奏总纲!H$4:H$163,P$5:P$164,$AN1082)*求节点(节奏总纲!H$4:H$163,U$5:U$164,$AN1082)*AP1082*$AV$1</f>
        <v>61087392.856128611</v>
      </c>
      <c r="AV1082" s="23">
        <f>求节点(节奏总纲!I$4:I$163,Q$5:Q$164,$AN1082)*求节点(节奏总纲!I$4:I$163,V$5:V$164,$AN1082)*AQ1082*$AV$1</f>
        <v>62852630.608018339</v>
      </c>
      <c r="AW1082" s="23">
        <f>求节点(节奏总纲!J$4:J$163,R$5:R$164,$AN1082)*求节点(节奏总纲!J$4:J$163,W$5:W$164,$AN1082)*AR1082*$AV$1</f>
        <v>5413882.2402534317</v>
      </c>
      <c r="AX1082" s="23">
        <f>求节点(节奏总纲!K$4:K$163,S$5:S$164,$AN1082)*求节点(节奏总纲!K$4:K$163,X$5:X$164,$AN1082)*AS1082*$AV$1</f>
        <v>1070271.1851491712</v>
      </c>
      <c r="AY1082" s="23">
        <f>求节点(节奏总纲!L$4:L$163,T$5:T$164,$AN1082)*求节点(节奏总纲!L$4:L$163,Y$5:Y$164,$AN1082)*AT1082*$AV$1</f>
        <v>338828.18080209551</v>
      </c>
      <c r="AZ1082" s="23">
        <f t="shared" si="136"/>
        <v>130763005.07035165</v>
      </c>
    </row>
    <row r="1083" spans="40:52" x14ac:dyDescent="0.2">
      <c r="AN1083" s="23">
        <v>1079</v>
      </c>
      <c r="AO1083" s="23">
        <f t="shared" si="130"/>
        <v>138</v>
      </c>
      <c r="AP1083" s="23">
        <f t="shared" si="131"/>
        <v>66.188319344999996</v>
      </c>
      <c r="AQ1083" s="23">
        <f t="shared" si="132"/>
        <v>65.262288955569602</v>
      </c>
      <c r="AR1083" s="23">
        <f t="shared" si="133"/>
        <v>5.3273796194303999</v>
      </c>
      <c r="AS1083" s="23">
        <f t="shared" si="134"/>
        <v>0.94777848000000031</v>
      </c>
      <c r="AT1083" s="23">
        <f t="shared" si="135"/>
        <v>0.27423359999999997</v>
      </c>
      <c r="AU1083" s="23">
        <f>求节点(节奏总纲!H$4:H$163,P$5:P$164,$AN1083)*求节点(节奏总纲!H$4:H$163,U$5:U$164,$AN1083)*AP1083*$AV$1</f>
        <v>61094002.612855971</v>
      </c>
      <c r="AV1083" s="23">
        <f>求节点(节奏总纲!I$4:I$163,Q$5:Q$164,$AN1083)*求节点(节奏总纲!I$4:I$163,V$5:V$164,$AN1083)*AQ1083*$AV$1</f>
        <v>62858974.113017999</v>
      </c>
      <c r="AW1083" s="23">
        <f>求节点(节奏总纲!J$4:J$163,R$5:R$164,$AN1083)*求节点(节奏总纲!J$4:J$163,W$5:W$164,$AN1083)*AR1083*$AV$1</f>
        <v>5414418.5072367219</v>
      </c>
      <c r="AX1083" s="23">
        <f>求节点(节奏总纲!K$4:K$163,S$5:S$164,$AN1083)*求节点(节奏总纲!K$4:K$163,X$5:X$164,$AN1083)*AS1083*$AV$1</f>
        <v>1070371.1460125765</v>
      </c>
      <c r="AY1083" s="23">
        <f>求节点(节奏总纲!L$4:L$163,T$5:T$164,$AN1083)*求节点(节奏总纲!L$4:L$163,Y$5:Y$164,$AN1083)*AT1083*$AV$1</f>
        <v>338859.16247746343</v>
      </c>
      <c r="AZ1083" s="23">
        <f t="shared" si="136"/>
        <v>130776625.54160073</v>
      </c>
    </row>
    <row r="1084" spans="40:52" x14ac:dyDescent="0.2">
      <c r="AN1084" s="23">
        <v>1080</v>
      </c>
      <c r="AO1084" s="23">
        <f t="shared" si="130"/>
        <v>138</v>
      </c>
      <c r="AP1084" s="23">
        <f t="shared" si="131"/>
        <v>66.188319344999996</v>
      </c>
      <c r="AQ1084" s="23">
        <f t="shared" si="132"/>
        <v>65.262288955569602</v>
      </c>
      <c r="AR1084" s="23">
        <f t="shared" si="133"/>
        <v>5.3273796194303999</v>
      </c>
      <c r="AS1084" s="23">
        <f t="shared" si="134"/>
        <v>0.94777848000000031</v>
      </c>
      <c r="AT1084" s="23">
        <f t="shared" si="135"/>
        <v>0.27423359999999997</v>
      </c>
      <c r="AU1084" s="23">
        <f>求节点(节奏总纲!H$4:H$163,P$5:P$164,$AN1084)*求节点(节奏总纲!H$4:H$163,U$5:U$164,$AN1084)*AP1084*$AV$1</f>
        <v>61100612.369583316</v>
      </c>
      <c r="AV1084" s="23">
        <f>求节点(节奏总纲!I$4:I$163,Q$5:Q$164,$AN1084)*求节点(节奏总纲!I$4:I$163,V$5:V$164,$AN1084)*AQ1084*$AV$1</f>
        <v>62865317.618017673</v>
      </c>
      <c r="AW1084" s="23">
        <f>求节点(节奏总纲!J$4:J$163,R$5:R$164,$AN1084)*求节点(节奏总纲!J$4:J$163,W$5:W$164,$AN1084)*AR1084*$AV$1</f>
        <v>5414954.7742200131</v>
      </c>
      <c r="AX1084" s="23">
        <f>求节点(节奏总纲!K$4:K$163,S$5:S$164,$AN1084)*求节点(节奏总纲!K$4:K$163,X$5:X$164,$AN1084)*AS1084*$AV$1</f>
        <v>1070471.1068759819</v>
      </c>
      <c r="AY1084" s="23">
        <f>求节点(节奏总纲!L$4:L$163,T$5:T$164,$AN1084)*求节点(节奏总纲!L$4:L$163,Y$5:Y$164,$AN1084)*AT1084*$AV$1</f>
        <v>338890.14415283134</v>
      </c>
      <c r="AZ1084" s="23">
        <f t="shared" si="136"/>
        <v>130790246.01284982</v>
      </c>
    </row>
    <row r="1085" spans="40:52" x14ac:dyDescent="0.2">
      <c r="AN1085" s="23">
        <v>1081</v>
      </c>
      <c r="AO1085" s="23">
        <f t="shared" si="130"/>
        <v>138</v>
      </c>
      <c r="AP1085" s="23">
        <f t="shared" si="131"/>
        <v>66.188319344999996</v>
      </c>
      <c r="AQ1085" s="23">
        <f t="shared" si="132"/>
        <v>65.262288955569602</v>
      </c>
      <c r="AR1085" s="23">
        <f t="shared" si="133"/>
        <v>5.3273796194303999</v>
      </c>
      <c r="AS1085" s="23">
        <f t="shared" si="134"/>
        <v>0.94777848000000031</v>
      </c>
      <c r="AT1085" s="23">
        <f t="shared" si="135"/>
        <v>0.27423359999999997</v>
      </c>
      <c r="AU1085" s="23">
        <f>求节点(节奏总纲!H$4:H$163,P$5:P$164,$AN1085)*求节点(节奏总纲!H$4:H$163,U$5:U$164,$AN1085)*AP1085*$AV$1</f>
        <v>61107222.126310676</v>
      </c>
      <c r="AV1085" s="23">
        <f>求节点(节奏总纲!I$4:I$163,Q$5:Q$164,$AN1085)*求节点(节奏总纲!I$4:I$163,V$5:V$164,$AN1085)*AQ1085*$AV$1</f>
        <v>62871661.123017333</v>
      </c>
      <c r="AW1085" s="23">
        <f>求节点(节奏总纲!J$4:J$163,R$5:R$164,$AN1085)*求节点(节奏总纲!J$4:J$163,W$5:W$164,$AN1085)*AR1085*$AV$1</f>
        <v>5415491.0412033042</v>
      </c>
      <c r="AX1085" s="23">
        <f>求节点(节奏总纲!K$4:K$163,S$5:S$164,$AN1085)*求节点(节奏总纲!K$4:K$163,X$5:X$164,$AN1085)*AS1085*$AV$1</f>
        <v>1070571.0677393873</v>
      </c>
      <c r="AY1085" s="23">
        <f>求节点(节奏总纲!L$4:L$163,T$5:T$164,$AN1085)*求节点(节奏总纲!L$4:L$163,Y$5:Y$164,$AN1085)*AT1085*$AV$1</f>
        <v>338921.12582819915</v>
      </c>
      <c r="AZ1085" s="23">
        <f t="shared" si="136"/>
        <v>130803866.48409891</v>
      </c>
    </row>
    <row r="1086" spans="40:52" x14ac:dyDescent="0.2">
      <c r="AN1086" s="23">
        <v>1082</v>
      </c>
      <c r="AO1086" s="23">
        <f t="shared" si="130"/>
        <v>138</v>
      </c>
      <c r="AP1086" s="23">
        <f t="shared" si="131"/>
        <v>66.188319344999996</v>
      </c>
      <c r="AQ1086" s="23">
        <f t="shared" si="132"/>
        <v>65.262288955569602</v>
      </c>
      <c r="AR1086" s="23">
        <f t="shared" si="133"/>
        <v>5.3273796194303999</v>
      </c>
      <c r="AS1086" s="23">
        <f t="shared" si="134"/>
        <v>0.94777848000000031</v>
      </c>
      <c r="AT1086" s="23">
        <f t="shared" si="135"/>
        <v>0.27423359999999997</v>
      </c>
      <c r="AU1086" s="23">
        <f>求节点(节奏总纲!H$4:H$163,P$5:P$164,$AN1086)*求节点(节奏总纲!H$4:H$163,U$5:U$164,$AN1086)*AP1086*$AV$1</f>
        <v>61113831.883038029</v>
      </c>
      <c r="AV1086" s="23">
        <f>求节点(节奏总纲!I$4:I$163,Q$5:Q$164,$AN1086)*求节点(节奏总纲!I$4:I$163,V$5:V$164,$AN1086)*AQ1086*$AV$1</f>
        <v>62878004.628017001</v>
      </c>
      <c r="AW1086" s="23">
        <f>求节点(节奏总纲!J$4:J$163,R$5:R$164,$AN1086)*求节点(节奏总纲!J$4:J$163,W$5:W$164,$AN1086)*AR1086*$AV$1</f>
        <v>5416027.3081865935</v>
      </c>
      <c r="AX1086" s="23">
        <f>求节点(节奏总纲!K$4:K$163,S$5:S$164,$AN1086)*求节点(节奏总纲!K$4:K$163,X$5:X$164,$AN1086)*AS1086*$AV$1</f>
        <v>1070671.0286027929</v>
      </c>
      <c r="AY1086" s="23">
        <f>求节点(节奏总纲!L$4:L$163,T$5:T$164,$AN1086)*求节点(节奏总纲!L$4:L$163,Y$5:Y$164,$AN1086)*AT1086*$AV$1</f>
        <v>338952.10750356701</v>
      </c>
      <c r="AZ1086" s="23">
        <f t="shared" si="136"/>
        <v>130817486.95534797</v>
      </c>
    </row>
    <row r="1087" spans="40:52" x14ac:dyDescent="0.2">
      <c r="AN1087" s="23">
        <v>1083</v>
      </c>
      <c r="AO1087" s="23">
        <f t="shared" si="130"/>
        <v>138</v>
      </c>
      <c r="AP1087" s="23">
        <f t="shared" si="131"/>
        <v>66.188319344999996</v>
      </c>
      <c r="AQ1087" s="23">
        <f t="shared" si="132"/>
        <v>65.262288955569602</v>
      </c>
      <c r="AR1087" s="23">
        <f t="shared" si="133"/>
        <v>5.3273796194303999</v>
      </c>
      <c r="AS1087" s="23">
        <f t="shared" si="134"/>
        <v>0.94777848000000031</v>
      </c>
      <c r="AT1087" s="23">
        <f t="shared" si="135"/>
        <v>0.27423359999999997</v>
      </c>
      <c r="AU1087" s="23">
        <f>求节点(节奏总纲!H$4:H$163,P$5:P$164,$AN1087)*求节点(节奏总纲!H$4:H$163,U$5:U$164,$AN1087)*AP1087*$AV$1</f>
        <v>61120441.639765389</v>
      </c>
      <c r="AV1087" s="23">
        <f>求节点(节奏总纲!I$4:I$163,Q$5:Q$164,$AN1087)*求节点(节奏总纲!I$4:I$163,V$5:V$164,$AN1087)*AQ1087*$AV$1</f>
        <v>62884348.133016661</v>
      </c>
      <c r="AW1087" s="23">
        <f>求节点(节奏总纲!J$4:J$163,R$5:R$164,$AN1087)*求节点(节奏总纲!J$4:J$163,W$5:W$164,$AN1087)*AR1087*$AV$1</f>
        <v>5416563.5751698846</v>
      </c>
      <c r="AX1087" s="23">
        <f>求节点(节奏总纲!K$4:K$163,S$5:S$164,$AN1087)*求节点(节奏总纲!K$4:K$163,X$5:X$164,$AN1087)*AS1087*$AV$1</f>
        <v>1070770.989466198</v>
      </c>
      <c r="AY1087" s="23">
        <f>求节点(节奏总纲!L$4:L$163,T$5:T$164,$AN1087)*求节点(节奏总纲!L$4:L$163,Y$5:Y$164,$AN1087)*AT1087*$AV$1</f>
        <v>338983.08917893493</v>
      </c>
      <c r="AZ1087" s="23">
        <f t="shared" si="136"/>
        <v>130831107.42659709</v>
      </c>
    </row>
    <row r="1088" spans="40:52" x14ac:dyDescent="0.2">
      <c r="AN1088" s="23">
        <v>1084</v>
      </c>
      <c r="AO1088" s="23">
        <f t="shared" si="130"/>
        <v>138</v>
      </c>
      <c r="AP1088" s="23">
        <f t="shared" si="131"/>
        <v>66.188319344999996</v>
      </c>
      <c r="AQ1088" s="23">
        <f t="shared" si="132"/>
        <v>65.262288955569602</v>
      </c>
      <c r="AR1088" s="23">
        <f t="shared" si="133"/>
        <v>5.3273796194303999</v>
      </c>
      <c r="AS1088" s="23">
        <f t="shared" si="134"/>
        <v>0.94777848000000031</v>
      </c>
      <c r="AT1088" s="23">
        <f t="shared" si="135"/>
        <v>0.27423359999999997</v>
      </c>
      <c r="AU1088" s="23">
        <f>求节点(节奏总纲!H$4:H$163,P$5:P$164,$AN1088)*求节点(节奏总纲!H$4:H$163,U$5:U$164,$AN1088)*AP1088*$AV$1</f>
        <v>61127051.396492742</v>
      </c>
      <c r="AV1088" s="23">
        <f>求节点(节奏总纲!I$4:I$163,Q$5:Q$164,$AN1088)*求节点(节奏总纲!I$4:I$163,V$5:V$164,$AN1088)*AQ1088*$AV$1</f>
        <v>62890691.638016328</v>
      </c>
      <c r="AW1088" s="23">
        <f>求节点(节奏总纲!J$4:J$163,R$5:R$164,$AN1088)*求节点(节奏总纲!J$4:J$163,W$5:W$164,$AN1088)*AR1088*$AV$1</f>
        <v>5417099.8421531748</v>
      </c>
      <c r="AX1088" s="23">
        <f>求节点(节奏总纲!K$4:K$163,S$5:S$164,$AN1088)*求节点(节奏总纲!K$4:K$163,X$5:X$164,$AN1088)*AS1088*$AV$1</f>
        <v>1070870.9503296036</v>
      </c>
      <c r="AY1088" s="23">
        <f>求节点(节奏总纲!L$4:L$163,T$5:T$164,$AN1088)*求节点(节奏总纲!L$4:L$163,Y$5:Y$164,$AN1088)*AT1088*$AV$1</f>
        <v>339014.07085430273</v>
      </c>
      <c r="AZ1088" s="23">
        <f t="shared" si="136"/>
        <v>130844727.89784615</v>
      </c>
    </row>
    <row r="1089" spans="40:52" x14ac:dyDescent="0.2">
      <c r="AN1089" s="23">
        <v>1085</v>
      </c>
      <c r="AO1089" s="23">
        <f t="shared" si="130"/>
        <v>138</v>
      </c>
      <c r="AP1089" s="23">
        <f t="shared" si="131"/>
        <v>66.188319344999996</v>
      </c>
      <c r="AQ1089" s="23">
        <f t="shared" si="132"/>
        <v>65.262288955569602</v>
      </c>
      <c r="AR1089" s="23">
        <f t="shared" si="133"/>
        <v>5.3273796194303999</v>
      </c>
      <c r="AS1089" s="23">
        <f t="shared" si="134"/>
        <v>0.94777848000000031</v>
      </c>
      <c r="AT1089" s="23">
        <f t="shared" si="135"/>
        <v>0.27423359999999997</v>
      </c>
      <c r="AU1089" s="23">
        <f>求节点(节奏总纲!H$4:H$163,P$5:P$164,$AN1089)*求节点(节奏总纲!H$4:H$163,U$5:U$164,$AN1089)*AP1089*$AV$1</f>
        <v>61133661.153220087</v>
      </c>
      <c r="AV1089" s="23">
        <f>求节点(节奏总纲!I$4:I$163,Q$5:Q$164,$AN1089)*求节点(节奏总纲!I$4:I$163,V$5:V$164,$AN1089)*AQ1089*$AV$1</f>
        <v>62897035.143015996</v>
      </c>
      <c r="AW1089" s="23">
        <f>求节点(节奏总纲!J$4:J$163,R$5:R$164,$AN1089)*求节点(节奏总纲!J$4:J$163,W$5:W$164,$AN1089)*AR1089*$AV$1</f>
        <v>5417636.1091364659</v>
      </c>
      <c r="AX1089" s="23">
        <f>求节点(节奏总纲!K$4:K$163,S$5:S$164,$AN1089)*求节点(节奏总纲!K$4:K$163,X$5:X$164,$AN1089)*AS1089*$AV$1</f>
        <v>1070970.911193009</v>
      </c>
      <c r="AY1089" s="23">
        <f>求节点(节奏总纲!L$4:L$163,T$5:T$164,$AN1089)*求节点(节奏总纲!L$4:L$163,Y$5:Y$164,$AN1089)*AT1089*$AV$1</f>
        <v>339045.05252967059</v>
      </c>
      <c r="AZ1089" s="23">
        <f t="shared" si="136"/>
        <v>130858348.36909524</v>
      </c>
    </row>
    <row r="1090" spans="40:52" x14ac:dyDescent="0.2">
      <c r="AN1090" s="23">
        <v>1086</v>
      </c>
      <c r="AO1090" s="23">
        <f t="shared" si="130"/>
        <v>138</v>
      </c>
      <c r="AP1090" s="23">
        <f t="shared" si="131"/>
        <v>66.188319344999996</v>
      </c>
      <c r="AQ1090" s="23">
        <f t="shared" si="132"/>
        <v>65.262288955569602</v>
      </c>
      <c r="AR1090" s="23">
        <f t="shared" si="133"/>
        <v>5.3273796194303999</v>
      </c>
      <c r="AS1090" s="23">
        <f t="shared" si="134"/>
        <v>0.94777848000000031</v>
      </c>
      <c r="AT1090" s="23">
        <f t="shared" si="135"/>
        <v>0.27423359999999997</v>
      </c>
      <c r="AU1090" s="23">
        <f>求节点(节奏总纲!H$4:H$163,P$5:P$164,$AN1090)*求节点(节奏总纲!H$4:H$163,U$5:U$164,$AN1090)*AP1090*$AV$1</f>
        <v>61140270.909947447</v>
      </c>
      <c r="AV1090" s="23">
        <f>求节点(节奏总纲!I$4:I$163,Q$5:Q$164,$AN1090)*求节点(节奏总纲!I$4:I$163,V$5:V$164,$AN1090)*AQ1090*$AV$1</f>
        <v>62903378.648015656</v>
      </c>
      <c r="AW1090" s="23">
        <f>求节点(节奏总纲!J$4:J$163,R$5:R$164,$AN1090)*求节点(节奏总纲!J$4:J$163,W$5:W$164,$AN1090)*AR1090*$AV$1</f>
        <v>5418172.3761197561</v>
      </c>
      <c r="AX1090" s="23">
        <f>求节点(节奏总纲!K$4:K$163,S$5:S$164,$AN1090)*求节点(节奏总纲!K$4:K$163,X$5:X$164,$AN1090)*AS1090*$AV$1</f>
        <v>1071070.8720564144</v>
      </c>
      <c r="AY1090" s="23">
        <f>求节点(节奏总纲!L$4:L$163,T$5:T$164,$AN1090)*求节点(节奏总纲!L$4:L$163,Y$5:Y$164,$AN1090)*AT1090*$AV$1</f>
        <v>339076.03420503851</v>
      </c>
      <c r="AZ1090" s="23">
        <f t="shared" si="136"/>
        <v>130871968.84034431</v>
      </c>
    </row>
    <row r="1091" spans="40:52" x14ac:dyDescent="0.2">
      <c r="AN1091" s="23">
        <v>1087</v>
      </c>
      <c r="AO1091" s="23">
        <f t="shared" si="130"/>
        <v>138</v>
      </c>
      <c r="AP1091" s="23">
        <f t="shared" si="131"/>
        <v>66.188319344999996</v>
      </c>
      <c r="AQ1091" s="23">
        <f t="shared" si="132"/>
        <v>65.262288955569602</v>
      </c>
      <c r="AR1091" s="23">
        <f t="shared" si="133"/>
        <v>5.3273796194303999</v>
      </c>
      <c r="AS1091" s="23">
        <f t="shared" si="134"/>
        <v>0.94777848000000031</v>
      </c>
      <c r="AT1091" s="23">
        <f t="shared" si="135"/>
        <v>0.27423359999999997</v>
      </c>
      <c r="AU1091" s="23">
        <f>求节点(节奏总纲!H$4:H$163,P$5:P$164,$AN1091)*求节点(节奏总纲!H$4:H$163,U$5:U$164,$AN1091)*AP1091*$AV$1</f>
        <v>61146880.6666748</v>
      </c>
      <c r="AV1091" s="23">
        <f>求节点(节奏总纲!I$4:I$163,Q$5:Q$164,$AN1091)*求节点(节奏总纲!I$4:I$163,V$5:V$164,$AN1091)*AQ1091*$AV$1</f>
        <v>62909722.15301533</v>
      </c>
      <c r="AW1091" s="23">
        <f>求节点(节奏总纲!J$4:J$163,R$5:R$164,$AN1091)*求节点(节奏总纲!J$4:J$163,W$5:W$164,$AN1091)*AR1091*$AV$1</f>
        <v>5418708.6431030482</v>
      </c>
      <c r="AX1091" s="23">
        <f>求节点(节奏总纲!K$4:K$163,S$5:S$164,$AN1091)*求节点(节奏总纲!K$4:K$163,X$5:X$164,$AN1091)*AS1091*$AV$1</f>
        <v>1071170.8329198197</v>
      </c>
      <c r="AY1091" s="23">
        <f>求节点(节奏总纲!L$4:L$163,T$5:T$164,$AN1091)*求节点(节奏总纲!L$4:L$163,Y$5:Y$164,$AN1091)*AT1091*$AV$1</f>
        <v>339107.01588040631</v>
      </c>
      <c r="AZ1091" s="23">
        <f t="shared" si="136"/>
        <v>130885589.31159341</v>
      </c>
    </row>
    <row r="1092" spans="40:52" x14ac:dyDescent="0.2">
      <c r="AN1092" s="23">
        <v>1088</v>
      </c>
      <c r="AO1092" s="23">
        <f t="shared" si="130"/>
        <v>138</v>
      </c>
      <c r="AP1092" s="23">
        <f t="shared" si="131"/>
        <v>66.188319344999996</v>
      </c>
      <c r="AQ1092" s="23">
        <f t="shared" si="132"/>
        <v>65.262288955569602</v>
      </c>
      <c r="AR1092" s="23">
        <f t="shared" si="133"/>
        <v>5.3273796194303999</v>
      </c>
      <c r="AS1092" s="23">
        <f t="shared" si="134"/>
        <v>0.94777848000000031</v>
      </c>
      <c r="AT1092" s="23">
        <f t="shared" si="135"/>
        <v>0.27423359999999997</v>
      </c>
      <c r="AU1092" s="23">
        <f>求节点(节奏总纲!H$4:H$163,P$5:P$164,$AN1092)*求节点(节奏总纲!H$4:H$163,U$5:U$164,$AN1092)*AP1092*$AV$1</f>
        <v>61153490.423402138</v>
      </c>
      <c r="AV1092" s="23">
        <f>求节点(节奏总纲!I$4:I$163,Q$5:Q$164,$AN1092)*求节点(节奏总纲!I$4:I$163,V$5:V$164,$AN1092)*AQ1092*$AV$1</f>
        <v>62916065.65801499</v>
      </c>
      <c r="AW1092" s="23">
        <f>求节点(节奏总纲!J$4:J$163,R$5:R$164,$AN1092)*求节点(节奏总纲!J$4:J$163,W$5:W$164,$AN1092)*AR1092*$AV$1</f>
        <v>5419244.9100863384</v>
      </c>
      <c r="AX1092" s="23">
        <f>求节点(节奏总纲!K$4:K$163,S$5:S$164,$AN1092)*求节点(节奏总纲!K$4:K$163,X$5:X$164,$AN1092)*AS1092*$AV$1</f>
        <v>1071270.7937832251</v>
      </c>
      <c r="AY1092" s="23">
        <f>求节点(节奏总纲!L$4:L$163,T$5:T$164,$AN1092)*求节点(节奏总纲!L$4:L$163,Y$5:Y$164,$AN1092)*AT1092*$AV$1</f>
        <v>339137.99755577423</v>
      </c>
      <c r="AZ1092" s="23">
        <f t="shared" si="136"/>
        <v>130899209.78284247</v>
      </c>
    </row>
    <row r="1093" spans="40:52" x14ac:dyDescent="0.2">
      <c r="AN1093" s="23">
        <v>1089</v>
      </c>
      <c r="AO1093" s="23">
        <f t="shared" ref="AO1093:AO1156" si="137">MAX(求节点($AC$5:$AC$25,$AD$5:$AD$25,$AN1093),求节点($AG$5:$AG$25,$AH$5:$AH$25,$AN1093),求节点($AK$5:$AK$25,$AL$5:$AL$25,$AN1093))</f>
        <v>138</v>
      </c>
      <c r="AP1093" s="23">
        <f t="shared" si="131"/>
        <v>66.188319344999996</v>
      </c>
      <c r="AQ1093" s="23">
        <f t="shared" si="132"/>
        <v>65.262288955569602</v>
      </c>
      <c r="AR1093" s="23">
        <f t="shared" si="133"/>
        <v>5.3273796194303999</v>
      </c>
      <c r="AS1093" s="23">
        <f t="shared" si="134"/>
        <v>0.94777848000000031</v>
      </c>
      <c r="AT1093" s="23">
        <f t="shared" si="135"/>
        <v>0.27423359999999997</v>
      </c>
      <c r="AU1093" s="23">
        <f>求节点(节奏总纲!H$4:H$163,P$5:P$164,$AN1093)*求节点(节奏总纲!H$4:H$163,U$5:U$164,$AN1093)*AP1093*$AV$1</f>
        <v>61160100.180129498</v>
      </c>
      <c r="AV1093" s="23">
        <f>求节点(节奏总纲!I$4:I$163,Q$5:Q$164,$AN1093)*求节点(节奏总纲!I$4:I$163,V$5:V$164,$AN1093)*AQ1093*$AV$1</f>
        <v>62922409.163014665</v>
      </c>
      <c r="AW1093" s="23">
        <f>求节点(节奏总纲!J$4:J$163,R$5:R$164,$AN1093)*求节点(节奏总纲!J$4:J$163,W$5:W$164,$AN1093)*AR1093*$AV$1</f>
        <v>5419781.1770696305</v>
      </c>
      <c r="AX1093" s="23">
        <f>求节点(节奏总纲!K$4:K$163,S$5:S$164,$AN1093)*求节点(节奏总纲!K$4:K$163,X$5:X$164,$AN1093)*AS1093*$AV$1</f>
        <v>1071370.7546466307</v>
      </c>
      <c r="AY1093" s="23">
        <f>求节点(节奏总纲!L$4:L$163,T$5:T$164,$AN1093)*求节点(节奏总纲!L$4:L$163,Y$5:Y$164,$AN1093)*AT1093*$AV$1</f>
        <v>339168.97923114215</v>
      </c>
      <c r="AZ1093" s="23">
        <f t="shared" si="136"/>
        <v>130912830.25409158</v>
      </c>
    </row>
    <row r="1094" spans="40:52" x14ac:dyDescent="0.2">
      <c r="AN1094" s="23">
        <v>1090</v>
      </c>
      <c r="AO1094" s="23">
        <f t="shared" si="137"/>
        <v>138</v>
      </c>
      <c r="AP1094" s="23">
        <f t="shared" si="131"/>
        <v>66.188319344999996</v>
      </c>
      <c r="AQ1094" s="23">
        <f t="shared" si="132"/>
        <v>65.262288955569602</v>
      </c>
      <c r="AR1094" s="23">
        <f t="shared" si="133"/>
        <v>5.3273796194303999</v>
      </c>
      <c r="AS1094" s="23">
        <f t="shared" si="134"/>
        <v>0.94777848000000031</v>
      </c>
      <c r="AT1094" s="23">
        <f t="shared" si="135"/>
        <v>0.27423359999999997</v>
      </c>
      <c r="AU1094" s="23">
        <f>求节点(节奏总纲!H$4:H$163,P$5:P$164,$AN1094)*求节点(节奏总纲!H$4:H$163,U$5:U$164,$AN1094)*AP1094*$AV$1</f>
        <v>61166709.936856858</v>
      </c>
      <c r="AV1094" s="23">
        <f>求节点(节奏总纲!I$4:I$163,Q$5:Q$164,$AN1094)*求节点(节奏总纲!I$4:I$163,V$5:V$164,$AN1094)*AQ1094*$AV$1</f>
        <v>62928752.668014325</v>
      </c>
      <c r="AW1094" s="23">
        <f>求节点(节奏总纲!J$4:J$163,R$5:R$164,$AN1094)*求节点(节奏总纲!J$4:J$163,W$5:W$164,$AN1094)*AR1094*$AV$1</f>
        <v>5420317.4440529197</v>
      </c>
      <c r="AX1094" s="23">
        <f>求节点(节奏总纲!K$4:K$163,S$5:S$164,$AN1094)*求节点(节奏总纲!K$4:K$163,X$5:X$164,$AN1094)*AS1094*$AV$1</f>
        <v>1071470.7155100361</v>
      </c>
      <c r="AY1094" s="23">
        <f>求节点(节奏总纲!L$4:L$163,T$5:T$164,$AN1094)*求节点(节奏总纲!L$4:L$163,Y$5:Y$164,$AN1094)*AT1094*$AV$1</f>
        <v>339199.96090650995</v>
      </c>
      <c r="AZ1094" s="23">
        <f t="shared" si="136"/>
        <v>130926450.72534065</v>
      </c>
    </row>
    <row r="1095" spans="40:52" x14ac:dyDescent="0.2">
      <c r="AN1095" s="23">
        <v>1091</v>
      </c>
      <c r="AO1095" s="23">
        <f t="shared" si="137"/>
        <v>138</v>
      </c>
      <c r="AP1095" s="23">
        <f t="shared" si="131"/>
        <v>66.188319344999996</v>
      </c>
      <c r="AQ1095" s="23">
        <f t="shared" si="132"/>
        <v>65.262288955569602</v>
      </c>
      <c r="AR1095" s="23">
        <f t="shared" si="133"/>
        <v>5.3273796194303999</v>
      </c>
      <c r="AS1095" s="23">
        <f t="shared" si="134"/>
        <v>0.94777848000000031</v>
      </c>
      <c r="AT1095" s="23">
        <f t="shared" si="135"/>
        <v>0.27423359999999997</v>
      </c>
      <c r="AU1095" s="23">
        <f>求节点(节奏总纲!H$4:H$163,P$5:P$164,$AN1095)*求节点(节奏总纲!H$4:H$163,U$5:U$164,$AN1095)*AP1095*$AV$1</f>
        <v>61173319.693584219</v>
      </c>
      <c r="AV1095" s="23">
        <f>求节点(节奏总纲!I$4:I$163,Q$5:Q$164,$AN1095)*求节点(节奏总纲!I$4:I$163,V$5:V$164,$AN1095)*AQ1095*$AV$1</f>
        <v>62935096.173014</v>
      </c>
      <c r="AW1095" s="23">
        <f>求节点(节奏总纲!J$4:J$163,R$5:R$164,$AN1095)*求节点(节奏总纲!J$4:J$163,W$5:W$164,$AN1095)*AR1095*$AV$1</f>
        <v>5420853.7110362109</v>
      </c>
      <c r="AX1095" s="23">
        <f>求节点(节奏总纲!K$4:K$163,S$5:S$164,$AN1095)*求节点(节奏总纲!K$4:K$163,X$5:X$164,$AN1095)*AS1095*$AV$1</f>
        <v>1071570.6763734415</v>
      </c>
      <c r="AY1095" s="23">
        <f>求节点(节奏总纲!L$4:L$163,T$5:T$164,$AN1095)*求节点(节奏总纲!L$4:L$163,Y$5:Y$164,$AN1095)*AT1095*$AV$1</f>
        <v>339230.94258187787</v>
      </c>
      <c r="AZ1095" s="23">
        <f t="shared" si="136"/>
        <v>130940071.19658974</v>
      </c>
    </row>
    <row r="1096" spans="40:52" x14ac:dyDescent="0.2">
      <c r="AN1096" s="23">
        <v>1092</v>
      </c>
      <c r="AO1096" s="23">
        <f t="shared" si="137"/>
        <v>138</v>
      </c>
      <c r="AP1096" s="23">
        <f t="shared" si="131"/>
        <v>66.188319344999996</v>
      </c>
      <c r="AQ1096" s="23">
        <f t="shared" si="132"/>
        <v>65.262288955569602</v>
      </c>
      <c r="AR1096" s="23">
        <f t="shared" si="133"/>
        <v>5.3273796194303999</v>
      </c>
      <c r="AS1096" s="23">
        <f t="shared" si="134"/>
        <v>0.94777848000000031</v>
      </c>
      <c r="AT1096" s="23">
        <f t="shared" si="135"/>
        <v>0.27423359999999997</v>
      </c>
      <c r="AU1096" s="23">
        <f>求节点(节奏总纲!H$4:H$163,P$5:P$164,$AN1096)*求节点(节奏总纲!H$4:H$163,U$5:U$164,$AN1096)*AP1096*$AV$1</f>
        <v>61179929.450311564</v>
      </c>
      <c r="AV1096" s="23">
        <f>求节点(节奏总纲!I$4:I$163,Q$5:Q$164,$AN1096)*求节点(节奏总纲!I$4:I$163,V$5:V$164,$AN1096)*AQ1096*$AV$1</f>
        <v>62941439.678013645</v>
      </c>
      <c r="AW1096" s="23">
        <f>求节点(节奏总纲!J$4:J$163,R$5:R$164,$AN1096)*求节点(节奏总纲!J$4:J$163,W$5:W$164,$AN1096)*AR1096*$AV$1</f>
        <v>5421389.9780195011</v>
      </c>
      <c r="AX1096" s="23">
        <f>求节点(节奏总纲!K$4:K$163,S$5:S$164,$AN1096)*求节点(节奏总纲!K$4:K$163,X$5:X$164,$AN1096)*AS1096*$AV$1</f>
        <v>1071670.6372368468</v>
      </c>
      <c r="AY1096" s="23">
        <f>求节点(节奏总纲!L$4:L$163,T$5:T$164,$AN1096)*求节点(节奏总纲!L$4:L$163,Y$5:Y$164,$AN1096)*AT1096*$AV$1</f>
        <v>339261.92425724573</v>
      </c>
      <c r="AZ1096" s="23">
        <f t="shared" si="136"/>
        <v>130953691.66783881</v>
      </c>
    </row>
    <row r="1097" spans="40:52" x14ac:dyDescent="0.2">
      <c r="AN1097" s="23">
        <v>1093</v>
      </c>
      <c r="AO1097" s="23">
        <f t="shared" si="137"/>
        <v>138</v>
      </c>
      <c r="AP1097" s="23">
        <f t="shared" si="131"/>
        <v>66.188319344999996</v>
      </c>
      <c r="AQ1097" s="23">
        <f t="shared" si="132"/>
        <v>65.262288955569602</v>
      </c>
      <c r="AR1097" s="23">
        <f t="shared" si="133"/>
        <v>5.3273796194303999</v>
      </c>
      <c r="AS1097" s="23">
        <f t="shared" si="134"/>
        <v>0.94777848000000031</v>
      </c>
      <c r="AT1097" s="23">
        <f t="shared" si="135"/>
        <v>0.27423359999999997</v>
      </c>
      <c r="AU1097" s="23">
        <f>求节点(节奏总纲!H$4:H$163,P$5:P$164,$AN1097)*求节点(节奏总纲!H$4:H$163,U$5:U$164,$AN1097)*AP1097*$AV$1</f>
        <v>61186539.207038924</v>
      </c>
      <c r="AV1097" s="23">
        <f>求节点(节奏总纲!I$4:I$163,Q$5:Q$164,$AN1097)*求节点(节奏总纲!I$4:I$163,V$5:V$164,$AN1097)*AQ1097*$AV$1</f>
        <v>62947783.18301332</v>
      </c>
      <c r="AW1097" s="23">
        <f>求节点(节奏总纲!J$4:J$163,R$5:R$164,$AN1097)*求节点(节奏总纲!J$4:J$163,W$5:W$164,$AN1097)*AR1097*$AV$1</f>
        <v>5421926.2450027922</v>
      </c>
      <c r="AX1097" s="23">
        <f>求节点(节奏总纲!K$4:K$163,S$5:S$164,$AN1097)*求节点(节奏总纲!K$4:K$163,X$5:X$164,$AN1097)*AS1097*$AV$1</f>
        <v>1071770.5981002524</v>
      </c>
      <c r="AY1097" s="23">
        <f>求节点(节奏总纲!L$4:L$163,T$5:T$164,$AN1097)*求节点(节奏总纲!L$4:L$163,Y$5:Y$164,$AN1097)*AT1097*$AV$1</f>
        <v>339292.90593261365</v>
      </c>
      <c r="AZ1097" s="23">
        <f t="shared" si="136"/>
        <v>130967312.1390879</v>
      </c>
    </row>
    <row r="1098" spans="40:52" x14ac:dyDescent="0.2">
      <c r="AN1098" s="23">
        <v>1094</v>
      </c>
      <c r="AO1098" s="23">
        <f t="shared" si="137"/>
        <v>138</v>
      </c>
      <c r="AP1098" s="23">
        <f t="shared" si="131"/>
        <v>66.188319344999996</v>
      </c>
      <c r="AQ1098" s="23">
        <f t="shared" si="132"/>
        <v>65.262288955569602</v>
      </c>
      <c r="AR1098" s="23">
        <f t="shared" si="133"/>
        <v>5.3273796194303999</v>
      </c>
      <c r="AS1098" s="23">
        <f t="shared" si="134"/>
        <v>0.94777848000000031</v>
      </c>
      <c r="AT1098" s="23">
        <f t="shared" si="135"/>
        <v>0.27423359999999997</v>
      </c>
      <c r="AU1098" s="23">
        <f>求节点(节奏总纲!H$4:H$163,P$5:P$164,$AN1098)*求节点(节奏总纲!H$4:H$163,U$5:U$164,$AN1098)*AP1098*$AV$1</f>
        <v>61193148.963766277</v>
      </c>
      <c r="AV1098" s="23">
        <f>求节点(节奏总纲!I$4:I$163,Q$5:Q$164,$AN1098)*求节点(节奏总纲!I$4:I$163,V$5:V$164,$AN1098)*AQ1098*$AV$1</f>
        <v>62954126.688012987</v>
      </c>
      <c r="AW1098" s="23">
        <f>求节点(节奏总纲!J$4:J$163,R$5:R$164,$AN1098)*求节点(节奏总纲!J$4:J$163,W$5:W$164,$AN1098)*AR1098*$AV$1</f>
        <v>5422462.5119860824</v>
      </c>
      <c r="AX1098" s="23">
        <f>求节点(节奏总纲!K$4:K$163,S$5:S$164,$AN1098)*求节点(节奏总纲!K$4:K$163,X$5:X$164,$AN1098)*AS1098*$AV$1</f>
        <v>1071870.5589636578</v>
      </c>
      <c r="AY1098" s="23">
        <f>求节点(节奏总纲!L$4:L$163,T$5:T$164,$AN1098)*求节点(节奏总纲!L$4:L$163,Y$5:Y$164,$AN1098)*AT1098*$AV$1</f>
        <v>339323.88760798145</v>
      </c>
      <c r="AZ1098" s="23">
        <f t="shared" si="136"/>
        <v>130980932.61033697</v>
      </c>
    </row>
    <row r="1099" spans="40:52" x14ac:dyDescent="0.2">
      <c r="AN1099" s="23">
        <v>1095</v>
      </c>
      <c r="AO1099" s="23">
        <f t="shared" si="137"/>
        <v>138</v>
      </c>
      <c r="AP1099" s="23">
        <f t="shared" si="131"/>
        <v>66.188319344999996</v>
      </c>
      <c r="AQ1099" s="23">
        <f t="shared" si="132"/>
        <v>65.262288955569602</v>
      </c>
      <c r="AR1099" s="23">
        <f t="shared" si="133"/>
        <v>5.3273796194303999</v>
      </c>
      <c r="AS1099" s="23">
        <f t="shared" si="134"/>
        <v>0.94777848000000031</v>
      </c>
      <c r="AT1099" s="23">
        <f t="shared" si="135"/>
        <v>0.27423359999999997</v>
      </c>
      <c r="AU1099" s="23">
        <f>求节点(节奏总纲!H$4:H$163,P$5:P$164,$AN1099)*求节点(节奏总纲!H$4:H$163,U$5:U$164,$AN1099)*AP1099*$AV$1</f>
        <v>61199758.72049363</v>
      </c>
      <c r="AV1099" s="23">
        <f>求节点(节奏总纲!I$4:I$163,Q$5:Q$164,$AN1099)*求节点(节奏总纲!I$4:I$163,V$5:V$164,$AN1099)*AQ1099*$AV$1</f>
        <v>62960470.193012647</v>
      </c>
      <c r="AW1099" s="23">
        <f>求节点(节奏总纲!J$4:J$163,R$5:R$164,$AN1099)*求节点(节奏总纲!J$4:J$163,W$5:W$164,$AN1099)*AR1099*$AV$1</f>
        <v>5422998.7789693736</v>
      </c>
      <c r="AX1099" s="23">
        <f>求节点(节奏总纲!K$4:K$163,S$5:S$164,$AN1099)*求节点(节奏总纲!K$4:K$163,X$5:X$164,$AN1099)*AS1099*$AV$1</f>
        <v>1071970.5198270632</v>
      </c>
      <c r="AY1099" s="23">
        <f>求节点(节奏总纲!L$4:L$163,T$5:T$164,$AN1099)*求节点(节奏总纲!L$4:L$163,Y$5:Y$164,$AN1099)*AT1099*$AV$1</f>
        <v>339354.86928334931</v>
      </c>
      <c r="AZ1099" s="23">
        <f t="shared" si="136"/>
        <v>130994553.08158606</v>
      </c>
    </row>
    <row r="1100" spans="40:52" x14ac:dyDescent="0.2">
      <c r="AN1100" s="23">
        <v>1096</v>
      </c>
      <c r="AO1100" s="23">
        <f t="shared" si="137"/>
        <v>138</v>
      </c>
      <c r="AP1100" s="23">
        <f t="shared" si="131"/>
        <v>66.188319344999996</v>
      </c>
      <c r="AQ1100" s="23">
        <f t="shared" si="132"/>
        <v>65.262288955569602</v>
      </c>
      <c r="AR1100" s="23">
        <f t="shared" si="133"/>
        <v>5.3273796194303999</v>
      </c>
      <c r="AS1100" s="23">
        <f t="shared" si="134"/>
        <v>0.94777848000000031</v>
      </c>
      <c r="AT1100" s="23">
        <f t="shared" si="135"/>
        <v>0.27423359999999997</v>
      </c>
      <c r="AU1100" s="23">
        <f>求节点(节奏总纲!H$4:H$163,P$5:P$164,$AN1100)*求节点(节奏总纲!H$4:H$163,U$5:U$164,$AN1100)*AP1100*$AV$1</f>
        <v>61206368.477220982</v>
      </c>
      <c r="AV1100" s="23">
        <f>求节点(节奏总纲!I$4:I$163,Q$5:Q$164,$AN1100)*求节点(节奏总纲!I$4:I$163,V$5:V$164,$AN1100)*AQ1100*$AV$1</f>
        <v>62966813.698012322</v>
      </c>
      <c r="AW1100" s="23">
        <f>求节点(节奏总纲!J$4:J$163,R$5:R$164,$AN1100)*求节点(节奏总纲!J$4:J$163,W$5:W$164,$AN1100)*AR1100*$AV$1</f>
        <v>5423535.0459526647</v>
      </c>
      <c r="AX1100" s="23">
        <f>求节点(节奏总纲!K$4:K$163,S$5:S$164,$AN1100)*求节点(节奏总纲!K$4:K$163,X$5:X$164,$AN1100)*AS1100*$AV$1</f>
        <v>1072070.4806904686</v>
      </c>
      <c r="AY1100" s="23">
        <f>求节点(节奏总纲!L$4:L$163,T$5:T$164,$AN1100)*求节点(节奏总纲!L$4:L$163,Y$5:Y$164,$AN1100)*AT1100*$AV$1</f>
        <v>339385.85095871717</v>
      </c>
      <c r="AZ1100" s="23">
        <f t="shared" si="136"/>
        <v>131008173.55283515</v>
      </c>
    </row>
    <row r="1101" spans="40:52" x14ac:dyDescent="0.2">
      <c r="AN1101" s="23">
        <v>1097</v>
      </c>
      <c r="AO1101" s="23">
        <f t="shared" si="137"/>
        <v>138</v>
      </c>
      <c r="AP1101" s="23">
        <f t="shared" si="131"/>
        <v>66.188319344999996</v>
      </c>
      <c r="AQ1101" s="23">
        <f t="shared" si="132"/>
        <v>65.262288955569602</v>
      </c>
      <c r="AR1101" s="23">
        <f t="shared" si="133"/>
        <v>5.3273796194303999</v>
      </c>
      <c r="AS1101" s="23">
        <f t="shared" si="134"/>
        <v>0.94777848000000031</v>
      </c>
      <c r="AT1101" s="23">
        <f t="shared" si="135"/>
        <v>0.27423359999999997</v>
      </c>
      <c r="AU1101" s="23">
        <f>求节点(节奏总纲!H$4:H$163,P$5:P$164,$AN1101)*求节点(节奏总纲!H$4:H$163,U$5:U$164,$AN1101)*AP1101*$AV$1</f>
        <v>61212755.156936362</v>
      </c>
      <c r="AV1101" s="23">
        <f>求节点(节奏总纲!I$4:I$163,Q$5:Q$164,$AN1101)*求节点(节奏总纲!I$4:I$163,V$5:V$164,$AN1101)*AQ1101*$AV$1</f>
        <v>62973157.203011982</v>
      </c>
      <c r="AW1101" s="23">
        <f>求节点(节奏总纲!J$4:J$163,R$5:R$164,$AN1101)*求节点(节奏总纲!J$4:J$163,W$5:W$164,$AN1101)*AR1101*$AV$1</f>
        <v>5424071.3129359558</v>
      </c>
      <c r="AX1101" s="23">
        <f>求节点(节奏总纲!K$4:K$163,S$5:S$164,$AN1101)*求节点(节奏总纲!K$4:K$163,X$5:X$164,$AN1101)*AS1101*$AV$1</f>
        <v>1072170.4415538739</v>
      </c>
      <c r="AY1101" s="23">
        <f>求节点(节奏总纲!L$4:L$163,T$5:T$164,$AN1101)*求节点(节奏总纲!L$4:L$163,Y$5:Y$164,$AN1101)*AT1101*$AV$1</f>
        <v>339416.83263408503</v>
      </c>
      <c r="AZ1101" s="23">
        <f t="shared" si="136"/>
        <v>131021570.94707225</v>
      </c>
    </row>
    <row r="1102" spans="40:52" x14ac:dyDescent="0.2">
      <c r="AN1102" s="23">
        <v>1098</v>
      </c>
      <c r="AO1102" s="23">
        <f t="shared" si="137"/>
        <v>138</v>
      </c>
      <c r="AP1102" s="23">
        <f t="shared" si="131"/>
        <v>66.188319344999996</v>
      </c>
      <c r="AQ1102" s="23">
        <f t="shared" si="132"/>
        <v>65.262288955569602</v>
      </c>
      <c r="AR1102" s="23">
        <f t="shared" si="133"/>
        <v>5.3273796194303999</v>
      </c>
      <c r="AS1102" s="23">
        <f t="shared" si="134"/>
        <v>0.94777848000000031</v>
      </c>
      <c r="AT1102" s="23">
        <f t="shared" si="135"/>
        <v>0.27423359999999997</v>
      </c>
      <c r="AU1102" s="23">
        <f>求节点(节奏总纲!H$4:H$163,P$5:P$164,$AN1102)*求节点(节奏总纲!H$4:H$163,U$5:U$164,$AN1102)*AP1102*$AV$1</f>
        <v>61218922.278029025</v>
      </c>
      <c r="AV1102" s="23">
        <f>求节点(节奏总纲!I$4:I$163,Q$5:Q$164,$AN1102)*求节点(节奏总纲!I$4:I$163,V$5:V$164,$AN1102)*AQ1102*$AV$1</f>
        <v>62979500.708011657</v>
      </c>
      <c r="AW1102" s="23">
        <f>求节点(节奏总纲!J$4:J$163,R$5:R$164,$AN1102)*求节点(节奏总纲!J$4:J$163,W$5:W$164,$AN1102)*AR1102*$AV$1</f>
        <v>5424607.579919246</v>
      </c>
      <c r="AX1102" s="23">
        <f>求节点(节奏总纲!K$4:K$163,S$5:S$164,$AN1102)*求节点(节奏总纲!K$4:K$163,X$5:X$164,$AN1102)*AS1102*$AV$1</f>
        <v>1072270.4024172795</v>
      </c>
      <c r="AY1102" s="23">
        <f>求节点(节奏总纲!L$4:L$163,T$5:T$164,$AN1102)*求节点(节奏总纲!L$4:L$163,Y$5:Y$164,$AN1102)*AT1102*$AV$1</f>
        <v>339447.81430945301</v>
      </c>
      <c r="AZ1102" s="23">
        <f t="shared" si="136"/>
        <v>131034748.78268665</v>
      </c>
    </row>
    <row r="1103" spans="40:52" x14ac:dyDescent="0.2">
      <c r="AN1103" s="23">
        <v>1099</v>
      </c>
      <c r="AO1103" s="23">
        <f t="shared" si="137"/>
        <v>138</v>
      </c>
      <c r="AP1103" s="23">
        <f t="shared" si="131"/>
        <v>66.188319344999996</v>
      </c>
      <c r="AQ1103" s="23">
        <f t="shared" si="132"/>
        <v>65.262288955569602</v>
      </c>
      <c r="AR1103" s="23">
        <f t="shared" si="133"/>
        <v>5.3273796194303999</v>
      </c>
      <c r="AS1103" s="23">
        <f t="shared" si="134"/>
        <v>0.94777848000000031</v>
      </c>
      <c r="AT1103" s="23">
        <f t="shared" si="135"/>
        <v>0.27423359999999997</v>
      </c>
      <c r="AU1103" s="23">
        <f>求节点(节奏总纲!H$4:H$163,P$5:P$164,$AN1103)*求节点(节奏总纲!H$4:H$163,U$5:U$164,$AN1103)*AP1103*$AV$1</f>
        <v>61225089.399121664</v>
      </c>
      <c r="AV1103" s="23">
        <f>求节点(节奏总纲!I$4:I$163,Q$5:Q$164,$AN1103)*求节点(节奏总纲!I$4:I$163,V$5:V$164,$AN1103)*AQ1103*$AV$1</f>
        <v>62985844.21301131</v>
      </c>
      <c r="AW1103" s="23">
        <f>求节点(节奏总纲!J$4:J$163,R$5:R$164,$AN1103)*求节点(节奏总纲!J$4:J$163,W$5:W$164,$AN1103)*AR1103*$AV$1</f>
        <v>5425143.8469025372</v>
      </c>
      <c r="AX1103" s="23">
        <f>求节点(节奏总纲!K$4:K$163,S$5:S$164,$AN1103)*求节点(节奏总纲!K$4:K$163,X$5:X$164,$AN1103)*AS1103*$AV$1</f>
        <v>1072370.3632806849</v>
      </c>
      <c r="AY1103" s="23">
        <f>求节点(节奏总纲!L$4:L$163,T$5:T$164,$AN1103)*求节点(节奏总纲!L$4:L$163,Y$5:Y$164,$AN1103)*AT1103*$AV$1</f>
        <v>339478.79598482087</v>
      </c>
      <c r="AZ1103" s="23">
        <f t="shared" si="136"/>
        <v>131047926.618301</v>
      </c>
    </row>
    <row r="1104" spans="40:52" x14ac:dyDescent="0.2">
      <c r="AN1104" s="23">
        <v>1100</v>
      </c>
      <c r="AO1104" s="23">
        <f t="shared" si="137"/>
        <v>138</v>
      </c>
      <c r="AP1104" s="23">
        <f t="shared" si="131"/>
        <v>66.188319344999996</v>
      </c>
      <c r="AQ1104" s="23">
        <f t="shared" si="132"/>
        <v>65.262288955569602</v>
      </c>
      <c r="AR1104" s="23">
        <f t="shared" si="133"/>
        <v>5.3273796194303999</v>
      </c>
      <c r="AS1104" s="23">
        <f t="shared" si="134"/>
        <v>0.94777848000000031</v>
      </c>
      <c r="AT1104" s="23">
        <f t="shared" si="135"/>
        <v>0.27423359999999997</v>
      </c>
      <c r="AU1104" s="23">
        <f>求节点(节奏总纲!H$4:H$163,P$5:P$164,$AN1104)*求节点(节奏总纲!H$4:H$163,U$5:U$164,$AN1104)*AP1104*$AV$1</f>
        <v>61231256.520214319</v>
      </c>
      <c r="AV1104" s="23">
        <f>求节点(节奏总纲!I$4:I$163,Q$5:Q$164,$AN1104)*求节点(节奏总纲!I$4:I$163,V$5:V$164,$AN1104)*AQ1104*$AV$1</f>
        <v>62992187.718010984</v>
      </c>
      <c r="AW1104" s="23">
        <f>求节点(节奏总纲!J$4:J$163,R$5:R$164,$AN1104)*求节点(节奏总纲!J$4:J$163,W$5:W$164,$AN1104)*AR1104*$AV$1</f>
        <v>5425680.1138858274</v>
      </c>
      <c r="AX1104" s="23">
        <f>求节点(节奏总纲!K$4:K$163,S$5:S$164,$AN1104)*求节点(节奏总纲!K$4:K$163,X$5:X$164,$AN1104)*AS1104*$AV$1</f>
        <v>1072470.3241440903</v>
      </c>
      <c r="AY1104" s="23">
        <f>求节点(节奏总纲!L$4:L$163,T$5:T$164,$AN1104)*求节点(节奏总纲!L$4:L$163,Y$5:Y$164,$AN1104)*AT1104*$AV$1</f>
        <v>339509.77766018867</v>
      </c>
      <c r="AZ1104" s="23">
        <f t="shared" si="136"/>
        <v>131061104.45391542</v>
      </c>
    </row>
    <row r="1105" spans="40:52" x14ac:dyDescent="0.2">
      <c r="AN1105" s="23">
        <v>1101</v>
      </c>
      <c r="AO1105" s="23">
        <f t="shared" si="137"/>
        <v>138</v>
      </c>
      <c r="AP1105" s="23">
        <f t="shared" si="131"/>
        <v>66.188319344999996</v>
      </c>
      <c r="AQ1105" s="23">
        <f t="shared" si="132"/>
        <v>65.262288955569602</v>
      </c>
      <c r="AR1105" s="23">
        <f t="shared" si="133"/>
        <v>5.3273796194303999</v>
      </c>
      <c r="AS1105" s="23">
        <f t="shared" si="134"/>
        <v>0.94777848000000031</v>
      </c>
      <c r="AT1105" s="23">
        <f t="shared" si="135"/>
        <v>0.27423359999999997</v>
      </c>
      <c r="AU1105" s="23">
        <f>求节点(节奏总纲!H$4:H$163,P$5:P$164,$AN1105)*求节点(节奏总纲!H$4:H$163,U$5:U$164,$AN1105)*AP1105*$AV$1</f>
        <v>61237423.641306981</v>
      </c>
      <c r="AV1105" s="23">
        <f>求节点(节奏总纲!I$4:I$163,Q$5:Q$164,$AN1105)*求节点(节奏总纲!I$4:I$163,V$5:V$164,$AN1105)*AQ1105*$AV$1</f>
        <v>62998531.223010652</v>
      </c>
      <c r="AW1105" s="23">
        <f>求节点(节奏总纲!J$4:J$163,R$5:R$164,$AN1105)*求节点(节奏总纲!J$4:J$163,W$5:W$164,$AN1105)*AR1105*$AV$1</f>
        <v>5426216.3808691185</v>
      </c>
      <c r="AX1105" s="23">
        <f>求节点(节奏总纲!K$4:K$163,S$5:S$164,$AN1105)*求节点(节奏总纲!K$4:K$163,X$5:X$164,$AN1105)*AS1105*$AV$1</f>
        <v>1072570.2850074959</v>
      </c>
      <c r="AY1105" s="23">
        <f>求节点(节奏总纲!L$4:L$163,T$5:T$164,$AN1105)*求节点(节奏总纲!L$4:L$163,Y$5:Y$164,$AN1105)*AT1105*$AV$1</f>
        <v>339540.75933555659</v>
      </c>
      <c r="AZ1105" s="23">
        <f t="shared" si="136"/>
        <v>131074282.2895298</v>
      </c>
    </row>
    <row r="1106" spans="40:52" x14ac:dyDescent="0.2">
      <c r="AN1106" s="23">
        <v>1102</v>
      </c>
      <c r="AO1106" s="23">
        <f t="shared" si="137"/>
        <v>138</v>
      </c>
      <c r="AP1106" s="23">
        <f t="shared" si="131"/>
        <v>66.188319344999996</v>
      </c>
      <c r="AQ1106" s="23">
        <f t="shared" si="132"/>
        <v>65.262288955569602</v>
      </c>
      <c r="AR1106" s="23">
        <f t="shared" si="133"/>
        <v>5.3273796194303999</v>
      </c>
      <c r="AS1106" s="23">
        <f t="shared" si="134"/>
        <v>0.94777848000000031</v>
      </c>
      <c r="AT1106" s="23">
        <f t="shared" si="135"/>
        <v>0.27423359999999997</v>
      </c>
      <c r="AU1106" s="23">
        <f>求节点(节奏总纲!H$4:H$163,P$5:P$164,$AN1106)*求节点(节奏总纲!H$4:H$163,U$5:U$164,$AN1106)*AP1106*$AV$1</f>
        <v>61243590.762399629</v>
      </c>
      <c r="AV1106" s="23">
        <f>求节点(节奏总纲!I$4:I$163,Q$5:Q$164,$AN1106)*求节点(节奏总纲!I$4:I$163,V$5:V$164,$AN1106)*AQ1106*$AV$1</f>
        <v>63004874.728010319</v>
      </c>
      <c r="AW1106" s="23">
        <f>求节点(节奏总纲!J$4:J$163,R$5:R$164,$AN1106)*求节点(节奏总纲!J$4:J$163,W$5:W$164,$AN1106)*AR1106*$AV$1</f>
        <v>5426752.6478524087</v>
      </c>
      <c r="AX1106" s="23">
        <f>求节点(节奏总纲!K$4:K$163,S$5:S$164,$AN1106)*求节点(节奏总纲!K$4:K$163,X$5:X$164,$AN1106)*AS1106*$AV$1</f>
        <v>1072670.245870901</v>
      </c>
      <c r="AY1106" s="23">
        <f>求节点(节奏总纲!L$4:L$163,T$5:T$164,$AN1106)*求节点(节奏总纲!L$4:L$163,Y$5:Y$164,$AN1106)*AT1106*$AV$1</f>
        <v>339571.74101092445</v>
      </c>
      <c r="AZ1106" s="23">
        <f t="shared" si="136"/>
        <v>131087460.12514417</v>
      </c>
    </row>
    <row r="1107" spans="40:52" x14ac:dyDescent="0.2">
      <c r="AN1107" s="23">
        <v>1103</v>
      </c>
      <c r="AO1107" s="23">
        <f t="shared" si="137"/>
        <v>138</v>
      </c>
      <c r="AP1107" s="23">
        <f t="shared" si="131"/>
        <v>66.188319344999996</v>
      </c>
      <c r="AQ1107" s="23">
        <f t="shared" si="132"/>
        <v>65.262288955569602</v>
      </c>
      <c r="AR1107" s="23">
        <f t="shared" si="133"/>
        <v>5.3273796194303999</v>
      </c>
      <c r="AS1107" s="23">
        <f t="shared" si="134"/>
        <v>0.94777848000000031</v>
      </c>
      <c r="AT1107" s="23">
        <f t="shared" si="135"/>
        <v>0.27423359999999997</v>
      </c>
      <c r="AU1107" s="23">
        <f>求节点(节奏总纲!H$4:H$163,P$5:P$164,$AN1107)*求节点(节奏总纲!H$4:H$163,U$5:U$164,$AN1107)*AP1107*$AV$1</f>
        <v>61249757.883492298</v>
      </c>
      <c r="AV1107" s="23">
        <f>求节点(节奏总纲!I$4:I$163,Q$5:Q$164,$AN1107)*求节点(节奏总纲!I$4:I$163,V$5:V$164,$AN1107)*AQ1107*$AV$1</f>
        <v>63011218.233009979</v>
      </c>
      <c r="AW1107" s="23">
        <f>求节点(节奏总纲!J$4:J$163,R$5:R$164,$AN1107)*求节点(节奏总纲!J$4:J$163,W$5:W$164,$AN1107)*AR1107*$AV$1</f>
        <v>5427288.9148356998</v>
      </c>
      <c r="AX1107" s="23">
        <f>求节点(节奏总纲!K$4:K$163,S$5:S$164,$AN1107)*求节点(节奏总纲!K$4:K$163,X$5:X$164,$AN1107)*AS1107*$AV$1</f>
        <v>1072770.2067343066</v>
      </c>
      <c r="AY1107" s="23">
        <f>求节点(节奏总纲!L$4:L$163,T$5:T$164,$AN1107)*求节点(节奏总纲!L$4:L$163,Y$5:Y$164,$AN1107)*AT1107*$AV$1</f>
        <v>339602.72268629225</v>
      </c>
      <c r="AZ1107" s="23">
        <f t="shared" si="136"/>
        <v>131100637.96075858</v>
      </c>
    </row>
    <row r="1108" spans="40:52" x14ac:dyDescent="0.2">
      <c r="AN1108" s="23">
        <v>1104</v>
      </c>
      <c r="AO1108" s="23">
        <f t="shared" si="137"/>
        <v>138</v>
      </c>
      <c r="AP1108" s="23">
        <f t="shared" si="131"/>
        <v>66.188319344999996</v>
      </c>
      <c r="AQ1108" s="23">
        <f t="shared" si="132"/>
        <v>65.262288955569602</v>
      </c>
      <c r="AR1108" s="23">
        <f t="shared" si="133"/>
        <v>5.3273796194303999</v>
      </c>
      <c r="AS1108" s="23">
        <f t="shared" si="134"/>
        <v>0.94777848000000031</v>
      </c>
      <c r="AT1108" s="23">
        <f t="shared" si="135"/>
        <v>0.27423359999999997</v>
      </c>
      <c r="AU1108" s="23">
        <f>求节点(节奏总纲!H$4:H$163,P$5:P$164,$AN1108)*求节点(节奏总纲!H$4:H$163,U$5:U$164,$AN1108)*AP1108*$AV$1</f>
        <v>61255925.004584938</v>
      </c>
      <c r="AV1108" s="23">
        <f>求节点(节奏总纲!I$4:I$163,Q$5:Q$164,$AN1108)*求节点(节奏总纲!I$4:I$163,V$5:V$164,$AN1108)*AQ1108*$AV$1</f>
        <v>63017561.738009639</v>
      </c>
      <c r="AW1108" s="23">
        <f>求节点(节奏总纲!J$4:J$163,R$5:R$164,$AN1108)*求节点(节奏总纲!J$4:J$163,W$5:W$164,$AN1108)*AR1108*$AV$1</f>
        <v>5427825.18181899</v>
      </c>
      <c r="AX1108" s="23">
        <f>求节点(节奏总纲!K$4:K$163,S$5:S$164,$AN1108)*求节点(节奏总纲!K$4:K$163,X$5:X$164,$AN1108)*AS1108*$AV$1</f>
        <v>1072870.167597712</v>
      </c>
      <c r="AY1108" s="23">
        <f>求节点(节奏总纲!L$4:L$163,T$5:T$164,$AN1108)*求节点(节奏总纲!L$4:L$163,Y$5:Y$164,$AN1108)*AT1108*$AV$1</f>
        <v>339633.70436166017</v>
      </c>
      <c r="AZ1108" s="23">
        <f t="shared" si="136"/>
        <v>131113815.79637294</v>
      </c>
    </row>
    <row r="1109" spans="40:52" x14ac:dyDescent="0.2">
      <c r="AN1109" s="23">
        <v>1105</v>
      </c>
      <c r="AO1109" s="23">
        <f t="shared" si="137"/>
        <v>138</v>
      </c>
      <c r="AP1109" s="23">
        <f t="shared" si="131"/>
        <v>66.188319344999996</v>
      </c>
      <c r="AQ1109" s="23">
        <f t="shared" si="132"/>
        <v>65.262288955569602</v>
      </c>
      <c r="AR1109" s="23">
        <f t="shared" si="133"/>
        <v>5.3273796194303999</v>
      </c>
      <c r="AS1109" s="23">
        <f t="shared" si="134"/>
        <v>0.94777848000000031</v>
      </c>
      <c r="AT1109" s="23">
        <f t="shared" si="135"/>
        <v>0.27423359999999997</v>
      </c>
      <c r="AU1109" s="23">
        <f>求节点(节奏总纲!H$4:H$163,P$5:P$164,$AN1109)*求节点(节奏总纲!H$4:H$163,U$5:U$164,$AN1109)*AP1109*$AV$1</f>
        <v>61262092.125677601</v>
      </c>
      <c r="AV1109" s="23">
        <f>求节点(节奏总纲!I$4:I$163,Q$5:Q$164,$AN1109)*求节点(节奏总纲!I$4:I$163,V$5:V$164,$AN1109)*AQ1109*$AV$1</f>
        <v>63023905.243009314</v>
      </c>
      <c r="AW1109" s="23">
        <f>求节点(节奏总纲!J$4:J$163,R$5:R$164,$AN1109)*求节点(节奏总纲!J$4:J$163,W$5:W$164,$AN1109)*AR1109*$AV$1</f>
        <v>5428361.4488022821</v>
      </c>
      <c r="AX1109" s="23">
        <f>求节点(节奏总纲!K$4:K$163,S$5:S$164,$AN1109)*求节点(节奏总纲!K$4:K$163,X$5:X$164,$AN1109)*AS1109*$AV$1</f>
        <v>1072970.1284611176</v>
      </c>
      <c r="AY1109" s="23">
        <f>求节点(节奏总纲!L$4:L$163,T$5:T$164,$AN1109)*求节点(节奏总纲!L$4:L$163,Y$5:Y$164,$AN1109)*AT1109*$AV$1</f>
        <v>339664.68603702809</v>
      </c>
      <c r="AZ1109" s="23">
        <f t="shared" si="136"/>
        <v>131126993.63198735</v>
      </c>
    </row>
    <row r="1110" spans="40:52" x14ac:dyDescent="0.2">
      <c r="AN1110" s="23">
        <v>1106</v>
      </c>
      <c r="AO1110" s="23">
        <f t="shared" si="137"/>
        <v>138</v>
      </c>
      <c r="AP1110" s="23">
        <f t="shared" si="131"/>
        <v>66.188319344999996</v>
      </c>
      <c r="AQ1110" s="23">
        <f t="shared" si="132"/>
        <v>65.262288955569602</v>
      </c>
      <c r="AR1110" s="23">
        <f t="shared" si="133"/>
        <v>5.3273796194303999</v>
      </c>
      <c r="AS1110" s="23">
        <f t="shared" si="134"/>
        <v>0.94777848000000031</v>
      </c>
      <c r="AT1110" s="23">
        <f t="shared" si="135"/>
        <v>0.27423359999999997</v>
      </c>
      <c r="AU1110" s="23">
        <f>求节点(节奏总纲!H$4:H$163,P$5:P$164,$AN1110)*求节点(节奏总纲!H$4:H$163,U$5:U$164,$AN1110)*AP1110*$AV$1</f>
        <v>61268259.24677024</v>
      </c>
      <c r="AV1110" s="23">
        <f>求节点(节奏总纲!I$4:I$163,Q$5:Q$164,$AN1110)*求节点(节奏总纲!I$4:I$163,V$5:V$164,$AN1110)*AQ1110*$AV$1</f>
        <v>63030248.748008966</v>
      </c>
      <c r="AW1110" s="23">
        <f>求节点(节奏总纲!J$4:J$163,R$5:R$164,$AN1110)*求节点(节奏总纲!J$4:J$163,W$5:W$164,$AN1110)*AR1110*$AV$1</f>
        <v>5428897.7157855723</v>
      </c>
      <c r="AX1110" s="23">
        <f>求节点(节奏总纲!K$4:K$163,S$5:S$164,$AN1110)*求节点(节奏总纲!K$4:K$163,X$5:X$164,$AN1110)*AS1110*$AV$1</f>
        <v>1073070.0893245228</v>
      </c>
      <c r="AY1110" s="23">
        <f>求节点(节奏总纲!L$4:L$163,T$5:T$164,$AN1110)*求节点(节奏总纲!L$4:L$163,Y$5:Y$164,$AN1110)*AT1110*$AV$1</f>
        <v>339695.66771239595</v>
      </c>
      <c r="AZ1110" s="23">
        <f t="shared" si="136"/>
        <v>131140171.46760169</v>
      </c>
    </row>
    <row r="1111" spans="40:52" x14ac:dyDescent="0.2">
      <c r="AN1111" s="23">
        <v>1107</v>
      </c>
      <c r="AO1111" s="23">
        <f t="shared" si="137"/>
        <v>138</v>
      </c>
      <c r="AP1111" s="23">
        <f t="shared" si="131"/>
        <v>66.188319344999996</v>
      </c>
      <c r="AQ1111" s="23">
        <f t="shared" si="132"/>
        <v>65.262288955569602</v>
      </c>
      <c r="AR1111" s="23">
        <f t="shared" si="133"/>
        <v>5.3273796194303999</v>
      </c>
      <c r="AS1111" s="23">
        <f t="shared" si="134"/>
        <v>0.94777848000000031</v>
      </c>
      <c r="AT1111" s="23">
        <f t="shared" si="135"/>
        <v>0.27423359999999997</v>
      </c>
      <c r="AU1111" s="23">
        <f>求节点(节奏总纲!H$4:H$163,P$5:P$164,$AN1111)*求节点(节奏总纲!H$4:H$163,U$5:U$164,$AN1111)*AP1111*$AV$1</f>
        <v>61274426.36786291</v>
      </c>
      <c r="AV1111" s="23">
        <f>求节点(节奏总纲!I$4:I$163,Q$5:Q$164,$AN1111)*求节点(节奏总纲!I$4:I$163,V$5:V$164,$AN1111)*AQ1111*$AV$1</f>
        <v>63036592.253008641</v>
      </c>
      <c r="AW1111" s="23">
        <f>求节点(节奏总纲!J$4:J$163,R$5:R$164,$AN1111)*求节点(节奏总纲!J$4:J$163,W$5:W$164,$AN1111)*AR1111*$AV$1</f>
        <v>5429433.9827688625</v>
      </c>
      <c r="AX1111" s="23">
        <f>求节点(节奏总纲!K$4:K$163,S$5:S$164,$AN1111)*求节点(节奏总纲!K$4:K$163,X$5:X$164,$AN1111)*AS1111*$AV$1</f>
        <v>1073170.0501879284</v>
      </c>
      <c r="AY1111" s="23">
        <f>求节点(节奏总纲!L$4:L$163,T$5:T$164,$AN1111)*求节点(节奏总纲!L$4:L$163,Y$5:Y$164,$AN1111)*AT1111*$AV$1</f>
        <v>339726.64938776381</v>
      </c>
      <c r="AZ1111" s="23">
        <f t="shared" si="136"/>
        <v>131153349.3032161</v>
      </c>
    </row>
    <row r="1112" spans="40:52" x14ac:dyDescent="0.2">
      <c r="AN1112" s="23">
        <v>1108</v>
      </c>
      <c r="AO1112" s="23">
        <f t="shared" si="137"/>
        <v>138</v>
      </c>
      <c r="AP1112" s="23">
        <f t="shared" si="131"/>
        <v>66.188319344999996</v>
      </c>
      <c r="AQ1112" s="23">
        <f t="shared" si="132"/>
        <v>65.262288955569602</v>
      </c>
      <c r="AR1112" s="23">
        <f t="shared" si="133"/>
        <v>5.3273796194303999</v>
      </c>
      <c r="AS1112" s="23">
        <f t="shared" si="134"/>
        <v>0.94777848000000031</v>
      </c>
      <c r="AT1112" s="23">
        <f t="shared" si="135"/>
        <v>0.27423359999999997</v>
      </c>
      <c r="AU1112" s="23">
        <f>求节点(节奏总纲!H$4:H$163,P$5:P$164,$AN1112)*求节点(节奏总纲!H$4:H$163,U$5:U$164,$AN1112)*AP1112*$AV$1</f>
        <v>61280593.48895555</v>
      </c>
      <c r="AV1112" s="23">
        <f>求节点(节奏总纲!I$4:I$163,Q$5:Q$164,$AN1112)*求节点(节奏总纲!I$4:I$163,V$5:V$164,$AN1112)*AQ1112*$AV$1</f>
        <v>63042935.758008316</v>
      </c>
      <c r="AW1112" s="23">
        <f>求节点(节奏总纲!J$4:J$163,R$5:R$164,$AN1112)*求节点(节奏总纲!J$4:J$163,W$5:W$164,$AN1112)*AR1112*$AV$1</f>
        <v>5429970.2497521536</v>
      </c>
      <c r="AX1112" s="23">
        <f>求节点(节奏总纲!K$4:K$163,S$5:S$164,$AN1112)*求节点(节奏总纲!K$4:K$163,X$5:X$164,$AN1112)*AS1112*$AV$1</f>
        <v>1073270.0110513337</v>
      </c>
      <c r="AY1112" s="23">
        <f>求节点(节奏总纲!L$4:L$163,T$5:T$164,$AN1112)*求节点(节奏总纲!L$4:L$163,Y$5:Y$164,$AN1112)*AT1112*$AV$1</f>
        <v>339757.63106313167</v>
      </c>
      <c r="AZ1112" s="23">
        <f t="shared" si="136"/>
        <v>131166527.13883047</v>
      </c>
    </row>
    <row r="1113" spans="40:52" x14ac:dyDescent="0.2">
      <c r="AN1113" s="23">
        <v>1109</v>
      </c>
      <c r="AO1113" s="23">
        <f t="shared" si="137"/>
        <v>138</v>
      </c>
      <c r="AP1113" s="23">
        <f t="shared" si="131"/>
        <v>66.188319344999996</v>
      </c>
      <c r="AQ1113" s="23">
        <f t="shared" si="132"/>
        <v>65.262288955569602</v>
      </c>
      <c r="AR1113" s="23">
        <f t="shared" si="133"/>
        <v>5.3273796194303999</v>
      </c>
      <c r="AS1113" s="23">
        <f t="shared" si="134"/>
        <v>0.94777848000000031</v>
      </c>
      <c r="AT1113" s="23">
        <f t="shared" si="135"/>
        <v>0.27423359999999997</v>
      </c>
      <c r="AU1113" s="23">
        <f>求节点(节奏总纲!H$4:H$163,P$5:P$164,$AN1113)*求节点(节奏总纲!H$4:H$163,U$5:U$164,$AN1113)*AP1113*$AV$1</f>
        <v>61286760.610048212</v>
      </c>
      <c r="AV1113" s="23">
        <f>求节点(节奏总纲!I$4:I$163,Q$5:Q$164,$AN1113)*求节点(节奏总纲!I$4:I$163,V$5:V$164,$AN1113)*AQ1113*$AV$1</f>
        <v>63049279.263007976</v>
      </c>
      <c r="AW1113" s="23">
        <f>求节点(节奏总纲!J$4:J$163,R$5:R$164,$AN1113)*求节点(节奏总纲!J$4:J$163,W$5:W$164,$AN1113)*AR1113*$AV$1</f>
        <v>5430506.5167354448</v>
      </c>
      <c r="AX1113" s="23">
        <f>求节点(节奏总纲!K$4:K$163,S$5:S$164,$AN1113)*求节点(节奏总纲!K$4:K$163,X$5:X$164,$AN1113)*AS1113*$AV$1</f>
        <v>1073369.9719147393</v>
      </c>
      <c r="AY1113" s="23">
        <f>求节点(节奏总纲!L$4:L$163,T$5:T$164,$AN1113)*求节点(节奏总纲!L$4:L$163,Y$5:Y$164,$AN1113)*AT1113*$AV$1</f>
        <v>339788.61273849959</v>
      </c>
      <c r="AZ1113" s="23">
        <f t="shared" si="136"/>
        <v>131179704.97444488</v>
      </c>
    </row>
    <row r="1114" spans="40:52" x14ac:dyDescent="0.2">
      <c r="AN1114" s="23">
        <v>1110</v>
      </c>
      <c r="AO1114" s="23">
        <f t="shared" si="137"/>
        <v>138</v>
      </c>
      <c r="AP1114" s="23">
        <f t="shared" si="131"/>
        <v>66.188319344999996</v>
      </c>
      <c r="AQ1114" s="23">
        <f t="shared" si="132"/>
        <v>65.262288955569602</v>
      </c>
      <c r="AR1114" s="23">
        <f t="shared" si="133"/>
        <v>5.3273796194303999</v>
      </c>
      <c r="AS1114" s="23">
        <f t="shared" si="134"/>
        <v>0.94777848000000031</v>
      </c>
      <c r="AT1114" s="23">
        <f t="shared" si="135"/>
        <v>0.27423359999999997</v>
      </c>
      <c r="AU1114" s="23">
        <f>求节点(节奏总纲!H$4:H$163,P$5:P$164,$AN1114)*求节点(节奏总纲!H$4:H$163,U$5:U$164,$AN1114)*AP1114*$AV$1</f>
        <v>61292927.731140867</v>
      </c>
      <c r="AV1114" s="23">
        <f>求节点(节奏总纲!I$4:I$163,Q$5:Q$164,$AN1114)*求节点(节奏总纲!I$4:I$163,V$5:V$164,$AN1114)*AQ1114*$AV$1</f>
        <v>63055622.768007644</v>
      </c>
      <c r="AW1114" s="23">
        <f>求节点(节奏总纲!J$4:J$163,R$5:R$164,$AN1114)*求节点(节奏总纲!J$4:J$163,W$5:W$164,$AN1114)*AR1114*$AV$1</f>
        <v>5431042.783718735</v>
      </c>
      <c r="AX1114" s="23">
        <f>求节点(节奏总纲!K$4:K$163,S$5:S$164,$AN1114)*求节点(节奏总纲!K$4:K$163,X$5:X$164,$AN1114)*AS1114*$AV$1</f>
        <v>1073469.9327781445</v>
      </c>
      <c r="AY1114" s="23">
        <f>求节点(节奏总纲!L$4:L$163,T$5:T$164,$AN1114)*求节点(节奏总纲!L$4:L$163,Y$5:Y$164,$AN1114)*AT1114*$AV$1</f>
        <v>339819.59441386745</v>
      </c>
      <c r="AZ1114" s="23">
        <f t="shared" si="136"/>
        <v>131192882.81005926</v>
      </c>
    </row>
    <row r="1115" spans="40:52" x14ac:dyDescent="0.2">
      <c r="AN1115" s="23">
        <v>1111</v>
      </c>
      <c r="AO1115" s="23">
        <f t="shared" si="137"/>
        <v>138</v>
      </c>
      <c r="AP1115" s="23">
        <f t="shared" si="131"/>
        <v>66.188319344999996</v>
      </c>
      <c r="AQ1115" s="23">
        <f t="shared" si="132"/>
        <v>65.262288955569602</v>
      </c>
      <c r="AR1115" s="23">
        <f t="shared" si="133"/>
        <v>5.3273796194303999</v>
      </c>
      <c r="AS1115" s="23">
        <f t="shared" si="134"/>
        <v>0.94777848000000031</v>
      </c>
      <c r="AT1115" s="23">
        <f t="shared" si="135"/>
        <v>0.27423359999999997</v>
      </c>
      <c r="AU1115" s="23">
        <f>求节点(节奏总纲!H$4:H$163,P$5:P$164,$AN1115)*求节点(节奏总纲!H$4:H$163,U$5:U$164,$AN1115)*AP1115*$AV$1</f>
        <v>61299094.852233507</v>
      </c>
      <c r="AV1115" s="23">
        <f>求节点(节奏总纲!I$4:I$163,Q$5:Q$164,$AN1115)*求节点(节奏总纲!I$4:I$163,V$5:V$164,$AN1115)*AQ1115*$AV$1</f>
        <v>63061966.273007311</v>
      </c>
      <c r="AW1115" s="23">
        <f>求节点(节奏总纲!J$4:J$163,R$5:R$164,$AN1115)*求节点(节奏总纲!J$4:J$163,W$5:W$164,$AN1115)*AR1115*$AV$1</f>
        <v>5431579.0507020261</v>
      </c>
      <c r="AX1115" s="23">
        <f>求节点(节奏总纲!K$4:K$163,S$5:S$164,$AN1115)*求节点(节奏总纲!K$4:K$163,X$5:X$164,$AN1115)*AS1115*$AV$1</f>
        <v>1073569.8936415501</v>
      </c>
      <c r="AY1115" s="23">
        <f>求节点(节奏总纲!L$4:L$163,T$5:T$164,$AN1115)*求节点(节奏总纲!L$4:L$163,Y$5:Y$164,$AN1115)*AT1115*$AV$1</f>
        <v>339850.57608923537</v>
      </c>
      <c r="AZ1115" s="23">
        <f t="shared" si="136"/>
        <v>131206060.64567362</v>
      </c>
    </row>
    <row r="1116" spans="40:52" x14ac:dyDescent="0.2">
      <c r="AN1116" s="23">
        <v>1112</v>
      </c>
      <c r="AO1116" s="23">
        <f t="shared" si="137"/>
        <v>138</v>
      </c>
      <c r="AP1116" s="23">
        <f t="shared" si="131"/>
        <v>66.188319344999996</v>
      </c>
      <c r="AQ1116" s="23">
        <f t="shared" si="132"/>
        <v>65.262288955569602</v>
      </c>
      <c r="AR1116" s="23">
        <f t="shared" si="133"/>
        <v>5.3273796194303999</v>
      </c>
      <c r="AS1116" s="23">
        <f t="shared" si="134"/>
        <v>0.94777848000000031</v>
      </c>
      <c r="AT1116" s="23">
        <f t="shared" si="135"/>
        <v>0.27423359999999997</v>
      </c>
      <c r="AU1116" s="23">
        <f>求节点(节奏总纲!H$4:H$163,P$5:P$164,$AN1116)*求节点(节奏总纲!H$4:H$163,U$5:U$164,$AN1116)*AP1116*$AV$1</f>
        <v>61305261.973326169</v>
      </c>
      <c r="AV1116" s="23">
        <f>求节点(节奏总纲!I$4:I$163,Q$5:Q$164,$AN1116)*求节点(节奏总纲!I$4:I$163,V$5:V$164,$AN1116)*AQ1116*$AV$1</f>
        <v>63068309.778006978</v>
      </c>
      <c r="AW1116" s="23">
        <f>求节点(节奏总纲!J$4:J$163,R$5:R$164,$AN1116)*求节点(节奏总纲!J$4:J$163,W$5:W$164,$AN1116)*AR1116*$AV$1</f>
        <v>5432115.3176853154</v>
      </c>
      <c r="AX1116" s="23">
        <f>求节点(节奏总纲!K$4:K$163,S$5:S$164,$AN1116)*求节点(节奏总纲!K$4:K$163,X$5:X$164,$AN1116)*AS1116*$AV$1</f>
        <v>1073669.8545049555</v>
      </c>
      <c r="AY1116" s="23">
        <f>求节点(节奏总纲!L$4:L$163,T$5:T$164,$AN1116)*求节点(节奏总纲!L$4:L$163,Y$5:Y$164,$AN1116)*AT1116*$AV$1</f>
        <v>339881.55776460317</v>
      </c>
      <c r="AZ1116" s="23">
        <f t="shared" si="136"/>
        <v>131219238.48128803</v>
      </c>
    </row>
    <row r="1117" spans="40:52" x14ac:dyDescent="0.2">
      <c r="AN1117" s="23">
        <v>1113</v>
      </c>
      <c r="AO1117" s="23">
        <f t="shared" si="137"/>
        <v>138</v>
      </c>
      <c r="AP1117" s="23">
        <f t="shared" si="131"/>
        <v>66.188319344999996</v>
      </c>
      <c r="AQ1117" s="23">
        <f t="shared" si="132"/>
        <v>65.262288955569602</v>
      </c>
      <c r="AR1117" s="23">
        <f t="shared" si="133"/>
        <v>5.3273796194303999</v>
      </c>
      <c r="AS1117" s="23">
        <f t="shared" si="134"/>
        <v>0.94777848000000031</v>
      </c>
      <c r="AT1117" s="23">
        <f t="shared" si="135"/>
        <v>0.27423359999999997</v>
      </c>
      <c r="AU1117" s="23">
        <f>求节点(节奏总纲!H$4:H$163,P$5:P$164,$AN1117)*求节点(节奏总纲!H$4:H$163,U$5:U$164,$AN1117)*AP1117*$AV$1</f>
        <v>61311429.094418809</v>
      </c>
      <c r="AV1117" s="23">
        <f>求节点(节奏总纲!I$4:I$163,Q$5:Q$164,$AN1117)*求节点(节奏总纲!I$4:I$163,V$5:V$164,$AN1117)*AQ1117*$AV$1</f>
        <v>63074653.283006623</v>
      </c>
      <c r="AW1117" s="23">
        <f>求节点(节奏总纲!J$4:J$163,R$5:R$164,$AN1117)*求节点(节奏总纲!J$4:J$163,W$5:W$164,$AN1117)*AR1117*$AV$1</f>
        <v>5432651.5846686075</v>
      </c>
      <c r="AX1117" s="23">
        <f>求节点(节奏总纲!K$4:K$163,S$5:S$164,$AN1117)*求节点(节奏总纲!K$4:K$163,X$5:X$164,$AN1117)*AS1117*$AV$1</f>
        <v>1073769.8153683608</v>
      </c>
      <c r="AY1117" s="23">
        <f>求节点(节奏总纲!L$4:L$163,T$5:T$164,$AN1117)*求节点(节奏总纲!L$4:L$163,Y$5:Y$164,$AN1117)*AT1117*$AV$1</f>
        <v>339912.53943997103</v>
      </c>
      <c r="AZ1117" s="23">
        <f t="shared" si="136"/>
        <v>131232416.31690237</v>
      </c>
    </row>
    <row r="1118" spans="40:52" x14ac:dyDescent="0.2">
      <c r="AN1118" s="23">
        <v>1114</v>
      </c>
      <c r="AO1118" s="23">
        <f t="shared" si="137"/>
        <v>138</v>
      </c>
      <c r="AP1118" s="23">
        <f t="shared" si="131"/>
        <v>66.188319344999996</v>
      </c>
      <c r="AQ1118" s="23">
        <f t="shared" si="132"/>
        <v>65.262288955569602</v>
      </c>
      <c r="AR1118" s="23">
        <f t="shared" si="133"/>
        <v>5.3273796194303999</v>
      </c>
      <c r="AS1118" s="23">
        <f t="shared" si="134"/>
        <v>0.94777848000000031</v>
      </c>
      <c r="AT1118" s="23">
        <f t="shared" si="135"/>
        <v>0.27423359999999997</v>
      </c>
      <c r="AU1118" s="23">
        <f>求节点(节奏总纲!H$4:H$163,P$5:P$164,$AN1118)*求节点(节奏总纲!H$4:H$163,U$5:U$164,$AN1118)*AP1118*$AV$1</f>
        <v>61317596.215511478</v>
      </c>
      <c r="AV1118" s="23">
        <f>求节点(节奏总纲!I$4:I$163,Q$5:Q$164,$AN1118)*求节点(节奏总纲!I$4:I$163,V$5:V$164,$AN1118)*AQ1118*$AV$1</f>
        <v>63080996.788006298</v>
      </c>
      <c r="AW1118" s="23">
        <f>求节点(节奏总纲!J$4:J$163,R$5:R$164,$AN1118)*求节点(节奏总纲!J$4:J$163,W$5:W$164,$AN1118)*AR1118*$AV$1</f>
        <v>5433187.8516518967</v>
      </c>
      <c r="AX1118" s="23">
        <f>求节点(节奏总纲!K$4:K$163,S$5:S$164,$AN1118)*求节点(节奏总纲!K$4:K$163,X$5:X$164,$AN1118)*AS1118*$AV$1</f>
        <v>1073869.7762317662</v>
      </c>
      <c r="AY1118" s="23">
        <f>求节点(节奏总纲!L$4:L$163,T$5:T$164,$AN1118)*求节点(节奏总纲!L$4:L$163,Y$5:Y$164,$AN1118)*AT1118*$AV$1</f>
        <v>339943.52111533895</v>
      </c>
      <c r="AZ1118" s="23">
        <f t="shared" si="136"/>
        <v>131245594.15251677</v>
      </c>
    </row>
    <row r="1119" spans="40:52" x14ac:dyDescent="0.2">
      <c r="AN1119" s="23">
        <v>1115</v>
      </c>
      <c r="AO1119" s="23">
        <f t="shared" si="137"/>
        <v>138</v>
      </c>
      <c r="AP1119" s="23">
        <f t="shared" ref="AP1119:AP1182" si="138">求节点($BB$5:$BB$10,BC$5:BC$10,$AN1119)*$AO1119</f>
        <v>66.188319344999996</v>
      </c>
      <c r="AQ1119" s="23">
        <f t="shared" ref="AQ1119:AQ1182" si="139">求节点($BB$5:$BB$10,BD$5:BD$10,$AN1119)*$AO1119</f>
        <v>65.262288955569602</v>
      </c>
      <c r="AR1119" s="23">
        <f t="shared" ref="AR1119:AR1182" si="140">求节点($BB$5:$BB$10,BE$5:BE$10,$AN1119)*$AO1119</f>
        <v>5.3273796194303999</v>
      </c>
      <c r="AS1119" s="23">
        <f t="shared" ref="AS1119:AS1182" si="141">求节点($BB$5:$BB$10,BF$5:BF$10,$AN1119)*$AO1119</f>
        <v>0.94777848000000031</v>
      </c>
      <c r="AT1119" s="23">
        <f t="shared" ref="AT1119:AT1182" si="142">求节点($BB$5:$BB$10,BG$5:BG$10,$AN1119)*$AO1119</f>
        <v>0.27423359999999997</v>
      </c>
      <c r="AU1119" s="23">
        <f>求节点(节奏总纲!H$4:H$163,P$5:P$164,$AN1119)*求节点(节奏总纲!H$4:H$163,U$5:U$164,$AN1119)*AP1119*$AV$1</f>
        <v>61323763.336604118</v>
      </c>
      <c r="AV1119" s="23">
        <f>求节点(节奏总纲!I$4:I$163,Q$5:Q$164,$AN1119)*求节点(节奏总纲!I$4:I$163,V$5:V$164,$AN1119)*AQ1119*$AV$1</f>
        <v>63087340.293005973</v>
      </c>
      <c r="AW1119" s="23">
        <f>求节点(节奏总纲!J$4:J$163,R$5:R$164,$AN1119)*求节点(节奏总纲!J$4:J$163,W$5:W$164,$AN1119)*AR1119*$AV$1</f>
        <v>5433724.1186351888</v>
      </c>
      <c r="AX1119" s="23">
        <f>求节点(节奏总纲!K$4:K$163,S$5:S$164,$AN1119)*求节点(节奏总纲!K$4:K$163,X$5:X$164,$AN1119)*AS1119*$AV$1</f>
        <v>1073969.7370951718</v>
      </c>
      <c r="AY1119" s="23">
        <f>求节点(节奏总纲!L$4:L$163,T$5:T$164,$AN1119)*求节点(节奏总纲!L$4:L$163,Y$5:Y$164,$AN1119)*AT1119*$AV$1</f>
        <v>339974.50279070676</v>
      </c>
      <c r="AZ1119" s="23">
        <f t="shared" ref="AZ1119:AZ1182" si="143">SUM(AU1119:AY1119)</f>
        <v>131258771.98813117</v>
      </c>
    </row>
    <row r="1120" spans="40:52" x14ac:dyDescent="0.2">
      <c r="AN1120" s="23">
        <v>1116</v>
      </c>
      <c r="AO1120" s="23">
        <f t="shared" si="137"/>
        <v>138</v>
      </c>
      <c r="AP1120" s="23">
        <f t="shared" si="138"/>
        <v>66.188319344999996</v>
      </c>
      <c r="AQ1120" s="23">
        <f t="shared" si="139"/>
        <v>65.262288955569602</v>
      </c>
      <c r="AR1120" s="23">
        <f t="shared" si="140"/>
        <v>5.3273796194303999</v>
      </c>
      <c r="AS1120" s="23">
        <f t="shared" si="141"/>
        <v>0.94777848000000031</v>
      </c>
      <c r="AT1120" s="23">
        <f t="shared" si="142"/>
        <v>0.27423359999999997</v>
      </c>
      <c r="AU1120" s="23">
        <f>求节点(节奏总纲!H$4:H$163,P$5:P$164,$AN1120)*求节点(节奏总纲!H$4:H$163,U$5:U$164,$AN1120)*AP1120*$AV$1</f>
        <v>61329930.457696781</v>
      </c>
      <c r="AV1120" s="23">
        <f>求节点(节奏总纲!I$4:I$163,Q$5:Q$164,$AN1120)*求节点(节奏总纲!I$4:I$163,V$5:V$164,$AN1120)*AQ1120*$AV$1</f>
        <v>63093683.798005633</v>
      </c>
      <c r="AW1120" s="23">
        <f>求节点(节奏总纲!J$4:J$163,R$5:R$164,$AN1120)*求节点(节奏总纲!J$4:J$163,W$5:W$164,$AN1120)*AR1120*$AV$1</f>
        <v>5434260.3856184799</v>
      </c>
      <c r="AX1120" s="23">
        <f>求节点(节奏总纲!K$4:K$163,S$5:S$164,$AN1120)*求节点(节奏总纲!K$4:K$163,X$5:X$164,$AN1120)*AS1120*$AV$1</f>
        <v>1074069.697958577</v>
      </c>
      <c r="AY1120" s="23">
        <f>求节点(节奏总纲!L$4:L$163,T$5:T$164,$AN1120)*求节点(节奏总纲!L$4:L$163,Y$5:Y$164,$AN1120)*AT1120*$AV$1</f>
        <v>340005.48446607467</v>
      </c>
      <c r="AZ1120" s="23">
        <f t="shared" si="143"/>
        <v>131271949.82374553</v>
      </c>
    </row>
    <row r="1121" spans="40:52" x14ac:dyDescent="0.2">
      <c r="AN1121" s="23">
        <v>1117</v>
      </c>
      <c r="AO1121" s="23">
        <f t="shared" si="137"/>
        <v>138</v>
      </c>
      <c r="AP1121" s="23">
        <f t="shared" si="138"/>
        <v>66.188319344999996</v>
      </c>
      <c r="AQ1121" s="23">
        <f t="shared" si="139"/>
        <v>65.262288955569602</v>
      </c>
      <c r="AR1121" s="23">
        <f t="shared" si="140"/>
        <v>5.3273796194303999</v>
      </c>
      <c r="AS1121" s="23">
        <f t="shared" si="141"/>
        <v>0.94777848000000031</v>
      </c>
      <c r="AT1121" s="23">
        <f t="shared" si="142"/>
        <v>0.27423359999999997</v>
      </c>
      <c r="AU1121" s="23">
        <f>求节点(节奏总纲!H$4:H$163,P$5:P$164,$AN1121)*求节点(节奏总纲!H$4:H$163,U$5:U$164,$AN1121)*AP1121*$AV$1</f>
        <v>61336097.578789428</v>
      </c>
      <c r="AV1121" s="23">
        <f>求节点(节奏总纲!I$4:I$163,Q$5:Q$164,$AN1121)*求节点(节奏总纲!I$4:I$163,V$5:V$164,$AN1121)*AQ1121*$AV$1</f>
        <v>63100027.303005308</v>
      </c>
      <c r="AW1121" s="23">
        <f>求节点(节奏总纲!J$4:J$163,R$5:R$164,$AN1121)*求节点(节奏总纲!J$4:J$163,W$5:W$164,$AN1121)*AR1121*$AV$1</f>
        <v>5434796.6526017701</v>
      </c>
      <c r="AX1121" s="23">
        <f>求节点(节奏总纲!K$4:K$163,S$5:S$164,$AN1121)*求节点(节奏总纲!K$4:K$163,X$5:X$164,$AN1121)*AS1121*$AV$1</f>
        <v>1074169.6588219826</v>
      </c>
      <c r="AY1121" s="23">
        <f>求节点(节奏总纲!L$4:L$163,T$5:T$164,$AN1121)*求节点(节奏总纲!L$4:L$163,Y$5:Y$164,$AN1121)*AT1121*$AV$1</f>
        <v>340036.46614144254</v>
      </c>
      <c r="AZ1121" s="23">
        <f t="shared" si="143"/>
        <v>131285127.65935993</v>
      </c>
    </row>
    <row r="1122" spans="40:52" x14ac:dyDescent="0.2">
      <c r="AN1122" s="23">
        <v>1118</v>
      </c>
      <c r="AO1122" s="23">
        <f t="shared" si="137"/>
        <v>138</v>
      </c>
      <c r="AP1122" s="23">
        <f t="shared" si="138"/>
        <v>66.188319344999996</v>
      </c>
      <c r="AQ1122" s="23">
        <f t="shared" si="139"/>
        <v>65.262288955569602</v>
      </c>
      <c r="AR1122" s="23">
        <f t="shared" si="140"/>
        <v>5.3273796194303999</v>
      </c>
      <c r="AS1122" s="23">
        <f t="shared" si="141"/>
        <v>0.94777848000000031</v>
      </c>
      <c r="AT1122" s="23">
        <f t="shared" si="142"/>
        <v>0.27423359999999997</v>
      </c>
      <c r="AU1122" s="23">
        <f>求节点(节奏总纲!H$4:H$163,P$5:P$164,$AN1122)*求节点(节奏总纲!H$4:H$163,U$5:U$164,$AN1122)*AP1122*$AV$1</f>
        <v>61342264.69988209</v>
      </c>
      <c r="AV1122" s="23">
        <f>求节点(节奏总纲!I$4:I$163,Q$5:Q$164,$AN1122)*求节点(节奏总纲!I$4:I$163,V$5:V$164,$AN1122)*AQ1122*$AV$1</f>
        <v>63106370.808004968</v>
      </c>
      <c r="AW1122" s="23">
        <f>求节点(节奏总纲!J$4:J$163,R$5:R$164,$AN1122)*求节点(节奏总纲!J$4:J$163,W$5:W$164,$AN1122)*AR1122*$AV$1</f>
        <v>5435332.9195850613</v>
      </c>
      <c r="AX1122" s="23">
        <f>求节点(节奏总纲!K$4:K$163,S$5:S$164,$AN1122)*求节点(节奏总纲!K$4:K$163,X$5:X$164,$AN1122)*AS1122*$AV$1</f>
        <v>1074269.6196853879</v>
      </c>
      <c r="AY1122" s="23">
        <f>求节点(节奏总纲!L$4:L$163,T$5:T$164,$AN1122)*求节点(节奏总纲!L$4:L$163,Y$5:Y$164,$AN1122)*AT1122*$AV$1</f>
        <v>340067.4478168104</v>
      </c>
      <c r="AZ1122" s="23">
        <f t="shared" si="143"/>
        <v>131298305.49497432</v>
      </c>
    </row>
    <row r="1123" spans="40:52" x14ac:dyDescent="0.2">
      <c r="AN1123" s="23">
        <v>1119</v>
      </c>
      <c r="AO1123" s="23">
        <f t="shared" si="137"/>
        <v>138</v>
      </c>
      <c r="AP1123" s="23">
        <f t="shared" si="138"/>
        <v>66.188319344999996</v>
      </c>
      <c r="AQ1123" s="23">
        <f t="shared" si="139"/>
        <v>65.262288955569602</v>
      </c>
      <c r="AR1123" s="23">
        <f t="shared" si="140"/>
        <v>5.3273796194303999</v>
      </c>
      <c r="AS1123" s="23">
        <f t="shared" si="141"/>
        <v>0.94777848000000031</v>
      </c>
      <c r="AT1123" s="23">
        <f t="shared" si="142"/>
        <v>0.27423359999999997</v>
      </c>
      <c r="AU1123" s="23">
        <f>求节点(节奏总纲!H$4:H$163,P$5:P$164,$AN1123)*求节点(节奏总纲!H$4:H$163,U$5:U$164,$AN1123)*AP1123*$AV$1</f>
        <v>61348431.820974737</v>
      </c>
      <c r="AV1123" s="23">
        <f>求节点(节奏总纲!I$4:I$163,Q$5:Q$164,$AN1123)*求节点(节奏总纲!I$4:I$163,V$5:V$164,$AN1123)*AQ1123*$AV$1</f>
        <v>63112714.313004635</v>
      </c>
      <c r="AW1123" s="23">
        <f>求节点(节奏总纲!J$4:J$163,R$5:R$164,$AN1123)*求节点(节奏总纲!J$4:J$163,W$5:W$164,$AN1123)*AR1123*$AV$1</f>
        <v>5435869.1865683524</v>
      </c>
      <c r="AX1123" s="23">
        <f>求节点(节奏总纲!K$4:K$163,S$5:S$164,$AN1123)*求节点(节奏总纲!K$4:K$163,X$5:X$164,$AN1123)*AS1123*$AV$1</f>
        <v>1074369.5805487935</v>
      </c>
      <c r="AY1123" s="23">
        <f>求节点(节奏总纲!L$4:L$163,T$5:T$164,$AN1123)*求节点(节奏总纲!L$4:L$163,Y$5:Y$164,$AN1123)*AT1123*$AV$1</f>
        <v>340098.42949217831</v>
      </c>
      <c r="AZ1123" s="23">
        <f t="shared" si="143"/>
        <v>131311483.3305887</v>
      </c>
    </row>
    <row r="1124" spans="40:52" x14ac:dyDescent="0.2">
      <c r="AN1124" s="23">
        <v>1120</v>
      </c>
      <c r="AO1124" s="23">
        <f t="shared" si="137"/>
        <v>138</v>
      </c>
      <c r="AP1124" s="23">
        <f t="shared" si="138"/>
        <v>66.188319344999996</v>
      </c>
      <c r="AQ1124" s="23">
        <f t="shared" si="139"/>
        <v>65.262288955569602</v>
      </c>
      <c r="AR1124" s="23">
        <f t="shared" si="140"/>
        <v>5.3273796194303999</v>
      </c>
      <c r="AS1124" s="23">
        <f t="shared" si="141"/>
        <v>0.94777848000000031</v>
      </c>
      <c r="AT1124" s="23">
        <f t="shared" si="142"/>
        <v>0.27423359999999997</v>
      </c>
      <c r="AU1124" s="23">
        <f>求节点(节奏总纲!H$4:H$163,P$5:P$164,$AN1124)*求节点(节奏总纲!H$4:H$163,U$5:U$164,$AN1124)*AP1124*$AV$1</f>
        <v>61354598.942067385</v>
      </c>
      <c r="AV1124" s="23">
        <f>求节点(节奏总纲!I$4:I$163,Q$5:Q$164,$AN1124)*求节点(节奏总纲!I$4:I$163,V$5:V$164,$AN1124)*AQ1124*$AV$1</f>
        <v>63119057.818004295</v>
      </c>
      <c r="AW1124" s="23">
        <f>求节点(节奏总纲!J$4:J$163,R$5:R$164,$AN1124)*求节点(节奏总纲!J$4:J$163,W$5:W$164,$AN1124)*AR1124*$AV$1</f>
        <v>5436405.4535516417</v>
      </c>
      <c r="AX1124" s="23">
        <f>求节点(节奏总纲!K$4:K$163,S$5:S$164,$AN1124)*求节点(节奏总纲!K$4:K$163,X$5:X$164,$AN1124)*AS1124*$AV$1</f>
        <v>1074469.5414121989</v>
      </c>
      <c r="AY1124" s="23">
        <f>求节点(节奏总纲!L$4:L$163,T$5:T$164,$AN1124)*求节点(节奏总纲!L$4:L$163,Y$5:Y$164,$AN1124)*AT1124*$AV$1</f>
        <v>340129.41116754618</v>
      </c>
      <c r="AZ1124" s="23">
        <f t="shared" si="143"/>
        <v>131324661.16620307</v>
      </c>
    </row>
    <row r="1125" spans="40:52" x14ac:dyDescent="0.2">
      <c r="AN1125" s="23">
        <v>1121</v>
      </c>
      <c r="AO1125" s="23">
        <f t="shared" si="137"/>
        <v>138</v>
      </c>
      <c r="AP1125" s="23">
        <f t="shared" si="138"/>
        <v>66.188319344999996</v>
      </c>
      <c r="AQ1125" s="23">
        <f t="shared" si="139"/>
        <v>65.262288955569602</v>
      </c>
      <c r="AR1125" s="23">
        <f t="shared" si="140"/>
        <v>5.3273796194303999</v>
      </c>
      <c r="AS1125" s="23">
        <f t="shared" si="141"/>
        <v>0.94777848000000031</v>
      </c>
      <c r="AT1125" s="23">
        <f t="shared" si="142"/>
        <v>0.27423359999999997</v>
      </c>
      <c r="AU1125" s="23">
        <f>求节点(节奏总纲!H$4:H$163,P$5:P$164,$AN1125)*求节点(节奏总纲!H$4:H$163,U$5:U$164,$AN1125)*AP1125*$AV$1</f>
        <v>61360766.063160047</v>
      </c>
      <c r="AV1125" s="23">
        <f>求节点(节奏总纲!I$4:I$163,Q$5:Q$164,$AN1125)*求节点(节奏总纲!I$4:I$163,V$5:V$164,$AN1125)*AQ1125*$AV$1</f>
        <v>63125401.32300397</v>
      </c>
      <c r="AW1125" s="23">
        <f>求节点(节奏总纲!J$4:J$163,R$5:R$164,$AN1125)*求节点(节奏总纲!J$4:J$163,W$5:W$164,$AN1125)*AR1125*$AV$1</f>
        <v>5436941.7205349328</v>
      </c>
      <c r="AX1125" s="23">
        <f>求节点(节奏总纲!K$4:K$163,S$5:S$164,$AN1125)*求节点(节奏总纲!K$4:K$163,X$5:X$164,$AN1125)*AS1125*$AV$1</f>
        <v>1074569.5022756043</v>
      </c>
      <c r="AY1125" s="23">
        <f>求节点(节奏总纲!L$4:L$163,T$5:T$164,$AN1125)*求节点(节奏总纲!L$4:L$163,Y$5:Y$164,$AN1125)*AT1125*$AV$1</f>
        <v>340160.39284291398</v>
      </c>
      <c r="AZ1125" s="23">
        <f t="shared" si="143"/>
        <v>131337839.00181746</v>
      </c>
    </row>
    <row r="1126" spans="40:52" x14ac:dyDescent="0.2">
      <c r="AN1126" s="23">
        <v>1122</v>
      </c>
      <c r="AO1126" s="23">
        <f t="shared" si="137"/>
        <v>138</v>
      </c>
      <c r="AP1126" s="23">
        <f t="shared" si="138"/>
        <v>66.188319344999996</v>
      </c>
      <c r="AQ1126" s="23">
        <f t="shared" si="139"/>
        <v>65.262288955569602</v>
      </c>
      <c r="AR1126" s="23">
        <f t="shared" si="140"/>
        <v>5.3273796194303999</v>
      </c>
      <c r="AS1126" s="23">
        <f t="shared" si="141"/>
        <v>0.94777848000000031</v>
      </c>
      <c r="AT1126" s="23">
        <f t="shared" si="142"/>
        <v>0.27423359999999997</v>
      </c>
      <c r="AU1126" s="23">
        <f>求节点(节奏总纲!H$4:H$163,P$5:P$164,$AN1126)*求节点(节奏总纲!H$4:H$163,U$5:U$164,$AN1126)*AP1126*$AV$1</f>
        <v>61366933.184252694</v>
      </c>
      <c r="AV1126" s="23">
        <f>求节点(节奏总纲!I$4:I$163,Q$5:Q$164,$AN1126)*求节点(节奏总纲!I$4:I$163,V$5:V$164,$AN1126)*AQ1126*$AV$1</f>
        <v>63131744.828003645</v>
      </c>
      <c r="AW1126" s="23">
        <f>求节点(节奏总纲!J$4:J$163,R$5:R$164,$AN1126)*求节点(节奏总纲!J$4:J$163,W$5:W$164,$AN1126)*AR1126*$AV$1</f>
        <v>5437477.987518223</v>
      </c>
      <c r="AX1126" s="23">
        <f>求节点(节奏总纲!K$4:K$163,S$5:S$164,$AN1126)*求节点(节奏总纲!K$4:K$163,X$5:X$164,$AN1126)*AS1126*$AV$1</f>
        <v>1074669.4631390099</v>
      </c>
      <c r="AY1126" s="23">
        <f>求节点(节奏总纲!L$4:L$163,T$5:T$164,$AN1126)*求节点(节奏总纲!L$4:L$163,Y$5:Y$164,$AN1126)*AT1126*$AV$1</f>
        <v>340191.3745182819</v>
      </c>
      <c r="AZ1126" s="23">
        <f t="shared" si="143"/>
        <v>131351016.83743185</v>
      </c>
    </row>
    <row r="1127" spans="40:52" x14ac:dyDescent="0.2">
      <c r="AN1127" s="23">
        <v>1123</v>
      </c>
      <c r="AO1127" s="23">
        <f t="shared" si="137"/>
        <v>138</v>
      </c>
      <c r="AP1127" s="23">
        <f t="shared" si="138"/>
        <v>66.188319344999996</v>
      </c>
      <c r="AQ1127" s="23">
        <f t="shared" si="139"/>
        <v>65.262288955569602</v>
      </c>
      <c r="AR1127" s="23">
        <f t="shared" si="140"/>
        <v>5.3273796194303999</v>
      </c>
      <c r="AS1127" s="23">
        <f t="shared" si="141"/>
        <v>0.94777848000000031</v>
      </c>
      <c r="AT1127" s="23">
        <f t="shared" si="142"/>
        <v>0.27423359999999997</v>
      </c>
      <c r="AU1127" s="23">
        <f>求节点(节奏总纲!H$4:H$163,P$5:P$164,$AN1127)*求节点(节奏总纲!H$4:H$163,U$5:U$164,$AN1127)*AP1127*$AV$1</f>
        <v>61373100.305345349</v>
      </c>
      <c r="AV1127" s="23">
        <f>求节点(节奏总纲!I$4:I$163,Q$5:Q$164,$AN1127)*求节点(节奏总纲!I$4:I$163,V$5:V$164,$AN1127)*AQ1127*$AV$1</f>
        <v>63138088.333003297</v>
      </c>
      <c r="AW1127" s="23">
        <f>求节点(节奏总纲!J$4:J$163,R$5:R$164,$AN1127)*求节点(节奏总纲!J$4:J$163,W$5:W$164,$AN1127)*AR1127*$AV$1</f>
        <v>5438014.2545015141</v>
      </c>
      <c r="AX1127" s="23">
        <f>求节点(节奏总纲!K$4:K$163,S$5:S$164,$AN1127)*求节点(节奏总纲!K$4:K$163,X$5:X$164,$AN1127)*AS1127*$AV$1</f>
        <v>1074769.4240024153</v>
      </c>
      <c r="AY1127" s="23">
        <f>求节点(节奏总纲!L$4:L$163,T$5:T$164,$AN1127)*求节点(节奏总纲!L$4:L$163,Y$5:Y$164,$AN1127)*AT1127*$AV$1</f>
        <v>340222.35619364976</v>
      </c>
      <c r="AZ1127" s="23">
        <f t="shared" si="143"/>
        <v>131364194.67304622</v>
      </c>
    </row>
    <row r="1128" spans="40:52" x14ac:dyDescent="0.2">
      <c r="AN1128" s="23">
        <v>1124</v>
      </c>
      <c r="AO1128" s="23">
        <f t="shared" si="137"/>
        <v>138</v>
      </c>
      <c r="AP1128" s="23">
        <f t="shared" si="138"/>
        <v>66.188319344999996</v>
      </c>
      <c r="AQ1128" s="23">
        <f t="shared" si="139"/>
        <v>65.262288955569602</v>
      </c>
      <c r="AR1128" s="23">
        <f t="shared" si="140"/>
        <v>5.3273796194303999</v>
      </c>
      <c r="AS1128" s="23">
        <f t="shared" si="141"/>
        <v>0.94777848000000031</v>
      </c>
      <c r="AT1128" s="23">
        <f t="shared" si="142"/>
        <v>0.27423359999999997</v>
      </c>
      <c r="AU1128" s="23">
        <f>求节点(节奏总纲!H$4:H$163,P$5:P$164,$AN1128)*求节点(节奏总纲!H$4:H$163,U$5:U$164,$AN1128)*AP1128*$AV$1</f>
        <v>61379267.426438004</v>
      </c>
      <c r="AV1128" s="23">
        <f>求节点(节奏总纲!I$4:I$163,Q$5:Q$164,$AN1128)*求节点(节奏总纲!I$4:I$163,V$5:V$164,$AN1128)*AQ1128*$AV$1</f>
        <v>63144431.838002965</v>
      </c>
      <c r="AW1128" s="23">
        <f>求节点(节奏总纲!J$4:J$163,R$5:R$164,$AN1128)*求节点(节奏总纲!J$4:J$163,W$5:W$164,$AN1128)*AR1128*$AV$1</f>
        <v>5438550.5214848043</v>
      </c>
      <c r="AX1128" s="23">
        <f>求节点(节奏总纲!K$4:K$163,S$5:S$164,$AN1128)*求节点(节奏总纲!K$4:K$163,X$5:X$164,$AN1128)*AS1128*$AV$1</f>
        <v>1074869.3848658206</v>
      </c>
      <c r="AY1128" s="23">
        <f>求节点(节奏总纲!L$4:L$163,T$5:T$164,$AN1128)*求节点(节奏总纲!L$4:L$163,Y$5:Y$164,$AN1128)*AT1128*$AV$1</f>
        <v>340253.33786901762</v>
      </c>
      <c r="AZ1128" s="23">
        <f t="shared" si="143"/>
        <v>131377372.50866061</v>
      </c>
    </row>
    <row r="1129" spans="40:52" x14ac:dyDescent="0.2">
      <c r="AN1129" s="23">
        <v>1125</v>
      </c>
      <c r="AO1129" s="23">
        <f t="shared" si="137"/>
        <v>138</v>
      </c>
      <c r="AP1129" s="23">
        <f t="shared" si="138"/>
        <v>66.188319344999996</v>
      </c>
      <c r="AQ1129" s="23">
        <f t="shared" si="139"/>
        <v>65.262288955569602</v>
      </c>
      <c r="AR1129" s="23">
        <f t="shared" si="140"/>
        <v>5.3273796194303999</v>
      </c>
      <c r="AS1129" s="23">
        <f t="shared" si="141"/>
        <v>0.94777848000000031</v>
      </c>
      <c r="AT1129" s="23">
        <f t="shared" si="142"/>
        <v>0.27423359999999997</v>
      </c>
      <c r="AU1129" s="23">
        <f>求节点(节奏总纲!H$4:H$163,P$5:P$164,$AN1129)*求节点(节奏总纲!H$4:H$163,U$5:U$164,$AN1129)*AP1129*$AV$1</f>
        <v>61385434.547530659</v>
      </c>
      <c r="AV1129" s="23">
        <f>求节点(节奏总纲!I$4:I$163,Q$5:Q$164,$AN1129)*求节点(节奏总纲!I$4:I$163,V$5:V$164,$AN1129)*AQ1129*$AV$1</f>
        <v>63150775.343002625</v>
      </c>
      <c r="AW1129" s="23">
        <f>求节点(节奏总纲!J$4:J$163,R$5:R$164,$AN1129)*求节点(节奏总纲!J$4:J$163,W$5:W$164,$AN1129)*AR1129*$AV$1</f>
        <v>5439086.7884680964</v>
      </c>
      <c r="AX1129" s="23">
        <f>求节点(节奏总纲!K$4:K$163,S$5:S$164,$AN1129)*求节点(节奏总纲!K$4:K$163,X$5:X$164,$AN1129)*AS1129*$AV$1</f>
        <v>1074969.345729226</v>
      </c>
      <c r="AY1129" s="23">
        <f>求节点(节奏总纲!L$4:L$163,T$5:T$164,$AN1129)*求节点(节奏总纲!L$4:L$163,Y$5:Y$164,$AN1129)*AT1129*$AV$1</f>
        <v>340284.31954438548</v>
      </c>
      <c r="AZ1129" s="23">
        <f t="shared" si="143"/>
        <v>131390550.344275</v>
      </c>
    </row>
    <row r="1130" spans="40:52" x14ac:dyDescent="0.2">
      <c r="AN1130" s="23">
        <v>1126</v>
      </c>
      <c r="AO1130" s="23">
        <f t="shared" si="137"/>
        <v>138</v>
      </c>
      <c r="AP1130" s="23">
        <f t="shared" si="138"/>
        <v>66.188319344999996</v>
      </c>
      <c r="AQ1130" s="23">
        <f t="shared" si="139"/>
        <v>65.262288955569602</v>
      </c>
      <c r="AR1130" s="23">
        <f t="shared" si="140"/>
        <v>5.3273796194303999</v>
      </c>
      <c r="AS1130" s="23">
        <f t="shared" si="141"/>
        <v>0.94777848000000031</v>
      </c>
      <c r="AT1130" s="23">
        <f t="shared" si="142"/>
        <v>0.27423359999999997</v>
      </c>
      <c r="AU1130" s="23">
        <f>求节点(节奏总纲!H$4:H$163,P$5:P$164,$AN1130)*求节点(节奏总纲!H$4:H$163,U$5:U$164,$AN1130)*AP1130*$AV$1</f>
        <v>61391601.668623306</v>
      </c>
      <c r="AV1130" s="23">
        <f>求节点(节奏总纲!I$4:I$163,Q$5:Q$164,$AN1130)*求节点(节奏总纲!I$4:I$163,V$5:V$164,$AN1130)*AQ1130*$AV$1</f>
        <v>63157118.848002292</v>
      </c>
      <c r="AW1130" s="23">
        <f>求节点(节奏总纲!J$4:J$163,R$5:R$164,$AN1130)*求节点(节奏总纲!J$4:J$163,W$5:W$164,$AN1130)*AR1130*$AV$1</f>
        <v>5439623.0554513866</v>
      </c>
      <c r="AX1130" s="23">
        <f>求节点(节奏总纲!K$4:K$163,S$5:S$164,$AN1130)*求节点(节奏总纲!K$4:K$163,X$5:X$164,$AN1130)*AS1130*$AV$1</f>
        <v>1075069.3065926314</v>
      </c>
      <c r="AY1130" s="23">
        <f>求节点(节奏总纲!L$4:L$163,T$5:T$164,$AN1130)*求节点(节奏总纲!L$4:L$163,Y$5:Y$164,$AN1130)*AT1130*$AV$1</f>
        <v>340315.30121975334</v>
      </c>
      <c r="AZ1130" s="23">
        <f t="shared" si="143"/>
        <v>131403728.17988937</v>
      </c>
    </row>
    <row r="1131" spans="40:52" x14ac:dyDescent="0.2">
      <c r="AN1131" s="23">
        <v>1127</v>
      </c>
      <c r="AO1131" s="23">
        <f t="shared" si="137"/>
        <v>138</v>
      </c>
      <c r="AP1131" s="23">
        <f t="shared" si="138"/>
        <v>66.188319344999996</v>
      </c>
      <c r="AQ1131" s="23">
        <f t="shared" si="139"/>
        <v>65.262288955569602</v>
      </c>
      <c r="AR1131" s="23">
        <f t="shared" si="140"/>
        <v>5.3273796194303999</v>
      </c>
      <c r="AS1131" s="23">
        <f t="shared" si="141"/>
        <v>0.94777848000000031</v>
      </c>
      <c r="AT1131" s="23">
        <f t="shared" si="142"/>
        <v>0.27423359999999997</v>
      </c>
      <c r="AU1131" s="23">
        <f>求节点(节奏总纲!H$4:H$163,P$5:P$164,$AN1131)*求节点(节奏总纲!H$4:H$163,U$5:U$164,$AN1131)*AP1131*$AV$1</f>
        <v>61397768.789715968</v>
      </c>
      <c r="AV1131" s="23">
        <f>求节点(节奏总纲!I$4:I$163,Q$5:Q$164,$AN1131)*求节点(节奏总纲!I$4:I$163,V$5:V$164,$AN1131)*AQ1131*$AV$1</f>
        <v>63163462.35300196</v>
      </c>
      <c r="AW1131" s="23">
        <f>求节点(节奏总纲!J$4:J$163,R$5:R$164,$AN1131)*求节点(节奏总纲!J$4:J$163,W$5:W$164,$AN1131)*AR1131*$AV$1</f>
        <v>5440159.3224346787</v>
      </c>
      <c r="AX1131" s="23">
        <f>求节点(节奏总纲!K$4:K$163,S$5:S$164,$AN1131)*求节点(节奏总纲!K$4:K$163,X$5:X$164,$AN1131)*AS1131*$AV$1</f>
        <v>1075169.2674560368</v>
      </c>
      <c r="AY1131" s="23">
        <f>求节点(节奏总纲!L$4:L$163,T$5:T$164,$AN1131)*求节点(节奏总纲!L$4:L$163,Y$5:Y$164,$AN1131)*AT1131*$AV$1</f>
        <v>340346.2828951212</v>
      </c>
      <c r="AZ1131" s="23">
        <f t="shared" si="143"/>
        <v>131416906.01550376</v>
      </c>
    </row>
    <row r="1132" spans="40:52" x14ac:dyDescent="0.2">
      <c r="AN1132" s="23">
        <v>1128</v>
      </c>
      <c r="AO1132" s="23">
        <f t="shared" si="137"/>
        <v>138</v>
      </c>
      <c r="AP1132" s="23">
        <f t="shared" si="138"/>
        <v>66.188319344999996</v>
      </c>
      <c r="AQ1132" s="23">
        <f t="shared" si="139"/>
        <v>65.262288955569602</v>
      </c>
      <c r="AR1132" s="23">
        <f t="shared" si="140"/>
        <v>5.3273796194303999</v>
      </c>
      <c r="AS1132" s="23">
        <f t="shared" si="141"/>
        <v>0.94777848000000031</v>
      </c>
      <c r="AT1132" s="23">
        <f t="shared" si="142"/>
        <v>0.27423359999999997</v>
      </c>
      <c r="AU1132" s="23">
        <f>求节点(节奏总纲!H$4:H$163,P$5:P$164,$AN1132)*求节点(节奏总纲!H$4:H$163,U$5:U$164,$AN1132)*AP1132*$AV$1</f>
        <v>61403935.910808623</v>
      </c>
      <c r="AV1132" s="23">
        <f>求节点(节奏总纲!I$4:I$163,Q$5:Q$164,$AN1132)*求节点(节奏总纲!I$4:I$163,V$5:V$164,$AN1132)*AQ1132*$AV$1</f>
        <v>63169805.858001627</v>
      </c>
      <c r="AW1132" s="23">
        <f>求节点(节奏总纲!J$4:J$163,R$5:R$164,$AN1132)*求节点(节奏总纲!J$4:J$163,W$5:W$164,$AN1132)*AR1132*$AV$1</f>
        <v>5440695.5894179679</v>
      </c>
      <c r="AX1132" s="23">
        <f>求节点(节奏总纲!K$4:K$163,S$5:S$164,$AN1132)*求节点(节奏总纲!K$4:K$163,X$5:X$164,$AN1132)*AS1132*$AV$1</f>
        <v>1075269.2283194424</v>
      </c>
      <c r="AY1132" s="23">
        <f>求节点(节奏总纲!L$4:L$163,T$5:T$164,$AN1132)*求节点(节奏总纲!L$4:L$163,Y$5:Y$164,$AN1132)*AT1132*$AV$1</f>
        <v>340377.26457048912</v>
      </c>
      <c r="AZ1132" s="23">
        <f t="shared" si="143"/>
        <v>131430083.85111813</v>
      </c>
    </row>
    <row r="1133" spans="40:52" x14ac:dyDescent="0.2">
      <c r="AN1133" s="23">
        <v>1129</v>
      </c>
      <c r="AO1133" s="23">
        <f t="shared" si="137"/>
        <v>138</v>
      </c>
      <c r="AP1133" s="23">
        <f t="shared" si="138"/>
        <v>66.188319344999996</v>
      </c>
      <c r="AQ1133" s="23">
        <f t="shared" si="139"/>
        <v>65.262288955569602</v>
      </c>
      <c r="AR1133" s="23">
        <f t="shared" si="140"/>
        <v>5.3273796194303999</v>
      </c>
      <c r="AS1133" s="23">
        <f t="shared" si="141"/>
        <v>0.94777848000000031</v>
      </c>
      <c r="AT1133" s="23">
        <f t="shared" si="142"/>
        <v>0.27423359999999997</v>
      </c>
      <c r="AU1133" s="23">
        <f>求节点(节奏总纲!H$4:H$163,P$5:P$164,$AN1133)*求节点(节奏总纲!H$4:H$163,U$5:U$164,$AN1133)*AP1133*$AV$1</f>
        <v>61410103.031901263</v>
      </c>
      <c r="AV1133" s="23">
        <f>求节点(节奏总纲!I$4:I$163,Q$5:Q$164,$AN1133)*求节点(节奏总纲!I$4:I$163,V$5:V$164,$AN1133)*AQ1133*$AV$1</f>
        <v>63176149.36300128</v>
      </c>
      <c r="AW1133" s="23">
        <f>求节点(节奏总纲!J$4:J$163,R$5:R$164,$AN1133)*求节点(节奏总纲!J$4:J$163,W$5:W$164,$AN1133)*AR1133*$AV$1</f>
        <v>5441231.8564012591</v>
      </c>
      <c r="AX1133" s="23">
        <f>求节点(节奏总纲!K$4:K$163,S$5:S$164,$AN1133)*求节点(节奏总纲!K$4:K$163,X$5:X$164,$AN1133)*AS1133*$AV$1</f>
        <v>1075369.1891828477</v>
      </c>
      <c r="AY1133" s="23">
        <f>求节点(节奏总纲!L$4:L$163,T$5:T$164,$AN1133)*求节点(节奏总纲!L$4:L$163,Y$5:Y$164,$AN1133)*AT1133*$AV$1</f>
        <v>340408.24624585704</v>
      </c>
      <c r="AZ1133" s="23">
        <f t="shared" si="143"/>
        <v>131443261.68673252</v>
      </c>
    </row>
    <row r="1134" spans="40:52" x14ac:dyDescent="0.2">
      <c r="AN1134" s="23">
        <v>1130</v>
      </c>
      <c r="AO1134" s="23">
        <f t="shared" si="137"/>
        <v>138</v>
      </c>
      <c r="AP1134" s="23">
        <f t="shared" si="138"/>
        <v>66.188319344999996</v>
      </c>
      <c r="AQ1134" s="23">
        <f t="shared" si="139"/>
        <v>65.262288955569602</v>
      </c>
      <c r="AR1134" s="23">
        <f t="shared" si="140"/>
        <v>5.3273796194303999</v>
      </c>
      <c r="AS1134" s="23">
        <f t="shared" si="141"/>
        <v>0.94777848000000031</v>
      </c>
      <c r="AT1134" s="23">
        <f t="shared" si="142"/>
        <v>0.27423359999999997</v>
      </c>
      <c r="AU1134" s="23">
        <f>求节点(节奏总纲!H$4:H$163,P$5:P$164,$AN1134)*求节点(节奏总纲!H$4:H$163,U$5:U$164,$AN1134)*AP1134*$AV$1</f>
        <v>61416270.152993932</v>
      </c>
      <c r="AV1134" s="23">
        <f>求节点(节奏总纲!I$4:I$163,Q$5:Q$164,$AN1134)*求节点(节奏总纲!I$4:I$163,V$5:V$164,$AN1134)*AQ1134*$AV$1</f>
        <v>63182492.868000954</v>
      </c>
      <c r="AW1134" s="23">
        <f>求节点(节奏总纲!J$4:J$163,R$5:R$164,$AN1134)*求节点(节奏总纲!J$4:J$163,W$5:W$164,$AN1134)*AR1134*$AV$1</f>
        <v>5441768.1233845493</v>
      </c>
      <c r="AX1134" s="23">
        <f>求节点(节奏总纲!K$4:K$163,S$5:S$164,$AN1134)*求节点(节奏总纲!K$4:K$163,X$5:X$164,$AN1134)*AS1134*$AV$1</f>
        <v>1075469.1500462531</v>
      </c>
      <c r="AY1134" s="23">
        <f>求节点(节奏总纲!L$4:L$163,T$5:T$164,$AN1134)*求节点(节奏总纲!L$4:L$163,Y$5:Y$164,$AN1134)*AT1134*$AV$1</f>
        <v>340439.22792122484</v>
      </c>
      <c r="AZ1134" s="23">
        <f t="shared" si="143"/>
        <v>131456439.52234691</v>
      </c>
    </row>
    <row r="1135" spans="40:52" x14ac:dyDescent="0.2">
      <c r="AN1135" s="23">
        <v>1131</v>
      </c>
      <c r="AO1135" s="23">
        <f t="shared" si="137"/>
        <v>138</v>
      </c>
      <c r="AP1135" s="23">
        <f t="shared" si="138"/>
        <v>66.188319344999996</v>
      </c>
      <c r="AQ1135" s="23">
        <f t="shared" si="139"/>
        <v>65.262288955569602</v>
      </c>
      <c r="AR1135" s="23">
        <f t="shared" si="140"/>
        <v>5.3273796194303999</v>
      </c>
      <c r="AS1135" s="23">
        <f t="shared" si="141"/>
        <v>0.94777848000000031</v>
      </c>
      <c r="AT1135" s="23">
        <f t="shared" si="142"/>
        <v>0.27423359999999997</v>
      </c>
      <c r="AU1135" s="23">
        <f>求节点(节奏总纲!H$4:H$163,P$5:P$164,$AN1135)*求节点(节奏总纲!H$4:H$163,U$5:U$164,$AN1135)*AP1135*$AV$1</f>
        <v>61422437.274086572</v>
      </c>
      <c r="AV1135" s="23">
        <f>求节点(节奏总纲!I$4:I$163,Q$5:Q$164,$AN1135)*求节点(节奏总纲!I$4:I$163,V$5:V$164,$AN1135)*AQ1135*$AV$1</f>
        <v>63188836.373000629</v>
      </c>
      <c r="AW1135" s="23">
        <f>求节点(节奏总纲!J$4:J$163,R$5:R$164,$AN1135)*求节点(节奏总纲!J$4:J$163,W$5:W$164,$AN1135)*AR1135*$AV$1</f>
        <v>5442304.3903678404</v>
      </c>
      <c r="AX1135" s="23">
        <f>求节点(节奏总纲!K$4:K$163,S$5:S$164,$AN1135)*求节点(节奏总纲!K$4:K$163,X$5:X$164,$AN1135)*AS1135*$AV$1</f>
        <v>1075569.1109096585</v>
      </c>
      <c r="AY1135" s="23">
        <f>求节点(节奏总纲!L$4:L$163,T$5:T$164,$AN1135)*求节点(节奏总纲!L$4:L$163,Y$5:Y$164,$AN1135)*AT1135*$AV$1</f>
        <v>340470.2095965927</v>
      </c>
      <c r="AZ1135" s="23">
        <f t="shared" si="143"/>
        <v>131469617.35796128</v>
      </c>
    </row>
    <row r="1136" spans="40:52" x14ac:dyDescent="0.2">
      <c r="AN1136" s="23">
        <v>1132</v>
      </c>
      <c r="AO1136" s="23">
        <f t="shared" si="137"/>
        <v>138</v>
      </c>
      <c r="AP1136" s="23">
        <f t="shared" si="138"/>
        <v>66.188319344999996</v>
      </c>
      <c r="AQ1136" s="23">
        <f t="shared" si="139"/>
        <v>65.262288955569602</v>
      </c>
      <c r="AR1136" s="23">
        <f t="shared" si="140"/>
        <v>5.3273796194303999</v>
      </c>
      <c r="AS1136" s="23">
        <f t="shared" si="141"/>
        <v>0.94777848000000031</v>
      </c>
      <c r="AT1136" s="23">
        <f t="shared" si="142"/>
        <v>0.27423359999999997</v>
      </c>
      <c r="AU1136" s="23">
        <f>求节点(节奏总纲!H$4:H$163,P$5:P$164,$AN1136)*求节点(节奏总纲!H$4:H$163,U$5:U$164,$AN1136)*AP1136*$AV$1</f>
        <v>61428604.395179234</v>
      </c>
      <c r="AV1136" s="23">
        <f>求节点(节奏总纲!I$4:I$163,Q$5:Q$164,$AN1136)*求节点(节奏总纲!I$4:I$163,V$5:V$164,$AN1136)*AQ1136*$AV$1</f>
        <v>63195179.878000289</v>
      </c>
      <c r="AW1136" s="23">
        <f>求节点(节奏总纲!J$4:J$163,R$5:R$164,$AN1136)*求节点(节奏总纲!J$4:J$163,W$5:W$164,$AN1136)*AR1136*$AV$1</f>
        <v>5442840.6573511306</v>
      </c>
      <c r="AX1136" s="23">
        <f>求节点(节奏总纲!K$4:K$163,S$5:S$164,$AN1136)*求节点(节奏总纲!K$4:K$163,X$5:X$164,$AN1136)*AS1136*$AV$1</f>
        <v>1075669.0717730639</v>
      </c>
      <c r="AY1136" s="23">
        <f>求节点(节奏总纲!L$4:L$163,T$5:T$164,$AN1136)*求节点(节奏总纲!L$4:L$163,Y$5:Y$164,$AN1136)*AT1136*$AV$1</f>
        <v>340501.19127196062</v>
      </c>
      <c r="AZ1136" s="23">
        <f t="shared" si="143"/>
        <v>131482795.1935757</v>
      </c>
    </row>
    <row r="1137" spans="40:52" x14ac:dyDescent="0.2">
      <c r="AN1137" s="23">
        <v>1133</v>
      </c>
      <c r="AO1137" s="23">
        <f t="shared" si="137"/>
        <v>138</v>
      </c>
      <c r="AP1137" s="23">
        <f t="shared" si="138"/>
        <v>66.188319344999996</v>
      </c>
      <c r="AQ1137" s="23">
        <f t="shared" si="139"/>
        <v>65.262288955569602</v>
      </c>
      <c r="AR1137" s="23">
        <f t="shared" si="140"/>
        <v>5.3273796194303999</v>
      </c>
      <c r="AS1137" s="23">
        <f t="shared" si="141"/>
        <v>0.94777848000000031</v>
      </c>
      <c r="AT1137" s="23">
        <f t="shared" si="142"/>
        <v>0.27423359999999997</v>
      </c>
      <c r="AU1137" s="23">
        <f>求节点(节奏总纲!H$4:H$163,P$5:P$164,$AN1137)*求节点(节奏总纲!H$4:H$163,U$5:U$164,$AN1137)*AP1137*$AV$1</f>
        <v>61434771.516271874</v>
      </c>
      <c r="AV1137" s="23">
        <f>求节点(节奏总纲!I$4:I$163,Q$5:Q$164,$AN1137)*求节点(节奏总纲!I$4:I$163,V$5:V$164,$AN1137)*AQ1137*$AV$1</f>
        <v>63201523.382999964</v>
      </c>
      <c r="AW1137" s="23">
        <f>求节点(节奏总纲!J$4:J$163,R$5:R$164,$AN1137)*求节点(节奏总纲!J$4:J$163,W$5:W$164,$AN1137)*AR1137*$AV$1</f>
        <v>5443376.9243344218</v>
      </c>
      <c r="AX1137" s="23">
        <f>求节点(节奏总纲!K$4:K$163,S$5:S$164,$AN1137)*求节点(节奏总纲!K$4:K$163,X$5:X$164,$AN1137)*AS1137*$AV$1</f>
        <v>1075769.0326364695</v>
      </c>
      <c r="AY1137" s="23">
        <f>求节点(节奏总纲!L$4:L$163,T$5:T$164,$AN1137)*求节点(节奏总纲!L$4:L$163,Y$5:Y$164,$AN1137)*AT1137*$AV$1</f>
        <v>340532.17294732842</v>
      </c>
      <c r="AZ1137" s="23">
        <f t="shared" si="143"/>
        <v>131495973.02919006</v>
      </c>
    </row>
    <row r="1138" spans="40:52" x14ac:dyDescent="0.2">
      <c r="AN1138" s="23">
        <v>1134</v>
      </c>
      <c r="AO1138" s="23">
        <f t="shared" si="137"/>
        <v>138</v>
      </c>
      <c r="AP1138" s="23">
        <f t="shared" si="138"/>
        <v>66.188319344999996</v>
      </c>
      <c r="AQ1138" s="23">
        <f t="shared" si="139"/>
        <v>65.262288955569602</v>
      </c>
      <c r="AR1138" s="23">
        <f t="shared" si="140"/>
        <v>5.3273796194303999</v>
      </c>
      <c r="AS1138" s="23">
        <f t="shared" si="141"/>
        <v>0.94777848000000031</v>
      </c>
      <c r="AT1138" s="23">
        <f t="shared" si="142"/>
        <v>0.27423359999999997</v>
      </c>
      <c r="AU1138" s="23">
        <f>求节点(节奏总纲!H$4:H$163,P$5:P$164,$AN1138)*求节点(节奏总纲!H$4:H$163,U$5:U$164,$AN1138)*AP1138*$AV$1</f>
        <v>61440938.637364544</v>
      </c>
      <c r="AV1138" s="23">
        <f>求节点(节奏总纲!I$4:I$163,Q$5:Q$164,$AN1138)*求节点(节奏总纲!I$4:I$163,V$5:V$164,$AN1138)*AQ1138*$AV$1</f>
        <v>63207866.887999617</v>
      </c>
      <c r="AW1138" s="23">
        <f>求节点(节奏总纲!J$4:J$163,R$5:R$164,$AN1138)*求节点(节奏总纲!J$4:J$163,W$5:W$164,$AN1138)*AR1138*$AV$1</f>
        <v>5443913.1913177129</v>
      </c>
      <c r="AX1138" s="23">
        <f>求节点(节奏总纲!K$4:K$163,S$5:S$164,$AN1138)*求节点(节奏总纲!K$4:K$163,X$5:X$164,$AN1138)*AS1138*$AV$1</f>
        <v>1075868.9934998748</v>
      </c>
      <c r="AY1138" s="23">
        <f>求节点(节奏总纲!L$4:L$163,T$5:T$164,$AN1138)*求节点(节奏总纲!L$4:L$163,Y$5:Y$164,$AN1138)*AT1138*$AV$1</f>
        <v>340563.15462269628</v>
      </c>
      <c r="AZ1138" s="23">
        <f t="shared" si="143"/>
        <v>131509150.86480443</v>
      </c>
    </row>
    <row r="1139" spans="40:52" x14ac:dyDescent="0.2">
      <c r="AN1139" s="23">
        <v>1135</v>
      </c>
      <c r="AO1139" s="23">
        <f t="shared" si="137"/>
        <v>138</v>
      </c>
      <c r="AP1139" s="23">
        <f t="shared" si="138"/>
        <v>66.188319344999996</v>
      </c>
      <c r="AQ1139" s="23">
        <f t="shared" si="139"/>
        <v>65.262288955569602</v>
      </c>
      <c r="AR1139" s="23">
        <f t="shared" si="140"/>
        <v>5.3273796194303999</v>
      </c>
      <c r="AS1139" s="23">
        <f t="shared" si="141"/>
        <v>0.94777848000000031</v>
      </c>
      <c r="AT1139" s="23">
        <f t="shared" si="142"/>
        <v>0.27423359999999997</v>
      </c>
      <c r="AU1139" s="23">
        <f>求节点(节奏总纲!H$4:H$163,P$5:P$164,$AN1139)*求节点(节奏总纲!H$4:H$163,U$5:U$164,$AN1139)*AP1139*$AV$1</f>
        <v>61447105.758457184</v>
      </c>
      <c r="AV1139" s="23">
        <f>求节点(节奏总纲!I$4:I$163,Q$5:Q$164,$AN1139)*求节点(节奏总纲!I$4:I$163,V$5:V$164,$AN1139)*AQ1139*$AV$1</f>
        <v>63214210.392999284</v>
      </c>
      <c r="AW1139" s="23">
        <f>求节点(节奏总纲!J$4:J$163,R$5:R$164,$AN1139)*求节点(节奏总纲!J$4:J$163,W$5:W$164,$AN1139)*AR1139*$AV$1</f>
        <v>5444449.458301004</v>
      </c>
      <c r="AX1139" s="23">
        <f>求节点(节奏总纲!K$4:K$163,S$5:S$164,$AN1139)*求节点(节奏总纲!K$4:K$163,X$5:X$164,$AN1139)*AS1139*$AV$1</f>
        <v>1075968.9543632802</v>
      </c>
      <c r="AY1139" s="23">
        <f>求节点(节奏总纲!L$4:L$163,T$5:T$164,$AN1139)*求节点(节奏总纲!L$4:L$163,Y$5:Y$164,$AN1139)*AT1139*$AV$1</f>
        <v>340594.1362980642</v>
      </c>
      <c r="AZ1139" s="23">
        <f t="shared" si="143"/>
        <v>131522328.70041883</v>
      </c>
    </row>
    <row r="1140" spans="40:52" x14ac:dyDescent="0.2">
      <c r="AN1140" s="23">
        <v>1136</v>
      </c>
      <c r="AO1140" s="23">
        <f t="shared" si="137"/>
        <v>138</v>
      </c>
      <c r="AP1140" s="23">
        <f t="shared" si="138"/>
        <v>66.188319344999996</v>
      </c>
      <c r="AQ1140" s="23">
        <f t="shared" si="139"/>
        <v>65.262288955569602</v>
      </c>
      <c r="AR1140" s="23">
        <f t="shared" si="140"/>
        <v>5.3273796194303999</v>
      </c>
      <c r="AS1140" s="23">
        <f t="shared" si="141"/>
        <v>0.94777848000000031</v>
      </c>
      <c r="AT1140" s="23">
        <f t="shared" si="142"/>
        <v>0.27423359999999997</v>
      </c>
      <c r="AU1140" s="23">
        <f>求节点(节奏总纲!H$4:H$163,P$5:P$164,$AN1140)*求节点(节奏总纲!H$4:H$163,U$5:U$164,$AN1140)*AP1140*$AV$1</f>
        <v>61453272.879549846</v>
      </c>
      <c r="AV1140" s="23">
        <f>求节点(节奏总纲!I$4:I$163,Q$5:Q$164,$AN1140)*求节点(节奏总纲!I$4:I$163,V$5:V$164,$AN1140)*AQ1140*$AV$1</f>
        <v>63220553.897998944</v>
      </c>
      <c r="AW1140" s="23">
        <f>求节点(节奏总纲!J$4:J$163,R$5:R$164,$AN1140)*求节点(节奏总纲!J$4:J$163,W$5:W$164,$AN1140)*AR1140*$AV$1</f>
        <v>5444985.7252842942</v>
      </c>
      <c r="AX1140" s="23">
        <f>求节点(节奏总纲!K$4:K$163,S$5:S$164,$AN1140)*求节点(节奏总纲!K$4:K$163,X$5:X$164,$AN1140)*AS1140*$AV$1</f>
        <v>1076068.9152266856</v>
      </c>
      <c r="AY1140" s="23">
        <f>求节点(节奏总纲!L$4:L$163,T$5:T$164,$AN1140)*求节点(节奏总纲!L$4:L$163,Y$5:Y$164,$AN1140)*AT1140*$AV$1</f>
        <v>340625.11797343206</v>
      </c>
      <c r="AZ1140" s="23">
        <f t="shared" si="143"/>
        <v>131535506.5360332</v>
      </c>
    </row>
    <row r="1141" spans="40:52" x14ac:dyDescent="0.2">
      <c r="AN1141" s="23">
        <v>1137</v>
      </c>
      <c r="AO1141" s="23">
        <f t="shared" si="137"/>
        <v>138</v>
      </c>
      <c r="AP1141" s="23">
        <f t="shared" si="138"/>
        <v>66.188319344999996</v>
      </c>
      <c r="AQ1141" s="23">
        <f t="shared" si="139"/>
        <v>65.262288955569602</v>
      </c>
      <c r="AR1141" s="23">
        <f t="shared" si="140"/>
        <v>5.3273796194303999</v>
      </c>
      <c r="AS1141" s="23">
        <f t="shared" si="141"/>
        <v>0.94777848000000031</v>
      </c>
      <c r="AT1141" s="23">
        <f t="shared" si="142"/>
        <v>0.27423359999999997</v>
      </c>
      <c r="AU1141" s="23">
        <f>求节点(节奏总纲!H$4:H$163,P$5:P$164,$AN1141)*求节点(节奏总纲!H$4:H$163,U$5:U$164,$AN1141)*AP1141*$AV$1</f>
        <v>61459440.000642501</v>
      </c>
      <c r="AV1141" s="23">
        <f>求节点(节奏总纲!I$4:I$163,Q$5:Q$164,$AN1141)*求节点(节奏总纲!I$4:I$163,V$5:V$164,$AN1141)*AQ1141*$AV$1</f>
        <v>63226897.402998611</v>
      </c>
      <c r="AW1141" s="23">
        <f>求节点(节奏总纲!J$4:J$163,R$5:R$164,$AN1141)*求节点(节奏总纲!J$4:J$163,W$5:W$164,$AN1141)*AR1141*$AV$1</f>
        <v>5445521.9922675854</v>
      </c>
      <c r="AX1141" s="23">
        <f>求节点(节奏总纲!K$4:K$163,S$5:S$164,$AN1141)*求节点(节奏总纲!K$4:K$163,X$5:X$164,$AN1141)*AS1141*$AV$1</f>
        <v>1076168.8760900912</v>
      </c>
      <c r="AY1141" s="23">
        <f>求节点(节奏总纲!L$4:L$163,T$5:T$164,$AN1141)*求节点(节奏总纲!L$4:L$163,Y$5:Y$164,$AN1141)*AT1141*$AV$1</f>
        <v>340656.09964879998</v>
      </c>
      <c r="AZ1141" s="23">
        <f t="shared" si="143"/>
        <v>131548684.37164758</v>
      </c>
    </row>
    <row r="1142" spans="40:52" x14ac:dyDescent="0.2">
      <c r="AN1142" s="23">
        <v>1138</v>
      </c>
      <c r="AO1142" s="23">
        <f t="shared" si="137"/>
        <v>138</v>
      </c>
      <c r="AP1142" s="23">
        <f t="shared" si="138"/>
        <v>66.188319344999996</v>
      </c>
      <c r="AQ1142" s="23">
        <f t="shared" si="139"/>
        <v>65.262288955569602</v>
      </c>
      <c r="AR1142" s="23">
        <f t="shared" si="140"/>
        <v>5.3273796194303999</v>
      </c>
      <c r="AS1142" s="23">
        <f t="shared" si="141"/>
        <v>0.94777848000000031</v>
      </c>
      <c r="AT1142" s="23">
        <f t="shared" si="142"/>
        <v>0.27423359999999997</v>
      </c>
      <c r="AU1142" s="23">
        <f>求节点(节奏总纲!H$4:H$163,P$5:P$164,$AN1142)*求节点(节奏总纲!H$4:H$163,U$5:U$164,$AN1142)*AP1142*$AV$1</f>
        <v>61465607.121735141</v>
      </c>
      <c r="AV1142" s="23">
        <f>求节点(节奏总纲!I$4:I$163,Q$5:Q$164,$AN1142)*求节点(节奏总纲!I$4:I$163,V$5:V$164,$AN1142)*AQ1142*$AV$1</f>
        <v>63233240.907998286</v>
      </c>
      <c r="AW1142" s="23">
        <f>求节点(节奏总纲!J$4:J$163,R$5:R$164,$AN1142)*求节点(节奏总纲!J$4:J$163,W$5:W$164,$AN1142)*AR1142*$AV$1</f>
        <v>5446058.2592508756</v>
      </c>
      <c r="AX1142" s="23">
        <f>求节点(节奏总纲!K$4:K$163,S$5:S$164,$AN1142)*求节点(节奏总纲!K$4:K$163,X$5:X$164,$AN1142)*AS1142*$AV$1</f>
        <v>1076268.8369534966</v>
      </c>
      <c r="AY1142" s="23">
        <f>求节点(节奏总纲!L$4:L$163,T$5:T$164,$AN1142)*求节点(节奏总纲!L$4:L$163,Y$5:Y$164,$AN1142)*AT1142*$AV$1</f>
        <v>340687.0813241679</v>
      </c>
      <c r="AZ1142" s="23">
        <f t="shared" si="143"/>
        <v>131561862.20726196</v>
      </c>
    </row>
    <row r="1143" spans="40:52" x14ac:dyDescent="0.2">
      <c r="AN1143" s="23">
        <v>1139</v>
      </c>
      <c r="AO1143" s="23">
        <f t="shared" si="137"/>
        <v>138</v>
      </c>
      <c r="AP1143" s="23">
        <f t="shared" si="138"/>
        <v>66.188319344999996</v>
      </c>
      <c r="AQ1143" s="23">
        <f t="shared" si="139"/>
        <v>65.262288955569602</v>
      </c>
      <c r="AR1143" s="23">
        <f t="shared" si="140"/>
        <v>5.3273796194303999</v>
      </c>
      <c r="AS1143" s="23">
        <f t="shared" si="141"/>
        <v>0.94777848000000031</v>
      </c>
      <c r="AT1143" s="23">
        <f t="shared" si="142"/>
        <v>0.27423359999999997</v>
      </c>
      <c r="AU1143" s="23">
        <f>求节点(节奏总纲!H$4:H$163,P$5:P$164,$AN1143)*求节点(节奏总纲!H$4:H$163,U$5:U$164,$AN1143)*AP1143*$AV$1</f>
        <v>61471774.242827803</v>
      </c>
      <c r="AV1143" s="23">
        <f>求节点(节奏总纲!I$4:I$163,Q$5:Q$164,$AN1143)*求节点(节奏总纲!I$4:I$163,V$5:V$164,$AN1143)*AQ1143*$AV$1</f>
        <v>63239584.412997946</v>
      </c>
      <c r="AW1143" s="23">
        <f>求节点(节奏总纲!J$4:J$163,R$5:R$164,$AN1143)*求节点(节奏总纲!J$4:J$163,W$5:W$164,$AN1143)*AR1143*$AV$1</f>
        <v>5446594.5262341667</v>
      </c>
      <c r="AX1143" s="23">
        <f>求节点(节奏总纲!K$4:K$163,S$5:S$164,$AN1143)*求节点(节奏总纲!K$4:K$163,X$5:X$164,$AN1143)*AS1143*$AV$1</f>
        <v>1076368.7978169019</v>
      </c>
      <c r="AY1143" s="23">
        <f>求节点(节奏总纲!L$4:L$163,T$5:T$164,$AN1143)*求节点(节奏总纲!L$4:L$163,Y$5:Y$164,$AN1143)*AT1143*$AV$1</f>
        <v>340718.06299953582</v>
      </c>
      <c r="AZ1143" s="23">
        <f t="shared" si="143"/>
        <v>131575040.04287635</v>
      </c>
    </row>
    <row r="1144" spans="40:52" x14ac:dyDescent="0.2">
      <c r="AN1144" s="23">
        <v>1140</v>
      </c>
      <c r="AO1144" s="23">
        <f t="shared" si="137"/>
        <v>138</v>
      </c>
      <c r="AP1144" s="23">
        <f t="shared" si="138"/>
        <v>66.188319344999996</v>
      </c>
      <c r="AQ1144" s="23">
        <f t="shared" si="139"/>
        <v>65.262288955569602</v>
      </c>
      <c r="AR1144" s="23">
        <f t="shared" si="140"/>
        <v>5.3273796194303999</v>
      </c>
      <c r="AS1144" s="23">
        <f t="shared" si="141"/>
        <v>0.94777848000000031</v>
      </c>
      <c r="AT1144" s="23">
        <f t="shared" si="142"/>
        <v>0.27423359999999997</v>
      </c>
      <c r="AU1144" s="23">
        <f>求节点(节奏总纲!H$4:H$163,P$5:P$164,$AN1144)*求节点(节奏总纲!H$4:H$163,U$5:U$164,$AN1144)*AP1144*$AV$1</f>
        <v>61477941.363920443</v>
      </c>
      <c r="AV1144" s="23">
        <f>求节点(节奏总纲!I$4:I$163,Q$5:Q$164,$AN1144)*求节点(节奏总纲!I$4:I$163,V$5:V$164,$AN1144)*AQ1144*$AV$1</f>
        <v>63245927.917997621</v>
      </c>
      <c r="AW1144" s="23">
        <f>求节点(节奏总纲!J$4:J$163,R$5:R$164,$AN1144)*求节点(节奏总纲!J$4:J$163,W$5:W$164,$AN1144)*AR1144*$AV$1</f>
        <v>5447130.7932174569</v>
      </c>
      <c r="AX1144" s="23">
        <f>求节点(节奏总纲!K$4:K$163,S$5:S$164,$AN1144)*求节点(节奏总纲!K$4:K$163,X$5:X$164,$AN1144)*AS1144*$AV$1</f>
        <v>1076468.7586803073</v>
      </c>
      <c r="AY1144" s="23">
        <f>求节点(节奏总纲!L$4:L$163,T$5:T$164,$AN1144)*求节点(节奏总纲!L$4:L$163,Y$5:Y$164,$AN1144)*AT1144*$AV$1</f>
        <v>340749.04467490362</v>
      </c>
      <c r="AZ1144" s="23">
        <f t="shared" si="143"/>
        <v>131588217.87849073</v>
      </c>
    </row>
    <row r="1145" spans="40:52" x14ac:dyDescent="0.2">
      <c r="AN1145" s="23">
        <v>1141</v>
      </c>
      <c r="AO1145" s="23">
        <f t="shared" si="137"/>
        <v>138</v>
      </c>
      <c r="AP1145" s="23">
        <f t="shared" si="138"/>
        <v>66.188319344999996</v>
      </c>
      <c r="AQ1145" s="23">
        <f t="shared" si="139"/>
        <v>65.262288955569602</v>
      </c>
      <c r="AR1145" s="23">
        <f t="shared" si="140"/>
        <v>5.3273796194303999</v>
      </c>
      <c r="AS1145" s="23">
        <f t="shared" si="141"/>
        <v>0.94777848000000031</v>
      </c>
      <c r="AT1145" s="23">
        <f t="shared" si="142"/>
        <v>0.27423359999999997</v>
      </c>
      <c r="AU1145" s="23">
        <f>求节点(节奏总纲!H$4:H$163,P$5:P$164,$AN1145)*求节点(节奏总纲!H$4:H$163,U$5:U$164,$AN1145)*AP1145*$AV$1</f>
        <v>61484108.485013112</v>
      </c>
      <c r="AV1145" s="23">
        <f>求节点(节奏总纲!I$4:I$163,Q$5:Q$164,$AN1145)*求节点(节奏总纲!I$4:I$163,V$5:V$164,$AN1145)*AQ1145*$AV$1</f>
        <v>63252271.422997281</v>
      </c>
      <c r="AW1145" s="23">
        <f>求节点(节奏总纲!J$4:J$163,R$5:R$164,$AN1145)*求节点(节奏总纲!J$4:J$163,W$5:W$164,$AN1145)*AR1145*$AV$1</f>
        <v>5447667.060200748</v>
      </c>
      <c r="AX1145" s="23">
        <f>求节点(节奏总纲!K$4:K$163,S$5:S$164,$AN1145)*求节点(节奏总纲!K$4:K$163,X$5:X$164,$AN1145)*AS1145*$AV$1</f>
        <v>1076568.7195437129</v>
      </c>
      <c r="AY1145" s="23">
        <f>求节点(节奏总纲!L$4:L$163,T$5:T$164,$AN1145)*求节点(节奏总纲!L$4:L$163,Y$5:Y$164,$AN1145)*AT1145*$AV$1</f>
        <v>340780.02635027148</v>
      </c>
      <c r="AZ1145" s="23">
        <f t="shared" si="143"/>
        <v>131601395.71410513</v>
      </c>
    </row>
    <row r="1146" spans="40:52" x14ac:dyDescent="0.2">
      <c r="AN1146" s="23">
        <v>1142</v>
      </c>
      <c r="AO1146" s="23">
        <f t="shared" si="137"/>
        <v>138</v>
      </c>
      <c r="AP1146" s="23">
        <f t="shared" si="138"/>
        <v>66.188319344999996</v>
      </c>
      <c r="AQ1146" s="23">
        <f t="shared" si="139"/>
        <v>65.262288955569602</v>
      </c>
      <c r="AR1146" s="23">
        <f t="shared" si="140"/>
        <v>5.3273796194303999</v>
      </c>
      <c r="AS1146" s="23">
        <f t="shared" si="141"/>
        <v>0.94777848000000031</v>
      </c>
      <c r="AT1146" s="23">
        <f t="shared" si="142"/>
        <v>0.27423359999999997</v>
      </c>
      <c r="AU1146" s="23">
        <f>求节点(节奏总纲!H$4:H$163,P$5:P$164,$AN1146)*求节点(节奏总纲!H$4:H$163,U$5:U$164,$AN1146)*AP1146*$AV$1</f>
        <v>61490275.606105752</v>
      </c>
      <c r="AV1146" s="23">
        <f>求节点(节奏总纲!I$4:I$163,Q$5:Q$164,$AN1146)*求节点(节奏总纲!I$4:I$163,V$5:V$164,$AN1146)*AQ1146*$AV$1</f>
        <v>63258614.927996956</v>
      </c>
      <c r="AW1146" s="23">
        <f>求节点(节奏总纲!J$4:J$163,R$5:R$164,$AN1146)*求节点(节奏总纲!J$4:J$163,W$5:W$164,$AN1146)*AR1146*$AV$1</f>
        <v>5448204.6076170476</v>
      </c>
      <c r="AX1146" s="23">
        <f>求节点(节奏总纲!K$4:K$163,S$5:S$164,$AN1146)*求节点(节奏总纲!K$4:K$163,X$5:X$164,$AN1146)*AS1146*$AV$1</f>
        <v>1076668.6804071183</v>
      </c>
      <c r="AY1146" s="23">
        <f>求节点(节奏总纲!L$4:L$163,T$5:T$164,$AN1146)*求节点(节奏总纲!L$4:L$163,Y$5:Y$164,$AN1146)*AT1146*$AV$1</f>
        <v>340811.0080256394</v>
      </c>
      <c r="AZ1146" s="23">
        <f t="shared" si="143"/>
        <v>131614574.83015253</v>
      </c>
    </row>
    <row r="1147" spans="40:52" x14ac:dyDescent="0.2">
      <c r="AN1147" s="23">
        <v>1143</v>
      </c>
      <c r="AO1147" s="23">
        <f t="shared" si="137"/>
        <v>138</v>
      </c>
      <c r="AP1147" s="23">
        <f t="shared" si="138"/>
        <v>66.188319344999996</v>
      </c>
      <c r="AQ1147" s="23">
        <f t="shared" si="139"/>
        <v>65.262288955569602</v>
      </c>
      <c r="AR1147" s="23">
        <f t="shared" si="140"/>
        <v>5.3273796194303999</v>
      </c>
      <c r="AS1147" s="23">
        <f t="shared" si="141"/>
        <v>0.94777848000000031</v>
      </c>
      <c r="AT1147" s="23">
        <f t="shared" si="142"/>
        <v>0.27423359999999997</v>
      </c>
      <c r="AU1147" s="23">
        <f>求节点(节奏总纲!H$4:H$163,P$5:P$164,$AN1147)*求节点(节奏总纲!H$4:H$163,U$5:U$164,$AN1147)*AP1147*$AV$1</f>
        <v>61496442.727198415</v>
      </c>
      <c r="AV1147" s="23">
        <f>求节点(节奏总纲!I$4:I$163,Q$5:Q$164,$AN1147)*求节点(节奏总纲!I$4:I$163,V$5:V$164,$AN1147)*AQ1147*$AV$1</f>
        <v>63264958.432996616</v>
      </c>
      <c r="AW1147" s="23">
        <f>求节点(节奏总纲!J$4:J$163,R$5:R$164,$AN1147)*求节点(节奏总纲!J$4:J$163,W$5:W$164,$AN1147)*AR1147*$AV$1</f>
        <v>5448744.3719020709</v>
      </c>
      <c r="AX1147" s="23">
        <f>求节点(节奏总纲!K$4:K$163,S$5:S$164,$AN1147)*求节点(节奏总纲!K$4:K$163,X$5:X$164,$AN1147)*AS1147*$AV$1</f>
        <v>1076768.6412705237</v>
      </c>
      <c r="AY1147" s="23">
        <f>求节点(节奏总纲!L$4:L$163,T$5:T$164,$AN1147)*求节点(节奏总纲!L$4:L$163,Y$5:Y$164,$AN1147)*AT1147*$AV$1</f>
        <v>340841.9897010072</v>
      </c>
      <c r="AZ1147" s="23">
        <f t="shared" si="143"/>
        <v>131627756.16306862</v>
      </c>
    </row>
    <row r="1148" spans="40:52" x14ac:dyDescent="0.2">
      <c r="AN1148" s="23">
        <v>1144</v>
      </c>
      <c r="AO1148" s="23">
        <f t="shared" si="137"/>
        <v>138</v>
      </c>
      <c r="AP1148" s="23">
        <f t="shared" si="138"/>
        <v>66.188319344999996</v>
      </c>
      <c r="AQ1148" s="23">
        <f t="shared" si="139"/>
        <v>65.262288955569602</v>
      </c>
      <c r="AR1148" s="23">
        <f t="shared" si="140"/>
        <v>5.3273796194303999</v>
      </c>
      <c r="AS1148" s="23">
        <f t="shared" si="141"/>
        <v>0.94777848000000031</v>
      </c>
      <c r="AT1148" s="23">
        <f t="shared" si="142"/>
        <v>0.27423359999999997</v>
      </c>
      <c r="AU1148" s="23">
        <f>求节点(节奏总纲!H$4:H$163,P$5:P$164,$AN1148)*求节点(节奏总纲!H$4:H$163,U$5:U$164,$AN1148)*AP1148*$AV$1</f>
        <v>61502609.848291054</v>
      </c>
      <c r="AV1148" s="23">
        <f>求节点(节奏总纲!I$4:I$163,Q$5:Q$164,$AN1148)*求节点(节奏总纲!I$4:I$163,V$5:V$164,$AN1148)*AQ1148*$AV$1</f>
        <v>63271301.937996268</v>
      </c>
      <c r="AW1148" s="23">
        <f>求节点(节奏总纲!J$4:J$163,R$5:R$164,$AN1148)*求节点(节奏总纲!J$4:J$163,W$5:W$164,$AN1148)*AR1148*$AV$1</f>
        <v>5449284.1361870961</v>
      </c>
      <c r="AX1148" s="23">
        <f>求节点(节奏总纲!K$4:K$163,S$5:S$164,$AN1148)*求节点(节奏总纲!K$4:K$163,X$5:X$164,$AN1148)*AS1148*$AV$1</f>
        <v>1076868.602133929</v>
      </c>
      <c r="AY1148" s="23">
        <f>求节点(节奏总纲!L$4:L$163,T$5:T$164,$AN1148)*求节点(节奏总纲!L$4:L$163,Y$5:Y$164,$AN1148)*AT1148*$AV$1</f>
        <v>340871.60472563456</v>
      </c>
      <c r="AZ1148" s="23">
        <f t="shared" si="143"/>
        <v>131640936.12933397</v>
      </c>
    </row>
    <row r="1149" spans="40:52" x14ac:dyDescent="0.2">
      <c r="AN1149" s="23">
        <v>1145</v>
      </c>
      <c r="AO1149" s="23">
        <f t="shared" si="137"/>
        <v>138</v>
      </c>
      <c r="AP1149" s="23">
        <f t="shared" si="138"/>
        <v>66.188319344999996</v>
      </c>
      <c r="AQ1149" s="23">
        <f t="shared" si="139"/>
        <v>65.262288955569602</v>
      </c>
      <c r="AR1149" s="23">
        <f t="shared" si="140"/>
        <v>5.3273796194303999</v>
      </c>
      <c r="AS1149" s="23">
        <f t="shared" si="141"/>
        <v>0.94777848000000031</v>
      </c>
      <c r="AT1149" s="23">
        <f t="shared" si="142"/>
        <v>0.27423359999999997</v>
      </c>
      <c r="AU1149" s="23">
        <f>求节点(节奏总纲!H$4:H$163,P$5:P$164,$AN1149)*求节点(节奏总纲!H$4:H$163,U$5:U$164,$AN1149)*AP1149*$AV$1</f>
        <v>61508776.969383724</v>
      </c>
      <c r="AV1149" s="23">
        <f>求节点(节奏总纲!I$4:I$163,Q$5:Q$164,$AN1149)*求节点(节奏总纲!I$4:I$163,V$5:V$164,$AN1149)*AQ1149*$AV$1</f>
        <v>63277645.442995943</v>
      </c>
      <c r="AW1149" s="23">
        <f>求节点(节奏总纲!J$4:J$163,R$5:R$164,$AN1149)*求节点(节奏总纲!J$4:J$163,W$5:W$164,$AN1149)*AR1149*$AV$1</f>
        <v>5449823.9004721213</v>
      </c>
      <c r="AX1149" s="23">
        <f>求节点(节奏总纲!K$4:K$163,S$5:S$164,$AN1149)*求节点(节奏总纲!K$4:K$163,X$5:X$164,$AN1149)*AS1149*$AV$1</f>
        <v>1076968.5629973346</v>
      </c>
      <c r="AY1149" s="23">
        <f>求节点(节奏总纲!L$4:L$163,T$5:T$164,$AN1149)*求节点(节奏总纲!L$4:L$163,Y$5:Y$164,$AN1149)*AT1149*$AV$1</f>
        <v>340900.54553110839</v>
      </c>
      <c r="AZ1149" s="23">
        <f t="shared" si="143"/>
        <v>131654115.42138024</v>
      </c>
    </row>
    <row r="1150" spans="40:52" x14ac:dyDescent="0.2">
      <c r="AN1150" s="23">
        <v>1146</v>
      </c>
      <c r="AO1150" s="23">
        <f t="shared" si="137"/>
        <v>138</v>
      </c>
      <c r="AP1150" s="23">
        <f t="shared" si="138"/>
        <v>66.188319344999996</v>
      </c>
      <c r="AQ1150" s="23">
        <f t="shared" si="139"/>
        <v>65.262288955569602</v>
      </c>
      <c r="AR1150" s="23">
        <f t="shared" si="140"/>
        <v>5.3273796194303999</v>
      </c>
      <c r="AS1150" s="23">
        <f t="shared" si="141"/>
        <v>0.94777848000000031</v>
      </c>
      <c r="AT1150" s="23">
        <f t="shared" si="142"/>
        <v>0.27423359999999997</v>
      </c>
      <c r="AU1150" s="23">
        <f>求节点(节奏总纲!H$4:H$163,P$5:P$164,$AN1150)*求节点(节奏总纲!H$4:H$163,U$5:U$164,$AN1150)*AP1150*$AV$1</f>
        <v>61514944.090476364</v>
      </c>
      <c r="AV1150" s="23">
        <f>求节点(节奏总纲!I$4:I$163,Q$5:Q$164,$AN1150)*求节点(节奏总纲!I$4:I$163,V$5:V$164,$AN1150)*AQ1150*$AV$1</f>
        <v>63283988.947995603</v>
      </c>
      <c r="AW1150" s="23">
        <f>求节点(节奏总纲!J$4:J$163,R$5:R$164,$AN1150)*求节点(节奏总纲!J$4:J$163,W$5:W$164,$AN1150)*AR1150*$AV$1</f>
        <v>5450363.6647571456</v>
      </c>
      <c r="AX1150" s="23">
        <f>求节点(节奏总纲!K$4:K$163,S$5:S$164,$AN1150)*求节点(节奏总纲!K$4:K$163,X$5:X$164,$AN1150)*AS1150*$AV$1</f>
        <v>1077068.5238607398</v>
      </c>
      <c r="AY1150" s="23">
        <f>求节点(节奏总纲!L$4:L$163,T$5:T$164,$AN1150)*求节点(节奏总纲!L$4:L$163,Y$5:Y$164,$AN1150)*AT1150*$AV$1</f>
        <v>340929.48633658217</v>
      </c>
      <c r="AZ1150" s="23">
        <f t="shared" si="143"/>
        <v>131667294.71342644</v>
      </c>
    </row>
    <row r="1151" spans="40:52" x14ac:dyDescent="0.2">
      <c r="AN1151" s="23">
        <v>1147</v>
      </c>
      <c r="AO1151" s="23">
        <f t="shared" si="137"/>
        <v>138</v>
      </c>
      <c r="AP1151" s="23">
        <f t="shared" si="138"/>
        <v>66.188319344999996</v>
      </c>
      <c r="AQ1151" s="23">
        <f t="shared" si="139"/>
        <v>65.262288955569602</v>
      </c>
      <c r="AR1151" s="23">
        <f t="shared" si="140"/>
        <v>5.3273796194303999</v>
      </c>
      <c r="AS1151" s="23">
        <f t="shared" si="141"/>
        <v>0.94777848000000031</v>
      </c>
      <c r="AT1151" s="23">
        <f t="shared" si="142"/>
        <v>0.27423359999999997</v>
      </c>
      <c r="AU1151" s="23">
        <f>求节点(节奏总纲!H$4:H$163,P$5:P$164,$AN1151)*求节点(节奏总纲!H$4:H$163,U$5:U$164,$AN1151)*AP1151*$AV$1</f>
        <v>61521111.211569026</v>
      </c>
      <c r="AV1151" s="23">
        <f>求节点(节奏总纲!I$4:I$163,Q$5:Q$164,$AN1151)*求节点(节奏总纲!I$4:I$163,V$5:V$164,$AN1151)*AQ1151*$AV$1</f>
        <v>63290332.452995278</v>
      </c>
      <c r="AW1151" s="23">
        <f>求节点(节奏总纲!J$4:J$163,R$5:R$164,$AN1151)*求节点(节奏总纲!J$4:J$163,W$5:W$164,$AN1151)*AR1151*$AV$1</f>
        <v>5450903.4290421698</v>
      </c>
      <c r="AX1151" s="23">
        <f>求节点(节奏总纲!K$4:K$163,S$5:S$164,$AN1151)*求节点(节奏总纲!K$4:K$163,X$5:X$164,$AN1151)*AS1151*$AV$1</f>
        <v>1077168.4847241454</v>
      </c>
      <c r="AY1151" s="23">
        <f>求节点(节奏总纲!L$4:L$163,T$5:T$164,$AN1151)*求节点(节奏总纲!L$4:L$163,Y$5:Y$164,$AN1151)*AT1151*$AV$1</f>
        <v>340958.427142056</v>
      </c>
      <c r="AZ1151" s="23">
        <f t="shared" si="143"/>
        <v>131680474.00547269</v>
      </c>
    </row>
    <row r="1152" spans="40:52" x14ac:dyDescent="0.2">
      <c r="AN1152" s="23">
        <v>1148</v>
      </c>
      <c r="AO1152" s="23">
        <f t="shared" si="137"/>
        <v>138</v>
      </c>
      <c r="AP1152" s="23">
        <f t="shared" si="138"/>
        <v>66.188319344999996</v>
      </c>
      <c r="AQ1152" s="23">
        <f t="shared" si="139"/>
        <v>65.262288955569602</v>
      </c>
      <c r="AR1152" s="23">
        <f t="shared" si="140"/>
        <v>5.3273796194303999</v>
      </c>
      <c r="AS1152" s="23">
        <f t="shared" si="141"/>
        <v>0.94777848000000031</v>
      </c>
      <c r="AT1152" s="23">
        <f t="shared" si="142"/>
        <v>0.27423359999999997</v>
      </c>
      <c r="AU1152" s="23">
        <f>求节点(节奏总纲!H$4:H$163,P$5:P$164,$AN1152)*求节点(节奏总纲!H$4:H$163,U$5:U$164,$AN1152)*AP1152*$AV$1</f>
        <v>61527278.332661681</v>
      </c>
      <c r="AV1152" s="23">
        <f>求节点(节奏总纲!I$4:I$163,Q$5:Q$164,$AN1152)*求节点(节奏总纲!I$4:I$163,V$5:V$164,$AN1152)*AQ1152*$AV$1</f>
        <v>63296675.957994938</v>
      </c>
      <c r="AW1152" s="23">
        <f>求节点(节奏总纲!J$4:J$163,R$5:R$164,$AN1152)*求节点(节奏总纲!J$4:J$163,W$5:W$164,$AN1152)*AR1152*$AV$1</f>
        <v>5451443.193327195</v>
      </c>
      <c r="AX1152" s="23">
        <f>求节点(节奏总纲!K$4:K$163,S$5:S$164,$AN1152)*求节点(节奏总纲!K$4:K$163,X$5:X$164,$AN1152)*AS1152*$AV$1</f>
        <v>1077268.4455875508</v>
      </c>
      <c r="AY1152" s="23">
        <f>求节点(节奏总纲!L$4:L$163,T$5:T$164,$AN1152)*求节点(节奏总纲!L$4:L$163,Y$5:Y$164,$AN1152)*AT1152*$AV$1</f>
        <v>340987.36794752983</v>
      </c>
      <c r="AZ1152" s="23">
        <f t="shared" si="143"/>
        <v>131693653.29751889</v>
      </c>
    </row>
    <row r="1153" spans="40:52" x14ac:dyDescent="0.2">
      <c r="AN1153" s="23">
        <v>1149</v>
      </c>
      <c r="AO1153" s="23">
        <f t="shared" si="137"/>
        <v>138</v>
      </c>
      <c r="AP1153" s="23">
        <f t="shared" si="138"/>
        <v>66.188319344999996</v>
      </c>
      <c r="AQ1153" s="23">
        <f t="shared" si="139"/>
        <v>65.262288955569602</v>
      </c>
      <c r="AR1153" s="23">
        <f t="shared" si="140"/>
        <v>5.3273796194303999</v>
      </c>
      <c r="AS1153" s="23">
        <f t="shared" si="141"/>
        <v>0.94777848000000031</v>
      </c>
      <c r="AT1153" s="23">
        <f t="shared" si="142"/>
        <v>0.27423359999999997</v>
      </c>
      <c r="AU1153" s="23">
        <f>求节点(节奏总纲!H$4:H$163,P$5:P$164,$AN1153)*求节点(节奏总纲!H$4:H$163,U$5:U$164,$AN1153)*AP1153*$AV$1</f>
        <v>61533445.453754328</v>
      </c>
      <c r="AV1153" s="23">
        <f>求节点(节奏总纲!I$4:I$163,Q$5:Q$164,$AN1153)*求节点(节奏总纲!I$4:I$163,V$5:V$164,$AN1153)*AQ1153*$AV$1</f>
        <v>63303019.462994613</v>
      </c>
      <c r="AW1153" s="23">
        <f>求节点(节奏总纲!J$4:J$163,R$5:R$164,$AN1153)*求节点(节奏总纲!J$4:J$163,W$5:W$164,$AN1153)*AR1153*$AV$1</f>
        <v>5451982.9576122193</v>
      </c>
      <c r="AX1153" s="23">
        <f>求节点(节奏总纲!K$4:K$163,S$5:S$164,$AN1153)*求节点(节奏总纲!K$4:K$163,X$5:X$164,$AN1153)*AS1153*$AV$1</f>
        <v>1077368.4064509564</v>
      </c>
      <c r="AY1153" s="23">
        <f>求节点(节奏总纲!L$4:L$163,T$5:T$164,$AN1153)*求节点(节奏总纲!L$4:L$163,Y$5:Y$164,$AN1153)*AT1153*$AV$1</f>
        <v>341016.3087530036</v>
      </c>
      <c r="AZ1153" s="23">
        <f t="shared" si="143"/>
        <v>131706832.58956511</v>
      </c>
    </row>
    <row r="1154" spans="40:52" x14ac:dyDescent="0.2">
      <c r="AN1154" s="23">
        <v>1150</v>
      </c>
      <c r="AO1154" s="23">
        <f t="shared" si="137"/>
        <v>138</v>
      </c>
      <c r="AP1154" s="23">
        <f t="shared" si="138"/>
        <v>66.188319344999996</v>
      </c>
      <c r="AQ1154" s="23">
        <f t="shared" si="139"/>
        <v>65.262288955569602</v>
      </c>
      <c r="AR1154" s="23">
        <f t="shared" si="140"/>
        <v>5.3273796194303999</v>
      </c>
      <c r="AS1154" s="23">
        <f t="shared" si="141"/>
        <v>0.94777848000000031</v>
      </c>
      <c r="AT1154" s="23">
        <f t="shared" si="142"/>
        <v>0.27423359999999997</v>
      </c>
      <c r="AU1154" s="23">
        <f>求节点(节奏总纲!H$4:H$163,P$5:P$164,$AN1154)*求节点(节奏总纲!H$4:H$163,U$5:U$164,$AN1154)*AP1154*$AV$1</f>
        <v>61539612.57484699</v>
      </c>
      <c r="AV1154" s="23">
        <f>求节点(节奏总纲!I$4:I$163,Q$5:Q$164,$AN1154)*求节点(节奏总纲!I$4:I$163,V$5:V$164,$AN1154)*AQ1154*$AV$1</f>
        <v>63309362.967994273</v>
      </c>
      <c r="AW1154" s="23">
        <f>求节点(节奏总纲!J$4:J$163,R$5:R$164,$AN1154)*求节点(节奏总纲!J$4:J$163,W$5:W$164,$AN1154)*AR1154*$AV$1</f>
        <v>5452522.7218972426</v>
      </c>
      <c r="AX1154" s="23">
        <f>求节点(节奏总纲!K$4:K$163,S$5:S$164,$AN1154)*求节点(节奏总纲!K$4:K$163,X$5:X$164,$AN1154)*AS1154*$AV$1</f>
        <v>1077468.3673143615</v>
      </c>
      <c r="AY1154" s="23">
        <f>求节点(节奏总纲!L$4:L$163,T$5:T$164,$AN1154)*求节点(节奏总纲!L$4:L$163,Y$5:Y$164,$AN1154)*AT1154*$AV$1</f>
        <v>341045.24955847749</v>
      </c>
      <c r="AZ1154" s="23">
        <f t="shared" si="143"/>
        <v>131720011.88161135</v>
      </c>
    </row>
    <row r="1155" spans="40:52" x14ac:dyDescent="0.2">
      <c r="AN1155" s="23">
        <v>1151</v>
      </c>
      <c r="AO1155" s="23">
        <f t="shared" si="137"/>
        <v>138</v>
      </c>
      <c r="AP1155" s="23">
        <f t="shared" si="138"/>
        <v>66.188319344999996</v>
      </c>
      <c r="AQ1155" s="23">
        <f t="shared" si="139"/>
        <v>65.262288955569602</v>
      </c>
      <c r="AR1155" s="23">
        <f t="shared" si="140"/>
        <v>5.3273796194303999</v>
      </c>
      <c r="AS1155" s="23">
        <f t="shared" si="141"/>
        <v>0.94777848000000031</v>
      </c>
      <c r="AT1155" s="23">
        <f t="shared" si="142"/>
        <v>0.27423359999999997</v>
      </c>
      <c r="AU1155" s="23">
        <f>求节点(节奏总纲!H$4:H$163,P$5:P$164,$AN1155)*求节点(节奏总纲!H$4:H$163,U$5:U$164,$AN1155)*AP1155*$AV$1</f>
        <v>61545779.695939638</v>
      </c>
      <c r="AV1155" s="23">
        <f>求节点(节奏总纲!I$4:I$163,Q$5:Q$164,$AN1155)*求节点(节奏总纲!I$4:I$163,V$5:V$164,$AN1155)*AQ1155*$AV$1</f>
        <v>63315582.145544283</v>
      </c>
      <c r="AW1155" s="23">
        <f>求节点(节奏总纲!J$4:J$163,R$5:R$164,$AN1155)*求节点(节奏总纲!J$4:J$163,W$5:W$164,$AN1155)*AR1155*$AV$1</f>
        <v>5453062.4861822696</v>
      </c>
      <c r="AX1155" s="23">
        <f>求节点(节奏总纲!K$4:K$163,S$5:S$164,$AN1155)*求节点(节奏总纲!K$4:K$163,X$5:X$164,$AN1155)*AS1155*$AV$1</f>
        <v>1077568.3281777671</v>
      </c>
      <c r="AY1155" s="23">
        <f>求节点(节奏总纲!L$4:L$163,T$5:T$164,$AN1155)*求节点(节奏总纲!L$4:L$163,Y$5:Y$164,$AN1155)*AT1155*$AV$1</f>
        <v>341074.19036395126</v>
      </c>
      <c r="AZ1155" s="23">
        <f t="shared" si="143"/>
        <v>131733066.84620792</v>
      </c>
    </row>
    <row r="1156" spans="40:52" x14ac:dyDescent="0.2">
      <c r="AN1156" s="23">
        <v>1152</v>
      </c>
      <c r="AO1156" s="23">
        <f t="shared" si="137"/>
        <v>138</v>
      </c>
      <c r="AP1156" s="23">
        <f t="shared" si="138"/>
        <v>66.188319344999996</v>
      </c>
      <c r="AQ1156" s="23">
        <f t="shared" si="139"/>
        <v>65.262288955569602</v>
      </c>
      <c r="AR1156" s="23">
        <f t="shared" si="140"/>
        <v>5.3273796194303999</v>
      </c>
      <c r="AS1156" s="23">
        <f t="shared" si="141"/>
        <v>0.94777848000000031</v>
      </c>
      <c r="AT1156" s="23">
        <f t="shared" si="142"/>
        <v>0.27423359999999997</v>
      </c>
      <c r="AU1156" s="23">
        <f>求节点(节奏总纲!H$4:H$163,P$5:P$164,$AN1156)*求节点(节奏总纲!H$4:H$163,U$5:U$164,$AN1156)*AP1156*$AV$1</f>
        <v>61551946.8170323</v>
      </c>
      <c r="AV1156" s="23">
        <f>求节点(节奏总纲!I$4:I$163,Q$5:Q$164,$AN1156)*求节点(节奏总纲!I$4:I$163,V$5:V$164,$AN1156)*AQ1156*$AV$1</f>
        <v>63321418.003906034</v>
      </c>
      <c r="AW1156" s="23">
        <f>求节点(节奏总纲!J$4:J$163,R$5:R$164,$AN1156)*求节点(节奏总纲!J$4:J$163,W$5:W$164,$AN1156)*AR1156*$AV$1</f>
        <v>5453602.250467293</v>
      </c>
      <c r="AX1156" s="23">
        <f>求节点(节奏总纲!K$4:K$163,S$5:S$164,$AN1156)*求节点(节奏总纲!K$4:K$163,X$5:X$164,$AN1156)*AS1156*$AV$1</f>
        <v>1077668.2890411725</v>
      </c>
      <c r="AY1156" s="23">
        <f>求节点(节奏总纲!L$4:L$163,T$5:T$164,$AN1156)*求节点(节奏总纲!L$4:L$163,Y$5:Y$164,$AN1156)*AT1156*$AV$1</f>
        <v>341103.13116942515</v>
      </c>
      <c r="AZ1156" s="23">
        <f t="shared" si="143"/>
        <v>131745738.49161622</v>
      </c>
    </row>
    <row r="1157" spans="40:52" x14ac:dyDescent="0.2">
      <c r="AN1157" s="23">
        <v>1153</v>
      </c>
      <c r="AO1157" s="23">
        <f t="shared" ref="AO1157:AO1204" si="144">MAX(求节点($AC$5:$AC$25,$AD$5:$AD$25,$AN1157),求节点($AG$5:$AG$25,$AH$5:$AH$25,$AN1157),求节点($AK$5:$AK$25,$AL$5:$AL$25,$AN1157))</f>
        <v>138</v>
      </c>
      <c r="AP1157" s="23">
        <f t="shared" si="138"/>
        <v>66.188319344999996</v>
      </c>
      <c r="AQ1157" s="23">
        <f t="shared" si="139"/>
        <v>65.262288955569602</v>
      </c>
      <c r="AR1157" s="23">
        <f t="shared" si="140"/>
        <v>5.3273796194303999</v>
      </c>
      <c r="AS1157" s="23">
        <f t="shared" si="141"/>
        <v>0.94777848000000031</v>
      </c>
      <c r="AT1157" s="23">
        <f t="shared" si="142"/>
        <v>0.27423359999999997</v>
      </c>
      <c r="AU1157" s="23">
        <f>求节点(节奏总纲!H$4:H$163,P$5:P$164,$AN1157)*求节点(节奏总纲!H$4:H$163,U$5:U$164,$AN1157)*AP1157*$AV$1</f>
        <v>61558113.93812494</v>
      </c>
      <c r="AV1157" s="23">
        <f>求节点(节奏总纲!I$4:I$163,Q$5:Q$164,$AN1157)*求节点(节奏总纲!I$4:I$163,V$5:V$164,$AN1157)*AQ1157*$AV$1</f>
        <v>63327253.862267792</v>
      </c>
      <c r="AW1157" s="23">
        <f>求节点(节奏总纲!J$4:J$163,R$5:R$164,$AN1157)*求节点(节奏总纲!J$4:J$163,W$5:W$164,$AN1157)*AR1157*$AV$1</f>
        <v>5454142.0147523191</v>
      </c>
      <c r="AX1157" s="23">
        <f>求节点(节奏总纲!K$4:K$163,S$5:S$164,$AN1157)*求节点(节奏总纲!K$4:K$163,X$5:X$164,$AN1157)*AS1157*$AV$1</f>
        <v>1077768.2499045781</v>
      </c>
      <c r="AY1157" s="23">
        <f>求节点(节奏总纲!L$4:L$163,T$5:T$164,$AN1157)*求节点(节奏总纲!L$4:L$163,Y$5:Y$164,$AN1157)*AT1157*$AV$1</f>
        <v>341132.07197489898</v>
      </c>
      <c r="AZ1157" s="23">
        <f t="shared" si="143"/>
        <v>131758410.13702452</v>
      </c>
    </row>
    <row r="1158" spans="40:52" x14ac:dyDescent="0.2">
      <c r="AN1158" s="23">
        <v>1154</v>
      </c>
      <c r="AO1158" s="23">
        <f t="shared" si="144"/>
        <v>138</v>
      </c>
      <c r="AP1158" s="23">
        <f t="shared" si="138"/>
        <v>66.188319344999996</v>
      </c>
      <c r="AQ1158" s="23">
        <f t="shared" si="139"/>
        <v>65.262288955569602</v>
      </c>
      <c r="AR1158" s="23">
        <f t="shared" si="140"/>
        <v>5.3273796194303999</v>
      </c>
      <c r="AS1158" s="23">
        <f t="shared" si="141"/>
        <v>0.94777848000000031</v>
      </c>
      <c r="AT1158" s="23">
        <f t="shared" si="142"/>
        <v>0.27423359999999997</v>
      </c>
      <c r="AU1158" s="23">
        <f>求节点(节奏总纲!H$4:H$163,P$5:P$164,$AN1158)*求节点(节奏总纲!H$4:H$163,U$5:U$164,$AN1158)*AP1158*$AV$1</f>
        <v>61564281.059217609</v>
      </c>
      <c r="AV1158" s="23">
        <f>求节点(节奏总纲!I$4:I$163,Q$5:Q$164,$AN1158)*求节点(节奏总纲!I$4:I$163,V$5:V$164,$AN1158)*AQ1158*$AV$1</f>
        <v>63333089.720629558</v>
      </c>
      <c r="AW1158" s="23">
        <f>求节点(节奏总纲!J$4:J$163,R$5:R$164,$AN1158)*求节点(节奏总纲!J$4:J$163,W$5:W$164,$AN1158)*AR1158*$AV$1</f>
        <v>5454681.7790373433</v>
      </c>
      <c r="AX1158" s="23">
        <f>求节点(节奏总纲!K$4:K$163,S$5:S$164,$AN1158)*求节点(节奏总纲!K$4:K$163,X$5:X$164,$AN1158)*AS1158*$AV$1</f>
        <v>1077868.2107679832</v>
      </c>
      <c r="AY1158" s="23">
        <f>求节点(节奏总纲!L$4:L$163,T$5:T$164,$AN1158)*求节点(节奏总纲!L$4:L$163,Y$5:Y$164,$AN1158)*AT1158*$AV$1</f>
        <v>341161.01278037281</v>
      </c>
      <c r="AZ1158" s="23">
        <f t="shared" si="143"/>
        <v>131771081.78243287</v>
      </c>
    </row>
    <row r="1159" spans="40:52" x14ac:dyDescent="0.2">
      <c r="AN1159" s="23">
        <v>1155</v>
      </c>
      <c r="AO1159" s="23">
        <f t="shared" si="144"/>
        <v>138</v>
      </c>
      <c r="AP1159" s="23">
        <f t="shared" si="138"/>
        <v>66.188319344999996</v>
      </c>
      <c r="AQ1159" s="23">
        <f t="shared" si="139"/>
        <v>65.262288955569602</v>
      </c>
      <c r="AR1159" s="23">
        <f t="shared" si="140"/>
        <v>5.3273796194303999</v>
      </c>
      <c r="AS1159" s="23">
        <f t="shared" si="141"/>
        <v>0.94777848000000031</v>
      </c>
      <c r="AT1159" s="23">
        <f t="shared" si="142"/>
        <v>0.27423359999999997</v>
      </c>
      <c r="AU1159" s="23">
        <f>求节点(节奏总纲!H$4:H$163,P$5:P$164,$AN1159)*求节点(节奏总纲!H$4:H$163,U$5:U$164,$AN1159)*AP1159*$AV$1</f>
        <v>61570448.180310249</v>
      </c>
      <c r="AV1159" s="23">
        <f>求节点(节奏总纲!I$4:I$163,Q$5:Q$164,$AN1159)*求节点(节奏总纲!I$4:I$163,V$5:V$164,$AN1159)*AQ1159*$AV$1</f>
        <v>63338925.578991309</v>
      </c>
      <c r="AW1159" s="23">
        <f>求节点(节奏总纲!J$4:J$163,R$5:R$164,$AN1159)*求节点(节奏总纲!J$4:J$163,W$5:W$164,$AN1159)*AR1159*$AV$1</f>
        <v>5455221.5433223667</v>
      </c>
      <c r="AX1159" s="23">
        <f>求节点(节奏总纲!K$4:K$163,S$5:S$164,$AN1159)*求节点(节奏总纲!K$4:K$163,X$5:X$164,$AN1159)*AS1159*$AV$1</f>
        <v>1077968.1716313888</v>
      </c>
      <c r="AY1159" s="23">
        <f>求节点(节奏总纲!L$4:L$163,T$5:T$164,$AN1159)*求节点(节奏总纲!L$4:L$163,Y$5:Y$164,$AN1159)*AT1159*$AV$1</f>
        <v>341189.95358584658</v>
      </c>
      <c r="AZ1159" s="23">
        <f t="shared" si="143"/>
        <v>131783753.42784117</v>
      </c>
    </row>
    <row r="1160" spans="40:52" x14ac:dyDescent="0.2">
      <c r="AN1160" s="23">
        <v>1156</v>
      </c>
      <c r="AO1160" s="23">
        <f t="shared" si="144"/>
        <v>138</v>
      </c>
      <c r="AP1160" s="23">
        <f t="shared" si="138"/>
        <v>66.188319344999996</v>
      </c>
      <c r="AQ1160" s="23">
        <f t="shared" si="139"/>
        <v>65.262288955569602</v>
      </c>
      <c r="AR1160" s="23">
        <f t="shared" si="140"/>
        <v>5.3273796194303999</v>
      </c>
      <c r="AS1160" s="23">
        <f t="shared" si="141"/>
        <v>0.94777848000000031</v>
      </c>
      <c r="AT1160" s="23">
        <f t="shared" si="142"/>
        <v>0.27423359999999997</v>
      </c>
      <c r="AU1160" s="23">
        <f>求节点(节奏总纲!H$4:H$163,P$5:P$164,$AN1160)*求节点(节奏总纲!H$4:H$163,U$5:U$164,$AN1160)*AP1160*$AV$1</f>
        <v>61576615.301402912</v>
      </c>
      <c r="AV1160" s="23">
        <f>求节点(节奏总纲!I$4:I$163,Q$5:Q$164,$AN1160)*求节点(节奏总纲!I$4:I$163,V$5:V$164,$AN1160)*AQ1160*$AV$1</f>
        <v>63344761.437353067</v>
      </c>
      <c r="AW1160" s="23">
        <f>求节点(节奏总纲!J$4:J$163,R$5:R$164,$AN1160)*求节点(节奏总纲!J$4:J$163,W$5:W$164,$AN1160)*AR1160*$AV$1</f>
        <v>5455761.3076073909</v>
      </c>
      <c r="AX1160" s="23">
        <f>求节点(节奏总纲!K$4:K$163,S$5:S$164,$AN1160)*求节点(节奏总纲!K$4:K$163,X$5:X$164,$AN1160)*AS1160*$AV$1</f>
        <v>1078066.6562387701</v>
      </c>
      <c r="AY1160" s="23">
        <f>求节点(节奏总纲!L$4:L$163,T$5:T$164,$AN1160)*求节点(节奏总纲!L$4:L$163,Y$5:Y$164,$AN1160)*AT1160*$AV$1</f>
        <v>341218.89439132041</v>
      </c>
      <c r="AZ1160" s="23">
        <f t="shared" si="143"/>
        <v>131796423.59699345</v>
      </c>
    </row>
    <row r="1161" spans="40:52" x14ac:dyDescent="0.2">
      <c r="AN1161" s="23">
        <v>1157</v>
      </c>
      <c r="AO1161" s="23">
        <f t="shared" si="144"/>
        <v>138</v>
      </c>
      <c r="AP1161" s="23">
        <f t="shared" si="138"/>
        <v>66.188319344999996</v>
      </c>
      <c r="AQ1161" s="23">
        <f t="shared" si="139"/>
        <v>65.262288955569602</v>
      </c>
      <c r="AR1161" s="23">
        <f t="shared" si="140"/>
        <v>5.3273796194303999</v>
      </c>
      <c r="AS1161" s="23">
        <f t="shared" si="141"/>
        <v>0.94777848000000031</v>
      </c>
      <c r="AT1161" s="23">
        <f t="shared" si="142"/>
        <v>0.27423359999999997</v>
      </c>
      <c r="AU1161" s="23">
        <f>求节点(节奏总纲!H$4:H$163,P$5:P$164,$AN1161)*求节点(节奏总纲!H$4:H$163,U$5:U$164,$AN1161)*AP1161*$AV$1</f>
        <v>61582782.422495559</v>
      </c>
      <c r="AV1161" s="23">
        <f>求节点(节奏总纲!I$4:I$163,Q$5:Q$164,$AN1161)*求节点(节奏总纲!I$4:I$163,V$5:V$164,$AN1161)*AQ1161*$AV$1</f>
        <v>63350597.295714818</v>
      </c>
      <c r="AW1161" s="23">
        <f>求节点(节奏总纲!J$4:J$163,R$5:R$164,$AN1161)*求节点(节奏总纲!J$4:J$163,W$5:W$164,$AN1161)*AR1161*$AV$1</f>
        <v>5456301.0718924161</v>
      </c>
      <c r="AX1161" s="23">
        <f>求节点(节奏总纲!K$4:K$163,S$5:S$164,$AN1161)*求节点(节奏总纲!K$4:K$163,X$5:X$164,$AN1161)*AS1161*$AV$1</f>
        <v>1078164.4814148836</v>
      </c>
      <c r="AY1161" s="23">
        <f>求节点(节奏总纲!L$4:L$163,T$5:T$164,$AN1161)*求节点(节奏总纲!L$4:L$163,Y$5:Y$164,$AN1161)*AT1161*$AV$1</f>
        <v>341247.83519679424</v>
      </c>
      <c r="AZ1161" s="23">
        <f t="shared" si="143"/>
        <v>131809093.10671446</v>
      </c>
    </row>
    <row r="1162" spans="40:52" x14ac:dyDescent="0.2">
      <c r="AN1162" s="23">
        <v>1158</v>
      </c>
      <c r="AO1162" s="23">
        <f t="shared" si="144"/>
        <v>138</v>
      </c>
      <c r="AP1162" s="23">
        <f t="shared" si="138"/>
        <v>66.188319344999996</v>
      </c>
      <c r="AQ1162" s="23">
        <f t="shared" si="139"/>
        <v>65.262288955569602</v>
      </c>
      <c r="AR1162" s="23">
        <f t="shared" si="140"/>
        <v>5.3273796194303999</v>
      </c>
      <c r="AS1162" s="23">
        <f t="shared" si="141"/>
        <v>0.94777848000000031</v>
      </c>
      <c r="AT1162" s="23">
        <f t="shared" si="142"/>
        <v>0.27423359999999997</v>
      </c>
      <c r="AU1162" s="23">
        <f>求节点(节奏总纲!H$4:H$163,P$5:P$164,$AN1162)*求节点(节奏总纲!H$4:H$163,U$5:U$164,$AN1162)*AP1162*$AV$1</f>
        <v>61588949.543588206</v>
      </c>
      <c r="AV1162" s="23">
        <f>求节点(节奏总纲!I$4:I$163,Q$5:Q$164,$AN1162)*求节点(节奏总纲!I$4:I$163,V$5:V$164,$AN1162)*AQ1162*$AV$1</f>
        <v>63356433.154076576</v>
      </c>
      <c r="AW1162" s="23">
        <f>求节点(节奏总纲!J$4:J$163,R$5:R$164,$AN1162)*求节点(节奏总纲!J$4:J$163,W$5:W$164,$AN1162)*AR1162*$AV$1</f>
        <v>5456840.8361774413</v>
      </c>
      <c r="AX1162" s="23">
        <f>求节点(节奏总纲!K$4:K$163,S$5:S$164,$AN1162)*求节点(节奏总纲!K$4:K$163,X$5:X$164,$AN1162)*AS1162*$AV$1</f>
        <v>1078262.3065909969</v>
      </c>
      <c r="AY1162" s="23">
        <f>求节点(节奏总纲!L$4:L$163,T$5:T$164,$AN1162)*求节点(节奏总纲!L$4:L$163,Y$5:Y$164,$AN1162)*AT1162*$AV$1</f>
        <v>341276.77600226819</v>
      </c>
      <c r="AZ1162" s="23">
        <f t="shared" si="143"/>
        <v>131821762.6164355</v>
      </c>
    </row>
    <row r="1163" spans="40:52" x14ac:dyDescent="0.2">
      <c r="AN1163" s="23">
        <v>1159</v>
      </c>
      <c r="AO1163" s="23">
        <f t="shared" si="144"/>
        <v>138</v>
      </c>
      <c r="AP1163" s="23">
        <f t="shared" si="138"/>
        <v>66.188319344999996</v>
      </c>
      <c r="AQ1163" s="23">
        <f t="shared" si="139"/>
        <v>65.262288955569602</v>
      </c>
      <c r="AR1163" s="23">
        <f t="shared" si="140"/>
        <v>5.3273796194303999</v>
      </c>
      <c r="AS1163" s="23">
        <f t="shared" si="141"/>
        <v>0.94777848000000031</v>
      </c>
      <c r="AT1163" s="23">
        <f t="shared" si="142"/>
        <v>0.27423359999999997</v>
      </c>
      <c r="AU1163" s="23">
        <f>求节点(节奏总纲!H$4:H$163,P$5:P$164,$AN1163)*求节点(节奏总纲!H$4:H$163,U$5:U$164,$AN1163)*AP1163*$AV$1</f>
        <v>61595116.664680868</v>
      </c>
      <c r="AV1163" s="23">
        <f>求节点(节奏总纲!I$4:I$163,Q$5:Q$164,$AN1163)*求节点(节奏总纲!I$4:I$163,V$5:V$164,$AN1163)*AQ1163*$AV$1</f>
        <v>63362269.012438342</v>
      </c>
      <c r="AW1163" s="23">
        <f>求节点(节奏总纲!J$4:J$163,R$5:R$164,$AN1163)*求节点(节奏总纲!J$4:J$163,W$5:W$164,$AN1163)*AR1163*$AV$1</f>
        <v>5457380.6004624665</v>
      </c>
      <c r="AX1163" s="23">
        <f>求节点(节奏总纲!K$4:K$163,S$5:S$164,$AN1163)*求节点(节奏总纲!K$4:K$163,X$5:X$164,$AN1163)*AS1163*$AV$1</f>
        <v>1078360.1317671107</v>
      </c>
      <c r="AY1163" s="23">
        <f>求节点(节奏总纲!L$4:L$163,T$5:T$164,$AN1163)*求节点(节奏总纲!L$4:L$163,Y$5:Y$164,$AN1163)*AT1163*$AV$1</f>
        <v>341305.71680774196</v>
      </c>
      <c r="AZ1163" s="23">
        <f t="shared" si="143"/>
        <v>131834432.12615652</v>
      </c>
    </row>
    <row r="1164" spans="40:52" x14ac:dyDescent="0.2">
      <c r="AN1164" s="23">
        <v>1160</v>
      </c>
      <c r="AO1164" s="23">
        <f t="shared" si="144"/>
        <v>138</v>
      </c>
      <c r="AP1164" s="23">
        <f t="shared" si="138"/>
        <v>66.188319344999996</v>
      </c>
      <c r="AQ1164" s="23">
        <f t="shared" si="139"/>
        <v>65.262288955569602</v>
      </c>
      <c r="AR1164" s="23">
        <f t="shared" si="140"/>
        <v>5.3273796194303999</v>
      </c>
      <c r="AS1164" s="23">
        <f t="shared" si="141"/>
        <v>0.94777848000000031</v>
      </c>
      <c r="AT1164" s="23">
        <f t="shared" si="142"/>
        <v>0.27423359999999997</v>
      </c>
      <c r="AU1164" s="23">
        <f>求节点(节奏总纲!H$4:H$163,P$5:P$164,$AN1164)*求节点(节奏总纲!H$4:H$163,U$5:U$164,$AN1164)*AP1164*$AV$1</f>
        <v>61601283.785773508</v>
      </c>
      <c r="AV1164" s="23">
        <f>求节点(节奏总纲!I$4:I$163,Q$5:Q$164,$AN1164)*求节点(节奏总纲!I$4:I$163,V$5:V$164,$AN1164)*AQ1164*$AV$1</f>
        <v>63368104.870800085</v>
      </c>
      <c r="AW1164" s="23">
        <f>求节点(节奏总纲!J$4:J$163,R$5:R$164,$AN1164)*求节点(节奏总纲!J$4:J$163,W$5:W$164,$AN1164)*AR1164*$AV$1</f>
        <v>5457920.3647474907</v>
      </c>
      <c r="AX1164" s="23">
        <f>求节点(节奏总纲!K$4:K$163,S$5:S$164,$AN1164)*求节点(节奏总纲!K$4:K$163,X$5:X$164,$AN1164)*AS1164*$AV$1</f>
        <v>1078457.9569432242</v>
      </c>
      <c r="AY1164" s="23">
        <f>求节点(节奏总纲!L$4:L$163,T$5:T$164,$AN1164)*求节点(节奏总纲!L$4:L$163,Y$5:Y$164,$AN1164)*AT1164*$AV$1</f>
        <v>341334.65761321579</v>
      </c>
      <c r="AZ1164" s="23">
        <f t="shared" si="143"/>
        <v>131847101.63587753</v>
      </c>
    </row>
    <row r="1165" spans="40:52" x14ac:dyDescent="0.2">
      <c r="AN1165" s="23">
        <v>1161</v>
      </c>
      <c r="AO1165" s="23">
        <f t="shared" si="144"/>
        <v>138</v>
      </c>
      <c r="AP1165" s="23">
        <f t="shared" si="138"/>
        <v>66.188319344999996</v>
      </c>
      <c r="AQ1165" s="23">
        <f t="shared" si="139"/>
        <v>65.262288955569602</v>
      </c>
      <c r="AR1165" s="23">
        <f t="shared" si="140"/>
        <v>5.3273796194303999</v>
      </c>
      <c r="AS1165" s="23">
        <f t="shared" si="141"/>
        <v>0.94777848000000031</v>
      </c>
      <c r="AT1165" s="23">
        <f t="shared" si="142"/>
        <v>0.27423359999999997</v>
      </c>
      <c r="AU1165" s="23">
        <f>求节点(节奏总纲!H$4:H$163,P$5:P$164,$AN1165)*求节点(节奏总纲!H$4:H$163,U$5:U$164,$AN1165)*AP1165*$AV$1</f>
        <v>61607450.906866178</v>
      </c>
      <c r="AV1165" s="23">
        <f>求节点(节奏总纲!I$4:I$163,Q$5:Q$164,$AN1165)*求节点(节奏总纲!I$4:I$163,V$5:V$164,$AN1165)*AQ1165*$AV$1</f>
        <v>63373940.729161851</v>
      </c>
      <c r="AW1165" s="23">
        <f>求节点(节奏总纲!J$4:J$163,R$5:R$164,$AN1165)*求节点(节奏总纲!J$4:J$163,W$5:W$164,$AN1165)*AR1165*$AV$1</f>
        <v>5458460.129032515</v>
      </c>
      <c r="AX1165" s="23">
        <f>求节点(节奏总纲!K$4:K$163,S$5:S$164,$AN1165)*求节点(节奏总纲!K$4:K$163,X$5:X$164,$AN1165)*AS1165*$AV$1</f>
        <v>1078555.7821193375</v>
      </c>
      <c r="AY1165" s="23">
        <f>求节点(节奏总纲!L$4:L$163,T$5:T$164,$AN1165)*求节点(节奏总纲!L$4:L$163,Y$5:Y$164,$AN1165)*AT1165*$AV$1</f>
        <v>341363.59841868962</v>
      </c>
      <c r="AZ1165" s="23">
        <f t="shared" si="143"/>
        <v>131859771.14559856</v>
      </c>
    </row>
    <row r="1166" spans="40:52" x14ac:dyDescent="0.2">
      <c r="AN1166" s="23">
        <v>1162</v>
      </c>
      <c r="AO1166" s="23">
        <f t="shared" si="144"/>
        <v>138</v>
      </c>
      <c r="AP1166" s="23">
        <f t="shared" si="138"/>
        <v>66.188319344999996</v>
      </c>
      <c r="AQ1166" s="23">
        <f t="shared" si="139"/>
        <v>65.262288955569602</v>
      </c>
      <c r="AR1166" s="23">
        <f t="shared" si="140"/>
        <v>5.3273796194303999</v>
      </c>
      <c r="AS1166" s="23">
        <f t="shared" si="141"/>
        <v>0.94777848000000031</v>
      </c>
      <c r="AT1166" s="23">
        <f t="shared" si="142"/>
        <v>0.27423359999999997</v>
      </c>
      <c r="AU1166" s="23">
        <f>求节点(节奏总纲!H$4:H$163,P$5:P$164,$AN1166)*求节点(节奏总纲!H$4:H$163,U$5:U$164,$AN1166)*AP1166*$AV$1</f>
        <v>61613618.027958818</v>
      </c>
      <c r="AV1166" s="23">
        <f>求节点(节奏总纲!I$4:I$163,Q$5:Q$164,$AN1166)*求节点(节奏总纲!I$4:I$163,V$5:V$164,$AN1166)*AQ1166*$AV$1</f>
        <v>63379776.587523602</v>
      </c>
      <c r="AW1166" s="23">
        <f>求节点(节奏总纲!J$4:J$163,R$5:R$164,$AN1166)*求节点(节奏总纲!J$4:J$163,W$5:W$164,$AN1166)*AR1166*$AV$1</f>
        <v>5458999.8933175402</v>
      </c>
      <c r="AX1166" s="23">
        <f>求节点(节奏总纲!K$4:K$163,S$5:S$164,$AN1166)*求节点(节奏总纲!K$4:K$163,X$5:X$164,$AN1166)*AS1166*$AV$1</f>
        <v>1078653.607295451</v>
      </c>
      <c r="AY1166" s="23">
        <f>求节点(节奏总纲!L$4:L$163,T$5:T$164,$AN1166)*求节点(节奏总纲!L$4:L$163,Y$5:Y$164,$AN1166)*AT1166*$AV$1</f>
        <v>341392.5392241634</v>
      </c>
      <c r="AZ1166" s="23">
        <f t="shared" si="143"/>
        <v>131872440.65531957</v>
      </c>
    </row>
    <row r="1167" spans="40:52" x14ac:dyDescent="0.2">
      <c r="AN1167" s="23">
        <v>1163</v>
      </c>
      <c r="AO1167" s="23">
        <f t="shared" si="144"/>
        <v>138</v>
      </c>
      <c r="AP1167" s="23">
        <f t="shared" si="138"/>
        <v>66.188319344999996</v>
      </c>
      <c r="AQ1167" s="23">
        <f t="shared" si="139"/>
        <v>65.262288955569602</v>
      </c>
      <c r="AR1167" s="23">
        <f t="shared" si="140"/>
        <v>5.3273796194303999</v>
      </c>
      <c r="AS1167" s="23">
        <f t="shared" si="141"/>
        <v>0.94777848000000031</v>
      </c>
      <c r="AT1167" s="23">
        <f t="shared" si="142"/>
        <v>0.27423359999999997</v>
      </c>
      <c r="AU1167" s="23">
        <f>求节点(节奏总纲!H$4:H$163,P$5:P$164,$AN1167)*求节点(节奏总纲!H$4:H$163,U$5:U$164,$AN1167)*AP1167*$AV$1</f>
        <v>61619785.14905148</v>
      </c>
      <c r="AV1167" s="23">
        <f>求节点(节奏总纲!I$4:I$163,Q$5:Q$164,$AN1167)*求节点(节奏总纲!I$4:I$163,V$5:V$164,$AN1167)*AQ1167*$AV$1</f>
        <v>63385612.44588536</v>
      </c>
      <c r="AW1167" s="23">
        <f>求节点(节奏总纲!J$4:J$163,R$5:R$164,$AN1167)*求节点(节奏总纲!J$4:J$163,W$5:W$164,$AN1167)*AR1167*$AV$1</f>
        <v>5459539.6576025644</v>
      </c>
      <c r="AX1167" s="23">
        <f>求节点(节奏总纲!K$4:K$163,S$5:S$164,$AN1167)*求节点(节奏总纲!K$4:K$163,X$5:X$164,$AN1167)*AS1167*$AV$1</f>
        <v>1078751.4324715645</v>
      </c>
      <c r="AY1167" s="23">
        <f>求节点(节奏总纲!L$4:L$163,T$5:T$164,$AN1167)*求节点(节奏总纲!L$4:L$163,Y$5:Y$164,$AN1167)*AT1167*$AV$1</f>
        <v>341421.48002963729</v>
      </c>
      <c r="AZ1167" s="23">
        <f t="shared" si="143"/>
        <v>131885110.16504061</v>
      </c>
    </row>
    <row r="1168" spans="40:52" x14ac:dyDescent="0.2">
      <c r="AN1168" s="23">
        <v>1164</v>
      </c>
      <c r="AO1168" s="23">
        <f t="shared" si="144"/>
        <v>138</v>
      </c>
      <c r="AP1168" s="23">
        <f t="shared" si="138"/>
        <v>66.188319344999996</v>
      </c>
      <c r="AQ1168" s="23">
        <f t="shared" si="139"/>
        <v>65.262288955569602</v>
      </c>
      <c r="AR1168" s="23">
        <f t="shared" si="140"/>
        <v>5.3273796194303999</v>
      </c>
      <c r="AS1168" s="23">
        <f t="shared" si="141"/>
        <v>0.94777848000000031</v>
      </c>
      <c r="AT1168" s="23">
        <f t="shared" si="142"/>
        <v>0.27423359999999997</v>
      </c>
      <c r="AU1168" s="23">
        <f>求节点(节奏总纲!H$4:H$163,P$5:P$164,$AN1168)*求节点(节奏总纲!H$4:H$163,U$5:U$164,$AN1168)*AP1168*$AV$1</f>
        <v>61625952.27014412</v>
      </c>
      <c r="AV1168" s="23">
        <f>求节点(节奏总纲!I$4:I$163,Q$5:Q$164,$AN1168)*求节点(节奏总纲!I$4:I$163,V$5:V$164,$AN1168)*AQ1168*$AV$1</f>
        <v>63391448.304247111</v>
      </c>
      <c r="AW1168" s="23">
        <f>求节点(节奏总纲!J$4:J$163,R$5:R$164,$AN1168)*求节点(节奏总纲!J$4:J$163,W$5:W$164,$AN1168)*AR1168*$AV$1</f>
        <v>5460079.4218875878</v>
      </c>
      <c r="AX1168" s="23">
        <f>求节点(节奏总纲!K$4:K$163,S$5:S$164,$AN1168)*求节点(节奏总纲!K$4:K$163,X$5:X$164,$AN1168)*AS1168*$AV$1</f>
        <v>1078849.257647678</v>
      </c>
      <c r="AY1168" s="23">
        <f>求节点(节奏总纲!L$4:L$163,T$5:T$164,$AN1168)*求节点(节奏总纲!L$4:L$163,Y$5:Y$164,$AN1168)*AT1168*$AV$1</f>
        <v>341450.42083511106</v>
      </c>
      <c r="AZ1168" s="23">
        <f t="shared" si="143"/>
        <v>131897779.67476161</v>
      </c>
    </row>
    <row r="1169" spans="40:52" x14ac:dyDescent="0.2">
      <c r="AN1169" s="23">
        <v>1165</v>
      </c>
      <c r="AO1169" s="23">
        <f t="shared" si="144"/>
        <v>138</v>
      </c>
      <c r="AP1169" s="23">
        <f t="shared" si="138"/>
        <v>66.188319344999996</v>
      </c>
      <c r="AQ1169" s="23">
        <f t="shared" si="139"/>
        <v>65.262288955569602</v>
      </c>
      <c r="AR1169" s="23">
        <f t="shared" si="140"/>
        <v>5.3273796194303999</v>
      </c>
      <c r="AS1169" s="23">
        <f t="shared" si="141"/>
        <v>0.94777848000000031</v>
      </c>
      <c r="AT1169" s="23">
        <f t="shared" si="142"/>
        <v>0.27423359999999997</v>
      </c>
      <c r="AU1169" s="23">
        <f>求节点(节奏总纲!H$4:H$163,P$5:P$164,$AN1169)*求节点(节奏总纲!H$4:H$163,U$5:U$164,$AN1169)*AP1169*$AV$1</f>
        <v>61632119.39123679</v>
      </c>
      <c r="AV1169" s="23">
        <f>求节点(节奏总纲!I$4:I$163,Q$5:Q$164,$AN1169)*求节点(节奏总纲!I$4:I$163,V$5:V$164,$AN1169)*AQ1169*$AV$1</f>
        <v>63397284.162608869</v>
      </c>
      <c r="AW1169" s="23">
        <f>求节点(节奏总纲!J$4:J$163,R$5:R$164,$AN1169)*求节点(节奏总纲!J$4:J$163,W$5:W$164,$AN1169)*AR1169*$AV$1</f>
        <v>5460619.1861726148</v>
      </c>
      <c r="AX1169" s="23">
        <f>求节点(节奏总纲!K$4:K$163,S$5:S$164,$AN1169)*求节点(节奏总纲!K$4:K$163,X$5:X$164,$AN1169)*AS1169*$AV$1</f>
        <v>1078947.0828237915</v>
      </c>
      <c r="AY1169" s="23">
        <f>求节点(节奏总纲!L$4:L$163,T$5:T$164,$AN1169)*求节点(节奏总纲!L$4:L$163,Y$5:Y$164,$AN1169)*AT1169*$AV$1</f>
        <v>341479.36164058489</v>
      </c>
      <c r="AZ1169" s="23">
        <f t="shared" si="143"/>
        <v>131910449.18448266</v>
      </c>
    </row>
    <row r="1170" spans="40:52" x14ac:dyDescent="0.2">
      <c r="AN1170" s="23">
        <v>1166</v>
      </c>
      <c r="AO1170" s="23">
        <f t="shared" si="144"/>
        <v>138</v>
      </c>
      <c r="AP1170" s="23">
        <f t="shared" si="138"/>
        <v>66.188319344999996</v>
      </c>
      <c r="AQ1170" s="23">
        <f t="shared" si="139"/>
        <v>65.262288955569602</v>
      </c>
      <c r="AR1170" s="23">
        <f t="shared" si="140"/>
        <v>5.3273796194303999</v>
      </c>
      <c r="AS1170" s="23">
        <f t="shared" si="141"/>
        <v>0.94777848000000031</v>
      </c>
      <c r="AT1170" s="23">
        <f t="shared" si="142"/>
        <v>0.27423359999999997</v>
      </c>
      <c r="AU1170" s="23">
        <f>求节点(节奏总纲!H$4:H$163,P$5:P$164,$AN1170)*求节点(节奏总纲!H$4:H$163,U$5:U$164,$AN1170)*AP1170*$AV$1</f>
        <v>61638286.512329437</v>
      </c>
      <c r="AV1170" s="23">
        <f>求节点(节奏总纲!I$4:I$163,Q$5:Q$164,$AN1170)*求节点(节奏总纲!I$4:I$163,V$5:V$164,$AN1170)*AQ1170*$AV$1</f>
        <v>63403120.020970635</v>
      </c>
      <c r="AW1170" s="23">
        <f>求节点(节奏总纲!J$4:J$163,R$5:R$164,$AN1170)*求节点(节奏总纲!J$4:J$163,W$5:W$164,$AN1170)*AR1170*$AV$1</f>
        <v>5461158.9504576381</v>
      </c>
      <c r="AX1170" s="23">
        <f>求节点(节奏总纲!K$4:K$163,S$5:S$164,$AN1170)*求节点(节奏总纲!K$4:K$163,X$5:X$164,$AN1170)*AS1170*$AV$1</f>
        <v>1079044.9079999051</v>
      </c>
      <c r="AY1170" s="23">
        <f>求节点(节奏总纲!L$4:L$163,T$5:T$164,$AN1170)*求节点(节奏总纲!L$4:L$163,Y$5:Y$164,$AN1170)*AT1170*$AV$1</f>
        <v>341508.30244605878</v>
      </c>
      <c r="AZ1170" s="23">
        <f t="shared" si="143"/>
        <v>131923118.69420366</v>
      </c>
    </row>
    <row r="1171" spans="40:52" x14ac:dyDescent="0.2">
      <c r="AN1171" s="23">
        <v>1167</v>
      </c>
      <c r="AO1171" s="23">
        <f t="shared" si="144"/>
        <v>138</v>
      </c>
      <c r="AP1171" s="23">
        <f t="shared" si="138"/>
        <v>66.188319344999996</v>
      </c>
      <c r="AQ1171" s="23">
        <f t="shared" si="139"/>
        <v>65.262288955569602</v>
      </c>
      <c r="AR1171" s="23">
        <f t="shared" si="140"/>
        <v>5.3273796194303999</v>
      </c>
      <c r="AS1171" s="23">
        <f t="shared" si="141"/>
        <v>0.94777848000000031</v>
      </c>
      <c r="AT1171" s="23">
        <f t="shared" si="142"/>
        <v>0.27423359999999997</v>
      </c>
      <c r="AU1171" s="23">
        <f>求节点(节奏总纲!H$4:H$163,P$5:P$164,$AN1171)*求节点(节奏总纲!H$4:H$163,U$5:U$164,$AN1171)*AP1171*$AV$1</f>
        <v>61644453.633422084</v>
      </c>
      <c r="AV1171" s="23">
        <f>求节点(节奏总纲!I$4:I$163,Q$5:Q$164,$AN1171)*求节点(节奏总纲!I$4:I$163,V$5:V$164,$AN1171)*AQ1171*$AV$1</f>
        <v>63408955.879332379</v>
      </c>
      <c r="AW1171" s="23">
        <f>求节点(节奏总纲!J$4:J$163,R$5:R$164,$AN1171)*求节点(节奏总纲!J$4:J$163,W$5:W$164,$AN1171)*AR1171*$AV$1</f>
        <v>5461698.7147426624</v>
      </c>
      <c r="AX1171" s="23">
        <f>求节点(节奏总纲!K$4:K$163,S$5:S$164,$AN1171)*求节点(节奏总纲!K$4:K$163,X$5:X$164,$AN1171)*AS1171*$AV$1</f>
        <v>1079142.7331760183</v>
      </c>
      <c r="AY1171" s="23">
        <f>求节点(节奏总纲!L$4:L$163,T$5:T$164,$AN1171)*求节点(节奏总纲!L$4:L$163,Y$5:Y$164,$AN1171)*AT1171*$AV$1</f>
        <v>341537.24325153261</v>
      </c>
      <c r="AZ1171" s="23">
        <f t="shared" si="143"/>
        <v>131935788.20392469</v>
      </c>
    </row>
    <row r="1172" spans="40:52" x14ac:dyDescent="0.2">
      <c r="AN1172" s="23">
        <v>1168</v>
      </c>
      <c r="AO1172" s="23">
        <f t="shared" si="144"/>
        <v>138</v>
      </c>
      <c r="AP1172" s="23">
        <f t="shared" si="138"/>
        <v>66.188319344999996</v>
      </c>
      <c r="AQ1172" s="23">
        <f t="shared" si="139"/>
        <v>65.262288955569602</v>
      </c>
      <c r="AR1172" s="23">
        <f t="shared" si="140"/>
        <v>5.3273796194303999</v>
      </c>
      <c r="AS1172" s="23">
        <f t="shared" si="141"/>
        <v>0.94777848000000031</v>
      </c>
      <c r="AT1172" s="23">
        <f t="shared" si="142"/>
        <v>0.27423359999999997</v>
      </c>
      <c r="AU1172" s="23">
        <f>求节点(节奏总纲!H$4:H$163,P$5:P$164,$AN1172)*求节点(节奏总纲!H$4:H$163,U$5:U$164,$AN1172)*AP1172*$AV$1</f>
        <v>61650620.754514746</v>
      </c>
      <c r="AV1172" s="23">
        <f>求节点(节奏总纲!I$4:I$163,Q$5:Q$164,$AN1172)*求节点(节奏总纲!I$4:I$163,V$5:V$164,$AN1172)*AQ1172*$AV$1</f>
        <v>63414791.737694137</v>
      </c>
      <c r="AW1172" s="23">
        <f>求节点(节奏总纲!J$4:J$163,R$5:R$164,$AN1172)*求节点(节奏总纲!J$4:J$163,W$5:W$164,$AN1172)*AR1172*$AV$1</f>
        <v>5462238.4790276885</v>
      </c>
      <c r="AX1172" s="23">
        <f>求节点(节奏总纲!K$4:K$163,S$5:S$164,$AN1172)*求节点(节奏总纲!K$4:K$163,X$5:X$164,$AN1172)*AS1172*$AV$1</f>
        <v>1079240.5583521319</v>
      </c>
      <c r="AY1172" s="23">
        <f>求节点(节奏总纲!L$4:L$163,T$5:T$164,$AN1172)*求节点(节奏总纲!L$4:L$163,Y$5:Y$164,$AN1172)*AT1172*$AV$1</f>
        <v>341566.18405700638</v>
      </c>
      <c r="AZ1172" s="23">
        <f t="shared" si="143"/>
        <v>131948457.71364571</v>
      </c>
    </row>
    <row r="1173" spans="40:52" x14ac:dyDescent="0.2">
      <c r="AN1173" s="23">
        <v>1169</v>
      </c>
      <c r="AO1173" s="23">
        <f t="shared" si="144"/>
        <v>138</v>
      </c>
      <c r="AP1173" s="23">
        <f t="shared" si="138"/>
        <v>66.188319344999996</v>
      </c>
      <c r="AQ1173" s="23">
        <f t="shared" si="139"/>
        <v>65.262288955569602</v>
      </c>
      <c r="AR1173" s="23">
        <f t="shared" si="140"/>
        <v>5.3273796194303999</v>
      </c>
      <c r="AS1173" s="23">
        <f t="shared" si="141"/>
        <v>0.94777848000000031</v>
      </c>
      <c r="AT1173" s="23">
        <f t="shared" si="142"/>
        <v>0.27423359999999997</v>
      </c>
      <c r="AU1173" s="23">
        <f>求节点(节奏总纲!H$4:H$163,P$5:P$164,$AN1173)*求节点(节奏总纲!H$4:H$163,U$5:U$164,$AN1173)*AP1173*$AV$1</f>
        <v>61656787.875607394</v>
      </c>
      <c r="AV1173" s="23">
        <f>求节点(节奏总纲!I$4:I$163,Q$5:Q$164,$AN1173)*求节点(节奏总纲!I$4:I$163,V$5:V$164,$AN1173)*AQ1173*$AV$1</f>
        <v>63420627.596055888</v>
      </c>
      <c r="AW1173" s="23">
        <f>求节点(节奏总纲!J$4:J$163,R$5:R$164,$AN1173)*求节点(节奏总纲!J$4:J$163,W$5:W$164,$AN1173)*AR1173*$AV$1</f>
        <v>5462778.2433127118</v>
      </c>
      <c r="AX1173" s="23">
        <f>求节点(节奏总纲!K$4:K$163,S$5:S$164,$AN1173)*求节点(节奏总纲!K$4:K$163,X$5:X$164,$AN1173)*AS1173*$AV$1</f>
        <v>1079338.3835282454</v>
      </c>
      <c r="AY1173" s="23">
        <f>求节点(节奏总纲!L$4:L$163,T$5:T$164,$AN1173)*求节点(节奏总纲!L$4:L$163,Y$5:Y$164,$AN1173)*AT1173*$AV$1</f>
        <v>341595.12486248021</v>
      </c>
      <c r="AZ1173" s="23">
        <f t="shared" si="143"/>
        <v>131961127.22336672</v>
      </c>
    </row>
    <row r="1174" spans="40:52" x14ac:dyDescent="0.2">
      <c r="AN1174" s="23">
        <v>1170</v>
      </c>
      <c r="AO1174" s="23">
        <f t="shared" si="144"/>
        <v>138</v>
      </c>
      <c r="AP1174" s="23">
        <f t="shared" si="138"/>
        <v>66.188319344999996</v>
      </c>
      <c r="AQ1174" s="23">
        <f t="shared" si="139"/>
        <v>65.262288955569602</v>
      </c>
      <c r="AR1174" s="23">
        <f t="shared" si="140"/>
        <v>5.3273796194303999</v>
      </c>
      <c r="AS1174" s="23">
        <f t="shared" si="141"/>
        <v>0.94777848000000031</v>
      </c>
      <c r="AT1174" s="23">
        <f t="shared" si="142"/>
        <v>0.27423359999999997</v>
      </c>
      <c r="AU1174" s="23">
        <f>求节点(节奏总纲!H$4:H$163,P$5:P$164,$AN1174)*求节点(节奏总纲!H$4:H$163,U$5:U$164,$AN1174)*AP1174*$AV$1</f>
        <v>61662954.996700048</v>
      </c>
      <c r="AV1174" s="23">
        <f>求节点(节奏总纲!I$4:I$163,Q$5:Q$164,$AN1174)*求节点(节奏总纲!I$4:I$163,V$5:V$164,$AN1174)*AQ1174*$AV$1</f>
        <v>63426463.454417653</v>
      </c>
      <c r="AW1174" s="23">
        <f>求节点(节奏总纲!J$4:J$163,R$5:R$164,$AN1174)*求节点(节奏总纲!J$4:J$163,W$5:W$164,$AN1174)*AR1174*$AV$1</f>
        <v>5463318.0075977361</v>
      </c>
      <c r="AX1174" s="23">
        <f>求节点(节奏总纲!K$4:K$163,S$5:S$164,$AN1174)*求节点(节奏总纲!K$4:K$163,X$5:X$164,$AN1174)*AS1174*$AV$1</f>
        <v>1079436.2087043589</v>
      </c>
      <c r="AY1174" s="23">
        <f>求节点(节奏总纲!L$4:L$163,T$5:T$164,$AN1174)*求节点(节奏总纲!L$4:L$163,Y$5:Y$164,$AN1174)*AT1174*$AV$1</f>
        <v>341624.06566795404</v>
      </c>
      <c r="AZ1174" s="23">
        <f t="shared" si="143"/>
        <v>131973796.73308773</v>
      </c>
    </row>
    <row r="1175" spans="40:52" x14ac:dyDescent="0.2">
      <c r="AN1175" s="23">
        <v>1171</v>
      </c>
      <c r="AO1175" s="23">
        <f t="shared" si="144"/>
        <v>138</v>
      </c>
      <c r="AP1175" s="23">
        <f t="shared" si="138"/>
        <v>66.188319344999996</v>
      </c>
      <c r="AQ1175" s="23">
        <f t="shared" si="139"/>
        <v>65.262288955569602</v>
      </c>
      <c r="AR1175" s="23">
        <f t="shared" si="140"/>
        <v>5.3273796194303999</v>
      </c>
      <c r="AS1175" s="23">
        <f t="shared" si="141"/>
        <v>0.94777848000000031</v>
      </c>
      <c r="AT1175" s="23">
        <f t="shared" si="142"/>
        <v>0.27423359999999997</v>
      </c>
      <c r="AU1175" s="23">
        <f>求节点(节奏总纲!H$4:H$163,P$5:P$164,$AN1175)*求节点(节奏总纲!H$4:H$163,U$5:U$164,$AN1175)*AP1175*$AV$1</f>
        <v>61669122.117792703</v>
      </c>
      <c r="AV1175" s="23">
        <f>求节点(节奏总纲!I$4:I$163,Q$5:Q$164,$AN1175)*求节点(节奏总纲!I$4:I$163,V$5:V$164,$AN1175)*AQ1175*$AV$1</f>
        <v>63432299.312779412</v>
      </c>
      <c r="AW1175" s="23">
        <f>求节点(节奏总纲!J$4:J$163,R$5:R$164,$AN1175)*求节点(节奏总纲!J$4:J$163,W$5:W$164,$AN1175)*AR1175*$AV$1</f>
        <v>5463857.7718827613</v>
      </c>
      <c r="AX1175" s="23">
        <f>求节点(节奏总纲!K$4:K$163,S$5:S$164,$AN1175)*求节点(节奏总纲!K$4:K$163,X$5:X$164,$AN1175)*AS1175*$AV$1</f>
        <v>1079534.0338804724</v>
      </c>
      <c r="AY1175" s="23">
        <f>求节点(节奏总纲!L$4:L$163,T$5:T$164,$AN1175)*求节点(节奏总纲!L$4:L$163,Y$5:Y$164,$AN1175)*AT1175*$AV$1</f>
        <v>341653.00647342787</v>
      </c>
      <c r="AZ1175" s="23">
        <f t="shared" si="143"/>
        <v>131986466.24280877</v>
      </c>
    </row>
    <row r="1176" spans="40:52" x14ac:dyDescent="0.2">
      <c r="AN1176" s="23">
        <v>1172</v>
      </c>
      <c r="AO1176" s="23">
        <f t="shared" si="144"/>
        <v>138</v>
      </c>
      <c r="AP1176" s="23">
        <f t="shared" si="138"/>
        <v>66.188319344999996</v>
      </c>
      <c r="AQ1176" s="23">
        <f t="shared" si="139"/>
        <v>65.262288955569602</v>
      </c>
      <c r="AR1176" s="23">
        <f t="shared" si="140"/>
        <v>5.3273796194303999</v>
      </c>
      <c r="AS1176" s="23">
        <f t="shared" si="141"/>
        <v>0.94777848000000031</v>
      </c>
      <c r="AT1176" s="23">
        <f t="shared" si="142"/>
        <v>0.27423359999999997</v>
      </c>
      <c r="AU1176" s="23">
        <f>求节点(节奏总纲!H$4:H$163,P$5:P$164,$AN1176)*求节点(节奏总纲!H$4:H$163,U$5:U$164,$AN1176)*AP1176*$AV$1</f>
        <v>61675289.238885358</v>
      </c>
      <c r="AV1176" s="23">
        <f>求节点(节奏总纲!I$4:I$163,Q$5:Q$164,$AN1176)*求节点(节奏总纲!I$4:I$163,V$5:V$164,$AN1176)*AQ1176*$AV$1</f>
        <v>63438135.171141163</v>
      </c>
      <c r="AW1176" s="23">
        <f>求节点(节奏总纲!J$4:J$163,R$5:R$164,$AN1176)*求节点(节奏总纲!J$4:J$163,W$5:W$164,$AN1176)*AR1176*$AV$1</f>
        <v>5464397.5361677865</v>
      </c>
      <c r="AX1176" s="23">
        <f>求节点(节奏总纲!K$4:K$163,S$5:S$164,$AN1176)*求节点(节奏总纲!K$4:K$163,X$5:X$164,$AN1176)*AS1176*$AV$1</f>
        <v>1079631.8590565859</v>
      </c>
      <c r="AY1176" s="23">
        <f>求节点(节奏总纲!L$4:L$163,T$5:T$164,$AN1176)*求节点(节奏总纲!L$4:L$163,Y$5:Y$164,$AN1176)*AT1176*$AV$1</f>
        <v>341681.94727890164</v>
      </c>
      <c r="AZ1176" s="23">
        <f t="shared" si="143"/>
        <v>131999135.7525298</v>
      </c>
    </row>
    <row r="1177" spans="40:52" x14ac:dyDescent="0.2">
      <c r="AN1177" s="23">
        <v>1173</v>
      </c>
      <c r="AO1177" s="23">
        <f t="shared" si="144"/>
        <v>138</v>
      </c>
      <c r="AP1177" s="23">
        <f t="shared" si="138"/>
        <v>66.188319344999996</v>
      </c>
      <c r="AQ1177" s="23">
        <f t="shared" si="139"/>
        <v>65.262288955569602</v>
      </c>
      <c r="AR1177" s="23">
        <f t="shared" si="140"/>
        <v>5.3273796194303999</v>
      </c>
      <c r="AS1177" s="23">
        <f t="shared" si="141"/>
        <v>0.94777848000000031</v>
      </c>
      <c r="AT1177" s="23">
        <f t="shared" si="142"/>
        <v>0.27423359999999997</v>
      </c>
      <c r="AU1177" s="23">
        <f>求节点(节奏总纲!H$4:H$163,P$5:P$164,$AN1177)*求节点(节奏总纲!H$4:H$163,U$5:U$164,$AN1177)*AP1177*$AV$1</f>
        <v>61681456.359978005</v>
      </c>
      <c r="AV1177" s="23">
        <f>求节点(节奏总纲!I$4:I$163,Q$5:Q$164,$AN1177)*求节点(节奏总纲!I$4:I$163,V$5:V$164,$AN1177)*AQ1177*$AV$1</f>
        <v>63443971.029502928</v>
      </c>
      <c r="AW1177" s="23">
        <f>求节点(节奏总纲!J$4:J$163,R$5:R$164,$AN1177)*求节点(节奏总纲!J$4:J$163,W$5:W$164,$AN1177)*AR1177*$AV$1</f>
        <v>5464937.3004528116</v>
      </c>
      <c r="AX1177" s="23">
        <f>求节点(节奏总纲!K$4:K$163,S$5:S$164,$AN1177)*求节点(节奏总纲!K$4:K$163,X$5:X$164,$AN1177)*AS1177*$AV$1</f>
        <v>1079729.6842326992</v>
      </c>
      <c r="AY1177" s="23">
        <f>求节点(节奏总纲!L$4:L$163,T$5:T$164,$AN1177)*求节点(节奏总纲!L$4:L$163,Y$5:Y$164,$AN1177)*AT1177*$AV$1</f>
        <v>341710.88808437559</v>
      </c>
      <c r="AZ1177" s="23">
        <f t="shared" si="143"/>
        <v>132011805.26225083</v>
      </c>
    </row>
    <row r="1178" spans="40:52" x14ac:dyDescent="0.2">
      <c r="AN1178" s="23">
        <v>1174</v>
      </c>
      <c r="AO1178" s="23">
        <f t="shared" si="144"/>
        <v>138</v>
      </c>
      <c r="AP1178" s="23">
        <f t="shared" si="138"/>
        <v>66.188319344999996</v>
      </c>
      <c r="AQ1178" s="23">
        <f t="shared" si="139"/>
        <v>65.262288955569602</v>
      </c>
      <c r="AR1178" s="23">
        <f t="shared" si="140"/>
        <v>5.3273796194303999</v>
      </c>
      <c r="AS1178" s="23">
        <f t="shared" si="141"/>
        <v>0.94777848000000031</v>
      </c>
      <c r="AT1178" s="23">
        <f t="shared" si="142"/>
        <v>0.27423359999999997</v>
      </c>
      <c r="AU1178" s="23">
        <f>求节点(节奏总纲!H$4:H$163,P$5:P$164,$AN1178)*求节点(节奏总纲!H$4:H$163,U$5:U$164,$AN1178)*AP1178*$AV$1</f>
        <v>61687623.48107066</v>
      </c>
      <c r="AV1178" s="23">
        <f>求节点(节奏总纲!I$4:I$163,Q$5:Q$164,$AN1178)*求节点(节奏总纲!I$4:I$163,V$5:V$164,$AN1178)*AQ1178*$AV$1</f>
        <v>63449806.887864672</v>
      </c>
      <c r="AW1178" s="23">
        <f>求节点(节奏总纲!J$4:J$163,R$5:R$164,$AN1178)*求节点(节奏总纲!J$4:J$163,W$5:W$164,$AN1178)*AR1178*$AV$1</f>
        <v>5465477.0647378359</v>
      </c>
      <c r="AX1178" s="23">
        <f>求节点(节奏总纲!K$4:K$163,S$5:S$164,$AN1178)*求节点(节奏总纲!K$4:K$163,X$5:X$164,$AN1178)*AS1178*$AV$1</f>
        <v>1079827.5094088127</v>
      </c>
      <c r="AY1178" s="23">
        <f>求节点(节奏总纲!L$4:L$163,T$5:T$164,$AN1178)*求节点(节奏总纲!L$4:L$163,Y$5:Y$164,$AN1178)*AT1178*$AV$1</f>
        <v>341739.82888984936</v>
      </c>
      <c r="AZ1178" s="23">
        <f t="shared" si="143"/>
        <v>132024474.77197184</v>
      </c>
    </row>
    <row r="1179" spans="40:52" x14ac:dyDescent="0.2">
      <c r="AN1179" s="23">
        <v>1175</v>
      </c>
      <c r="AO1179" s="23">
        <f t="shared" si="144"/>
        <v>138</v>
      </c>
      <c r="AP1179" s="23">
        <f t="shared" si="138"/>
        <v>66.188319344999996</v>
      </c>
      <c r="AQ1179" s="23">
        <f t="shared" si="139"/>
        <v>65.262288955569602</v>
      </c>
      <c r="AR1179" s="23">
        <f t="shared" si="140"/>
        <v>5.3273796194303999</v>
      </c>
      <c r="AS1179" s="23">
        <f t="shared" si="141"/>
        <v>0.94777848000000031</v>
      </c>
      <c r="AT1179" s="23">
        <f t="shared" si="142"/>
        <v>0.27423359999999997</v>
      </c>
      <c r="AU1179" s="23">
        <f>求节点(节奏总纲!H$4:H$163,P$5:P$164,$AN1179)*求节点(节奏总纲!H$4:H$163,U$5:U$164,$AN1179)*AP1179*$AV$1</f>
        <v>61693790.602163322</v>
      </c>
      <c r="AV1179" s="23">
        <f>求节点(节奏总纲!I$4:I$163,Q$5:Q$164,$AN1179)*求节点(节奏总纲!I$4:I$163,V$5:V$164,$AN1179)*AQ1179*$AV$1</f>
        <v>63455642.74622643</v>
      </c>
      <c r="AW1179" s="23">
        <f>求节点(节奏总纲!J$4:J$163,R$5:R$164,$AN1179)*求节点(节奏总纲!J$4:J$163,W$5:W$164,$AN1179)*AR1179*$AV$1</f>
        <v>5466016.8290228602</v>
      </c>
      <c r="AX1179" s="23">
        <f>求节点(节奏总纲!K$4:K$163,S$5:S$164,$AN1179)*求节点(节奏总纲!K$4:K$163,X$5:X$164,$AN1179)*AS1179*$AV$1</f>
        <v>1079925.3345849263</v>
      </c>
      <c r="AY1179" s="23">
        <f>求节点(节奏总纲!L$4:L$163,T$5:T$164,$AN1179)*求节点(节奏总纲!L$4:L$163,Y$5:Y$164,$AN1179)*AT1179*$AV$1</f>
        <v>341768.76969532319</v>
      </c>
      <c r="AZ1179" s="23">
        <f t="shared" si="143"/>
        <v>132037144.28169285</v>
      </c>
    </row>
    <row r="1180" spans="40:52" x14ac:dyDescent="0.2">
      <c r="AN1180" s="23">
        <v>1176</v>
      </c>
      <c r="AO1180" s="23">
        <f t="shared" si="144"/>
        <v>138</v>
      </c>
      <c r="AP1180" s="23">
        <f t="shared" si="138"/>
        <v>66.188319344999996</v>
      </c>
      <c r="AQ1180" s="23">
        <f t="shared" si="139"/>
        <v>65.262288955569602</v>
      </c>
      <c r="AR1180" s="23">
        <f t="shared" si="140"/>
        <v>5.3273796194303999</v>
      </c>
      <c r="AS1180" s="23">
        <f t="shared" si="141"/>
        <v>0.94777848000000031</v>
      </c>
      <c r="AT1180" s="23">
        <f t="shared" si="142"/>
        <v>0.27423359999999997</v>
      </c>
      <c r="AU1180" s="23">
        <f>求节点(节奏总纲!H$4:H$163,P$5:P$164,$AN1180)*求节点(节奏总纲!H$4:H$163,U$5:U$164,$AN1180)*AP1180*$AV$1</f>
        <v>61699655.046617992</v>
      </c>
      <c r="AV1180" s="23">
        <f>求节点(节奏总纲!I$4:I$163,Q$5:Q$164,$AN1180)*求节点(节奏总纲!I$4:I$163,V$5:V$164,$AN1180)*AQ1180*$AV$1</f>
        <v>63461478.604588188</v>
      </c>
      <c r="AW1180" s="23">
        <f>求节点(节奏总纲!J$4:J$163,R$5:R$164,$AN1180)*求节点(节奏总纲!J$4:J$163,W$5:W$164,$AN1180)*AR1180*$AV$1</f>
        <v>5466556.5933078853</v>
      </c>
      <c r="AX1180" s="23">
        <f>求节点(节奏总纲!K$4:K$163,S$5:S$164,$AN1180)*求节点(节奏总纲!K$4:K$163,X$5:X$164,$AN1180)*AS1180*$AV$1</f>
        <v>1080023.1597610398</v>
      </c>
      <c r="AY1180" s="23">
        <f>求节点(节奏总纲!L$4:L$163,T$5:T$164,$AN1180)*求节点(节奏总纲!L$4:L$163,Y$5:Y$164,$AN1180)*AT1180*$AV$1</f>
        <v>341797.71050079702</v>
      </c>
      <c r="AZ1180" s="23">
        <f t="shared" si="143"/>
        <v>132049511.1147759</v>
      </c>
    </row>
    <row r="1181" spans="40:52" x14ac:dyDescent="0.2">
      <c r="AN1181" s="23">
        <v>1177</v>
      </c>
      <c r="AO1181" s="23">
        <f t="shared" si="144"/>
        <v>138</v>
      </c>
      <c r="AP1181" s="23">
        <f t="shared" si="138"/>
        <v>66.188319344999996</v>
      </c>
      <c r="AQ1181" s="23">
        <f t="shared" si="139"/>
        <v>65.262288955569602</v>
      </c>
      <c r="AR1181" s="23">
        <f t="shared" si="140"/>
        <v>5.3273796194303999</v>
      </c>
      <c r="AS1181" s="23">
        <f t="shared" si="141"/>
        <v>0.94777848000000031</v>
      </c>
      <c r="AT1181" s="23">
        <f t="shared" si="142"/>
        <v>0.27423359999999997</v>
      </c>
      <c r="AU1181" s="23">
        <f>求节点(节奏总纲!H$4:H$163,P$5:P$164,$AN1181)*求节点(节奏总纲!H$4:H$163,U$5:U$164,$AN1181)*AP1181*$AV$1</f>
        <v>61705409.17406024</v>
      </c>
      <c r="AV1181" s="23">
        <f>求节点(节奏总纲!I$4:I$163,Q$5:Q$164,$AN1181)*求节点(节奏总纲!I$4:I$163,V$5:V$164,$AN1181)*AQ1181*$AV$1</f>
        <v>63467314.462949939</v>
      </c>
      <c r="AW1181" s="23">
        <f>求节点(节奏总纲!J$4:J$163,R$5:R$164,$AN1181)*求节点(节奏总纲!J$4:J$163,W$5:W$164,$AN1181)*AR1181*$AV$1</f>
        <v>5467096.3575929096</v>
      </c>
      <c r="AX1181" s="23">
        <f>求节点(节奏总纲!K$4:K$163,S$5:S$164,$AN1181)*求节点(节奏总纲!K$4:K$163,X$5:X$164,$AN1181)*AS1181*$AV$1</f>
        <v>1080120.9849371531</v>
      </c>
      <c r="AY1181" s="23">
        <f>求节点(节奏总纲!L$4:L$163,T$5:T$164,$AN1181)*求节点(节奏总纲!L$4:L$163,Y$5:Y$164,$AN1181)*AT1181*$AV$1</f>
        <v>341826.6513062708</v>
      </c>
      <c r="AZ1181" s="23">
        <f t="shared" si="143"/>
        <v>132061767.63084652</v>
      </c>
    </row>
    <row r="1182" spans="40:52" x14ac:dyDescent="0.2">
      <c r="AN1182" s="23">
        <v>1178</v>
      </c>
      <c r="AO1182" s="23">
        <f t="shared" si="144"/>
        <v>138</v>
      </c>
      <c r="AP1182" s="23">
        <f t="shared" si="138"/>
        <v>66.188319344999996</v>
      </c>
      <c r="AQ1182" s="23">
        <f t="shared" si="139"/>
        <v>65.262288955569602</v>
      </c>
      <c r="AR1182" s="23">
        <f t="shared" si="140"/>
        <v>5.3273796194303999</v>
      </c>
      <c r="AS1182" s="23">
        <f t="shared" si="141"/>
        <v>0.94777848000000031</v>
      </c>
      <c r="AT1182" s="23">
        <f t="shared" si="142"/>
        <v>0.27423359999999997</v>
      </c>
      <c r="AU1182" s="23">
        <f>求节点(节奏总纲!H$4:H$163,P$5:P$164,$AN1182)*求节点(节奏总纲!H$4:H$163,U$5:U$164,$AN1182)*AP1182*$AV$1</f>
        <v>61711163.301502489</v>
      </c>
      <c r="AV1182" s="23">
        <f>求节点(节奏总纲!I$4:I$163,Q$5:Q$164,$AN1182)*求节点(节奏总纲!I$4:I$163,V$5:V$164,$AN1182)*AQ1182*$AV$1</f>
        <v>63473150.321311705</v>
      </c>
      <c r="AW1182" s="23">
        <f>求节点(节奏总纲!J$4:J$163,R$5:R$164,$AN1182)*求节点(节奏总纲!J$4:J$163,W$5:W$164,$AN1182)*AR1182*$AV$1</f>
        <v>5467636.1218779339</v>
      </c>
      <c r="AX1182" s="23">
        <f>求节点(节奏总纲!K$4:K$163,S$5:S$164,$AN1182)*求节点(节奏总纲!K$4:K$163,X$5:X$164,$AN1182)*AS1182*$AV$1</f>
        <v>1080218.8101132666</v>
      </c>
      <c r="AY1182" s="23">
        <f>求节点(节奏总纲!L$4:L$163,T$5:T$164,$AN1182)*求节点(节奏总纲!L$4:L$163,Y$5:Y$164,$AN1182)*AT1182*$AV$1</f>
        <v>341855.59211174463</v>
      </c>
      <c r="AZ1182" s="23">
        <f t="shared" si="143"/>
        <v>132074024.14691715</v>
      </c>
    </row>
    <row r="1183" spans="40:52" x14ac:dyDescent="0.2">
      <c r="AN1183" s="23">
        <v>1179</v>
      </c>
      <c r="AO1183" s="23">
        <f t="shared" si="144"/>
        <v>138</v>
      </c>
      <c r="AP1183" s="23">
        <f t="shared" ref="AP1183:AP1185" si="145">求节点($BB$5:$BB$10,BC$5:BC$10,$AN1183)*$AO1183</f>
        <v>66.188319344999996</v>
      </c>
      <c r="AQ1183" s="23">
        <f t="shared" ref="AQ1183:AQ1185" si="146">求节点($BB$5:$BB$10,BD$5:BD$10,$AN1183)*$AO1183</f>
        <v>65.262288955569602</v>
      </c>
      <c r="AR1183" s="23">
        <f t="shared" ref="AR1183:AR1185" si="147">求节点($BB$5:$BB$10,BE$5:BE$10,$AN1183)*$AO1183</f>
        <v>5.3273796194303999</v>
      </c>
      <c r="AS1183" s="23">
        <f t="shared" ref="AS1183:AS1185" si="148">求节点($BB$5:$BB$10,BF$5:BF$10,$AN1183)*$AO1183</f>
        <v>0.94777848000000031</v>
      </c>
      <c r="AT1183" s="23">
        <f t="shared" ref="AT1183:AT1185" si="149">求节点($BB$5:$BB$10,BG$5:BG$10,$AN1183)*$AO1183</f>
        <v>0.27423359999999997</v>
      </c>
      <c r="AU1183" s="23">
        <f>求节点(节奏总纲!H$4:H$163,P$5:P$164,$AN1183)*求节点(节奏总纲!H$4:H$163,U$5:U$164,$AN1183)*AP1183*$AV$1</f>
        <v>61716917.428944744</v>
      </c>
      <c r="AV1183" s="23">
        <f>求节点(节奏总纲!I$4:I$163,Q$5:Q$164,$AN1183)*求节点(节奏总纲!I$4:I$163,V$5:V$164,$AN1183)*AQ1183*$AV$1</f>
        <v>63478986.179673456</v>
      </c>
      <c r="AW1183" s="23">
        <f>求节点(节奏总纲!J$4:J$163,R$5:R$164,$AN1183)*求节点(节奏总纲!J$4:J$163,W$5:W$164,$AN1183)*AR1183*$AV$1</f>
        <v>5468175.88616296</v>
      </c>
      <c r="AX1183" s="23">
        <f>求节点(节奏总纲!K$4:K$163,S$5:S$164,$AN1183)*求节点(节奏总纲!K$4:K$163,X$5:X$164,$AN1183)*AS1183*$AV$1</f>
        <v>1080316.6352893801</v>
      </c>
      <c r="AY1183" s="23">
        <f>求节点(节奏总纲!L$4:L$163,T$5:T$164,$AN1183)*求节点(节奏总纲!L$4:L$163,Y$5:Y$164,$AN1183)*AT1183*$AV$1</f>
        <v>341884.53291721852</v>
      </c>
      <c r="AZ1183" s="23">
        <f t="shared" ref="AZ1183:AZ1204" si="150">SUM(AU1183:AY1183)</f>
        <v>132086280.66298777</v>
      </c>
    </row>
    <row r="1184" spans="40:52" x14ac:dyDescent="0.2">
      <c r="AN1184" s="23">
        <v>1180</v>
      </c>
      <c r="AO1184" s="23">
        <f t="shared" si="144"/>
        <v>138</v>
      </c>
      <c r="AP1184" s="23">
        <f t="shared" si="145"/>
        <v>66.188319344999996</v>
      </c>
      <c r="AQ1184" s="23">
        <f t="shared" si="146"/>
        <v>65.262288955569602</v>
      </c>
      <c r="AR1184" s="23">
        <f t="shared" si="147"/>
        <v>5.3273796194303999</v>
      </c>
      <c r="AS1184" s="23">
        <f t="shared" si="148"/>
        <v>0.94777848000000031</v>
      </c>
      <c r="AT1184" s="23">
        <f t="shared" si="149"/>
        <v>0.27423359999999997</v>
      </c>
      <c r="AU1184" s="23">
        <f>求节点(节奏总纲!H$4:H$163,P$5:P$164,$AN1184)*求节点(节奏总纲!H$4:H$163,U$5:U$164,$AN1184)*AP1184*$AV$1</f>
        <v>61722671.556386985</v>
      </c>
      <c r="AV1184" s="23">
        <f>求节点(节奏总纲!I$4:I$163,Q$5:Q$164,$AN1184)*求节点(节奏总纲!I$4:I$163,V$5:V$164,$AN1184)*AQ1184*$AV$1</f>
        <v>63484822.038035221</v>
      </c>
      <c r="AW1184" s="23">
        <f>求节点(节奏总纲!J$4:J$163,R$5:R$164,$AN1184)*求节点(节奏总纲!J$4:J$163,W$5:W$164,$AN1184)*AR1184*$AV$1</f>
        <v>5468715.6504479833</v>
      </c>
      <c r="AX1184" s="23">
        <f>求节点(节奏总纲!K$4:K$163,S$5:S$164,$AN1184)*求节点(节奏总纲!K$4:K$163,X$5:X$164,$AN1184)*AS1184*$AV$1</f>
        <v>1080414.4604654936</v>
      </c>
      <c r="AY1184" s="23">
        <f>求节点(节奏总纲!L$4:L$163,T$5:T$164,$AN1184)*求节点(节奏总纲!L$4:L$163,Y$5:Y$164,$AN1184)*AT1184*$AV$1</f>
        <v>341913.47372269223</v>
      </c>
      <c r="AZ1184" s="23">
        <f t="shared" si="150"/>
        <v>132098537.17905837</v>
      </c>
    </row>
    <row r="1185" spans="40:52" x14ac:dyDescent="0.2">
      <c r="AN1185" s="23">
        <v>1181</v>
      </c>
      <c r="AO1185" s="23">
        <f t="shared" si="144"/>
        <v>138</v>
      </c>
      <c r="AP1185" s="23">
        <f t="shared" si="145"/>
        <v>66.188319344999996</v>
      </c>
      <c r="AQ1185" s="23">
        <f t="shared" si="146"/>
        <v>65.262288955569602</v>
      </c>
      <c r="AR1185" s="23">
        <f t="shared" si="147"/>
        <v>5.3273796194303999</v>
      </c>
      <c r="AS1185" s="23">
        <f t="shared" si="148"/>
        <v>0.94777848000000031</v>
      </c>
      <c r="AT1185" s="23">
        <f t="shared" si="149"/>
        <v>0.27423359999999997</v>
      </c>
      <c r="AU1185" s="23">
        <f>求节点(节奏总纲!H$4:H$163,P$5:P$164,$AN1185)*求节点(节奏总纲!H$4:H$163,U$5:U$164,$AN1185)*AP1185*$AV$1</f>
        <v>61728425.683829233</v>
      </c>
      <c r="AV1185" s="23">
        <f>求节点(节奏总纲!I$4:I$163,Q$5:Q$164,$AN1185)*求节点(节奏总纲!I$4:I$163,V$5:V$164,$AN1185)*AQ1185*$AV$1</f>
        <v>63490657.896396965</v>
      </c>
      <c r="AW1185" s="23">
        <f>求节点(节奏总纲!J$4:J$163,R$5:R$164,$AN1185)*求节点(节奏总纲!J$4:J$163,W$5:W$164,$AN1185)*AR1185*$AV$1</f>
        <v>5469255.4147330076</v>
      </c>
      <c r="AX1185" s="23">
        <f>求节点(节奏总纲!K$4:K$163,S$5:S$164,$AN1185)*求节点(节奏总纲!K$4:K$163,X$5:X$164,$AN1185)*AS1185*$AV$1</f>
        <v>1080512.2856416069</v>
      </c>
      <c r="AY1185" s="23">
        <f>求节点(节奏总纲!L$4:L$163,T$5:T$164,$AN1185)*求节点(节奏总纲!L$4:L$163,Y$5:Y$164,$AN1185)*AT1185*$AV$1</f>
        <v>341942.41452816618</v>
      </c>
      <c r="AZ1185" s="23">
        <f t="shared" si="150"/>
        <v>132110793.69512898</v>
      </c>
    </row>
    <row r="1186" spans="40:52" x14ac:dyDescent="0.2">
      <c r="AN1186" s="23">
        <v>1182</v>
      </c>
      <c r="AO1186" s="23">
        <f t="shared" si="144"/>
        <v>138</v>
      </c>
      <c r="AP1186" s="23">
        <f t="shared" ref="AP1186:AT1187" si="151">求节点($BB$5:$BB$10,BC$5:BC$10,$AN1186)*$AO1186</f>
        <v>66.188319344999996</v>
      </c>
      <c r="AQ1186" s="23">
        <f t="shared" si="151"/>
        <v>65.262288955569602</v>
      </c>
      <c r="AR1186" s="23">
        <f t="shared" si="151"/>
        <v>5.3273796194303999</v>
      </c>
      <c r="AS1186" s="23">
        <f t="shared" si="151"/>
        <v>0.94777848000000031</v>
      </c>
      <c r="AT1186" s="23">
        <f t="shared" si="151"/>
        <v>0.27423359999999997</v>
      </c>
      <c r="AU1186" s="23">
        <f>求节点(节奏总纲!H$4:H$163,P$5:P$164,$AN1186)*求节点(节奏总纲!H$4:H$163,U$5:U$164,$AN1186)*AP1186*$AV$1</f>
        <v>61734179.811271489</v>
      </c>
      <c r="AV1186" s="23">
        <f>求节点(节奏总纲!I$4:I$163,Q$5:Q$164,$AN1186)*求节点(节奏总纲!I$4:I$163,V$5:V$164,$AN1186)*AQ1186*$AV$1</f>
        <v>63496493.754758723</v>
      </c>
      <c r="AW1186" s="23">
        <f>求节点(节奏总纲!J$4:J$163,R$5:R$164,$AN1186)*求节点(节奏总纲!J$4:J$163,W$5:W$164,$AN1186)*AR1186*$AV$1</f>
        <v>5469795.1790180337</v>
      </c>
      <c r="AX1186" s="23">
        <f>求节点(节奏总纲!K$4:K$163,S$5:S$164,$AN1186)*求节点(节奏总纲!K$4:K$163,X$5:X$164,$AN1186)*AS1186*$AV$1</f>
        <v>1080610.1108177206</v>
      </c>
      <c r="AY1186" s="23">
        <f>求节点(节奏总纲!L$4:L$163,T$5:T$164,$AN1186)*求节点(节奏总纲!L$4:L$163,Y$5:Y$164,$AN1186)*AT1186*$AV$1</f>
        <v>341971.35533363995</v>
      </c>
      <c r="AZ1186" s="23">
        <f t="shared" si="150"/>
        <v>132123050.2111996</v>
      </c>
    </row>
    <row r="1187" spans="40:52" x14ac:dyDescent="0.2">
      <c r="AN1187" s="23">
        <v>1183</v>
      </c>
      <c r="AO1187" s="23">
        <f t="shared" si="144"/>
        <v>138</v>
      </c>
      <c r="AP1187" s="23">
        <f t="shared" si="151"/>
        <v>66.188319344999996</v>
      </c>
      <c r="AQ1187" s="23">
        <f t="shared" si="151"/>
        <v>65.262288955569602</v>
      </c>
      <c r="AR1187" s="23">
        <f t="shared" si="151"/>
        <v>5.3273796194303999</v>
      </c>
      <c r="AS1187" s="23">
        <f t="shared" si="151"/>
        <v>0.94777848000000031</v>
      </c>
      <c r="AT1187" s="23">
        <f t="shared" si="151"/>
        <v>0.27423359999999997</v>
      </c>
      <c r="AU1187" s="23">
        <f>求节点(节奏总纲!H$4:H$163,P$5:P$164,$AN1187)*求节点(节奏总纲!H$4:H$163,U$5:U$164,$AN1187)*AP1187*$AV$1</f>
        <v>61739933.938713729</v>
      </c>
      <c r="AV1187" s="23">
        <f>求节点(节奏总纲!I$4:I$163,Q$5:Q$164,$AN1187)*求节点(节奏总纲!I$4:I$163,V$5:V$164,$AN1187)*AQ1187*$AV$1</f>
        <v>63502329.613120481</v>
      </c>
      <c r="AW1187" s="23">
        <f>求节点(节奏总纲!J$4:J$163,R$5:R$164,$AN1187)*求节点(节奏总纲!J$4:J$163,W$5:W$164,$AN1187)*AR1187*$AV$1</f>
        <v>5470334.943303057</v>
      </c>
      <c r="AX1187" s="23">
        <f>求节点(节奏总纲!K$4:K$163,S$5:S$164,$AN1187)*求节点(节奏总纲!K$4:K$163,X$5:X$164,$AN1187)*AS1187*$AV$1</f>
        <v>1080707.9359938339</v>
      </c>
      <c r="AY1187" s="23">
        <f>求节点(节奏总纲!L$4:L$163,T$5:T$164,$AN1187)*求节点(节奏总纲!L$4:L$163,Y$5:Y$164,$AN1187)*AT1187*$AV$1</f>
        <v>342000.29613911378</v>
      </c>
      <c r="AZ1187" s="23">
        <f t="shared" si="150"/>
        <v>132135306.72727023</v>
      </c>
    </row>
    <row r="1188" spans="40:52" x14ac:dyDescent="0.2">
      <c r="AN1188" s="23">
        <v>1184</v>
      </c>
      <c r="AO1188" s="23">
        <f t="shared" si="144"/>
        <v>138</v>
      </c>
      <c r="AP1188" s="23">
        <f t="shared" ref="AP1188:AP1202" si="152">求节点($BB$5:$BB$10,BC$5:BC$10,$AN1188)*$AO1188</f>
        <v>66.188319344999996</v>
      </c>
      <c r="AQ1188" s="23">
        <f t="shared" ref="AQ1188:AQ1202" si="153">求节点($BB$5:$BB$10,BD$5:BD$10,$AN1188)*$AO1188</f>
        <v>65.262288955569602</v>
      </c>
      <c r="AR1188" s="23">
        <f t="shared" ref="AR1188:AR1202" si="154">求节点($BB$5:$BB$10,BE$5:BE$10,$AN1188)*$AO1188</f>
        <v>5.3273796194303999</v>
      </c>
      <c r="AS1188" s="23">
        <f t="shared" ref="AS1188:AS1202" si="155">求节点($BB$5:$BB$10,BF$5:BF$10,$AN1188)*$AO1188</f>
        <v>0.94777848000000031</v>
      </c>
      <c r="AT1188" s="23">
        <f t="shared" ref="AT1188:AT1202" si="156">求节点($BB$5:$BB$10,BG$5:BG$10,$AN1188)*$AO1188</f>
        <v>0.27423359999999997</v>
      </c>
      <c r="AU1188" s="23">
        <f>求节点(节奏总纲!H$4:H$163,P$5:P$164,$AN1188)*求节点(节奏总纲!H$4:H$163,U$5:U$164,$AN1188)*AP1188*$AV$1</f>
        <v>61745688.066155978</v>
      </c>
      <c r="AV1188" s="23">
        <f>求节点(节奏总纲!I$4:I$163,Q$5:Q$164,$AN1188)*求节点(节奏总纲!I$4:I$163,V$5:V$164,$AN1188)*AQ1188*$AV$1</f>
        <v>63508165.471482232</v>
      </c>
      <c r="AW1188" s="23">
        <f>求节点(节奏总纲!J$4:J$163,R$5:R$164,$AN1188)*求节点(节奏总纲!J$4:J$163,W$5:W$164,$AN1188)*AR1188*$AV$1</f>
        <v>5470874.7075880812</v>
      </c>
      <c r="AX1188" s="23">
        <f>求节点(节奏总纲!K$4:K$163,S$5:S$164,$AN1188)*求节点(节奏总纲!K$4:K$163,X$5:X$164,$AN1188)*AS1188*$AV$1</f>
        <v>1080805.7611699475</v>
      </c>
      <c r="AY1188" s="23">
        <f>求节点(节奏总纲!L$4:L$163,T$5:T$164,$AN1188)*求节点(节奏总纲!L$4:L$163,Y$5:Y$164,$AN1188)*AT1188*$AV$1</f>
        <v>342029.23694458761</v>
      </c>
      <c r="AZ1188" s="23">
        <f t="shared" si="150"/>
        <v>132147563.24334082</v>
      </c>
    </row>
    <row r="1189" spans="40:52" x14ac:dyDescent="0.2">
      <c r="AN1189" s="23">
        <v>1185</v>
      </c>
      <c r="AO1189" s="23">
        <f t="shared" si="144"/>
        <v>138</v>
      </c>
      <c r="AP1189" s="23">
        <f t="shared" si="152"/>
        <v>66.188319344999996</v>
      </c>
      <c r="AQ1189" s="23">
        <f t="shared" si="153"/>
        <v>65.262288955569602</v>
      </c>
      <c r="AR1189" s="23">
        <f t="shared" si="154"/>
        <v>5.3273796194303999</v>
      </c>
      <c r="AS1189" s="23">
        <f t="shared" si="155"/>
        <v>0.94777848000000031</v>
      </c>
      <c r="AT1189" s="23">
        <f t="shared" si="156"/>
        <v>0.27423359999999997</v>
      </c>
      <c r="AU1189" s="23">
        <f>求节点(节奏总纲!H$4:H$163,P$5:P$164,$AN1189)*求节点(节奏总纲!H$4:H$163,U$5:U$164,$AN1189)*AP1189*$AV$1</f>
        <v>61751442.193598226</v>
      </c>
      <c r="AV1189" s="23">
        <f>求节点(节奏总纲!I$4:I$163,Q$5:Q$164,$AN1189)*求节点(节奏总纲!I$4:I$163,V$5:V$164,$AN1189)*AQ1189*$AV$1</f>
        <v>63514001.329843991</v>
      </c>
      <c r="AW1189" s="23">
        <f>求节点(节奏总纲!J$4:J$163,R$5:R$164,$AN1189)*求节点(节奏总纲!J$4:J$163,W$5:W$164,$AN1189)*AR1189*$AV$1</f>
        <v>5471414.4718731064</v>
      </c>
      <c r="AX1189" s="23">
        <f>求节点(节奏总纲!K$4:K$163,S$5:S$164,$AN1189)*求节点(节奏总纲!K$4:K$163,X$5:X$164,$AN1189)*AS1189*$AV$1</f>
        <v>1080903.5863460612</v>
      </c>
      <c r="AY1189" s="23">
        <f>求节点(节奏总纲!L$4:L$163,T$5:T$164,$AN1189)*求节点(节奏总纲!L$4:L$163,Y$5:Y$164,$AN1189)*AT1189*$AV$1</f>
        <v>342058.17775006144</v>
      </c>
      <c r="AZ1189" s="23">
        <f t="shared" si="150"/>
        <v>132159819.75941144</v>
      </c>
    </row>
    <row r="1190" spans="40:52" x14ac:dyDescent="0.2">
      <c r="AN1190" s="23">
        <v>1186</v>
      </c>
      <c r="AO1190" s="23">
        <f t="shared" si="144"/>
        <v>138</v>
      </c>
      <c r="AP1190" s="23">
        <f t="shared" si="152"/>
        <v>66.188319344999996</v>
      </c>
      <c r="AQ1190" s="23">
        <f t="shared" si="153"/>
        <v>65.262288955569602</v>
      </c>
      <c r="AR1190" s="23">
        <f t="shared" si="154"/>
        <v>5.3273796194303999</v>
      </c>
      <c r="AS1190" s="23">
        <f t="shared" si="155"/>
        <v>0.94777848000000031</v>
      </c>
      <c r="AT1190" s="23">
        <f t="shared" si="156"/>
        <v>0.27423359999999997</v>
      </c>
      <c r="AU1190" s="23">
        <f>求节点(节奏总纲!H$4:H$163,P$5:P$164,$AN1190)*求节点(节奏总纲!H$4:H$163,U$5:U$164,$AN1190)*AP1190*$AV$1</f>
        <v>61757196.321040474</v>
      </c>
      <c r="AV1190" s="23">
        <f>求节点(节奏总纲!I$4:I$163,Q$5:Q$164,$AN1190)*求节点(节奏总纲!I$4:I$163,V$5:V$164,$AN1190)*AQ1190*$AV$1</f>
        <v>63519837.188205741</v>
      </c>
      <c r="AW1190" s="23">
        <f>求节点(节奏总纲!J$4:J$163,R$5:R$164,$AN1190)*求节点(节奏总纲!J$4:J$163,W$5:W$164,$AN1190)*AR1190*$AV$1</f>
        <v>5471954.2361581316</v>
      </c>
      <c r="AX1190" s="23">
        <f>求节点(节奏总纲!K$4:K$163,S$5:S$164,$AN1190)*求节点(节奏总纲!K$4:K$163,X$5:X$164,$AN1190)*AS1190*$AV$1</f>
        <v>1081001.4115221745</v>
      </c>
      <c r="AY1190" s="23">
        <f>求节点(节奏总纲!L$4:L$163,T$5:T$164,$AN1190)*求节点(节奏总纲!L$4:L$163,Y$5:Y$164,$AN1190)*AT1190*$AV$1</f>
        <v>342087.11855553527</v>
      </c>
      <c r="AZ1190" s="23">
        <f t="shared" si="150"/>
        <v>132172076.27548206</v>
      </c>
    </row>
    <row r="1191" spans="40:52" x14ac:dyDescent="0.2">
      <c r="AN1191" s="23">
        <v>1187</v>
      </c>
      <c r="AO1191" s="23">
        <f t="shared" si="144"/>
        <v>138</v>
      </c>
      <c r="AP1191" s="23">
        <f t="shared" si="152"/>
        <v>66.188319344999996</v>
      </c>
      <c r="AQ1191" s="23">
        <f t="shared" si="153"/>
        <v>65.262288955569602</v>
      </c>
      <c r="AR1191" s="23">
        <f t="shared" si="154"/>
        <v>5.3273796194303999</v>
      </c>
      <c r="AS1191" s="23">
        <f t="shared" si="155"/>
        <v>0.94777848000000031</v>
      </c>
      <c r="AT1191" s="23">
        <f t="shared" si="156"/>
        <v>0.27423359999999997</v>
      </c>
      <c r="AU1191" s="23">
        <f>求节点(节奏总纲!H$4:H$163,P$5:P$164,$AN1191)*求节点(节奏总纲!H$4:H$163,U$5:U$164,$AN1191)*AP1191*$AV$1</f>
        <v>61762950.448482715</v>
      </c>
      <c r="AV1191" s="23">
        <f>求节点(节奏总纲!I$4:I$163,Q$5:Q$164,$AN1191)*求节点(节奏总纲!I$4:I$163,V$5:V$164,$AN1191)*AQ1191*$AV$1</f>
        <v>63525673.046567515</v>
      </c>
      <c r="AW1191" s="23">
        <f>求节点(节奏总纲!J$4:J$163,R$5:R$164,$AN1191)*求节点(节奏总纲!J$4:J$163,W$5:W$164,$AN1191)*AR1191*$AV$1</f>
        <v>5472494.0004431559</v>
      </c>
      <c r="AX1191" s="23">
        <f>求节点(节奏总纲!K$4:K$163,S$5:S$164,$AN1191)*求节点(节奏总纲!K$4:K$163,X$5:X$164,$AN1191)*AS1191*$AV$1</f>
        <v>1081099.2366982878</v>
      </c>
      <c r="AY1191" s="23">
        <f>求节点(节奏总纲!L$4:L$163,T$5:T$164,$AN1191)*求节点(节奏总纲!L$4:L$163,Y$5:Y$164,$AN1191)*AT1191*$AV$1</f>
        <v>342116.0593610091</v>
      </c>
      <c r="AZ1191" s="23">
        <f t="shared" si="150"/>
        <v>132184332.79155268</v>
      </c>
    </row>
    <row r="1192" spans="40:52" x14ac:dyDescent="0.2">
      <c r="AN1192" s="23">
        <v>1188</v>
      </c>
      <c r="AO1192" s="23">
        <f t="shared" si="144"/>
        <v>138</v>
      </c>
      <c r="AP1192" s="23">
        <f t="shared" si="152"/>
        <v>66.188319344999996</v>
      </c>
      <c r="AQ1192" s="23">
        <f t="shared" si="153"/>
        <v>65.262288955569602</v>
      </c>
      <c r="AR1192" s="23">
        <f t="shared" si="154"/>
        <v>5.3273796194303999</v>
      </c>
      <c r="AS1192" s="23">
        <f t="shared" si="155"/>
        <v>0.94777848000000031</v>
      </c>
      <c r="AT1192" s="23">
        <f t="shared" si="156"/>
        <v>0.27423359999999997</v>
      </c>
      <c r="AU1192" s="23">
        <f>求节点(节奏总纲!H$4:H$163,P$5:P$164,$AN1192)*求节点(节奏总纲!H$4:H$163,U$5:U$164,$AN1192)*AP1192*$AV$1</f>
        <v>61768704.575924963</v>
      </c>
      <c r="AV1192" s="23">
        <f>求节点(节奏总纲!I$4:I$163,Q$5:Q$164,$AN1192)*求节点(节奏总纲!I$4:I$163,V$5:V$164,$AN1192)*AQ1192*$AV$1</f>
        <v>63531508.904929273</v>
      </c>
      <c r="AW1192" s="23">
        <f>求节点(节奏总纲!J$4:J$163,R$5:R$164,$AN1192)*求节点(节奏总纲!J$4:J$163,W$5:W$164,$AN1192)*AR1192*$AV$1</f>
        <v>5473033.7647281811</v>
      </c>
      <c r="AX1192" s="23">
        <f>求节点(节奏总纲!K$4:K$163,S$5:S$164,$AN1192)*求节点(节奏总纲!K$4:K$163,X$5:X$164,$AN1192)*AS1192*$AV$1</f>
        <v>1081197.0618744013</v>
      </c>
      <c r="AY1192" s="23">
        <f>求节点(节奏总纲!L$4:L$163,T$5:T$164,$AN1192)*求节点(节奏总纲!L$4:L$163,Y$5:Y$164,$AN1192)*AT1192*$AV$1</f>
        <v>342145.00016648293</v>
      </c>
      <c r="AZ1192" s="23">
        <f t="shared" si="150"/>
        <v>132196589.30762331</v>
      </c>
    </row>
    <row r="1193" spans="40:52" x14ac:dyDescent="0.2">
      <c r="AN1193" s="23">
        <v>1189</v>
      </c>
      <c r="AO1193" s="23">
        <f t="shared" si="144"/>
        <v>138</v>
      </c>
      <c r="AP1193" s="23">
        <f t="shared" si="152"/>
        <v>66.188319344999996</v>
      </c>
      <c r="AQ1193" s="23">
        <f t="shared" si="153"/>
        <v>65.262288955569602</v>
      </c>
      <c r="AR1193" s="23">
        <f t="shared" si="154"/>
        <v>5.3273796194303999</v>
      </c>
      <c r="AS1193" s="23">
        <f t="shared" si="155"/>
        <v>0.94777848000000031</v>
      </c>
      <c r="AT1193" s="23">
        <f t="shared" si="156"/>
        <v>0.27423359999999997</v>
      </c>
      <c r="AU1193" s="23">
        <f>求节点(节奏总纲!H$4:H$163,P$5:P$164,$AN1193)*求节点(节奏总纲!H$4:H$163,U$5:U$164,$AN1193)*AP1193*$AV$1</f>
        <v>61774458.703367218</v>
      </c>
      <c r="AV1193" s="23">
        <f>求节点(节奏总纲!I$4:I$163,Q$5:Q$164,$AN1193)*求节点(节奏总纲!I$4:I$163,V$5:V$164,$AN1193)*AQ1193*$AV$1</f>
        <v>63537344.763291024</v>
      </c>
      <c r="AW1193" s="23">
        <f>求节点(节奏总纲!J$4:J$163,R$5:R$164,$AN1193)*求节点(节奏总纲!J$4:J$163,W$5:W$164,$AN1193)*AR1193*$AV$1</f>
        <v>5473573.5290132053</v>
      </c>
      <c r="AX1193" s="23">
        <f>求节点(节奏总纲!K$4:K$163,S$5:S$164,$AN1193)*求节点(节奏总纲!K$4:K$163,X$5:X$164,$AN1193)*AS1193*$AV$1</f>
        <v>1081294.887050515</v>
      </c>
      <c r="AY1193" s="23">
        <f>求节点(节奏总纲!L$4:L$163,T$5:T$164,$AN1193)*求节点(节奏总纲!L$4:L$163,Y$5:Y$164,$AN1193)*AT1193*$AV$1</f>
        <v>342173.94097195682</v>
      </c>
      <c r="AZ1193" s="23">
        <f t="shared" si="150"/>
        <v>132208845.8236939</v>
      </c>
    </row>
    <row r="1194" spans="40:52" x14ac:dyDescent="0.2">
      <c r="AN1194" s="23">
        <v>1190</v>
      </c>
      <c r="AO1194" s="23">
        <f t="shared" si="144"/>
        <v>138</v>
      </c>
      <c r="AP1194" s="23">
        <f t="shared" si="152"/>
        <v>66.188319344999996</v>
      </c>
      <c r="AQ1194" s="23">
        <f t="shared" si="153"/>
        <v>65.262288955569602</v>
      </c>
      <c r="AR1194" s="23">
        <f t="shared" si="154"/>
        <v>5.3273796194303999</v>
      </c>
      <c r="AS1194" s="23">
        <f t="shared" si="155"/>
        <v>0.94777848000000031</v>
      </c>
      <c r="AT1194" s="23">
        <f t="shared" si="156"/>
        <v>0.27423359999999997</v>
      </c>
      <c r="AU1194" s="23">
        <f>求节点(节奏总纲!H$4:H$163,P$5:P$164,$AN1194)*求节点(节奏总纲!H$4:H$163,U$5:U$164,$AN1194)*AP1194*$AV$1</f>
        <v>61780212.830809467</v>
      </c>
      <c r="AV1194" s="23">
        <f>求节点(节奏总纲!I$4:I$163,Q$5:Q$164,$AN1194)*求节点(节奏总纲!I$4:I$163,V$5:V$164,$AN1194)*AQ1194*$AV$1</f>
        <v>63543180.621652775</v>
      </c>
      <c r="AW1194" s="23">
        <f>求节点(节奏总纲!J$4:J$163,R$5:R$164,$AN1194)*求节点(节奏总纲!J$4:J$163,W$5:W$164,$AN1194)*AR1194*$AV$1</f>
        <v>5474113.2932982286</v>
      </c>
      <c r="AX1194" s="23">
        <f>求节点(节奏总纲!K$4:K$163,S$5:S$164,$AN1194)*求节点(节奏总纲!K$4:K$163,X$5:X$164,$AN1194)*AS1194*$AV$1</f>
        <v>1081392.7122266283</v>
      </c>
      <c r="AY1194" s="23">
        <f>求节点(节奏总纲!L$4:L$163,T$5:T$164,$AN1194)*求节点(节奏总纲!L$4:L$163,Y$5:Y$164,$AN1194)*AT1194*$AV$1</f>
        <v>342202.88177743054</v>
      </c>
      <c r="AZ1194" s="23">
        <f t="shared" si="150"/>
        <v>132221102.33976454</v>
      </c>
    </row>
    <row r="1195" spans="40:52" x14ac:dyDescent="0.2">
      <c r="AN1195" s="23">
        <v>1191</v>
      </c>
      <c r="AO1195" s="23">
        <f t="shared" si="144"/>
        <v>138</v>
      </c>
      <c r="AP1195" s="23">
        <f t="shared" si="152"/>
        <v>66.188319344999996</v>
      </c>
      <c r="AQ1195" s="23">
        <f t="shared" si="153"/>
        <v>65.262288955569602</v>
      </c>
      <c r="AR1195" s="23">
        <f t="shared" si="154"/>
        <v>5.3273796194303999</v>
      </c>
      <c r="AS1195" s="23">
        <f t="shared" si="155"/>
        <v>0.94777848000000031</v>
      </c>
      <c r="AT1195" s="23">
        <f t="shared" si="156"/>
        <v>0.27423359999999997</v>
      </c>
      <c r="AU1195" s="23">
        <f>求节点(节奏总纲!H$4:H$163,P$5:P$164,$AN1195)*求节点(节奏总纲!H$4:H$163,U$5:U$164,$AN1195)*AP1195*$AV$1</f>
        <v>61785966.958251707</v>
      </c>
      <c r="AV1195" s="23">
        <f>求节点(节奏总纲!I$4:I$163,Q$5:Q$164,$AN1195)*求节点(节奏总纲!I$4:I$163,V$5:V$164,$AN1195)*AQ1195*$AV$1</f>
        <v>63549016.480014525</v>
      </c>
      <c r="AW1195" s="23">
        <f>求节点(节奏总纲!J$4:J$163,R$5:R$164,$AN1195)*求节点(节奏总纲!J$4:J$163,W$5:W$164,$AN1195)*AR1195*$AV$1</f>
        <v>5474653.0575832548</v>
      </c>
      <c r="AX1195" s="23">
        <f>求节点(节奏总纲!K$4:K$163,S$5:S$164,$AN1195)*求节点(节奏总纲!K$4:K$163,X$5:X$164,$AN1195)*AS1195*$AV$1</f>
        <v>1081490.5374027416</v>
      </c>
      <c r="AY1195" s="23">
        <f>求节点(节奏总纲!L$4:L$163,T$5:T$164,$AN1195)*求节点(节奏总纲!L$4:L$163,Y$5:Y$164,$AN1195)*AT1195*$AV$1</f>
        <v>342231.82258290442</v>
      </c>
      <c r="AZ1195" s="23">
        <f t="shared" si="150"/>
        <v>132233358.85583514</v>
      </c>
    </row>
    <row r="1196" spans="40:52" x14ac:dyDescent="0.2">
      <c r="AN1196" s="23">
        <v>1192</v>
      </c>
      <c r="AO1196" s="23">
        <f t="shared" si="144"/>
        <v>138</v>
      </c>
      <c r="AP1196" s="23">
        <f t="shared" si="152"/>
        <v>66.188319344999996</v>
      </c>
      <c r="AQ1196" s="23">
        <f t="shared" si="153"/>
        <v>65.262288955569602</v>
      </c>
      <c r="AR1196" s="23">
        <f t="shared" si="154"/>
        <v>5.3273796194303999</v>
      </c>
      <c r="AS1196" s="23">
        <f t="shared" si="155"/>
        <v>0.94777848000000031</v>
      </c>
      <c r="AT1196" s="23">
        <f t="shared" si="156"/>
        <v>0.27423359999999997</v>
      </c>
      <c r="AU1196" s="23">
        <f>求节点(节奏总纲!H$4:H$163,P$5:P$164,$AN1196)*求节点(节奏总纲!H$4:H$163,U$5:U$164,$AN1196)*AP1196*$AV$1</f>
        <v>61791721.085693955</v>
      </c>
      <c r="AV1196" s="23">
        <f>求节点(节奏总纲!I$4:I$163,Q$5:Q$164,$AN1196)*求节点(节奏总纲!I$4:I$163,V$5:V$164,$AN1196)*AQ1196*$AV$1</f>
        <v>63554852.338376284</v>
      </c>
      <c r="AW1196" s="23">
        <f>求节点(节奏总纲!J$4:J$163,R$5:R$164,$AN1196)*求节点(节奏总纲!J$4:J$163,W$5:W$164,$AN1196)*AR1196*$AV$1</f>
        <v>5475192.821868279</v>
      </c>
      <c r="AX1196" s="23">
        <f>求节点(节奏总纲!K$4:K$163,S$5:S$164,$AN1196)*求节点(节奏总纲!K$4:K$163,X$5:X$164,$AN1196)*AS1196*$AV$1</f>
        <v>1081588.3625788554</v>
      </c>
      <c r="AY1196" s="23">
        <f>求节点(节奏总纲!L$4:L$163,T$5:T$164,$AN1196)*求节点(节奏总纲!L$4:L$163,Y$5:Y$164,$AN1196)*AT1196*$AV$1</f>
        <v>342260.76338837825</v>
      </c>
      <c r="AZ1196" s="23">
        <f t="shared" si="150"/>
        <v>132245615.37190576</v>
      </c>
    </row>
    <row r="1197" spans="40:52" x14ac:dyDescent="0.2">
      <c r="AN1197" s="23">
        <v>1193</v>
      </c>
      <c r="AO1197" s="23">
        <f t="shared" si="144"/>
        <v>138</v>
      </c>
      <c r="AP1197" s="23">
        <f t="shared" si="152"/>
        <v>66.188319344999996</v>
      </c>
      <c r="AQ1197" s="23">
        <f t="shared" si="153"/>
        <v>65.262288955569602</v>
      </c>
      <c r="AR1197" s="23">
        <f t="shared" si="154"/>
        <v>5.3273796194303999</v>
      </c>
      <c r="AS1197" s="23">
        <f t="shared" si="155"/>
        <v>0.94777848000000031</v>
      </c>
      <c r="AT1197" s="23">
        <f t="shared" si="156"/>
        <v>0.27423359999999997</v>
      </c>
      <c r="AU1197" s="23">
        <f>求节点(节奏总纲!H$4:H$163,P$5:P$164,$AN1197)*求节点(节奏总纲!H$4:H$163,U$5:U$164,$AN1197)*AP1197*$AV$1</f>
        <v>61797475.213136211</v>
      </c>
      <c r="AV1197" s="23">
        <f>求节点(节奏总纲!I$4:I$163,Q$5:Q$164,$AN1197)*求节点(节奏总纲!I$4:I$163,V$5:V$164,$AN1197)*AQ1197*$AV$1</f>
        <v>63560688.196738049</v>
      </c>
      <c r="AW1197" s="23">
        <f>求节点(节奏总纲!J$4:J$163,R$5:R$164,$AN1197)*求节点(节奏总纲!J$4:J$163,W$5:W$164,$AN1197)*AR1197*$AV$1</f>
        <v>5475732.5861533051</v>
      </c>
      <c r="AX1197" s="23">
        <f>求节点(节奏总纲!K$4:K$163,S$5:S$164,$AN1197)*求节点(节奏总纲!K$4:K$163,X$5:X$164,$AN1197)*AS1197*$AV$1</f>
        <v>1081686.1877549689</v>
      </c>
      <c r="AY1197" s="23">
        <f>求节点(节奏总纲!L$4:L$163,T$5:T$164,$AN1197)*求节点(节奏总纲!L$4:L$163,Y$5:Y$164,$AN1197)*AT1197*$AV$1</f>
        <v>342289.70419385203</v>
      </c>
      <c r="AZ1197" s="23">
        <f t="shared" si="150"/>
        <v>132257871.88797638</v>
      </c>
    </row>
    <row r="1198" spans="40:52" x14ac:dyDescent="0.2">
      <c r="AN1198" s="23">
        <v>1194</v>
      </c>
      <c r="AO1198" s="23">
        <f t="shared" si="144"/>
        <v>138</v>
      </c>
      <c r="AP1198" s="23">
        <f t="shared" si="152"/>
        <v>66.188319344999996</v>
      </c>
      <c r="AQ1198" s="23">
        <f t="shared" si="153"/>
        <v>65.262288955569602</v>
      </c>
      <c r="AR1198" s="23">
        <f t="shared" si="154"/>
        <v>5.3273796194303999</v>
      </c>
      <c r="AS1198" s="23">
        <f t="shared" si="155"/>
        <v>0.94777848000000031</v>
      </c>
      <c r="AT1198" s="23">
        <f t="shared" si="156"/>
        <v>0.27423359999999997</v>
      </c>
      <c r="AU1198" s="23">
        <f>求节点(节奏总纲!H$4:H$163,P$5:P$164,$AN1198)*求节点(节奏总纲!H$4:H$163,U$5:U$164,$AN1198)*AP1198*$AV$1</f>
        <v>61803229.340578459</v>
      </c>
      <c r="AV1198" s="23">
        <f>求节点(节奏总纲!I$4:I$163,Q$5:Q$164,$AN1198)*求节点(节奏总纲!I$4:I$163,V$5:V$164,$AN1198)*AQ1198*$AV$1</f>
        <v>63566524.055099793</v>
      </c>
      <c r="AW1198" s="23">
        <f>求节点(节奏总纲!J$4:J$163,R$5:R$164,$AN1198)*求节点(节奏总纲!J$4:J$163,W$5:W$164,$AN1198)*AR1198*$AV$1</f>
        <v>5476272.3504383285</v>
      </c>
      <c r="AX1198" s="23">
        <f>求节点(节奏总纲!K$4:K$163,S$5:S$164,$AN1198)*求节点(节奏总纲!K$4:K$163,X$5:X$164,$AN1198)*AS1198*$AV$1</f>
        <v>1081784.0129310824</v>
      </c>
      <c r="AY1198" s="23">
        <f>求节点(节奏总纲!L$4:L$163,T$5:T$164,$AN1198)*求节点(节奏总纲!L$4:L$163,Y$5:Y$164,$AN1198)*AT1198*$AV$1</f>
        <v>342318.64499932586</v>
      </c>
      <c r="AZ1198" s="23">
        <f t="shared" si="150"/>
        <v>132270128.40404698</v>
      </c>
    </row>
    <row r="1199" spans="40:52" x14ac:dyDescent="0.2">
      <c r="AN1199" s="23">
        <v>1195</v>
      </c>
      <c r="AO1199" s="23">
        <f t="shared" si="144"/>
        <v>138</v>
      </c>
      <c r="AP1199" s="23">
        <f t="shared" si="152"/>
        <v>66.188319344999996</v>
      </c>
      <c r="AQ1199" s="23">
        <f t="shared" si="153"/>
        <v>65.262288955569602</v>
      </c>
      <c r="AR1199" s="23">
        <f t="shared" si="154"/>
        <v>5.3273796194303999</v>
      </c>
      <c r="AS1199" s="23">
        <f t="shared" si="155"/>
        <v>0.94777848000000031</v>
      </c>
      <c r="AT1199" s="23">
        <f t="shared" si="156"/>
        <v>0.27423359999999997</v>
      </c>
      <c r="AU1199" s="23">
        <f>求节点(节奏总纲!H$4:H$163,P$5:P$164,$AN1199)*求节点(节奏总纲!H$4:H$163,U$5:U$164,$AN1199)*AP1199*$AV$1</f>
        <v>61808983.4680207</v>
      </c>
      <c r="AV1199" s="23">
        <f>求节点(节奏总纲!I$4:I$163,Q$5:Q$164,$AN1199)*求节点(节奏总纲!I$4:I$163,V$5:V$164,$AN1199)*AQ1199*$AV$1</f>
        <v>63572359.913461566</v>
      </c>
      <c r="AW1199" s="23">
        <f>求节点(节奏总纲!J$4:J$163,R$5:R$164,$AN1199)*求节点(节奏总纲!J$4:J$163,W$5:W$164,$AN1199)*AR1199*$AV$1</f>
        <v>5476812.1147233527</v>
      </c>
      <c r="AX1199" s="23">
        <f>求节点(节奏总纲!K$4:K$163,S$5:S$164,$AN1199)*求节点(节奏总纲!K$4:K$163,X$5:X$164,$AN1199)*AS1199*$AV$1</f>
        <v>1081881.8381071957</v>
      </c>
      <c r="AY1199" s="23">
        <f>求节点(节奏总纲!L$4:L$163,T$5:T$164,$AN1199)*求节点(节奏总纲!L$4:L$163,Y$5:Y$164,$AN1199)*AT1199*$AV$1</f>
        <v>342347.5858047998</v>
      </c>
      <c r="AZ1199" s="23">
        <f t="shared" si="150"/>
        <v>132282384.92011763</v>
      </c>
    </row>
    <row r="1200" spans="40:52" x14ac:dyDescent="0.2">
      <c r="AN1200" s="23">
        <v>1196</v>
      </c>
      <c r="AO1200" s="23">
        <f t="shared" si="144"/>
        <v>138</v>
      </c>
      <c r="AP1200" s="23">
        <f t="shared" si="152"/>
        <v>66.188319344999996</v>
      </c>
      <c r="AQ1200" s="23">
        <f t="shared" si="153"/>
        <v>65.262288955569602</v>
      </c>
      <c r="AR1200" s="23">
        <f t="shared" si="154"/>
        <v>5.3273796194303999</v>
      </c>
      <c r="AS1200" s="23">
        <f t="shared" si="155"/>
        <v>0.94777848000000031</v>
      </c>
      <c r="AT1200" s="23">
        <f t="shared" si="156"/>
        <v>0.27423359999999997</v>
      </c>
      <c r="AU1200" s="23">
        <f>求节点(节奏总纲!H$4:H$163,P$5:P$164,$AN1200)*求节点(节奏总纲!H$4:H$163,U$5:U$164,$AN1200)*AP1200*$AV$1</f>
        <v>61814737.595462948</v>
      </c>
      <c r="AV1200" s="23">
        <f>求节点(节奏总纲!I$4:I$163,Q$5:Q$164,$AN1200)*求节点(节奏总纲!I$4:I$163,V$5:V$164,$AN1200)*AQ1200*$AV$1</f>
        <v>63578195.771823317</v>
      </c>
      <c r="AW1200" s="23">
        <f>求节点(节奏总纲!J$4:J$163,R$5:R$164,$AN1200)*求节点(节奏总纲!J$4:J$163,W$5:W$164,$AN1200)*AR1200*$AV$1</f>
        <v>5477351.879008377</v>
      </c>
      <c r="AX1200" s="23">
        <f>求节点(节奏总纲!K$4:K$163,S$5:S$164,$AN1200)*求节点(节奏总纲!K$4:K$163,X$5:X$164,$AN1200)*AS1200*$AV$1</f>
        <v>1081979.6632833092</v>
      </c>
      <c r="AY1200" s="23">
        <f>求节点(节奏总纲!L$4:L$163,T$5:T$164,$AN1200)*求节点(节奏总纲!L$4:L$163,Y$5:Y$164,$AN1200)*AT1200*$AV$1</f>
        <v>342376.52661027352</v>
      </c>
      <c r="AZ1200" s="23">
        <f t="shared" si="150"/>
        <v>132294641.43618822</v>
      </c>
    </row>
    <row r="1201" spans="40:52" x14ac:dyDescent="0.2">
      <c r="AN1201" s="23">
        <v>1197</v>
      </c>
      <c r="AO1201" s="23">
        <f t="shared" si="144"/>
        <v>138</v>
      </c>
      <c r="AP1201" s="23">
        <f t="shared" si="152"/>
        <v>66.188319344999996</v>
      </c>
      <c r="AQ1201" s="23">
        <f t="shared" si="153"/>
        <v>65.262288955569602</v>
      </c>
      <c r="AR1201" s="23">
        <f t="shared" si="154"/>
        <v>5.3273796194303999</v>
      </c>
      <c r="AS1201" s="23">
        <f t="shared" si="155"/>
        <v>0.94777848000000031</v>
      </c>
      <c r="AT1201" s="23">
        <f t="shared" si="156"/>
        <v>0.27423359999999997</v>
      </c>
      <c r="AU1201" s="23">
        <f>求节点(节奏总纲!H$4:H$163,P$5:P$164,$AN1201)*求节点(节奏总纲!H$4:H$163,U$5:U$164,$AN1201)*AP1201*$AV$1</f>
        <v>61820491.722905204</v>
      </c>
      <c r="AV1201" s="23">
        <f>求节点(节奏总纲!I$4:I$163,Q$5:Q$164,$AN1201)*求节点(节奏总纲!I$4:I$163,V$5:V$164,$AN1201)*AQ1201*$AV$1</f>
        <v>63584031.630185068</v>
      </c>
      <c r="AW1201" s="23">
        <f>求节点(节奏总纲!J$4:J$163,R$5:R$164,$AN1201)*求节点(节奏总纲!J$4:J$163,W$5:W$164,$AN1201)*AR1201*$AV$1</f>
        <v>5477891.6432934022</v>
      </c>
      <c r="AX1201" s="23">
        <f>求节点(节奏总纲!K$4:K$163,S$5:S$164,$AN1201)*求节点(节奏总纲!K$4:K$163,X$5:X$164,$AN1201)*AS1201*$AV$1</f>
        <v>1082077.4884594227</v>
      </c>
      <c r="AY1201" s="23">
        <f>求节点(节奏总纲!L$4:L$163,T$5:T$164,$AN1201)*求节点(节奏总纲!L$4:L$163,Y$5:Y$164,$AN1201)*AT1201*$AV$1</f>
        <v>342405.46741574741</v>
      </c>
      <c r="AZ1201" s="23">
        <f t="shared" si="150"/>
        <v>132306897.95225884</v>
      </c>
    </row>
    <row r="1202" spans="40:52" x14ac:dyDescent="0.2">
      <c r="AN1202" s="23">
        <v>1198</v>
      </c>
      <c r="AO1202" s="23">
        <f t="shared" si="144"/>
        <v>138</v>
      </c>
      <c r="AP1202" s="23">
        <f t="shared" si="152"/>
        <v>66.188319344999996</v>
      </c>
      <c r="AQ1202" s="23">
        <f t="shared" si="153"/>
        <v>65.262288955569602</v>
      </c>
      <c r="AR1202" s="23">
        <f t="shared" si="154"/>
        <v>5.3273796194303999</v>
      </c>
      <c r="AS1202" s="23">
        <f t="shared" si="155"/>
        <v>0.94777848000000031</v>
      </c>
      <c r="AT1202" s="23">
        <f t="shared" si="156"/>
        <v>0.27423359999999997</v>
      </c>
      <c r="AU1202" s="23">
        <f>求节点(节奏总纲!H$4:H$163,P$5:P$164,$AN1202)*求节点(节奏总纲!H$4:H$163,U$5:U$164,$AN1202)*AP1202*$AV$1</f>
        <v>61826245.850347459</v>
      </c>
      <c r="AV1202" s="23">
        <f>求节点(节奏总纲!I$4:I$163,Q$5:Q$164,$AN1202)*求节点(节奏总纲!I$4:I$163,V$5:V$164,$AN1202)*AQ1202*$AV$1</f>
        <v>63589867.488546826</v>
      </c>
      <c r="AW1202" s="23">
        <f>求节点(节奏总纲!J$4:J$163,R$5:R$164,$AN1202)*求节点(节奏总纲!J$4:J$163,W$5:W$164,$AN1202)*AR1202*$AV$1</f>
        <v>5478431.4075784264</v>
      </c>
      <c r="AX1202" s="23">
        <f>求节点(节奏总纲!K$4:K$163,S$5:S$164,$AN1202)*求节点(节奏总纲!K$4:K$163,X$5:X$164,$AN1202)*AS1202*$AV$1</f>
        <v>1082175.3136355365</v>
      </c>
      <c r="AY1202" s="23">
        <f>求节点(节奏总纲!L$4:L$163,T$5:T$164,$AN1202)*求节点(节奏总纲!L$4:L$163,Y$5:Y$164,$AN1202)*AT1202*$AV$1</f>
        <v>342434.40822122124</v>
      </c>
      <c r="AZ1202" s="23">
        <f t="shared" si="150"/>
        <v>132319154.46832946</v>
      </c>
    </row>
    <row r="1203" spans="40:52" x14ac:dyDescent="0.2">
      <c r="AN1203" s="23">
        <v>1199</v>
      </c>
      <c r="AO1203" s="23">
        <f t="shared" si="144"/>
        <v>138</v>
      </c>
      <c r="AP1203" s="23">
        <f t="shared" ref="AP1203:AT1204" si="157">求节点($BB$5:$BB$10,BC$5:BC$10,$AN1203)*$AO1203</f>
        <v>66.188319344999996</v>
      </c>
      <c r="AQ1203" s="23">
        <f t="shared" si="157"/>
        <v>65.262288955569602</v>
      </c>
      <c r="AR1203" s="23">
        <f t="shared" si="157"/>
        <v>5.3273796194303999</v>
      </c>
      <c r="AS1203" s="23">
        <f t="shared" si="157"/>
        <v>0.94777848000000031</v>
      </c>
      <c r="AT1203" s="23">
        <f t="shared" si="157"/>
        <v>0.27423359999999997</v>
      </c>
      <c r="AU1203" s="23">
        <f>求节点(节奏总纲!H$4:H$163,P$5:P$164,$AN1203)*求节点(节奏总纲!H$4:H$163,U$5:U$164,$AN1203)*AP1203*$AV$1</f>
        <v>61831999.977789685</v>
      </c>
      <c r="AV1203" s="23">
        <f>求节点(节奏总纲!I$4:I$163,Q$5:Q$164,$AN1203)*求节点(节奏总纲!I$4:I$163,V$5:V$164,$AN1203)*AQ1203*$AV$1</f>
        <v>63595703.346908577</v>
      </c>
      <c r="AW1203" s="23">
        <f>求节点(节奏总纲!J$4:J$163,R$5:R$164,$AN1203)*求节点(节奏总纲!J$4:J$163,W$5:W$164,$AN1203)*AR1203*$AV$1</f>
        <v>5478971.1718634516</v>
      </c>
      <c r="AX1203" s="23">
        <f>求节点(节奏总纲!K$4:K$163,S$5:S$164,$AN1203)*求节点(节奏总纲!K$4:K$163,X$5:X$164,$AN1203)*AS1203*$AV$1</f>
        <v>1082273.1388116498</v>
      </c>
      <c r="AY1203" s="23">
        <f>求节点(节奏总纲!L$4:L$163,T$5:T$164,$AN1203)*求节点(节奏总纲!L$4:L$163,Y$5:Y$164,$AN1203)*AT1203*$AV$1</f>
        <v>342463.34902669501</v>
      </c>
      <c r="AZ1203" s="23">
        <f t="shared" si="150"/>
        <v>132331410.98440006</v>
      </c>
    </row>
    <row r="1204" spans="40:52" x14ac:dyDescent="0.2">
      <c r="AN1204" s="23">
        <v>1200</v>
      </c>
      <c r="AO1204" s="23">
        <f t="shared" si="144"/>
        <v>138</v>
      </c>
      <c r="AP1204" s="23">
        <f t="shared" si="157"/>
        <v>66.188319344999996</v>
      </c>
      <c r="AQ1204" s="23">
        <f t="shared" si="157"/>
        <v>65.262288955569602</v>
      </c>
      <c r="AR1204" s="23">
        <f t="shared" si="157"/>
        <v>5.3273796194303999</v>
      </c>
      <c r="AS1204" s="23">
        <f t="shared" si="157"/>
        <v>0.94777848000000031</v>
      </c>
      <c r="AT1204" s="23">
        <f t="shared" si="157"/>
        <v>0.27423359999999997</v>
      </c>
      <c r="AU1204" s="23">
        <f>求节点(节奏总纲!H$4:H$163,P$5:P$164,$AN1204)*求节点(节奏总纲!H$4:H$163,U$5:U$164,$AN1204)*AP1204*$AV$1</f>
        <v>61837754.105231941</v>
      </c>
      <c r="AV1204" s="23">
        <f>求节点(节奏总纲!I$4:I$163,Q$5:Q$164,$AN1204)*求节点(节奏总纲!I$4:I$163,V$5:V$164,$AN1204)*AQ1204*$AV$1</f>
        <v>63601539.205270343</v>
      </c>
      <c r="AW1204" s="23">
        <f>求节点(节奏总纲!J$4:J$163,R$5:R$164,$AN1204)*求节点(节奏总纲!J$4:J$163,W$5:W$164,$AN1204)*AR1204*$AV$1</f>
        <v>5479510.9361484768</v>
      </c>
      <c r="AX1204" s="23">
        <f>求节点(节奏总纲!K$4:K$163,S$5:S$164,$AN1204)*求节点(节奏总纲!K$4:K$163,X$5:X$164,$AN1204)*AS1204*$AV$1</f>
        <v>1082370.963987763</v>
      </c>
      <c r="AY1204" s="23">
        <f>求节点(节奏总纲!L$4:L$163,T$5:T$164,$AN1204)*求节点(节奏总纲!L$4:L$163,Y$5:Y$164,$AN1204)*AT1204*$AV$1</f>
        <v>342492.28983216884</v>
      </c>
      <c r="AZ1204" s="23">
        <f t="shared" si="150"/>
        <v>132343667.50047071</v>
      </c>
    </row>
  </sheetData>
  <mergeCells count="5">
    <mergeCell ref="AP3:AT3"/>
    <mergeCell ref="BC3:BG3"/>
    <mergeCell ref="AU3:AY3"/>
    <mergeCell ref="P3:T3"/>
    <mergeCell ref="U3:Y3"/>
  </mergeCells>
  <phoneticPr fontId="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节奏总纲</vt:lpstr>
      <vt:lpstr>其它调用</vt:lpstr>
      <vt:lpstr>效果设计</vt:lpstr>
      <vt:lpstr>军旗城防值</vt:lpstr>
      <vt:lpstr>程序判定生效范围规则</vt:lpstr>
      <vt:lpstr>生效范围图示</vt:lpstr>
      <vt:lpstr>相关资料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2022-09-21T10:11:03Z</dcterms:modified>
</cp:coreProperties>
</file>