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slg_cehua\trunk\数值文档\数值版本备份\2021.07.12-新地图设计1赛季\"/>
    </mc:Choice>
  </mc:AlternateContent>
  <bookViews>
    <workbookView xWindow="0" yWindow="0" windowWidth="28800" windowHeight="10815"/>
  </bookViews>
  <sheets>
    <sheet name="赛季2城池等级" sheetId="1" r:id="rId1"/>
    <sheet name="其他" sheetId="2" r:id="rId2"/>
  </sheets>
  <externalReferences>
    <externalReference r:id="rId3"/>
  </externalReferences>
  <definedNames>
    <definedName name="版本选择">[1]导表!$B$1</definedName>
    <definedName name="城池模板">[1]城池模板!$D$5:$D$48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H9" i="2"/>
  <c r="F9" i="2"/>
  <c r="J8" i="1" l="1"/>
  <c r="J7" i="1"/>
  <c r="J6" i="1"/>
  <c r="M20" i="2" l="1"/>
  <c r="O19" i="2"/>
  <c r="M19" i="2"/>
  <c r="O18" i="2"/>
  <c r="M18" i="2"/>
  <c r="M17" i="2"/>
  <c r="O17" i="2" s="1"/>
  <c r="M16" i="2"/>
  <c r="O16" i="2" s="1"/>
  <c r="M15" i="2"/>
  <c r="O15" i="2" s="1"/>
  <c r="M14" i="2"/>
  <c r="O14" i="2" s="1"/>
  <c r="M13" i="2"/>
  <c r="O13" i="2" s="1"/>
  <c r="O12" i="2"/>
  <c r="M12" i="2"/>
  <c r="O20" i="2" l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13" i="1" l="1"/>
</calcChain>
</file>

<file path=xl/sharedStrings.xml><?xml version="1.0" encoding="utf-8"?>
<sst xmlns="http://schemas.openxmlformats.org/spreadsheetml/2006/main" count="228" uniqueCount="218">
  <si>
    <t>初始城池</t>
    <phoneticPr fontId="1" type="noConversion"/>
  </si>
  <si>
    <t>新等级</t>
    <phoneticPr fontId="1" type="noConversion"/>
  </si>
  <si>
    <t>1阶段</t>
    <phoneticPr fontId="1" type="noConversion"/>
  </si>
  <si>
    <t>最外圈层</t>
    <phoneticPr fontId="1" type="noConversion"/>
  </si>
  <si>
    <t>吴</t>
  </si>
  <si>
    <t>关口1</t>
    <phoneticPr fontId="1" type="noConversion"/>
  </si>
  <si>
    <t>羽山</t>
  </si>
  <si>
    <t>2阶段</t>
  </si>
  <si>
    <t>突破关口1</t>
    <phoneticPr fontId="1" type="noConversion"/>
  </si>
  <si>
    <t>琅琊</t>
  </si>
  <si>
    <t>关口2</t>
    <phoneticPr fontId="1" type="noConversion"/>
  </si>
  <si>
    <t>莒</t>
  </si>
  <si>
    <t>3阶段</t>
    <phoneticPr fontId="1" type="noConversion"/>
  </si>
  <si>
    <t>突破关口2</t>
    <phoneticPr fontId="1" type="noConversion"/>
  </si>
  <si>
    <t>下邳</t>
  </si>
  <si>
    <t>或</t>
    <phoneticPr fontId="1" type="noConversion"/>
  </si>
  <si>
    <t>会稽</t>
  </si>
  <si>
    <t>关口3</t>
    <phoneticPr fontId="1" type="noConversion"/>
  </si>
  <si>
    <t>爱陵</t>
  </si>
  <si>
    <t>4阶段</t>
    <phoneticPr fontId="1" type="noConversion"/>
  </si>
  <si>
    <t>突破关口3</t>
    <phoneticPr fontId="1" type="noConversion"/>
  </si>
  <si>
    <t>凌阳</t>
  </si>
  <si>
    <t>番</t>
  </si>
  <si>
    <t>舒</t>
  </si>
  <si>
    <t>昭关</t>
  </si>
  <si>
    <t>钟离</t>
  </si>
  <si>
    <t>沛</t>
    <phoneticPr fontId="1" type="noConversion"/>
  </si>
  <si>
    <t>彭城</t>
  </si>
  <si>
    <t>符离塞</t>
  </si>
  <si>
    <t>山桑</t>
  </si>
  <si>
    <t>下蔡</t>
  </si>
  <si>
    <t>寿春</t>
  </si>
  <si>
    <t>西陵</t>
  </si>
  <si>
    <t>鄂</t>
  </si>
  <si>
    <t>长沙</t>
  </si>
  <si>
    <t>州</t>
  </si>
  <si>
    <t>新市</t>
  </si>
  <si>
    <t>黾塞</t>
  </si>
  <si>
    <t>安陵</t>
  </si>
  <si>
    <t>郑</t>
  </si>
  <si>
    <t>市丘</t>
  </si>
  <si>
    <t>大梁</t>
  </si>
  <si>
    <t>平丘</t>
  </si>
  <si>
    <t>西阳</t>
  </si>
  <si>
    <t>新蔡</t>
  </si>
  <si>
    <t>巨阳</t>
  </si>
  <si>
    <t>睢阳</t>
  </si>
  <si>
    <t>贯丘</t>
  </si>
  <si>
    <t>陶</t>
  </si>
  <si>
    <t>砀</t>
  </si>
  <si>
    <t>洛阳</t>
  </si>
  <si>
    <t>纶氏</t>
  </si>
  <si>
    <t>阳翟</t>
  </si>
  <si>
    <t>渑池</t>
    <phoneticPr fontId="1" type="noConversion"/>
  </si>
  <si>
    <t>宜阳</t>
  </si>
  <si>
    <t>方城</t>
  </si>
  <si>
    <t>函谷关</t>
  </si>
  <si>
    <t>卢氏</t>
    <phoneticPr fontId="1" type="noConversion"/>
  </si>
  <si>
    <t>宛</t>
  </si>
  <si>
    <t>阴晋</t>
  </si>
  <si>
    <t>丹</t>
  </si>
  <si>
    <t>武关</t>
  </si>
  <si>
    <t>蓝田</t>
  </si>
  <si>
    <t>钖</t>
  </si>
  <si>
    <t>筑阳</t>
  </si>
  <si>
    <t>新野</t>
  </si>
  <si>
    <t>西成</t>
  </si>
  <si>
    <t>南郑</t>
  </si>
  <si>
    <t>江关</t>
  </si>
  <si>
    <t>上庸</t>
  </si>
  <si>
    <t>房陵</t>
  </si>
  <si>
    <t>当阳</t>
  </si>
  <si>
    <t>扜关</t>
  </si>
  <si>
    <t>夷陵</t>
  </si>
  <si>
    <t>郢</t>
  </si>
  <si>
    <t>临沅</t>
    <phoneticPr fontId="1" type="noConversion"/>
  </si>
  <si>
    <t>益阳</t>
  </si>
  <si>
    <t>阳乐</t>
  </si>
  <si>
    <t>柳城</t>
    <phoneticPr fontId="1" type="noConversion"/>
  </si>
  <si>
    <t>孤竹</t>
  </si>
  <si>
    <t>令支塞</t>
  </si>
  <si>
    <t>令支</t>
  </si>
  <si>
    <t>安平</t>
  </si>
  <si>
    <t>昌城</t>
  </si>
  <si>
    <t>文安</t>
  </si>
  <si>
    <t>涿</t>
  </si>
  <si>
    <t>蓟</t>
  </si>
  <si>
    <t>居庸塞</t>
  </si>
  <si>
    <t>泃城</t>
  </si>
  <si>
    <t>渔阳</t>
    <phoneticPr fontId="1" type="noConversion"/>
  </si>
  <si>
    <t>下落</t>
  </si>
  <si>
    <t>武阳</t>
  </si>
  <si>
    <t>高阳</t>
  </si>
  <si>
    <t>卤城</t>
  </si>
  <si>
    <t>代</t>
  </si>
  <si>
    <t>广昌</t>
  </si>
  <si>
    <t>灵寿</t>
  </si>
  <si>
    <t>顾</t>
  </si>
  <si>
    <t>下曲阳</t>
  </si>
  <si>
    <t>井陉塞</t>
  </si>
  <si>
    <t>巨鹿</t>
  </si>
  <si>
    <t>武安</t>
  </si>
  <si>
    <t>东武城</t>
  </si>
  <si>
    <t>高唐</t>
  </si>
  <si>
    <t>邯郸</t>
  </si>
  <si>
    <t>邺</t>
  </si>
  <si>
    <t>中牟</t>
  </si>
  <si>
    <t>朝歌</t>
  </si>
  <si>
    <t>桂陵</t>
  </si>
  <si>
    <t>濮阳</t>
  </si>
  <si>
    <t>成阳</t>
  </si>
  <si>
    <t>曲阜</t>
    <phoneticPr fontId="1" type="noConversion"/>
  </si>
  <si>
    <t>武城</t>
    <phoneticPr fontId="1" type="noConversion"/>
  </si>
  <si>
    <t>穆陵关</t>
  </si>
  <si>
    <t>繁阳</t>
  </si>
  <si>
    <t>阳狐</t>
  </si>
  <si>
    <t>阿</t>
  </si>
  <si>
    <t>平陆</t>
  </si>
  <si>
    <t>阳关</t>
  </si>
  <si>
    <t>平陵</t>
  </si>
  <si>
    <t>临淄</t>
  </si>
  <si>
    <t>千乘</t>
  </si>
  <si>
    <t>饶安</t>
  </si>
  <si>
    <t>河间</t>
  </si>
  <si>
    <t>饶</t>
  </si>
  <si>
    <t>平舒</t>
  </si>
  <si>
    <t>姑幕</t>
    <phoneticPr fontId="1" type="noConversion"/>
  </si>
  <si>
    <t>淳于</t>
    <phoneticPr fontId="1" type="noConversion"/>
  </si>
  <si>
    <t>即墨</t>
  </si>
  <si>
    <t>夜邑</t>
  </si>
  <si>
    <t>高阙</t>
  </si>
  <si>
    <t>高望</t>
  </si>
  <si>
    <t>挺关</t>
  </si>
  <si>
    <t>广衍</t>
  </si>
  <si>
    <t>云中</t>
  </si>
  <si>
    <t>沃阳</t>
    <phoneticPr fontId="1" type="noConversion"/>
  </si>
  <si>
    <t>纲成</t>
  </si>
  <si>
    <t>善无</t>
  </si>
  <si>
    <t>句注塞</t>
  </si>
  <si>
    <t>狼盂</t>
  </si>
  <si>
    <t>晋阳</t>
  </si>
  <si>
    <t>圁阳</t>
    <phoneticPr fontId="1" type="noConversion"/>
  </si>
  <si>
    <t>白土</t>
  </si>
  <si>
    <t>肤施</t>
  </si>
  <si>
    <t>朐衍</t>
    <phoneticPr fontId="1" type="noConversion"/>
  </si>
  <si>
    <t>阳周</t>
    <phoneticPr fontId="1" type="noConversion"/>
  </si>
  <si>
    <t>离石</t>
  </si>
  <si>
    <t>仇由</t>
  </si>
  <si>
    <t>马陵</t>
  </si>
  <si>
    <t>平陶</t>
  </si>
  <si>
    <t>蒲阳</t>
  </si>
  <si>
    <t>洛都</t>
  </si>
  <si>
    <t>方渠</t>
  </si>
  <si>
    <t>乌氏塞</t>
  </si>
  <si>
    <t>成纪</t>
  </si>
  <si>
    <t>义渠</t>
  </si>
  <si>
    <t>翟道</t>
    <phoneticPr fontId="1" type="noConversion"/>
  </si>
  <si>
    <t>定阳</t>
  </si>
  <si>
    <t>北屈</t>
  </si>
  <si>
    <t>平阳</t>
  </si>
  <si>
    <t>伊氏</t>
    <phoneticPr fontId="1" type="noConversion"/>
  </si>
  <si>
    <t>屯留</t>
  </si>
  <si>
    <t>涉</t>
    <phoneticPr fontId="1" type="noConversion"/>
  </si>
  <si>
    <t>长平</t>
  </si>
  <si>
    <t>皮牢</t>
    <phoneticPr fontId="1" type="noConversion"/>
  </si>
  <si>
    <t>新田</t>
  </si>
  <si>
    <t>皮氏</t>
  </si>
  <si>
    <t>少梁</t>
  </si>
  <si>
    <t>山阳</t>
  </si>
  <si>
    <t>天门</t>
    <phoneticPr fontId="1" type="noConversion"/>
  </si>
  <si>
    <t>曲阳</t>
  </si>
  <si>
    <t>安邑</t>
  </si>
  <si>
    <t>蒲坂</t>
  </si>
  <si>
    <t>大荔</t>
  </si>
  <si>
    <t>栎阳</t>
  </si>
  <si>
    <t>咸阳</t>
  </si>
  <si>
    <t>泾阳</t>
  </si>
  <si>
    <t>郿</t>
  </si>
  <si>
    <t>雍</t>
  </si>
  <si>
    <t>杜阳</t>
  </si>
  <si>
    <t>陈仓</t>
    <phoneticPr fontId="1" type="noConversion"/>
  </si>
  <si>
    <t>秦</t>
  </si>
  <si>
    <t>西</t>
  </si>
  <si>
    <t>武都</t>
    <phoneticPr fontId="1" type="noConversion"/>
  </si>
  <si>
    <t>阆中</t>
  </si>
  <si>
    <t>梓潼</t>
  </si>
  <si>
    <t>成都</t>
  </si>
  <si>
    <t>资中</t>
  </si>
  <si>
    <t>江州</t>
  </si>
  <si>
    <t>沅陵</t>
  </si>
  <si>
    <t>涪陵</t>
  </si>
  <si>
    <t>朐忍</t>
  </si>
  <si>
    <t>宕渠</t>
  </si>
  <si>
    <t>葭萌</t>
  </si>
  <si>
    <t>城池等级</t>
    <phoneticPr fontId="1" type="noConversion"/>
  </si>
  <si>
    <t>旧等级</t>
    <phoneticPr fontId="1" type="noConversion"/>
  </si>
  <si>
    <t>旧版数量</t>
    <phoneticPr fontId="1" type="noConversion"/>
  </si>
  <si>
    <t>新版数量</t>
    <phoneticPr fontId="1" type="noConversion"/>
  </si>
  <si>
    <t>ID</t>
    <phoneticPr fontId="1" type="noConversion"/>
  </si>
  <si>
    <t>城池名</t>
    <phoneticPr fontId="1" type="noConversion"/>
  </si>
  <si>
    <t>秦</t>
    <phoneticPr fontId="1" type="noConversion"/>
  </si>
  <si>
    <t>韩</t>
    <phoneticPr fontId="1" type="noConversion"/>
  </si>
  <si>
    <t>魏</t>
    <phoneticPr fontId="1" type="noConversion"/>
  </si>
  <si>
    <t>齐</t>
    <phoneticPr fontId="1" type="noConversion"/>
  </si>
  <si>
    <t>燕</t>
    <phoneticPr fontId="1" type="noConversion"/>
  </si>
  <si>
    <t>周</t>
    <phoneticPr fontId="1" type="noConversion"/>
  </si>
  <si>
    <t>楚</t>
    <phoneticPr fontId="1" type="noConversion"/>
  </si>
  <si>
    <t>蜀</t>
    <phoneticPr fontId="1" type="noConversion"/>
  </si>
  <si>
    <t>巴</t>
    <phoneticPr fontId="1" type="noConversion"/>
  </si>
  <si>
    <t>关卡1</t>
    <phoneticPr fontId="1" type="noConversion"/>
  </si>
  <si>
    <t>关卡1</t>
    <phoneticPr fontId="1" type="noConversion"/>
  </si>
  <si>
    <t>关卡1</t>
    <phoneticPr fontId="1" type="noConversion"/>
  </si>
  <si>
    <t>关卡1</t>
    <phoneticPr fontId="1" type="noConversion"/>
  </si>
  <si>
    <t>关卡2</t>
    <phoneticPr fontId="1" type="noConversion"/>
  </si>
  <si>
    <t>关卡2</t>
    <phoneticPr fontId="1" type="noConversion"/>
  </si>
  <si>
    <t>关卡3</t>
    <phoneticPr fontId="1" type="noConversion"/>
  </si>
  <si>
    <t>关卡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</si>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</sst>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lg_game2_cehua/trunk/&#25968;&#20540;&#25991;&#26723;/&#25112;&#22269;&#23548;&#34920;/&#25112;&#22269;-&#22823;&#22320;&#2227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表"/>
      <sheetName val="缩略图"/>
      <sheetName val="NPC城池信息"/>
      <sheetName val="郡城信息"/>
      <sheetName val="军团城池收益总览"/>
      <sheetName val="据点"/>
      <sheetName val="城池buff信息"/>
      <sheetName val="据点点位信息"/>
      <sheetName val="城池模板"/>
      <sheetName val="城池攻打资料"/>
      <sheetName val="语言包"/>
      <sheetName val="城建"/>
      <sheetName val="NPC武将击杀积分"/>
      <sheetName val="首占奖励"/>
      <sheetName val="皮肤模型"/>
      <sheetName val="城池单格描述"/>
      <sheetName val="地图点杂项信息"/>
      <sheetName val="地图点位信息"/>
      <sheetName val="通用地图信息"/>
      <sheetName val="行军"/>
      <sheetName val="战斗杂项"/>
      <sheetName val="客户端生成数据"/>
      <sheetName val="客户端数据处理1"/>
      <sheetName val="客户端数据处理2"/>
      <sheetName val="Sheet1"/>
    </sheetNames>
    <sheetDataSet>
      <sheetData sheetId="0">
        <row r="1">
          <cell r="B1" t="str">
            <v>c#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 t="str">
            <v>25格1级城池</v>
          </cell>
        </row>
        <row r="6">
          <cell r="D6" t="str">
            <v>25格2级城池</v>
          </cell>
        </row>
        <row r="7">
          <cell r="D7" t="str">
            <v>25格3级城池</v>
          </cell>
        </row>
        <row r="8">
          <cell r="D8" t="str">
            <v>25格4级城池</v>
          </cell>
        </row>
        <row r="9">
          <cell r="D9" t="str">
            <v>25格5级城池</v>
          </cell>
        </row>
        <row r="10">
          <cell r="D10" t="str">
            <v>25格6级城池</v>
          </cell>
        </row>
        <row r="11">
          <cell r="D11" t="str">
            <v>25格7级城池</v>
          </cell>
        </row>
        <row r="12">
          <cell r="D12" t="str">
            <v>16格1级城池</v>
          </cell>
        </row>
        <row r="13">
          <cell r="D13" t="str">
            <v>16格2级城池</v>
          </cell>
        </row>
        <row r="14">
          <cell r="D14" t="str">
            <v>16格3级城池</v>
          </cell>
        </row>
        <row r="15">
          <cell r="D15" t="str">
            <v>16格4级城池</v>
          </cell>
        </row>
        <row r="16">
          <cell r="D16" t="str">
            <v>16格5级城池</v>
          </cell>
        </row>
        <row r="17">
          <cell r="D17" t="str">
            <v>16格6级城池</v>
          </cell>
        </row>
        <row r="18">
          <cell r="D18" t="str">
            <v>16格7级城池</v>
          </cell>
        </row>
        <row r="19">
          <cell r="D19" t="str">
            <v>9格1级城池</v>
          </cell>
        </row>
        <row r="20">
          <cell r="D20" t="str">
            <v>9格2级城池</v>
          </cell>
        </row>
        <row r="21">
          <cell r="D21" t="str">
            <v>9格3级城池</v>
          </cell>
        </row>
        <row r="22">
          <cell r="D22" t="str">
            <v>9格4级城池</v>
          </cell>
        </row>
        <row r="23">
          <cell r="D23" t="str">
            <v>9格5级城池</v>
          </cell>
        </row>
        <row r="24">
          <cell r="D24" t="str">
            <v>9格6级城池</v>
          </cell>
        </row>
        <row r="25">
          <cell r="D25" t="str">
            <v>9格7级城池</v>
          </cell>
        </row>
        <row r="26">
          <cell r="D26" t="str">
            <v>4格1级城池</v>
          </cell>
        </row>
        <row r="27">
          <cell r="D27" t="str">
            <v>4格2级城池</v>
          </cell>
        </row>
        <row r="28">
          <cell r="D28" t="str">
            <v>4格3级城池</v>
          </cell>
        </row>
        <row r="29">
          <cell r="D29" t="str">
            <v>4格4级城池</v>
          </cell>
        </row>
        <row r="30">
          <cell r="D30" t="str">
            <v>4格5级城池</v>
          </cell>
        </row>
        <row r="31">
          <cell r="D31" t="str">
            <v>4格6级城池</v>
          </cell>
        </row>
        <row r="32">
          <cell r="D32" t="str">
            <v>4格7级城池</v>
          </cell>
        </row>
        <row r="33">
          <cell r="D33" t="str">
            <v>3格1级城池</v>
          </cell>
        </row>
        <row r="34">
          <cell r="D34" t="str">
            <v>3格2级城池</v>
          </cell>
        </row>
        <row r="35">
          <cell r="D35" t="str">
            <v>3格3级城池</v>
          </cell>
        </row>
        <row r="36">
          <cell r="D36" t="str">
            <v>3格4级城池</v>
          </cell>
        </row>
        <row r="37">
          <cell r="D37" t="str">
            <v>3格5级城池</v>
          </cell>
        </row>
        <row r="38">
          <cell r="D38" t="str">
            <v>3格6级城池</v>
          </cell>
        </row>
        <row r="39">
          <cell r="D39" t="str">
            <v>3格7级城池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J198"/>
  <sheetViews>
    <sheetView tabSelected="1" topLeftCell="A169" workbookViewId="0">
      <selection activeCell="O190" sqref="O190"/>
    </sheetView>
  </sheetViews>
  <sheetFormatPr defaultRowHeight="11.25" x14ac:dyDescent="0.15"/>
  <cols>
    <col min="1" max="16384" width="9" style="4"/>
  </cols>
  <sheetData>
    <row r="5" spans="5:10" x14ac:dyDescent="0.15">
      <c r="E5" s="5" t="s">
        <v>194</v>
      </c>
      <c r="F5" s="5" t="s">
        <v>196</v>
      </c>
      <c r="G5" s="5" t="s">
        <v>197</v>
      </c>
      <c r="I5" s="4" t="s">
        <v>216</v>
      </c>
      <c r="J5" s="4" t="s">
        <v>217</v>
      </c>
    </row>
    <row r="6" spans="5:10" x14ac:dyDescent="0.15">
      <c r="E6" s="5">
        <v>1</v>
      </c>
      <c r="F6" s="5">
        <f>COUNTIF(F$19:F$198,$D19)</f>
        <v>45</v>
      </c>
      <c r="G6" s="5">
        <f>COUNTIF(G$19:G$198,$D19)</f>
        <v>44</v>
      </c>
      <c r="I6" s="4">
        <v>1</v>
      </c>
      <c r="J6" s="4">
        <f>COUNTIF(H:H,"关卡1")</f>
        <v>4</v>
      </c>
    </row>
    <row r="7" spans="5:10" x14ac:dyDescent="0.15">
      <c r="E7" s="5">
        <v>2</v>
      </c>
      <c r="F7" s="5">
        <f t="shared" ref="F7:G12" si="0">COUNTIF(F$19:F$198,$D20)</f>
        <v>50</v>
      </c>
      <c r="G7" s="5">
        <f t="shared" si="0"/>
        <v>50</v>
      </c>
      <c r="I7" s="4">
        <v>2</v>
      </c>
      <c r="J7" s="4">
        <f>COUNTIF(H:H,"关卡2")</f>
        <v>8</v>
      </c>
    </row>
    <row r="8" spans="5:10" x14ac:dyDescent="0.15">
      <c r="E8" s="5">
        <v>3</v>
      </c>
      <c r="F8" s="5">
        <f t="shared" si="0"/>
        <v>40</v>
      </c>
      <c r="G8" s="5">
        <f t="shared" si="0"/>
        <v>41</v>
      </c>
      <c r="I8" s="4">
        <v>3</v>
      </c>
      <c r="J8" s="4">
        <f>COUNTIF(H:H,"关卡3")</f>
        <v>4</v>
      </c>
    </row>
    <row r="9" spans="5:10" x14ac:dyDescent="0.15">
      <c r="E9" s="5">
        <v>4</v>
      </c>
      <c r="F9" s="5">
        <f t="shared" si="0"/>
        <v>24</v>
      </c>
      <c r="G9" s="5">
        <f t="shared" si="0"/>
        <v>24</v>
      </c>
    </row>
    <row r="10" spans="5:10" x14ac:dyDescent="0.15">
      <c r="E10" s="5">
        <v>5</v>
      </c>
      <c r="F10" s="5">
        <f t="shared" si="0"/>
        <v>14</v>
      </c>
      <c r="G10" s="5">
        <f t="shared" si="0"/>
        <v>13</v>
      </c>
    </row>
    <row r="11" spans="5:10" x14ac:dyDescent="0.15">
      <c r="E11" s="5">
        <v>6</v>
      </c>
      <c r="F11" s="5">
        <f t="shared" si="0"/>
        <v>6</v>
      </c>
      <c r="G11" s="5">
        <f t="shared" si="0"/>
        <v>7</v>
      </c>
    </row>
    <row r="12" spans="5:10" x14ac:dyDescent="0.15">
      <c r="E12" s="5">
        <v>7</v>
      </c>
      <c r="F12" s="5">
        <f t="shared" si="0"/>
        <v>1</v>
      </c>
      <c r="G12" s="5">
        <f t="shared" si="0"/>
        <v>1</v>
      </c>
    </row>
    <row r="13" spans="5:10" x14ac:dyDescent="0.15">
      <c r="G13" s="6">
        <f>SUM(G6:G12)</f>
        <v>180</v>
      </c>
    </row>
    <row r="18" spans="4:8" x14ac:dyDescent="0.15">
      <c r="D18" s="7" t="s">
        <v>198</v>
      </c>
      <c r="E18" s="7" t="s">
        <v>199</v>
      </c>
      <c r="F18" s="2" t="s">
        <v>195</v>
      </c>
      <c r="G18" s="2" t="s">
        <v>1</v>
      </c>
    </row>
    <row r="19" spans="4:8" x14ac:dyDescent="0.15">
      <c r="D19" s="8">
        <v>1</v>
      </c>
      <c r="E19" s="2" t="s">
        <v>4</v>
      </c>
      <c r="F19" s="2">
        <v>3</v>
      </c>
      <c r="G19" s="2">
        <v>3</v>
      </c>
    </row>
    <row r="20" spans="4:8" x14ac:dyDescent="0.15">
      <c r="D20" s="9">
        <v>2</v>
      </c>
      <c r="E20" s="2" t="s">
        <v>6</v>
      </c>
      <c r="F20" s="2">
        <v>2</v>
      </c>
      <c r="G20" s="2">
        <v>2</v>
      </c>
    </row>
    <row r="21" spans="4:8" x14ac:dyDescent="0.15">
      <c r="D21" s="9">
        <v>3</v>
      </c>
      <c r="E21" s="2" t="s">
        <v>9</v>
      </c>
      <c r="F21" s="2">
        <v>1</v>
      </c>
      <c r="G21" s="2">
        <v>2</v>
      </c>
    </row>
    <row r="22" spans="4:8" x14ac:dyDescent="0.15">
      <c r="D22" s="9">
        <v>4</v>
      </c>
      <c r="E22" s="2" t="s">
        <v>11</v>
      </c>
      <c r="F22" s="2">
        <v>3</v>
      </c>
      <c r="G22" s="2">
        <v>2</v>
      </c>
    </row>
    <row r="23" spans="4:8" x14ac:dyDescent="0.15">
      <c r="D23" s="9">
        <v>5</v>
      </c>
      <c r="E23" s="2" t="s">
        <v>14</v>
      </c>
      <c r="F23" s="2">
        <v>3</v>
      </c>
      <c r="G23" s="2">
        <v>4</v>
      </c>
      <c r="H23" s="4" t="s">
        <v>213</v>
      </c>
    </row>
    <row r="24" spans="4:8" x14ac:dyDescent="0.15">
      <c r="D24" s="9">
        <v>6</v>
      </c>
      <c r="E24" s="2" t="s">
        <v>16</v>
      </c>
      <c r="F24" s="2">
        <v>5</v>
      </c>
      <c r="G24" s="2">
        <v>3</v>
      </c>
    </row>
    <row r="25" spans="4:8" x14ac:dyDescent="0.15">
      <c r="D25" s="9">
        <v>7</v>
      </c>
      <c r="E25" s="2" t="s">
        <v>18</v>
      </c>
      <c r="F25" s="2">
        <v>4</v>
      </c>
      <c r="G25" s="2">
        <v>1</v>
      </c>
    </row>
    <row r="26" spans="4:8" x14ac:dyDescent="0.15">
      <c r="D26" s="9">
        <v>8</v>
      </c>
      <c r="E26" s="2" t="s">
        <v>21</v>
      </c>
      <c r="F26" s="2">
        <v>3</v>
      </c>
      <c r="G26" s="2">
        <v>1</v>
      </c>
    </row>
    <row r="27" spans="4:8" x14ac:dyDescent="0.15">
      <c r="D27" s="9">
        <v>9</v>
      </c>
      <c r="E27" s="2" t="s">
        <v>22</v>
      </c>
      <c r="F27" s="2">
        <v>2</v>
      </c>
      <c r="G27" s="2">
        <v>1</v>
      </c>
    </row>
    <row r="28" spans="4:8" x14ac:dyDescent="0.15">
      <c r="D28" s="9">
        <v>10</v>
      </c>
      <c r="E28" s="2" t="s">
        <v>23</v>
      </c>
      <c r="F28" s="2">
        <v>3</v>
      </c>
      <c r="G28" s="2">
        <v>1</v>
      </c>
    </row>
    <row r="29" spans="4:8" x14ac:dyDescent="0.15">
      <c r="D29" s="9">
        <v>11</v>
      </c>
      <c r="E29" s="2" t="s">
        <v>24</v>
      </c>
      <c r="F29" s="2">
        <v>4</v>
      </c>
      <c r="G29" s="2">
        <v>2</v>
      </c>
    </row>
    <row r="30" spans="4:8" x14ac:dyDescent="0.15">
      <c r="D30" s="9">
        <v>12</v>
      </c>
      <c r="E30" s="2" t="s">
        <v>25</v>
      </c>
      <c r="F30" s="2">
        <v>5</v>
      </c>
      <c r="G30" s="2">
        <v>3</v>
      </c>
    </row>
    <row r="31" spans="4:8" x14ac:dyDescent="0.15">
      <c r="D31" s="9">
        <v>13</v>
      </c>
      <c r="E31" s="2" t="s">
        <v>26</v>
      </c>
      <c r="F31" s="2">
        <v>4</v>
      </c>
      <c r="G31" s="2">
        <v>3</v>
      </c>
    </row>
    <row r="32" spans="4:8" x14ac:dyDescent="0.15">
      <c r="D32" s="9">
        <v>14</v>
      </c>
      <c r="E32" s="2" t="s">
        <v>27</v>
      </c>
      <c r="F32" s="2">
        <v>3</v>
      </c>
      <c r="G32" s="2">
        <v>2</v>
      </c>
    </row>
    <row r="33" spans="3:8" x14ac:dyDescent="0.15">
      <c r="D33" s="9">
        <v>15</v>
      </c>
      <c r="E33" s="2" t="s">
        <v>28</v>
      </c>
      <c r="F33" s="2">
        <v>4</v>
      </c>
      <c r="G33" s="2">
        <v>4</v>
      </c>
    </row>
    <row r="34" spans="3:8" x14ac:dyDescent="0.15">
      <c r="D34" s="9">
        <v>16</v>
      </c>
      <c r="E34" s="2" t="s">
        <v>29</v>
      </c>
      <c r="F34" s="2">
        <v>3</v>
      </c>
      <c r="G34" s="2">
        <v>5</v>
      </c>
    </row>
    <row r="35" spans="3:8" x14ac:dyDescent="0.15">
      <c r="D35" s="9">
        <v>17</v>
      </c>
      <c r="E35" s="2" t="s">
        <v>30</v>
      </c>
      <c r="F35" s="2">
        <v>3</v>
      </c>
      <c r="G35" s="2">
        <v>4</v>
      </c>
      <c r="H35" s="4" t="s">
        <v>213</v>
      </c>
    </row>
    <row r="36" spans="3:8" x14ac:dyDescent="0.15">
      <c r="D36" s="9">
        <v>18</v>
      </c>
      <c r="E36" s="2" t="s">
        <v>31</v>
      </c>
      <c r="F36" s="2">
        <v>4</v>
      </c>
      <c r="G36" s="2">
        <v>3</v>
      </c>
    </row>
    <row r="37" spans="3:8" x14ac:dyDescent="0.15">
      <c r="D37" s="9">
        <v>19</v>
      </c>
      <c r="E37" s="2" t="s">
        <v>32</v>
      </c>
      <c r="F37" s="2">
        <v>1</v>
      </c>
      <c r="G37" s="2">
        <v>1</v>
      </c>
    </row>
    <row r="38" spans="3:8" x14ac:dyDescent="0.15">
      <c r="D38" s="9">
        <v>20</v>
      </c>
      <c r="E38" s="2" t="s">
        <v>33</v>
      </c>
      <c r="F38" s="2">
        <v>2</v>
      </c>
      <c r="G38" s="2">
        <v>2</v>
      </c>
    </row>
    <row r="39" spans="3:8" x14ac:dyDescent="0.15">
      <c r="D39" s="9">
        <v>21</v>
      </c>
      <c r="E39" s="2" t="s">
        <v>34</v>
      </c>
      <c r="F39" s="2">
        <v>2</v>
      </c>
      <c r="G39" s="2">
        <v>2</v>
      </c>
    </row>
    <row r="40" spans="3:8" x14ac:dyDescent="0.15">
      <c r="D40" s="9">
        <v>22</v>
      </c>
      <c r="E40" s="2" t="s">
        <v>35</v>
      </c>
      <c r="F40" s="2">
        <v>1</v>
      </c>
      <c r="G40" s="2">
        <v>1</v>
      </c>
    </row>
    <row r="41" spans="3:8" x14ac:dyDescent="0.15">
      <c r="D41" s="9">
        <v>23</v>
      </c>
      <c r="E41" s="2" t="s">
        <v>36</v>
      </c>
      <c r="F41" s="2">
        <v>3</v>
      </c>
      <c r="G41" s="2">
        <v>3</v>
      </c>
      <c r="H41" s="4" t="s">
        <v>209</v>
      </c>
    </row>
    <row r="42" spans="3:8" x14ac:dyDescent="0.15">
      <c r="D42" s="9">
        <v>24</v>
      </c>
      <c r="E42" s="2" t="s">
        <v>37</v>
      </c>
      <c r="F42" s="2">
        <v>4</v>
      </c>
      <c r="G42" s="2">
        <v>2</v>
      </c>
    </row>
    <row r="43" spans="3:8" x14ac:dyDescent="0.15">
      <c r="D43" s="9">
        <v>25</v>
      </c>
      <c r="E43" s="2" t="s">
        <v>38</v>
      </c>
      <c r="F43" s="2">
        <v>3</v>
      </c>
      <c r="G43" s="2">
        <v>3</v>
      </c>
    </row>
    <row r="44" spans="3:8" x14ac:dyDescent="0.15">
      <c r="D44" s="9">
        <v>26</v>
      </c>
      <c r="E44" s="2" t="s">
        <v>39</v>
      </c>
      <c r="F44" s="2">
        <v>2</v>
      </c>
      <c r="G44" s="2">
        <v>5</v>
      </c>
    </row>
    <row r="45" spans="3:8" x14ac:dyDescent="0.15">
      <c r="D45" s="9">
        <v>27</v>
      </c>
      <c r="E45" s="2" t="s">
        <v>40</v>
      </c>
      <c r="F45" s="2">
        <v>6</v>
      </c>
      <c r="G45" s="2">
        <v>6</v>
      </c>
    </row>
    <row r="46" spans="3:8" x14ac:dyDescent="0.15">
      <c r="C46" s="4" t="s">
        <v>202</v>
      </c>
      <c r="D46" s="9">
        <v>28</v>
      </c>
      <c r="E46" s="3" t="s">
        <v>41</v>
      </c>
      <c r="F46" s="2">
        <v>4</v>
      </c>
      <c r="G46" s="2">
        <v>4</v>
      </c>
    </row>
    <row r="47" spans="3:8" x14ac:dyDescent="0.15">
      <c r="D47" s="9">
        <v>29</v>
      </c>
      <c r="E47" s="2" t="s">
        <v>42</v>
      </c>
      <c r="F47" s="2">
        <v>1</v>
      </c>
      <c r="G47" s="2">
        <v>5</v>
      </c>
    </row>
    <row r="48" spans="3:8" x14ac:dyDescent="0.15">
      <c r="D48" s="9">
        <v>30</v>
      </c>
      <c r="E48" s="2" t="s">
        <v>43</v>
      </c>
      <c r="F48" s="2">
        <v>5</v>
      </c>
      <c r="G48" s="2">
        <v>2</v>
      </c>
    </row>
    <row r="49" spans="3:8" x14ac:dyDescent="0.15">
      <c r="D49" s="9">
        <v>31</v>
      </c>
      <c r="E49" s="2" t="s">
        <v>44</v>
      </c>
      <c r="F49" s="2">
        <v>1</v>
      </c>
      <c r="G49" s="2">
        <v>2</v>
      </c>
    </row>
    <row r="50" spans="3:8" x14ac:dyDescent="0.15">
      <c r="D50" s="9">
        <v>32</v>
      </c>
      <c r="E50" s="2" t="s">
        <v>45</v>
      </c>
      <c r="F50" s="2">
        <v>1</v>
      </c>
      <c r="G50" s="2">
        <v>3</v>
      </c>
    </row>
    <row r="51" spans="3:8" x14ac:dyDescent="0.15">
      <c r="D51" s="9">
        <v>33</v>
      </c>
      <c r="E51" s="2" t="s">
        <v>46</v>
      </c>
      <c r="F51" s="2">
        <v>1</v>
      </c>
      <c r="G51" s="2">
        <v>3</v>
      </c>
    </row>
    <row r="52" spans="3:8" x14ac:dyDescent="0.15">
      <c r="D52" s="9">
        <v>34</v>
      </c>
      <c r="E52" s="2" t="s">
        <v>47</v>
      </c>
      <c r="F52" s="2">
        <v>1</v>
      </c>
      <c r="G52" s="2">
        <v>4</v>
      </c>
    </row>
    <row r="53" spans="3:8" x14ac:dyDescent="0.15">
      <c r="D53" s="9">
        <v>35</v>
      </c>
      <c r="E53" s="2" t="s">
        <v>48</v>
      </c>
      <c r="F53" s="2">
        <v>2</v>
      </c>
      <c r="G53" s="2">
        <v>3</v>
      </c>
    </row>
    <row r="54" spans="3:8" x14ac:dyDescent="0.15">
      <c r="D54" s="9">
        <v>36</v>
      </c>
      <c r="E54" s="2" t="s">
        <v>49</v>
      </c>
      <c r="F54" s="2">
        <v>3</v>
      </c>
      <c r="G54" s="2">
        <v>3</v>
      </c>
    </row>
    <row r="55" spans="3:8" x14ac:dyDescent="0.15">
      <c r="C55" s="4" t="s">
        <v>205</v>
      </c>
      <c r="D55" s="9">
        <v>37</v>
      </c>
      <c r="E55" s="3" t="s">
        <v>50</v>
      </c>
      <c r="F55" s="2">
        <v>7</v>
      </c>
      <c r="G55" s="2">
        <v>7</v>
      </c>
    </row>
    <row r="56" spans="3:8" x14ac:dyDescent="0.15">
      <c r="D56" s="9">
        <v>38</v>
      </c>
      <c r="E56" s="2" t="s">
        <v>51</v>
      </c>
      <c r="F56" s="2">
        <v>6</v>
      </c>
      <c r="G56" s="2">
        <v>6</v>
      </c>
    </row>
    <row r="57" spans="3:8" x14ac:dyDescent="0.15">
      <c r="D57" s="9">
        <v>39</v>
      </c>
      <c r="E57" s="2" t="s">
        <v>52</v>
      </c>
      <c r="F57" s="2">
        <v>2</v>
      </c>
      <c r="G57" s="2">
        <v>5</v>
      </c>
      <c r="H57" s="4" t="s">
        <v>215</v>
      </c>
    </row>
    <row r="58" spans="3:8" x14ac:dyDescent="0.15">
      <c r="D58" s="9">
        <v>40</v>
      </c>
      <c r="E58" s="2" t="s">
        <v>53</v>
      </c>
      <c r="F58" s="2">
        <v>3</v>
      </c>
      <c r="G58" s="2">
        <v>6</v>
      </c>
    </row>
    <row r="59" spans="3:8" x14ac:dyDescent="0.15">
      <c r="D59" s="9">
        <v>41</v>
      </c>
      <c r="E59" s="2" t="s">
        <v>54</v>
      </c>
      <c r="F59" s="2">
        <v>3</v>
      </c>
      <c r="G59" s="2">
        <v>6</v>
      </c>
    </row>
    <row r="60" spans="3:8" x14ac:dyDescent="0.15">
      <c r="D60" s="9">
        <v>42</v>
      </c>
      <c r="E60" s="2" t="s">
        <v>55</v>
      </c>
      <c r="F60" s="2">
        <v>2</v>
      </c>
      <c r="G60" s="2">
        <v>4</v>
      </c>
    </row>
    <row r="61" spans="3:8" x14ac:dyDescent="0.15">
      <c r="D61" s="9">
        <v>43</v>
      </c>
      <c r="E61" s="2" t="s">
        <v>56</v>
      </c>
      <c r="F61" s="2">
        <v>4</v>
      </c>
      <c r="G61" s="2">
        <v>5</v>
      </c>
      <c r="H61" s="4" t="s">
        <v>215</v>
      </c>
    </row>
    <row r="62" spans="3:8" x14ac:dyDescent="0.15">
      <c r="D62" s="9">
        <v>44</v>
      </c>
      <c r="E62" s="2" t="s">
        <v>57</v>
      </c>
      <c r="F62" s="2">
        <v>3</v>
      </c>
      <c r="G62" s="2">
        <v>5</v>
      </c>
    </row>
    <row r="63" spans="3:8" x14ac:dyDescent="0.15">
      <c r="D63" s="9">
        <v>45</v>
      </c>
      <c r="E63" s="2" t="s">
        <v>58</v>
      </c>
      <c r="F63" s="2">
        <v>2</v>
      </c>
      <c r="G63" s="2">
        <v>3</v>
      </c>
    </row>
    <row r="64" spans="3:8" x14ac:dyDescent="0.15">
      <c r="D64" s="9">
        <v>46</v>
      </c>
      <c r="E64" s="2" t="s">
        <v>59</v>
      </c>
      <c r="F64" s="2">
        <v>3</v>
      </c>
      <c r="G64" s="2">
        <v>4</v>
      </c>
    </row>
    <row r="65" spans="3:8" x14ac:dyDescent="0.15">
      <c r="D65" s="9">
        <v>47</v>
      </c>
      <c r="E65" s="2" t="s">
        <v>60</v>
      </c>
      <c r="F65" s="2">
        <v>1</v>
      </c>
      <c r="G65" s="2">
        <v>3</v>
      </c>
    </row>
    <row r="66" spans="3:8" x14ac:dyDescent="0.15">
      <c r="D66" s="9">
        <v>48</v>
      </c>
      <c r="E66" s="2" t="s">
        <v>61</v>
      </c>
      <c r="F66" s="2">
        <v>2</v>
      </c>
      <c r="G66" s="2">
        <v>3</v>
      </c>
    </row>
    <row r="67" spans="3:8" x14ac:dyDescent="0.15">
      <c r="D67" s="9">
        <v>49</v>
      </c>
      <c r="E67" s="2" t="s">
        <v>62</v>
      </c>
      <c r="F67" s="2">
        <v>1</v>
      </c>
      <c r="G67" s="2">
        <v>2</v>
      </c>
    </row>
    <row r="68" spans="3:8" x14ac:dyDescent="0.15">
      <c r="D68" s="9">
        <v>50</v>
      </c>
      <c r="E68" s="2" t="s">
        <v>63</v>
      </c>
      <c r="F68" s="2">
        <v>5</v>
      </c>
      <c r="G68" s="2">
        <v>5</v>
      </c>
    </row>
    <row r="69" spans="3:8" x14ac:dyDescent="0.15">
      <c r="D69" s="9">
        <v>51</v>
      </c>
      <c r="E69" s="2" t="s">
        <v>64</v>
      </c>
      <c r="F69" s="2">
        <v>1</v>
      </c>
      <c r="G69" s="2">
        <v>3</v>
      </c>
    </row>
    <row r="70" spans="3:8" x14ac:dyDescent="0.15">
      <c r="D70" s="9">
        <v>52</v>
      </c>
      <c r="E70" s="2" t="s">
        <v>65</v>
      </c>
      <c r="F70" s="2">
        <v>1</v>
      </c>
      <c r="G70" s="2">
        <v>2</v>
      </c>
    </row>
    <row r="71" spans="3:8" x14ac:dyDescent="0.15">
      <c r="D71" s="9">
        <v>53</v>
      </c>
      <c r="E71" s="2" t="s">
        <v>66</v>
      </c>
      <c r="F71" s="2">
        <v>1</v>
      </c>
      <c r="G71" s="2">
        <v>4</v>
      </c>
      <c r="H71" s="4" t="s">
        <v>213</v>
      </c>
    </row>
    <row r="72" spans="3:8" x14ac:dyDescent="0.15">
      <c r="D72" s="9">
        <v>54</v>
      </c>
      <c r="E72" s="2" t="s">
        <v>67</v>
      </c>
      <c r="F72" s="2">
        <v>2</v>
      </c>
      <c r="G72" s="2">
        <v>2</v>
      </c>
    </row>
    <row r="73" spans="3:8" x14ac:dyDescent="0.15">
      <c r="D73" s="9">
        <v>55</v>
      </c>
      <c r="E73" s="2" t="s">
        <v>68</v>
      </c>
      <c r="F73" s="2">
        <v>4</v>
      </c>
      <c r="G73" s="2">
        <v>3</v>
      </c>
    </row>
    <row r="74" spans="3:8" x14ac:dyDescent="0.15">
      <c r="D74" s="9">
        <v>56</v>
      </c>
      <c r="E74" s="2" t="s">
        <v>69</v>
      </c>
      <c r="F74" s="2">
        <v>2</v>
      </c>
      <c r="G74" s="2">
        <v>4</v>
      </c>
    </row>
    <row r="75" spans="3:8" x14ac:dyDescent="0.15">
      <c r="D75" s="9">
        <v>57</v>
      </c>
      <c r="E75" s="2" t="s">
        <v>70</v>
      </c>
      <c r="F75" s="2">
        <v>1</v>
      </c>
      <c r="G75" s="2">
        <v>2</v>
      </c>
    </row>
    <row r="76" spans="3:8" x14ac:dyDescent="0.15">
      <c r="D76" s="9">
        <v>58</v>
      </c>
      <c r="E76" s="2" t="s">
        <v>71</v>
      </c>
      <c r="F76" s="2">
        <v>1</v>
      </c>
      <c r="G76" s="2">
        <v>2</v>
      </c>
    </row>
    <row r="77" spans="3:8" x14ac:dyDescent="0.15">
      <c r="D77" s="9">
        <v>59</v>
      </c>
      <c r="E77" s="2" t="s">
        <v>72</v>
      </c>
      <c r="F77" s="2">
        <v>2</v>
      </c>
      <c r="G77" s="2">
        <v>1</v>
      </c>
    </row>
    <row r="78" spans="3:8" x14ac:dyDescent="0.15">
      <c r="D78" s="9">
        <v>60</v>
      </c>
      <c r="E78" s="2" t="s">
        <v>73</v>
      </c>
      <c r="F78" s="2">
        <v>2</v>
      </c>
      <c r="G78" s="2">
        <v>4</v>
      </c>
      <c r="H78" s="4" t="s">
        <v>214</v>
      </c>
    </row>
    <row r="79" spans="3:8" x14ac:dyDescent="0.15">
      <c r="C79" s="4" t="s">
        <v>206</v>
      </c>
      <c r="D79" s="9">
        <v>61</v>
      </c>
      <c r="E79" s="3" t="s">
        <v>74</v>
      </c>
      <c r="F79" s="2">
        <v>4</v>
      </c>
      <c r="G79" s="2">
        <v>4</v>
      </c>
    </row>
    <row r="80" spans="3:8" x14ac:dyDescent="0.15">
      <c r="D80" s="9">
        <v>62</v>
      </c>
      <c r="E80" s="2" t="s">
        <v>75</v>
      </c>
      <c r="F80" s="2">
        <v>1</v>
      </c>
      <c r="G80" s="2">
        <v>1</v>
      </c>
    </row>
    <row r="81" spans="3:7" x14ac:dyDescent="0.15">
      <c r="D81" s="9">
        <v>63</v>
      </c>
      <c r="E81" s="2" t="s">
        <v>76</v>
      </c>
      <c r="F81" s="2">
        <v>1</v>
      </c>
      <c r="G81" s="2">
        <v>1</v>
      </c>
    </row>
    <row r="82" spans="3:7" x14ac:dyDescent="0.15">
      <c r="D82" s="9">
        <v>64</v>
      </c>
      <c r="E82" s="2" t="s">
        <v>77</v>
      </c>
      <c r="F82" s="2">
        <v>3</v>
      </c>
      <c r="G82" s="2">
        <v>3</v>
      </c>
    </row>
    <row r="83" spans="3:7" x14ac:dyDescent="0.15">
      <c r="D83" s="9">
        <v>65</v>
      </c>
      <c r="E83" s="2" t="s">
        <v>78</v>
      </c>
      <c r="F83" s="2">
        <v>2</v>
      </c>
      <c r="G83" s="2">
        <v>1</v>
      </c>
    </row>
    <row r="84" spans="3:7" x14ac:dyDescent="0.15">
      <c r="D84" s="9">
        <v>66</v>
      </c>
      <c r="E84" s="2" t="s">
        <v>79</v>
      </c>
      <c r="F84" s="2">
        <v>2</v>
      </c>
      <c r="G84" s="2">
        <v>2</v>
      </c>
    </row>
    <row r="85" spans="3:7" x14ac:dyDescent="0.15">
      <c r="D85" s="9">
        <v>67</v>
      </c>
      <c r="E85" s="2" t="s">
        <v>80</v>
      </c>
      <c r="F85" s="2">
        <v>4</v>
      </c>
      <c r="G85" s="2">
        <v>2</v>
      </c>
    </row>
    <row r="86" spans="3:7" x14ac:dyDescent="0.15">
      <c r="D86" s="9">
        <v>68</v>
      </c>
      <c r="E86" s="2" t="s">
        <v>81</v>
      </c>
      <c r="F86" s="2">
        <v>3</v>
      </c>
      <c r="G86" s="2">
        <v>1</v>
      </c>
    </row>
    <row r="87" spans="3:7" x14ac:dyDescent="0.15">
      <c r="D87" s="9">
        <v>69</v>
      </c>
      <c r="E87" s="2" t="s">
        <v>82</v>
      </c>
      <c r="F87" s="2">
        <v>2</v>
      </c>
      <c r="G87" s="2">
        <v>1</v>
      </c>
    </row>
    <row r="88" spans="3:7" x14ac:dyDescent="0.15">
      <c r="D88" s="9">
        <v>70</v>
      </c>
      <c r="E88" s="2" t="s">
        <v>83</v>
      </c>
      <c r="F88" s="2">
        <v>2</v>
      </c>
      <c r="G88" s="2">
        <v>2</v>
      </c>
    </row>
    <row r="89" spans="3:7" x14ac:dyDescent="0.15">
      <c r="D89" s="9">
        <v>71</v>
      </c>
      <c r="E89" s="2" t="s">
        <v>84</v>
      </c>
      <c r="F89" s="2">
        <v>1</v>
      </c>
      <c r="G89" s="2">
        <v>1</v>
      </c>
    </row>
    <row r="90" spans="3:7" x14ac:dyDescent="0.15">
      <c r="D90" s="9">
        <v>72</v>
      </c>
      <c r="E90" s="2" t="s">
        <v>85</v>
      </c>
      <c r="F90" s="2">
        <v>5</v>
      </c>
      <c r="G90" s="2">
        <v>2</v>
      </c>
    </row>
    <row r="91" spans="3:7" x14ac:dyDescent="0.15">
      <c r="C91" s="4" t="s">
        <v>204</v>
      </c>
      <c r="D91" s="9">
        <v>73</v>
      </c>
      <c r="E91" s="3" t="s">
        <v>86</v>
      </c>
      <c r="F91" s="2">
        <v>3</v>
      </c>
      <c r="G91" s="2">
        <v>3</v>
      </c>
    </row>
    <row r="92" spans="3:7" x14ac:dyDescent="0.15">
      <c r="D92" s="9">
        <v>74</v>
      </c>
      <c r="E92" s="2" t="s">
        <v>87</v>
      </c>
      <c r="F92" s="2">
        <v>2</v>
      </c>
      <c r="G92" s="2">
        <v>1</v>
      </c>
    </row>
    <row r="93" spans="3:7" x14ac:dyDescent="0.15">
      <c r="D93" s="9">
        <v>75</v>
      </c>
      <c r="E93" s="2" t="s">
        <v>88</v>
      </c>
      <c r="F93" s="2">
        <v>3</v>
      </c>
      <c r="G93" s="2">
        <v>2</v>
      </c>
    </row>
    <row r="94" spans="3:7" x14ac:dyDescent="0.15">
      <c r="D94" s="9">
        <v>76</v>
      </c>
      <c r="E94" s="2" t="s">
        <v>89</v>
      </c>
      <c r="F94" s="2">
        <v>3</v>
      </c>
      <c r="G94" s="2">
        <v>2</v>
      </c>
    </row>
    <row r="95" spans="3:7" x14ac:dyDescent="0.15">
      <c r="D95" s="9">
        <v>77</v>
      </c>
      <c r="E95" s="2" t="s">
        <v>90</v>
      </c>
      <c r="F95" s="2">
        <v>2</v>
      </c>
      <c r="G95" s="2">
        <v>1</v>
      </c>
    </row>
    <row r="96" spans="3:7" x14ac:dyDescent="0.15">
      <c r="D96" s="9">
        <v>78</v>
      </c>
      <c r="E96" s="2" t="s">
        <v>91</v>
      </c>
      <c r="F96" s="2">
        <v>3</v>
      </c>
      <c r="G96" s="2">
        <v>1</v>
      </c>
    </row>
    <row r="97" spans="4:8" x14ac:dyDescent="0.15">
      <c r="D97" s="9">
        <v>79</v>
      </c>
      <c r="E97" s="2" t="s">
        <v>92</v>
      </c>
      <c r="F97" s="2">
        <v>5</v>
      </c>
      <c r="G97" s="2">
        <v>2</v>
      </c>
    </row>
    <row r="98" spans="4:8" x14ac:dyDescent="0.15">
      <c r="D98" s="9">
        <v>80</v>
      </c>
      <c r="E98" s="2" t="s">
        <v>93</v>
      </c>
      <c r="F98" s="2">
        <v>1</v>
      </c>
      <c r="G98" s="2">
        <v>1</v>
      </c>
    </row>
    <row r="99" spans="4:8" x14ac:dyDescent="0.15">
      <c r="D99" s="9">
        <v>81</v>
      </c>
      <c r="E99" s="2" t="s">
        <v>94</v>
      </c>
      <c r="F99" s="2">
        <v>2</v>
      </c>
      <c r="G99" s="2">
        <v>2</v>
      </c>
    </row>
    <row r="100" spans="4:8" x14ac:dyDescent="0.15">
      <c r="D100" s="9">
        <v>82</v>
      </c>
      <c r="E100" s="2" t="s">
        <v>95</v>
      </c>
      <c r="F100" s="2">
        <v>2</v>
      </c>
      <c r="G100" s="2">
        <v>1</v>
      </c>
    </row>
    <row r="101" spans="4:8" x14ac:dyDescent="0.15">
      <c r="D101" s="9">
        <v>83</v>
      </c>
      <c r="E101" s="2" t="s">
        <v>96</v>
      </c>
      <c r="F101" s="2">
        <v>3</v>
      </c>
      <c r="G101" s="2">
        <v>1</v>
      </c>
    </row>
    <row r="102" spans="4:8" x14ac:dyDescent="0.15">
      <c r="D102" s="9">
        <v>84</v>
      </c>
      <c r="E102" s="2" t="s">
        <v>97</v>
      </c>
      <c r="F102" s="2">
        <v>3</v>
      </c>
      <c r="G102" s="2">
        <v>1</v>
      </c>
    </row>
    <row r="103" spans="4:8" x14ac:dyDescent="0.15">
      <c r="D103" s="9">
        <v>85</v>
      </c>
      <c r="E103" s="2" t="s">
        <v>98</v>
      </c>
      <c r="F103" s="2">
        <v>3</v>
      </c>
      <c r="G103" s="2">
        <v>4</v>
      </c>
      <c r="H103" s="4" t="s">
        <v>213</v>
      </c>
    </row>
    <row r="104" spans="4:8" x14ac:dyDescent="0.15">
      <c r="D104" s="9">
        <v>86</v>
      </c>
      <c r="E104" s="2" t="s">
        <v>99</v>
      </c>
      <c r="F104" s="2">
        <v>4</v>
      </c>
      <c r="G104" s="2">
        <v>2</v>
      </c>
    </row>
    <row r="105" spans="4:8" x14ac:dyDescent="0.15">
      <c r="D105" s="9">
        <v>87</v>
      </c>
      <c r="E105" s="2" t="s">
        <v>100</v>
      </c>
      <c r="F105" s="2">
        <v>5</v>
      </c>
      <c r="G105" s="2">
        <v>4</v>
      </c>
    </row>
    <row r="106" spans="4:8" x14ac:dyDescent="0.15">
      <c r="D106" s="9">
        <v>88</v>
      </c>
      <c r="E106" s="2" t="s">
        <v>101</v>
      </c>
      <c r="F106" s="2">
        <v>3</v>
      </c>
      <c r="G106" s="2">
        <v>3</v>
      </c>
    </row>
    <row r="107" spans="4:8" x14ac:dyDescent="0.15">
      <c r="D107" s="9">
        <v>89</v>
      </c>
      <c r="E107" s="2" t="s">
        <v>102</v>
      </c>
      <c r="F107" s="2">
        <v>2</v>
      </c>
      <c r="G107" s="2">
        <v>3</v>
      </c>
      <c r="H107" s="4" t="s">
        <v>211</v>
      </c>
    </row>
    <row r="108" spans="4:8" x14ac:dyDescent="0.15">
      <c r="D108" s="9">
        <v>90</v>
      </c>
      <c r="E108" s="2" t="s">
        <v>103</v>
      </c>
      <c r="F108" s="2">
        <v>2</v>
      </c>
      <c r="G108" s="2">
        <v>3</v>
      </c>
    </row>
    <row r="109" spans="4:8" x14ac:dyDescent="0.15">
      <c r="D109" s="9">
        <v>91</v>
      </c>
      <c r="E109" s="2" t="s">
        <v>104</v>
      </c>
      <c r="F109" s="2">
        <v>4</v>
      </c>
      <c r="G109" s="2">
        <v>5</v>
      </c>
    </row>
    <row r="110" spans="4:8" x14ac:dyDescent="0.15">
      <c r="D110" s="9">
        <v>92</v>
      </c>
      <c r="E110" s="2" t="s">
        <v>105</v>
      </c>
      <c r="F110" s="2">
        <v>2</v>
      </c>
      <c r="G110" s="2">
        <v>2</v>
      </c>
    </row>
    <row r="111" spans="4:8" x14ac:dyDescent="0.15">
      <c r="D111" s="9">
        <v>93</v>
      </c>
      <c r="E111" s="2" t="s">
        <v>106</v>
      </c>
      <c r="F111" s="2">
        <v>2</v>
      </c>
      <c r="G111" s="2">
        <v>3</v>
      </c>
    </row>
    <row r="112" spans="4:8" x14ac:dyDescent="0.15">
      <c r="D112" s="9">
        <v>94</v>
      </c>
      <c r="E112" s="2" t="s">
        <v>107</v>
      </c>
      <c r="F112" s="2">
        <v>2</v>
      </c>
      <c r="G112" s="2">
        <v>5</v>
      </c>
    </row>
    <row r="113" spans="3:8" x14ac:dyDescent="0.15">
      <c r="D113" s="9">
        <v>95</v>
      </c>
      <c r="E113" s="2" t="s">
        <v>108</v>
      </c>
      <c r="F113" s="2">
        <v>6</v>
      </c>
      <c r="G113" s="2">
        <v>6</v>
      </c>
    </row>
    <row r="114" spans="3:8" x14ac:dyDescent="0.15">
      <c r="D114" s="9">
        <v>96</v>
      </c>
      <c r="E114" s="2" t="s">
        <v>109</v>
      </c>
      <c r="F114" s="2">
        <v>1</v>
      </c>
      <c r="G114" s="2">
        <v>5</v>
      </c>
      <c r="H114" s="4" t="s">
        <v>215</v>
      </c>
    </row>
    <row r="115" spans="3:8" x14ac:dyDescent="0.15">
      <c r="D115" s="9">
        <v>97</v>
      </c>
      <c r="E115" s="2" t="s">
        <v>110</v>
      </c>
      <c r="F115" s="2">
        <v>1</v>
      </c>
      <c r="G115" s="2">
        <v>4</v>
      </c>
    </row>
    <row r="116" spans="3:8" x14ac:dyDescent="0.15">
      <c r="D116" s="9">
        <v>98</v>
      </c>
      <c r="E116" s="2" t="s">
        <v>111</v>
      </c>
      <c r="F116" s="2">
        <v>3</v>
      </c>
      <c r="G116" s="2">
        <v>2</v>
      </c>
    </row>
    <row r="117" spans="3:8" x14ac:dyDescent="0.15">
      <c r="D117" s="9">
        <v>99</v>
      </c>
      <c r="E117" s="2" t="s">
        <v>112</v>
      </c>
      <c r="F117" s="2">
        <v>2</v>
      </c>
      <c r="G117" s="2">
        <v>3</v>
      </c>
    </row>
    <row r="118" spans="3:8" x14ac:dyDescent="0.15">
      <c r="D118" s="9">
        <v>100</v>
      </c>
      <c r="E118" s="2" t="s">
        <v>113</v>
      </c>
      <c r="F118" s="2">
        <v>2</v>
      </c>
      <c r="G118" s="2">
        <v>2</v>
      </c>
    </row>
    <row r="119" spans="3:8" x14ac:dyDescent="0.15">
      <c r="D119" s="9">
        <v>101</v>
      </c>
      <c r="E119" s="2" t="s">
        <v>114</v>
      </c>
      <c r="F119" s="2">
        <v>1</v>
      </c>
      <c r="G119" s="2">
        <v>3</v>
      </c>
    </row>
    <row r="120" spans="3:8" x14ac:dyDescent="0.15">
      <c r="D120" s="9">
        <v>102</v>
      </c>
      <c r="E120" s="2" t="s">
        <v>115</v>
      </c>
      <c r="F120" s="2">
        <v>1</v>
      </c>
      <c r="G120" s="2">
        <v>4</v>
      </c>
    </row>
    <row r="121" spans="3:8" x14ac:dyDescent="0.15">
      <c r="D121" s="9">
        <v>103</v>
      </c>
      <c r="E121" s="2" t="s">
        <v>116</v>
      </c>
      <c r="F121" s="2">
        <v>2</v>
      </c>
      <c r="G121" s="2">
        <v>3</v>
      </c>
    </row>
    <row r="122" spans="3:8" x14ac:dyDescent="0.15">
      <c r="D122" s="9">
        <v>104</v>
      </c>
      <c r="E122" s="2" t="s">
        <v>117</v>
      </c>
      <c r="F122" s="2">
        <v>5</v>
      </c>
      <c r="G122" s="2">
        <v>4</v>
      </c>
      <c r="H122" s="4" t="s">
        <v>213</v>
      </c>
    </row>
    <row r="123" spans="3:8" x14ac:dyDescent="0.15">
      <c r="D123" s="9">
        <v>105</v>
      </c>
      <c r="E123" s="2" t="s">
        <v>118</v>
      </c>
      <c r="F123" s="2">
        <v>4</v>
      </c>
      <c r="G123" s="2">
        <v>2</v>
      </c>
    </row>
    <row r="124" spans="3:8" x14ac:dyDescent="0.15">
      <c r="D124" s="9">
        <v>106</v>
      </c>
      <c r="E124" s="2" t="s">
        <v>119</v>
      </c>
      <c r="F124" s="2">
        <v>1</v>
      </c>
      <c r="G124" s="2">
        <v>1</v>
      </c>
    </row>
    <row r="125" spans="3:8" x14ac:dyDescent="0.15">
      <c r="C125" s="4" t="s">
        <v>203</v>
      </c>
      <c r="D125" s="9">
        <v>107</v>
      </c>
      <c r="E125" s="3" t="s">
        <v>120</v>
      </c>
      <c r="F125" s="2">
        <v>4</v>
      </c>
      <c r="G125" s="2">
        <v>4</v>
      </c>
    </row>
    <row r="126" spans="3:8" x14ac:dyDescent="0.15">
      <c r="D126" s="9">
        <v>108</v>
      </c>
      <c r="E126" s="2" t="s">
        <v>121</v>
      </c>
      <c r="F126" s="2">
        <v>1</v>
      </c>
      <c r="G126" s="2">
        <v>1</v>
      </c>
    </row>
    <row r="127" spans="3:8" x14ac:dyDescent="0.15">
      <c r="D127" s="9">
        <v>109</v>
      </c>
      <c r="E127" s="2" t="s">
        <v>122</v>
      </c>
      <c r="F127" s="2">
        <v>1</v>
      </c>
      <c r="G127" s="2">
        <v>1</v>
      </c>
    </row>
    <row r="128" spans="3:8" x14ac:dyDescent="0.15">
      <c r="D128" s="9">
        <v>110</v>
      </c>
      <c r="E128" s="2" t="s">
        <v>123</v>
      </c>
      <c r="F128" s="2">
        <v>1</v>
      </c>
      <c r="G128" s="2">
        <v>1</v>
      </c>
    </row>
    <row r="129" spans="4:7" x14ac:dyDescent="0.15">
      <c r="D129" s="9">
        <v>111</v>
      </c>
      <c r="E129" s="2" t="s">
        <v>124</v>
      </c>
      <c r="F129" s="2">
        <v>2</v>
      </c>
      <c r="G129" s="2">
        <v>2</v>
      </c>
    </row>
    <row r="130" spans="4:7" x14ac:dyDescent="0.15">
      <c r="D130" s="9">
        <v>112</v>
      </c>
      <c r="E130" s="2" t="s">
        <v>125</v>
      </c>
      <c r="F130" s="2">
        <v>1</v>
      </c>
      <c r="G130" s="2">
        <v>1</v>
      </c>
    </row>
    <row r="131" spans="4:7" x14ac:dyDescent="0.15">
      <c r="D131" s="9">
        <v>113</v>
      </c>
      <c r="E131" s="2" t="s">
        <v>126</v>
      </c>
      <c r="F131" s="2">
        <v>1</v>
      </c>
      <c r="G131" s="2">
        <v>1</v>
      </c>
    </row>
    <row r="132" spans="4:7" x14ac:dyDescent="0.15">
      <c r="D132" s="9">
        <v>114</v>
      </c>
      <c r="E132" s="2" t="s">
        <v>127</v>
      </c>
      <c r="F132" s="2">
        <v>3</v>
      </c>
      <c r="G132" s="2">
        <v>1</v>
      </c>
    </row>
    <row r="133" spans="4:7" x14ac:dyDescent="0.15">
      <c r="D133" s="9">
        <v>115</v>
      </c>
      <c r="E133" s="2" t="s">
        <v>128</v>
      </c>
      <c r="F133" s="2">
        <v>2</v>
      </c>
      <c r="G133" s="2">
        <v>2</v>
      </c>
    </row>
    <row r="134" spans="4:7" x14ac:dyDescent="0.15">
      <c r="D134" s="9">
        <v>116</v>
      </c>
      <c r="E134" s="2" t="s">
        <v>129</v>
      </c>
      <c r="F134" s="2">
        <v>1</v>
      </c>
      <c r="G134" s="2">
        <v>2</v>
      </c>
    </row>
    <row r="135" spans="4:7" x14ac:dyDescent="0.15">
      <c r="D135" s="9">
        <v>117</v>
      </c>
      <c r="E135" s="2" t="s">
        <v>130</v>
      </c>
      <c r="F135" s="2">
        <v>2</v>
      </c>
      <c r="G135" s="2">
        <v>2</v>
      </c>
    </row>
    <row r="136" spans="4:7" x14ac:dyDescent="0.15">
      <c r="D136" s="9">
        <v>118</v>
      </c>
      <c r="E136" s="2" t="s">
        <v>131</v>
      </c>
      <c r="F136" s="2">
        <v>3</v>
      </c>
      <c r="G136" s="2">
        <v>3</v>
      </c>
    </row>
    <row r="137" spans="4:7" x14ac:dyDescent="0.15">
      <c r="D137" s="9">
        <v>119</v>
      </c>
      <c r="E137" s="2" t="s">
        <v>132</v>
      </c>
      <c r="F137" s="2">
        <v>4</v>
      </c>
      <c r="G137" s="2">
        <v>1</v>
      </c>
    </row>
    <row r="138" spans="4:7" x14ac:dyDescent="0.15">
      <c r="D138" s="9">
        <v>120</v>
      </c>
      <c r="E138" s="2" t="s">
        <v>133</v>
      </c>
      <c r="F138" s="2">
        <v>1</v>
      </c>
      <c r="G138" s="2">
        <v>1</v>
      </c>
    </row>
    <row r="139" spans="4:7" x14ac:dyDescent="0.15">
      <c r="D139" s="9">
        <v>121</v>
      </c>
      <c r="E139" s="2" t="s">
        <v>134</v>
      </c>
      <c r="F139" s="2">
        <v>1</v>
      </c>
      <c r="G139" s="2">
        <v>3</v>
      </c>
    </row>
    <row r="140" spans="4:7" x14ac:dyDescent="0.15">
      <c r="D140" s="9">
        <v>122</v>
      </c>
      <c r="E140" s="2" t="s">
        <v>135</v>
      </c>
      <c r="F140" s="2">
        <v>1</v>
      </c>
      <c r="G140" s="2">
        <v>1</v>
      </c>
    </row>
    <row r="141" spans="4:7" x14ac:dyDescent="0.15">
      <c r="D141" s="9">
        <v>123</v>
      </c>
      <c r="E141" s="2" t="s">
        <v>136</v>
      </c>
      <c r="F141" s="2">
        <v>1</v>
      </c>
      <c r="G141" s="2">
        <v>1</v>
      </c>
    </row>
    <row r="142" spans="4:7" x14ac:dyDescent="0.15">
      <c r="D142" s="9">
        <v>124</v>
      </c>
      <c r="E142" s="2" t="s">
        <v>137</v>
      </c>
      <c r="F142" s="2">
        <v>1</v>
      </c>
      <c r="G142" s="2">
        <v>1</v>
      </c>
    </row>
    <row r="143" spans="4:7" x14ac:dyDescent="0.15">
      <c r="D143" s="9">
        <v>125</v>
      </c>
      <c r="E143" s="2" t="s">
        <v>138</v>
      </c>
      <c r="F143" s="2">
        <v>2</v>
      </c>
      <c r="G143" s="2">
        <v>2</v>
      </c>
    </row>
    <row r="144" spans="4:7" x14ac:dyDescent="0.15">
      <c r="D144" s="9">
        <v>126</v>
      </c>
      <c r="E144" s="2" t="s">
        <v>139</v>
      </c>
      <c r="F144" s="2">
        <v>3</v>
      </c>
      <c r="G144" s="2">
        <v>3</v>
      </c>
    </row>
    <row r="145" spans="4:8" x14ac:dyDescent="0.15">
      <c r="D145" s="9">
        <v>127</v>
      </c>
      <c r="E145" s="2" t="s">
        <v>140</v>
      </c>
      <c r="F145" s="2">
        <v>4</v>
      </c>
      <c r="G145" s="2">
        <v>4</v>
      </c>
    </row>
    <row r="146" spans="4:8" x14ac:dyDescent="0.15">
      <c r="D146" s="9">
        <v>128</v>
      </c>
      <c r="E146" s="2" t="s">
        <v>141</v>
      </c>
      <c r="F146" s="2">
        <v>2</v>
      </c>
      <c r="G146" s="2">
        <v>2</v>
      </c>
    </row>
    <row r="147" spans="4:8" x14ac:dyDescent="0.15">
      <c r="D147" s="9">
        <v>129</v>
      </c>
      <c r="E147" s="2" t="s">
        <v>142</v>
      </c>
      <c r="F147" s="2">
        <v>1</v>
      </c>
      <c r="G147" s="2">
        <v>1</v>
      </c>
    </row>
    <row r="148" spans="4:8" x14ac:dyDescent="0.15">
      <c r="D148" s="9">
        <v>130</v>
      </c>
      <c r="E148" s="2" t="s">
        <v>143</v>
      </c>
      <c r="F148" s="2">
        <v>2</v>
      </c>
      <c r="G148" s="2">
        <v>2</v>
      </c>
    </row>
    <row r="149" spans="4:8" x14ac:dyDescent="0.15">
      <c r="D149" s="9">
        <v>131</v>
      </c>
      <c r="E149" s="2" t="s">
        <v>144</v>
      </c>
      <c r="F149" s="2">
        <v>3</v>
      </c>
      <c r="G149" s="2">
        <v>1</v>
      </c>
    </row>
    <row r="150" spans="4:8" x14ac:dyDescent="0.15">
      <c r="D150" s="9">
        <v>132</v>
      </c>
      <c r="E150" s="2" t="s">
        <v>145</v>
      </c>
      <c r="F150" s="2">
        <v>5</v>
      </c>
      <c r="G150" s="2">
        <v>3</v>
      </c>
    </row>
    <row r="151" spans="4:8" x14ac:dyDescent="0.15">
      <c r="D151" s="9">
        <v>133</v>
      </c>
      <c r="E151" s="2" t="s">
        <v>146</v>
      </c>
      <c r="F151" s="2">
        <v>1</v>
      </c>
      <c r="G151" s="2">
        <v>4</v>
      </c>
      <c r="H151" s="4" t="s">
        <v>213</v>
      </c>
    </row>
    <row r="152" spans="4:8" x14ac:dyDescent="0.15">
      <c r="D152" s="9">
        <v>134</v>
      </c>
      <c r="E152" s="2" t="s">
        <v>147</v>
      </c>
      <c r="F152" s="2">
        <v>1</v>
      </c>
      <c r="G152" s="2">
        <v>1</v>
      </c>
    </row>
    <row r="153" spans="4:8" x14ac:dyDescent="0.15">
      <c r="D153" s="9">
        <v>135</v>
      </c>
      <c r="E153" s="2" t="s">
        <v>148</v>
      </c>
      <c r="F153" s="2">
        <v>2</v>
      </c>
      <c r="G153" s="2">
        <v>3</v>
      </c>
      <c r="H153" s="4" t="s">
        <v>212</v>
      </c>
    </row>
    <row r="154" spans="4:8" x14ac:dyDescent="0.15">
      <c r="D154" s="9">
        <v>136</v>
      </c>
      <c r="E154" s="2" t="s">
        <v>149</v>
      </c>
      <c r="F154" s="2">
        <v>2</v>
      </c>
      <c r="G154" s="2">
        <v>2</v>
      </c>
    </row>
    <row r="155" spans="4:8" x14ac:dyDescent="0.15">
      <c r="D155" s="9">
        <v>137</v>
      </c>
      <c r="E155" s="2" t="s">
        <v>150</v>
      </c>
      <c r="F155" s="2">
        <v>3</v>
      </c>
      <c r="G155" s="2">
        <v>4</v>
      </c>
    </row>
    <row r="156" spans="4:8" x14ac:dyDescent="0.15">
      <c r="D156" s="9">
        <v>138</v>
      </c>
      <c r="E156" s="2" t="s">
        <v>151</v>
      </c>
      <c r="F156" s="2">
        <v>3</v>
      </c>
      <c r="G156" s="2">
        <v>5</v>
      </c>
    </row>
    <row r="157" spans="4:8" x14ac:dyDescent="0.15">
      <c r="D157" s="9">
        <v>139</v>
      </c>
      <c r="E157" s="2" t="s">
        <v>152</v>
      </c>
      <c r="F157" s="2">
        <v>3</v>
      </c>
      <c r="G157" s="2">
        <v>3</v>
      </c>
    </row>
    <row r="158" spans="4:8" x14ac:dyDescent="0.15">
      <c r="D158" s="9">
        <v>140</v>
      </c>
      <c r="E158" s="2" t="s">
        <v>153</v>
      </c>
      <c r="F158" s="2">
        <v>2</v>
      </c>
      <c r="G158" s="2">
        <v>2</v>
      </c>
    </row>
    <row r="159" spans="4:8" x14ac:dyDescent="0.15">
      <c r="D159" s="9">
        <v>141</v>
      </c>
      <c r="E159" s="2" t="s">
        <v>154</v>
      </c>
      <c r="F159" s="2">
        <v>1</v>
      </c>
      <c r="G159" s="2">
        <v>1</v>
      </c>
    </row>
    <row r="160" spans="4:8" x14ac:dyDescent="0.15">
      <c r="D160" s="9">
        <v>142</v>
      </c>
      <c r="E160" s="2" t="s">
        <v>155</v>
      </c>
      <c r="F160" s="2">
        <v>1</v>
      </c>
      <c r="G160" s="2">
        <v>1</v>
      </c>
    </row>
    <row r="161" spans="3:8" x14ac:dyDescent="0.15">
      <c r="D161" s="9">
        <v>143</v>
      </c>
      <c r="E161" s="2" t="s">
        <v>156</v>
      </c>
      <c r="F161" s="2">
        <v>1</v>
      </c>
      <c r="G161" s="2">
        <v>4</v>
      </c>
      <c r="H161" s="4" t="s">
        <v>213</v>
      </c>
    </row>
    <row r="162" spans="3:8" x14ac:dyDescent="0.15">
      <c r="D162" s="9">
        <v>144</v>
      </c>
      <c r="E162" s="2" t="s">
        <v>157</v>
      </c>
      <c r="F162" s="2">
        <v>2</v>
      </c>
      <c r="G162" s="2">
        <v>2</v>
      </c>
    </row>
    <row r="163" spans="3:8" x14ac:dyDescent="0.15">
      <c r="D163" s="9">
        <v>145</v>
      </c>
      <c r="E163" s="2" t="s">
        <v>158</v>
      </c>
      <c r="F163" s="2">
        <v>4</v>
      </c>
      <c r="G163" s="2">
        <v>3</v>
      </c>
    </row>
    <row r="164" spans="3:8" x14ac:dyDescent="0.15">
      <c r="C164" s="4" t="s">
        <v>201</v>
      </c>
      <c r="D164" s="9">
        <v>146</v>
      </c>
      <c r="E164" s="3" t="s">
        <v>159</v>
      </c>
      <c r="F164" s="2">
        <v>3</v>
      </c>
      <c r="G164" s="2">
        <v>3</v>
      </c>
    </row>
    <row r="165" spans="3:8" x14ac:dyDescent="0.15">
      <c r="D165" s="9">
        <v>147</v>
      </c>
      <c r="E165" s="2" t="s">
        <v>160</v>
      </c>
      <c r="F165" s="2">
        <v>2</v>
      </c>
      <c r="G165" s="2">
        <v>3</v>
      </c>
    </row>
    <row r="166" spans="3:8" x14ac:dyDescent="0.15">
      <c r="D166" s="9">
        <v>148</v>
      </c>
      <c r="E166" s="2" t="s">
        <v>161</v>
      </c>
      <c r="F166" s="2">
        <v>5</v>
      </c>
      <c r="G166" s="2">
        <v>2</v>
      </c>
    </row>
    <row r="167" spans="3:8" x14ac:dyDescent="0.15">
      <c r="D167" s="9">
        <v>149</v>
      </c>
      <c r="E167" s="2" t="s">
        <v>162</v>
      </c>
      <c r="F167" s="2">
        <v>4</v>
      </c>
      <c r="G167" s="2">
        <v>2</v>
      </c>
    </row>
    <row r="168" spans="3:8" x14ac:dyDescent="0.15">
      <c r="D168" s="9">
        <v>150</v>
      </c>
      <c r="E168" s="2" t="s">
        <v>163</v>
      </c>
      <c r="F168" s="2">
        <v>2</v>
      </c>
      <c r="G168" s="2">
        <v>4</v>
      </c>
    </row>
    <row r="169" spans="3:8" x14ac:dyDescent="0.15">
      <c r="D169" s="9">
        <v>151</v>
      </c>
      <c r="E169" s="2" t="s">
        <v>164</v>
      </c>
      <c r="F169" s="2">
        <v>4</v>
      </c>
      <c r="G169" s="2">
        <v>3</v>
      </c>
    </row>
    <row r="170" spans="3:8" x14ac:dyDescent="0.15">
      <c r="D170" s="9">
        <v>152</v>
      </c>
      <c r="E170" s="2" t="s">
        <v>165</v>
      </c>
      <c r="F170" s="2">
        <v>3</v>
      </c>
      <c r="G170" s="2">
        <v>2</v>
      </c>
    </row>
    <row r="171" spans="3:8" x14ac:dyDescent="0.15">
      <c r="D171" s="9">
        <v>153</v>
      </c>
      <c r="E171" s="2" t="s">
        <v>166</v>
      </c>
      <c r="F171" s="2">
        <v>5</v>
      </c>
      <c r="G171" s="2">
        <v>3</v>
      </c>
    </row>
    <row r="172" spans="3:8" x14ac:dyDescent="0.15">
      <c r="D172" s="9">
        <v>154</v>
      </c>
      <c r="E172" s="2" t="s">
        <v>167</v>
      </c>
      <c r="F172" s="2">
        <v>2</v>
      </c>
      <c r="G172" s="2">
        <v>3</v>
      </c>
    </row>
    <row r="173" spans="3:8" x14ac:dyDescent="0.15">
      <c r="D173" s="9">
        <v>155</v>
      </c>
      <c r="E173" s="2" t="s">
        <v>168</v>
      </c>
      <c r="F173" s="2">
        <v>4</v>
      </c>
      <c r="G173" s="2">
        <v>5</v>
      </c>
      <c r="H173" s="4" t="s">
        <v>215</v>
      </c>
    </row>
    <row r="174" spans="3:8" x14ac:dyDescent="0.15">
      <c r="D174" s="9">
        <v>156</v>
      </c>
      <c r="E174" s="2" t="s">
        <v>169</v>
      </c>
      <c r="F174" s="2">
        <v>5</v>
      </c>
      <c r="G174" s="2">
        <v>6</v>
      </c>
    </row>
    <row r="175" spans="3:8" x14ac:dyDescent="0.15">
      <c r="D175" s="9">
        <v>157</v>
      </c>
      <c r="E175" s="2" t="s">
        <v>170</v>
      </c>
      <c r="F175" s="2">
        <v>6</v>
      </c>
      <c r="G175" s="2">
        <v>6</v>
      </c>
    </row>
    <row r="176" spans="3:8" x14ac:dyDescent="0.15">
      <c r="D176" s="9">
        <v>158</v>
      </c>
      <c r="E176" s="2" t="s">
        <v>171</v>
      </c>
      <c r="F176" s="2">
        <v>6</v>
      </c>
      <c r="G176" s="2">
        <v>5</v>
      </c>
    </row>
    <row r="177" spans="3:8" x14ac:dyDescent="0.15">
      <c r="D177" s="9">
        <v>159</v>
      </c>
      <c r="E177" s="2" t="s">
        <v>172</v>
      </c>
      <c r="F177" s="2">
        <v>6</v>
      </c>
      <c r="G177" s="2">
        <v>4</v>
      </c>
    </row>
    <row r="178" spans="3:8" x14ac:dyDescent="0.15">
      <c r="D178" s="9">
        <v>160</v>
      </c>
      <c r="E178" s="2" t="s">
        <v>173</v>
      </c>
      <c r="F178" s="2">
        <v>4</v>
      </c>
      <c r="G178" s="2">
        <v>3</v>
      </c>
    </row>
    <row r="179" spans="3:8" x14ac:dyDescent="0.15">
      <c r="D179" s="9">
        <v>161</v>
      </c>
      <c r="E179" s="2" t="s">
        <v>174</v>
      </c>
      <c r="F179" s="2">
        <v>2</v>
      </c>
      <c r="G179" s="2">
        <v>2</v>
      </c>
    </row>
    <row r="180" spans="3:8" x14ac:dyDescent="0.15">
      <c r="D180" s="9">
        <v>162</v>
      </c>
      <c r="E180" s="2" t="s">
        <v>175</v>
      </c>
      <c r="F180" s="2">
        <v>3</v>
      </c>
      <c r="G180" s="2">
        <v>2</v>
      </c>
    </row>
    <row r="181" spans="3:8" x14ac:dyDescent="0.15">
      <c r="D181" s="9">
        <v>163</v>
      </c>
      <c r="E181" s="2" t="s">
        <v>176</v>
      </c>
      <c r="F181" s="2">
        <v>1</v>
      </c>
      <c r="G181" s="2">
        <v>3</v>
      </c>
      <c r="H181" s="4" t="s">
        <v>210</v>
      </c>
    </row>
    <row r="182" spans="3:8" x14ac:dyDescent="0.15">
      <c r="D182" s="9">
        <v>164</v>
      </c>
      <c r="E182" s="2" t="s">
        <v>177</v>
      </c>
      <c r="F182" s="2">
        <v>1</v>
      </c>
      <c r="G182" s="2">
        <v>1</v>
      </c>
    </row>
    <row r="183" spans="3:8" x14ac:dyDescent="0.15">
      <c r="C183" s="4" t="s">
        <v>200</v>
      </c>
      <c r="D183" s="9">
        <v>165</v>
      </c>
      <c r="E183" s="3" t="s">
        <v>178</v>
      </c>
      <c r="F183" s="2">
        <v>4</v>
      </c>
      <c r="G183" s="2">
        <v>4</v>
      </c>
    </row>
    <row r="184" spans="3:8" x14ac:dyDescent="0.15">
      <c r="D184" s="9">
        <v>166</v>
      </c>
      <c r="E184" s="2" t="s">
        <v>179</v>
      </c>
      <c r="F184" s="2">
        <v>2</v>
      </c>
      <c r="G184" s="2">
        <v>2</v>
      </c>
    </row>
    <row r="185" spans="3:8" x14ac:dyDescent="0.15">
      <c r="D185" s="9">
        <v>167</v>
      </c>
      <c r="E185" s="2" t="s">
        <v>180</v>
      </c>
      <c r="F185" s="2">
        <v>1</v>
      </c>
      <c r="G185" s="2">
        <v>1</v>
      </c>
    </row>
    <row r="186" spans="3:8" x14ac:dyDescent="0.15">
      <c r="D186" s="9">
        <v>168</v>
      </c>
      <c r="E186" s="2" t="s">
        <v>181</v>
      </c>
      <c r="F186" s="2">
        <v>2</v>
      </c>
      <c r="G186" s="2">
        <v>1</v>
      </c>
    </row>
    <row r="187" spans="3:8" x14ac:dyDescent="0.15">
      <c r="D187" s="9">
        <v>169</v>
      </c>
      <c r="E187" s="2" t="s">
        <v>182</v>
      </c>
      <c r="F187" s="2">
        <v>1</v>
      </c>
      <c r="G187" s="2">
        <v>1</v>
      </c>
    </row>
    <row r="188" spans="3:8" x14ac:dyDescent="0.15">
      <c r="D188" s="9">
        <v>170</v>
      </c>
      <c r="E188" s="2" t="s">
        <v>183</v>
      </c>
      <c r="F188" s="2">
        <v>4</v>
      </c>
      <c r="G188" s="2">
        <v>2</v>
      </c>
    </row>
    <row r="189" spans="3:8" x14ac:dyDescent="0.15">
      <c r="D189" s="9">
        <v>171</v>
      </c>
      <c r="E189" s="2" t="s">
        <v>184</v>
      </c>
      <c r="F189" s="2">
        <v>3</v>
      </c>
      <c r="G189" s="2">
        <v>2</v>
      </c>
    </row>
    <row r="190" spans="3:8" x14ac:dyDescent="0.15">
      <c r="D190" s="9">
        <v>172</v>
      </c>
      <c r="E190" s="2" t="s">
        <v>185</v>
      </c>
      <c r="F190" s="2">
        <v>2</v>
      </c>
      <c r="G190" s="2">
        <v>2</v>
      </c>
    </row>
    <row r="191" spans="3:8" x14ac:dyDescent="0.15">
      <c r="C191" s="4" t="s">
        <v>207</v>
      </c>
      <c r="D191" s="9">
        <v>173</v>
      </c>
      <c r="E191" s="3" t="s">
        <v>186</v>
      </c>
      <c r="F191" s="2">
        <v>3</v>
      </c>
      <c r="G191" s="2">
        <v>3</v>
      </c>
    </row>
    <row r="192" spans="3:8" x14ac:dyDescent="0.15">
      <c r="D192" s="9">
        <v>174</v>
      </c>
      <c r="E192" s="2" t="s">
        <v>187</v>
      </c>
      <c r="F192" s="2">
        <v>5</v>
      </c>
      <c r="G192" s="2">
        <v>2</v>
      </c>
    </row>
    <row r="193" spans="3:7" x14ac:dyDescent="0.15">
      <c r="C193" s="4" t="s">
        <v>208</v>
      </c>
      <c r="D193" s="9">
        <v>175</v>
      </c>
      <c r="E193" s="3" t="s">
        <v>188</v>
      </c>
      <c r="F193" s="2">
        <v>3</v>
      </c>
      <c r="G193" s="2">
        <v>3</v>
      </c>
    </row>
    <row r="194" spans="3:7" x14ac:dyDescent="0.15">
      <c r="D194" s="9">
        <v>176</v>
      </c>
      <c r="E194" s="2" t="s">
        <v>189</v>
      </c>
      <c r="F194" s="2">
        <v>3</v>
      </c>
      <c r="G194" s="2">
        <v>1</v>
      </c>
    </row>
    <row r="195" spans="3:7" x14ac:dyDescent="0.15">
      <c r="D195" s="9">
        <v>177</v>
      </c>
      <c r="E195" s="2" t="s">
        <v>190</v>
      </c>
      <c r="F195" s="2">
        <v>2</v>
      </c>
      <c r="G195" s="2">
        <v>2</v>
      </c>
    </row>
    <row r="196" spans="3:7" x14ac:dyDescent="0.15">
      <c r="D196" s="9">
        <v>178</v>
      </c>
      <c r="E196" s="2" t="s">
        <v>191</v>
      </c>
      <c r="F196" s="2">
        <v>2</v>
      </c>
      <c r="G196" s="2">
        <v>1</v>
      </c>
    </row>
    <row r="197" spans="3:7" x14ac:dyDescent="0.15">
      <c r="D197" s="9">
        <v>179</v>
      </c>
      <c r="E197" s="2" t="s">
        <v>192</v>
      </c>
      <c r="F197" s="2">
        <v>5</v>
      </c>
      <c r="G197" s="2">
        <v>2</v>
      </c>
    </row>
    <row r="198" spans="3:7" x14ac:dyDescent="0.15">
      <c r="D198" s="9">
        <v>180</v>
      </c>
      <c r="E198" s="2" t="s">
        <v>193</v>
      </c>
      <c r="F198" s="2">
        <v>2</v>
      </c>
      <c r="G198" s="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9:O20"/>
  <sheetViews>
    <sheetView workbookViewId="0">
      <selection activeCell="F12" sqref="F12:I12"/>
    </sheetView>
  </sheetViews>
  <sheetFormatPr defaultRowHeight="13.5" x14ac:dyDescent="0.15"/>
  <sheetData>
    <row r="9" spans="4:15" x14ac:dyDescent="0.15">
      <c r="F9">
        <f>F12+F13</f>
        <v>11</v>
      </c>
      <c r="G9">
        <f t="shared" ref="G9:H9" si="0">G12+G13</f>
        <v>8</v>
      </c>
      <c r="H9">
        <f t="shared" si="0"/>
        <v>3</v>
      </c>
    </row>
    <row r="11" spans="4:15" x14ac:dyDescent="0.15">
      <c r="D11" s="1"/>
      <c r="E11" s="1"/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/>
      <c r="N11" s="1"/>
      <c r="O11" s="1"/>
    </row>
    <row r="12" spans="4:15" x14ac:dyDescent="0.15">
      <c r="D12" s="1"/>
      <c r="E12" s="1" t="s">
        <v>0</v>
      </c>
      <c r="F12" s="1">
        <v>3</v>
      </c>
      <c r="G12" s="1">
        <v>2</v>
      </c>
      <c r="H12" s="1">
        <v>1</v>
      </c>
      <c r="I12" s="1">
        <v>1</v>
      </c>
      <c r="J12" s="1"/>
      <c r="K12" s="1"/>
      <c r="L12" s="1"/>
      <c r="M12" s="10">
        <f t="shared" ref="M12:M20" si="1">SUM(F12:L12)</f>
        <v>7</v>
      </c>
      <c r="N12" s="1">
        <v>4</v>
      </c>
      <c r="O12" s="1">
        <f t="shared" ref="O12:O19" si="2">N12*M12</f>
        <v>28</v>
      </c>
    </row>
    <row r="13" spans="4:15" x14ac:dyDescent="0.15">
      <c r="D13" s="1" t="s">
        <v>2</v>
      </c>
      <c r="E13" s="1" t="s">
        <v>3</v>
      </c>
      <c r="F13" s="1">
        <v>8</v>
      </c>
      <c r="G13" s="1">
        <v>6</v>
      </c>
      <c r="H13" s="1">
        <v>2</v>
      </c>
      <c r="I13" s="1"/>
      <c r="J13" s="1"/>
      <c r="K13" s="1"/>
      <c r="L13" s="1"/>
      <c r="M13" s="10">
        <f t="shared" si="1"/>
        <v>16</v>
      </c>
      <c r="N13" s="1">
        <v>4</v>
      </c>
      <c r="O13" s="1">
        <f t="shared" si="2"/>
        <v>64</v>
      </c>
    </row>
    <row r="14" spans="4:15" x14ac:dyDescent="0.15">
      <c r="D14" s="1"/>
      <c r="E14" s="1" t="s">
        <v>5</v>
      </c>
      <c r="F14" s="1"/>
      <c r="G14" s="1"/>
      <c r="H14" s="1">
        <v>1</v>
      </c>
      <c r="I14" s="1"/>
      <c r="J14" s="1"/>
      <c r="K14" s="1"/>
      <c r="L14" s="1"/>
      <c r="M14" s="1">
        <f t="shared" si="1"/>
        <v>1</v>
      </c>
      <c r="N14" s="1">
        <v>4</v>
      </c>
      <c r="O14" s="1">
        <f t="shared" si="2"/>
        <v>4</v>
      </c>
    </row>
    <row r="15" spans="4:15" x14ac:dyDescent="0.15">
      <c r="D15" s="1" t="s">
        <v>7</v>
      </c>
      <c r="E15" s="1" t="s">
        <v>8</v>
      </c>
      <c r="F15" s="1"/>
      <c r="G15" s="1">
        <v>2</v>
      </c>
      <c r="H15" s="1">
        <v>3</v>
      </c>
      <c r="I15" s="1">
        <v>1</v>
      </c>
      <c r="J15" s="1"/>
      <c r="K15" s="1"/>
      <c r="L15" s="1"/>
      <c r="M15" s="10">
        <f t="shared" si="1"/>
        <v>6</v>
      </c>
      <c r="N15" s="1">
        <v>4</v>
      </c>
      <c r="O15" s="1">
        <f t="shared" si="2"/>
        <v>24</v>
      </c>
    </row>
    <row r="16" spans="4:15" x14ac:dyDescent="0.15">
      <c r="D16" s="1"/>
      <c r="E16" s="1" t="s">
        <v>10</v>
      </c>
      <c r="F16" s="1"/>
      <c r="G16" s="1"/>
      <c r="H16" s="1"/>
      <c r="I16" s="1">
        <v>1</v>
      </c>
      <c r="J16" s="1"/>
      <c r="K16" s="1"/>
      <c r="L16" s="1"/>
      <c r="M16" s="1">
        <f t="shared" si="1"/>
        <v>1</v>
      </c>
      <c r="N16" s="1">
        <v>8</v>
      </c>
      <c r="O16" s="1">
        <f t="shared" si="2"/>
        <v>8</v>
      </c>
    </row>
    <row r="17" spans="4:15" x14ac:dyDescent="0.15">
      <c r="D17" s="1" t="s">
        <v>12</v>
      </c>
      <c r="E17" s="1" t="s">
        <v>13</v>
      </c>
      <c r="F17" s="1">
        <v>1</v>
      </c>
      <c r="G17" s="1">
        <v>2</v>
      </c>
      <c r="H17" s="1">
        <v>3</v>
      </c>
      <c r="I17" s="1">
        <v>4</v>
      </c>
      <c r="J17" s="1"/>
      <c r="K17" s="1"/>
      <c r="L17" s="1"/>
      <c r="M17" s="10">
        <f t="shared" si="1"/>
        <v>10</v>
      </c>
      <c r="N17" s="1">
        <v>2</v>
      </c>
      <c r="O17" s="1">
        <f t="shared" si="2"/>
        <v>20</v>
      </c>
    </row>
    <row r="18" spans="4:15" x14ac:dyDescent="0.15">
      <c r="D18" s="1" t="s">
        <v>15</v>
      </c>
      <c r="E18" s="1" t="s">
        <v>13</v>
      </c>
      <c r="F18" s="1"/>
      <c r="G18" s="1">
        <v>2</v>
      </c>
      <c r="H18" s="1">
        <v>3</v>
      </c>
      <c r="I18" s="1">
        <v>4</v>
      </c>
      <c r="J18" s="1"/>
      <c r="K18" s="1"/>
      <c r="L18" s="1"/>
      <c r="M18" s="10">
        <f t="shared" si="1"/>
        <v>9</v>
      </c>
      <c r="N18" s="1">
        <v>2</v>
      </c>
      <c r="O18" s="1">
        <f t="shared" si="2"/>
        <v>18</v>
      </c>
    </row>
    <row r="19" spans="4:15" x14ac:dyDescent="0.15">
      <c r="D19" s="1"/>
      <c r="E19" s="1" t="s">
        <v>17</v>
      </c>
      <c r="F19" s="1"/>
      <c r="G19" s="1"/>
      <c r="H19" s="1"/>
      <c r="I19" s="1"/>
      <c r="J19" s="1">
        <v>1</v>
      </c>
      <c r="K19" s="1"/>
      <c r="L19" s="1"/>
      <c r="M19" s="1">
        <f t="shared" si="1"/>
        <v>1</v>
      </c>
      <c r="N19" s="1">
        <v>4</v>
      </c>
      <c r="O19" s="1">
        <f t="shared" si="2"/>
        <v>4</v>
      </c>
    </row>
    <row r="20" spans="4:15" x14ac:dyDescent="0.15">
      <c r="D20" s="1" t="s">
        <v>19</v>
      </c>
      <c r="E20" s="1" t="s">
        <v>20</v>
      </c>
      <c r="F20" s="1"/>
      <c r="G20" s="1"/>
      <c r="H20" s="1"/>
      <c r="I20" s="1">
        <v>1</v>
      </c>
      <c r="J20" s="1">
        <v>6</v>
      </c>
      <c r="K20" s="1">
        <v>6</v>
      </c>
      <c r="L20" s="1"/>
      <c r="M20" s="10">
        <f t="shared" si="1"/>
        <v>13</v>
      </c>
      <c r="N20" s="1">
        <v>1</v>
      </c>
      <c r="O20" s="1">
        <f>SUM(O12:O19)</f>
        <v>170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赛季2城池等级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2021-07-07T15:50:19Z</dcterms:created>
  <dcterms:modified xsi:type="dcterms:W3CDTF">2021-08-09T10:06:17Z</dcterms:modified>
</cp:coreProperties>
</file>