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slg_cehua\trunk\数值文档\数值设计\大地图设计\2023.1.6-新地图设计8赛季\"/>
    </mc:Choice>
  </mc:AlternateContent>
  <xr:revisionPtr revIDLastSave="0" documentId="13_ncr:1_{1A00F9B0-4822-451F-A4B1-F49F2D8531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城池等级" sheetId="1" r:id="rId1"/>
    <sheet name="城池加成类型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2" i="1" l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J41" i="1"/>
  <c r="K41" i="1"/>
  <c r="I41" i="1"/>
  <c r="Q31" i="1"/>
  <c r="R31" i="1"/>
  <c r="S31" i="1"/>
  <c r="P31" i="1"/>
  <c r="M20" i="1" l="1"/>
  <c r="N20" i="1"/>
  <c r="O20" i="1"/>
  <c r="P20" i="1"/>
  <c r="Q20" i="1"/>
  <c r="L20" i="1"/>
  <c r="P6" i="1"/>
  <c r="H6" i="1" s="1"/>
  <c r="P7" i="1"/>
  <c r="H7" i="1" s="1"/>
  <c r="P8" i="1"/>
  <c r="H8" i="1" s="1"/>
  <c r="P9" i="1"/>
  <c r="H9" i="1" s="1"/>
  <c r="P10" i="1"/>
  <c r="H10" i="1" s="1"/>
  <c r="P11" i="1"/>
  <c r="H11" i="1" s="1"/>
  <c r="P12" i="1"/>
  <c r="H12" i="1" s="1"/>
  <c r="P13" i="1"/>
  <c r="H13" i="1" s="1"/>
  <c r="P14" i="1"/>
  <c r="H14" i="1" s="1"/>
  <c r="P15" i="1"/>
  <c r="H15" i="1" s="1"/>
  <c r="P16" i="1"/>
  <c r="H16" i="1" s="1"/>
  <c r="P17" i="1"/>
  <c r="H17" i="1" s="1"/>
  <c r="P18" i="1"/>
  <c r="H18" i="1" s="1"/>
  <c r="P19" i="1"/>
  <c r="H19" i="1" s="1"/>
  <c r="P5" i="1"/>
  <c r="H5" i="1" s="1"/>
  <c r="R20" i="1" l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H2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</calcChain>
</file>

<file path=xl/sharedStrings.xml><?xml version="1.0" encoding="utf-8"?>
<sst xmlns="http://schemas.openxmlformats.org/spreadsheetml/2006/main" count="638" uniqueCount="243">
  <si>
    <t>城池名称</t>
  </si>
  <si>
    <t>吴</t>
  </si>
  <si>
    <t>羽山</t>
  </si>
  <si>
    <t>琅琊</t>
  </si>
  <si>
    <t>莒</t>
  </si>
  <si>
    <t>下邳</t>
  </si>
  <si>
    <t>会稽</t>
  </si>
  <si>
    <t>爱陵</t>
  </si>
  <si>
    <t>凌阳</t>
  </si>
  <si>
    <t>番</t>
  </si>
  <si>
    <t>舒</t>
  </si>
  <si>
    <t>昭关</t>
  </si>
  <si>
    <t>钟离</t>
  </si>
  <si>
    <t>沛</t>
  </si>
  <si>
    <t>彭城</t>
  </si>
  <si>
    <t>符离塞</t>
  </si>
  <si>
    <t>山桑</t>
  </si>
  <si>
    <t>下蔡</t>
  </si>
  <si>
    <t>寿春</t>
  </si>
  <si>
    <t>西陵</t>
  </si>
  <si>
    <t>鄂</t>
  </si>
  <si>
    <t>长沙</t>
  </si>
  <si>
    <t>州</t>
  </si>
  <si>
    <t>新市</t>
  </si>
  <si>
    <t>黾塞</t>
  </si>
  <si>
    <t>安陵</t>
  </si>
  <si>
    <t>郑</t>
  </si>
  <si>
    <t>市丘</t>
  </si>
  <si>
    <t>大梁</t>
  </si>
  <si>
    <t>平丘</t>
  </si>
  <si>
    <t>西阳</t>
  </si>
  <si>
    <t>新蔡</t>
  </si>
  <si>
    <t>巨阳</t>
  </si>
  <si>
    <t>睢阳</t>
  </si>
  <si>
    <t>贯丘</t>
  </si>
  <si>
    <t>陶</t>
  </si>
  <si>
    <t>砀</t>
  </si>
  <si>
    <t>洛邑</t>
  </si>
  <si>
    <t>纶氏</t>
  </si>
  <si>
    <t>阳翟</t>
  </si>
  <si>
    <t>渑池</t>
  </si>
  <si>
    <t>宜阳</t>
  </si>
  <si>
    <t>方城</t>
  </si>
  <si>
    <t>函谷关</t>
  </si>
  <si>
    <t>卢氏</t>
  </si>
  <si>
    <t>宛</t>
  </si>
  <si>
    <t>阴晋</t>
  </si>
  <si>
    <t>丹</t>
  </si>
  <si>
    <t>武关</t>
  </si>
  <si>
    <t>蓝田</t>
  </si>
  <si>
    <t>钖</t>
  </si>
  <si>
    <t>筑阳</t>
  </si>
  <si>
    <t>新野</t>
  </si>
  <si>
    <t>西成</t>
  </si>
  <si>
    <t>南郑</t>
  </si>
  <si>
    <t>江关</t>
  </si>
  <si>
    <t>上庸</t>
  </si>
  <si>
    <t>房陵</t>
  </si>
  <si>
    <t>当阳</t>
  </si>
  <si>
    <t>扜关</t>
  </si>
  <si>
    <t>夷陵</t>
  </si>
  <si>
    <t>郢</t>
  </si>
  <si>
    <t>临沅</t>
  </si>
  <si>
    <t>益阳</t>
  </si>
  <si>
    <t>阳乐</t>
  </si>
  <si>
    <t>柳城</t>
  </si>
  <si>
    <t>孤竹</t>
  </si>
  <si>
    <t>令支塞</t>
  </si>
  <si>
    <t>令支</t>
  </si>
  <si>
    <t>安平</t>
  </si>
  <si>
    <t>昌城</t>
  </si>
  <si>
    <t>文安</t>
  </si>
  <si>
    <t>涿</t>
  </si>
  <si>
    <t>蓟</t>
  </si>
  <si>
    <t>居庸塞</t>
  </si>
  <si>
    <t>泃城</t>
  </si>
  <si>
    <t>渔阳</t>
  </si>
  <si>
    <t>下落</t>
  </si>
  <si>
    <t>武阳</t>
  </si>
  <si>
    <t>高阳</t>
  </si>
  <si>
    <t>卤城</t>
  </si>
  <si>
    <t>代</t>
  </si>
  <si>
    <t>广昌</t>
  </si>
  <si>
    <t>灵寿</t>
  </si>
  <si>
    <t>顾</t>
  </si>
  <si>
    <t>下曲阳</t>
  </si>
  <si>
    <t>井陉塞</t>
  </si>
  <si>
    <t>巨鹿</t>
  </si>
  <si>
    <t>武安</t>
  </si>
  <si>
    <t>东武城</t>
  </si>
  <si>
    <t>高唐</t>
  </si>
  <si>
    <t>邯郸</t>
  </si>
  <si>
    <t>邺</t>
  </si>
  <si>
    <t>中牟</t>
  </si>
  <si>
    <t>朝歌</t>
  </si>
  <si>
    <t>桂陵</t>
  </si>
  <si>
    <t>濮阳</t>
  </si>
  <si>
    <t>成阳</t>
  </si>
  <si>
    <t>曲阜</t>
  </si>
  <si>
    <t>武城</t>
  </si>
  <si>
    <t>穆陵关</t>
  </si>
  <si>
    <t>繁阳</t>
  </si>
  <si>
    <t>阳狐</t>
  </si>
  <si>
    <t>阿</t>
  </si>
  <si>
    <t>平陆</t>
  </si>
  <si>
    <t>阳关</t>
  </si>
  <si>
    <t>平陵</t>
  </si>
  <si>
    <t>临淄</t>
  </si>
  <si>
    <t>千乘</t>
  </si>
  <si>
    <t>饶安</t>
  </si>
  <si>
    <t>河间</t>
  </si>
  <si>
    <t>饶</t>
  </si>
  <si>
    <t>平舒</t>
  </si>
  <si>
    <t>姑幕</t>
  </si>
  <si>
    <t>淳于</t>
  </si>
  <si>
    <t>即墨</t>
  </si>
  <si>
    <t>夜邑</t>
  </si>
  <si>
    <t>高阙</t>
  </si>
  <si>
    <t>高望</t>
  </si>
  <si>
    <t>挺关</t>
  </si>
  <si>
    <t>广衍</t>
  </si>
  <si>
    <t>云中</t>
  </si>
  <si>
    <t>沃阳</t>
  </si>
  <si>
    <t>纲成</t>
  </si>
  <si>
    <t>善无</t>
  </si>
  <si>
    <t>句注塞</t>
  </si>
  <si>
    <t>狼盂</t>
  </si>
  <si>
    <t>晋阳</t>
  </si>
  <si>
    <t>圁阳</t>
  </si>
  <si>
    <t>白土</t>
  </si>
  <si>
    <t>肤施</t>
  </si>
  <si>
    <t>朐衍</t>
  </si>
  <si>
    <t>阳周</t>
  </si>
  <si>
    <t>离石</t>
  </si>
  <si>
    <t>仇由</t>
  </si>
  <si>
    <t>马陵</t>
  </si>
  <si>
    <t>平陶</t>
  </si>
  <si>
    <t>蒲阳</t>
  </si>
  <si>
    <t>洛都</t>
  </si>
  <si>
    <t>方渠</t>
  </si>
  <si>
    <t>乌氏塞</t>
  </si>
  <si>
    <t>成纪</t>
  </si>
  <si>
    <t>义渠</t>
  </si>
  <si>
    <t>翟道</t>
  </si>
  <si>
    <t>定阳</t>
  </si>
  <si>
    <t>北屈</t>
  </si>
  <si>
    <t>平阳</t>
  </si>
  <si>
    <t>伊氏</t>
  </si>
  <si>
    <t>屯留</t>
  </si>
  <si>
    <t>涉</t>
  </si>
  <si>
    <t>长平</t>
  </si>
  <si>
    <t>皮牢</t>
  </si>
  <si>
    <t>新田</t>
  </si>
  <si>
    <t>皮氏</t>
  </si>
  <si>
    <t>少梁</t>
  </si>
  <si>
    <t>山阳</t>
  </si>
  <si>
    <t>天门</t>
  </si>
  <si>
    <t>曲阳</t>
  </si>
  <si>
    <t>安邑</t>
  </si>
  <si>
    <t>蒲坂</t>
  </si>
  <si>
    <t>大荔</t>
  </si>
  <si>
    <t>栎阳</t>
  </si>
  <si>
    <t>咸阳</t>
  </si>
  <si>
    <t>泾阳</t>
  </si>
  <si>
    <t>郿</t>
  </si>
  <si>
    <t>雍</t>
  </si>
  <si>
    <t>杜阳</t>
  </si>
  <si>
    <t>陈仓</t>
  </si>
  <si>
    <t>秦</t>
  </si>
  <si>
    <t>西</t>
  </si>
  <si>
    <t>武都</t>
  </si>
  <si>
    <t>阆中</t>
  </si>
  <si>
    <t>梓潼</t>
  </si>
  <si>
    <t>成都</t>
  </si>
  <si>
    <t>资中</t>
  </si>
  <si>
    <t>江州</t>
  </si>
  <si>
    <t>沅陵</t>
  </si>
  <si>
    <t>涪陵</t>
  </si>
  <si>
    <t>朐忍</t>
  </si>
  <si>
    <t>宕渠</t>
  </si>
  <si>
    <t>葭萌</t>
  </si>
  <si>
    <t>城池id</t>
  </si>
  <si>
    <t>所属国家</t>
  </si>
  <si>
    <t>孙权</t>
  </si>
  <si>
    <t>刘琦</t>
  </si>
  <si>
    <t>群雄</t>
  </si>
  <si>
    <t>刘备</t>
  </si>
  <si>
    <t>刘璋</t>
  </si>
  <si>
    <t>曹操</t>
  </si>
  <si>
    <t>马腾</t>
  </si>
  <si>
    <t>8赛季</t>
  </si>
  <si>
    <t>方案9</t>
    <phoneticPr fontId="1" type="noConversion"/>
  </si>
  <si>
    <t>刘备</t>
    <phoneticPr fontId="1" type="noConversion"/>
  </si>
  <si>
    <t>孙权</t>
    <phoneticPr fontId="1" type="noConversion"/>
  </si>
  <si>
    <t>曹操</t>
    <phoneticPr fontId="1" type="noConversion"/>
  </si>
  <si>
    <t>刘琦</t>
    <phoneticPr fontId="1" type="noConversion"/>
  </si>
  <si>
    <t>刘璋</t>
    <phoneticPr fontId="1" type="noConversion"/>
  </si>
  <si>
    <t>马腾</t>
    <phoneticPr fontId="1" type="noConversion"/>
  </si>
  <si>
    <t>群雄</t>
    <phoneticPr fontId="1" type="noConversion"/>
  </si>
  <si>
    <t>奇珍城池</t>
    <phoneticPr fontId="1" type="noConversion"/>
  </si>
  <si>
    <t>阶段</t>
    <phoneticPr fontId="1" type="noConversion"/>
  </si>
  <si>
    <t>城池id</t>
    <phoneticPr fontId="1" type="noConversion"/>
  </si>
  <si>
    <t>国内</t>
    <phoneticPr fontId="1" type="noConversion"/>
  </si>
  <si>
    <t>NPC</t>
    <phoneticPr fontId="1" type="noConversion"/>
  </si>
  <si>
    <t>扩张</t>
    <phoneticPr fontId="1" type="noConversion"/>
  </si>
  <si>
    <t>争夺</t>
    <phoneticPr fontId="1" type="noConversion"/>
  </si>
  <si>
    <t>决战</t>
    <phoneticPr fontId="1" type="noConversion"/>
  </si>
  <si>
    <t>洛阳</t>
    <phoneticPr fontId="1" type="noConversion"/>
  </si>
  <si>
    <t>1圈层</t>
    <phoneticPr fontId="1" type="noConversion"/>
  </si>
  <si>
    <t>2圈层</t>
    <phoneticPr fontId="1" type="noConversion"/>
  </si>
  <si>
    <t>3圈层</t>
    <phoneticPr fontId="1" type="noConversion"/>
  </si>
  <si>
    <t>4圈层</t>
    <phoneticPr fontId="1" type="noConversion"/>
  </si>
  <si>
    <t>城池等级</t>
    <phoneticPr fontId="1" type="noConversion"/>
  </si>
  <si>
    <t>下邳</t>
    <phoneticPr fontId="1" type="noConversion"/>
  </si>
  <si>
    <t>解锁天数</t>
    <phoneticPr fontId="1" type="noConversion"/>
  </si>
  <si>
    <t>成都</t>
    <phoneticPr fontId="1" type="noConversion"/>
  </si>
  <si>
    <t>即墨</t>
    <phoneticPr fontId="1" type="noConversion"/>
  </si>
  <si>
    <t>高阙</t>
    <phoneticPr fontId="1" type="noConversion"/>
  </si>
  <si>
    <t>涿</t>
    <phoneticPr fontId="1" type="noConversion"/>
  </si>
  <si>
    <t>郿</t>
    <phoneticPr fontId="1" type="noConversion"/>
  </si>
  <si>
    <t>令支</t>
    <phoneticPr fontId="1" type="noConversion"/>
  </si>
  <si>
    <t>阳乐</t>
    <phoneticPr fontId="1" type="noConversion"/>
  </si>
  <si>
    <t>番</t>
    <phoneticPr fontId="1" type="noConversion"/>
  </si>
  <si>
    <t>成纪</t>
    <phoneticPr fontId="1" type="noConversion"/>
  </si>
  <si>
    <t>函谷关</t>
    <phoneticPr fontId="1" type="noConversion"/>
  </si>
  <si>
    <t>方城</t>
    <phoneticPr fontId="1" type="noConversion"/>
  </si>
  <si>
    <t>长平</t>
    <phoneticPr fontId="1" type="noConversion"/>
  </si>
  <si>
    <t>曲阳</t>
    <phoneticPr fontId="1" type="noConversion"/>
  </si>
  <si>
    <t>纶氏</t>
    <phoneticPr fontId="1" type="noConversion"/>
  </si>
  <si>
    <t>天门</t>
    <phoneticPr fontId="1" type="noConversion"/>
  </si>
  <si>
    <t>城池等级</t>
  </si>
  <si>
    <t>木石铜粮产量</t>
  </si>
  <si>
    <t>刀币产量</t>
  </si>
  <si>
    <t>铁矿产量</t>
  </si>
  <si>
    <t>步兵攻击</t>
  </si>
  <si>
    <t>弓兵攻击</t>
  </si>
  <si>
    <t>步兵生命</t>
  </si>
  <si>
    <t>新兵招募时间减少</t>
  </si>
  <si>
    <t>士兵科技训练时间</t>
  </si>
  <si>
    <t>攻城值</t>
  </si>
  <si>
    <t>骑兵攻击</t>
  </si>
  <si>
    <t>骑兵生命</t>
  </si>
  <si>
    <t>弓兵生命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</si>
</sst>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theme="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6" borderId="1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shrinkToFit="1"/>
    </xf>
    <xf numFmtId="0" fontId="2" fillId="8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0</xdr:row>
      <xdr:rowOff>0</xdr:rowOff>
    </xdr:from>
    <xdr:to>
      <xdr:col>39</xdr:col>
      <xdr:colOff>75508</xdr:colOff>
      <xdr:row>50</xdr:row>
      <xdr:rowOff>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7B2978F0-E5B3-C5A8-F097-4B71D50AA215}"/>
            </a:ext>
          </a:extLst>
        </xdr:cNvPr>
        <xdr:cNvGrpSpPr/>
      </xdr:nvGrpSpPr>
      <xdr:grpSpPr>
        <a:xfrm>
          <a:off x="9791700" y="0"/>
          <a:ext cx="10038658" cy="7143750"/>
          <a:chOff x="9791700" y="0"/>
          <a:chExt cx="10038658" cy="7143750"/>
        </a:xfrm>
      </xdr:grpSpPr>
      <xdr:grpSp>
        <xdr:nvGrpSpPr>
          <xdr:cNvPr id="2" name="组合 1">
            <a:extLst>
              <a:ext uri="{FF2B5EF4-FFF2-40B4-BE49-F238E27FC236}">
                <a16:creationId xmlns:a16="http://schemas.microsoft.com/office/drawing/2014/main" id="{D579A358-523C-4B54-B961-5A2F938A1417}"/>
              </a:ext>
            </a:extLst>
          </xdr:cNvPr>
          <xdr:cNvGrpSpPr/>
        </xdr:nvGrpSpPr>
        <xdr:grpSpPr>
          <a:xfrm>
            <a:off x="9791700" y="0"/>
            <a:ext cx="10038658" cy="7143750"/>
            <a:chOff x="12458700" y="0"/>
            <a:chExt cx="11536551" cy="8192246"/>
          </a:xfrm>
        </xdr:grpSpPr>
        <xdr:pic>
          <xdr:nvPicPr>
            <xdr:cNvPr id="3" name="图片 2">
              <a:extLst>
                <a:ext uri="{FF2B5EF4-FFF2-40B4-BE49-F238E27FC236}">
                  <a16:creationId xmlns:a16="http://schemas.microsoft.com/office/drawing/2014/main" id="{91ED1F73-0C4A-5072-90BC-275FFD4B55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2458700" y="0"/>
              <a:ext cx="11536551" cy="8192246"/>
            </a:xfrm>
            <a:prstGeom prst="rect">
              <a:avLst/>
            </a:prstGeom>
          </xdr:spPr>
        </xdr:pic>
        <xdr:sp macro="" textlink="">
          <xdr:nvSpPr>
            <xdr:cNvPr id="4" name="矩形 3">
              <a:extLst>
                <a:ext uri="{FF2B5EF4-FFF2-40B4-BE49-F238E27FC236}">
                  <a16:creationId xmlns:a16="http://schemas.microsoft.com/office/drawing/2014/main" id="{31B79351-AF8B-769A-F2D8-EF417189E84A}"/>
                </a:ext>
              </a:extLst>
            </xdr:cNvPr>
            <xdr:cNvSpPr/>
          </xdr:nvSpPr>
          <xdr:spPr>
            <a:xfrm>
              <a:off x="18087975" y="3905250"/>
              <a:ext cx="352425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/>
                <a:t>洛</a:t>
              </a:r>
            </a:p>
          </xdr:txBody>
        </xdr:sp>
      </xdr:grpSp>
      <xdr:cxnSp macro="">
        <xdr:nvCxnSpPr>
          <xdr:cNvPr id="6" name="直接连接符 5">
            <a:extLst>
              <a:ext uri="{FF2B5EF4-FFF2-40B4-BE49-F238E27FC236}">
                <a16:creationId xmlns:a16="http://schemas.microsoft.com/office/drawing/2014/main" id="{2E3EB147-E02A-85B1-19A7-C9BA40E5C1F4}"/>
              </a:ext>
            </a:extLst>
          </xdr:cNvPr>
          <xdr:cNvCxnSpPr/>
        </xdr:nvCxnSpPr>
        <xdr:spPr>
          <a:xfrm>
            <a:off x="14992350" y="5257800"/>
            <a:ext cx="752475" cy="11430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" name="直接连接符 7">
            <a:extLst>
              <a:ext uri="{FF2B5EF4-FFF2-40B4-BE49-F238E27FC236}">
                <a16:creationId xmlns:a16="http://schemas.microsoft.com/office/drawing/2014/main" id="{008B1696-0827-FC0F-44C0-A51DCBD9FB04}"/>
              </a:ext>
            </a:extLst>
          </xdr:cNvPr>
          <xdr:cNvCxnSpPr/>
        </xdr:nvCxnSpPr>
        <xdr:spPr>
          <a:xfrm flipV="1">
            <a:off x="15725775" y="4724400"/>
            <a:ext cx="704850" cy="65722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676275</xdr:colOff>
      <xdr:row>1</xdr:row>
      <xdr:rowOff>47625</xdr:rowOff>
    </xdr:from>
    <xdr:to>
      <xdr:col>16</xdr:col>
      <xdr:colOff>219075</xdr:colOff>
      <xdr:row>34</xdr:row>
      <xdr:rowOff>106010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22A7FD3-CDFE-F808-C291-09AB1D4F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5275" y="228600"/>
          <a:ext cx="7086600" cy="6030560"/>
        </a:xfrm>
        <a:prstGeom prst="rect">
          <a:avLst/>
        </a:prstGeom>
      </xdr:spPr>
    </xdr:pic>
    <xdr:clientData/>
  </xdr:twoCellAnchor>
  <xdr:twoCellAnchor>
    <xdr:from>
      <xdr:col>11</xdr:col>
      <xdr:colOff>638175</xdr:colOff>
      <xdr:row>17</xdr:row>
      <xdr:rowOff>104775</xdr:rowOff>
    </xdr:from>
    <xdr:to>
      <xdr:col>12</xdr:col>
      <xdr:colOff>647700</xdr:colOff>
      <xdr:row>19</xdr:row>
      <xdr:rowOff>104775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374AC010-18D5-074B-D0F4-8713E697EF06}"/>
            </a:ext>
          </a:extLst>
        </xdr:cNvPr>
        <xdr:cNvSpPr/>
      </xdr:nvSpPr>
      <xdr:spPr>
        <a:xfrm>
          <a:off x="8181975" y="3181350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15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9</xdr:col>
      <xdr:colOff>533400</xdr:colOff>
      <xdr:row>18</xdr:row>
      <xdr:rowOff>171450</xdr:rowOff>
    </xdr:from>
    <xdr:to>
      <xdr:col>10</xdr:col>
      <xdr:colOff>542925</xdr:colOff>
      <xdr:row>20</xdr:row>
      <xdr:rowOff>171450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F76CB6F-E155-C6D7-86C6-241A59FFA95E}"/>
            </a:ext>
          </a:extLst>
        </xdr:cNvPr>
        <xdr:cNvSpPr/>
      </xdr:nvSpPr>
      <xdr:spPr>
        <a:xfrm>
          <a:off x="6705600" y="3429000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14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447675</xdr:colOff>
      <xdr:row>14</xdr:row>
      <xdr:rowOff>104775</xdr:rowOff>
    </xdr:from>
    <xdr:to>
      <xdr:col>11</xdr:col>
      <xdr:colOff>457200</xdr:colOff>
      <xdr:row>16</xdr:row>
      <xdr:rowOff>104775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A8E4A5BA-F502-46C5-C250-92A6FFD0C026}"/>
            </a:ext>
          </a:extLst>
        </xdr:cNvPr>
        <xdr:cNvSpPr/>
      </xdr:nvSpPr>
      <xdr:spPr>
        <a:xfrm>
          <a:off x="7305675" y="263842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13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542925</xdr:colOff>
      <xdr:row>11</xdr:row>
      <xdr:rowOff>104775</xdr:rowOff>
    </xdr:from>
    <xdr:to>
      <xdr:col>12</xdr:col>
      <xdr:colOff>552450</xdr:colOff>
      <xdr:row>13</xdr:row>
      <xdr:rowOff>104775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3D8FEA81-37A4-AF8F-303D-C43623521A0B}"/>
            </a:ext>
          </a:extLst>
        </xdr:cNvPr>
        <xdr:cNvSpPr/>
      </xdr:nvSpPr>
      <xdr:spPr>
        <a:xfrm>
          <a:off x="8086725" y="2095500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13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13</xdr:col>
      <xdr:colOff>285750</xdr:colOff>
      <xdr:row>17</xdr:row>
      <xdr:rowOff>19050</xdr:rowOff>
    </xdr:from>
    <xdr:to>
      <xdr:col>14</xdr:col>
      <xdr:colOff>295275</xdr:colOff>
      <xdr:row>19</xdr:row>
      <xdr:rowOff>19050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FA6B9E05-D53F-77C2-BA18-874D7E06D522}"/>
            </a:ext>
          </a:extLst>
        </xdr:cNvPr>
        <xdr:cNvSpPr/>
      </xdr:nvSpPr>
      <xdr:spPr>
        <a:xfrm>
          <a:off x="9201150" y="309562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14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619125</xdr:colOff>
      <xdr:row>23</xdr:row>
      <xdr:rowOff>38100</xdr:rowOff>
    </xdr:from>
    <xdr:to>
      <xdr:col>12</xdr:col>
      <xdr:colOff>628650</xdr:colOff>
      <xdr:row>25</xdr:row>
      <xdr:rowOff>38100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3B9479AB-6DD1-E35F-DF3C-C46713E4C014}"/>
            </a:ext>
          </a:extLst>
        </xdr:cNvPr>
        <xdr:cNvSpPr/>
      </xdr:nvSpPr>
      <xdr:spPr>
        <a:xfrm>
          <a:off x="8162925" y="420052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13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228600</xdr:colOff>
      <xdr:row>24</xdr:row>
      <xdr:rowOff>9525</xdr:rowOff>
    </xdr:from>
    <xdr:to>
      <xdr:col>11</xdr:col>
      <xdr:colOff>238125</xdr:colOff>
      <xdr:row>26</xdr:row>
      <xdr:rowOff>9525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E9566A9D-1A0F-E76A-DDE2-320564A69B35}"/>
            </a:ext>
          </a:extLst>
        </xdr:cNvPr>
        <xdr:cNvSpPr/>
      </xdr:nvSpPr>
      <xdr:spPr>
        <a:xfrm>
          <a:off x="7086600" y="435292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13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28575</xdr:colOff>
      <xdr:row>29</xdr:row>
      <xdr:rowOff>66675</xdr:rowOff>
    </xdr:from>
    <xdr:to>
      <xdr:col>9</xdr:col>
      <xdr:colOff>38100</xdr:colOff>
      <xdr:row>31</xdr:row>
      <xdr:rowOff>66675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C40ADC6-B6EB-5FB2-C035-3968674B6623}"/>
            </a:ext>
          </a:extLst>
        </xdr:cNvPr>
        <xdr:cNvSpPr/>
      </xdr:nvSpPr>
      <xdr:spPr>
        <a:xfrm>
          <a:off x="5514975" y="5314950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12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304800</xdr:colOff>
      <xdr:row>26</xdr:row>
      <xdr:rowOff>142875</xdr:rowOff>
    </xdr:from>
    <xdr:to>
      <xdr:col>7</xdr:col>
      <xdr:colOff>314325</xdr:colOff>
      <xdr:row>28</xdr:row>
      <xdr:rowOff>142875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12615C88-0CD3-20CE-4B23-4DB626368BDE}"/>
            </a:ext>
          </a:extLst>
        </xdr:cNvPr>
        <xdr:cNvSpPr/>
      </xdr:nvSpPr>
      <xdr:spPr>
        <a:xfrm>
          <a:off x="4419600" y="484822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12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600075</xdr:colOff>
      <xdr:row>23</xdr:row>
      <xdr:rowOff>38100</xdr:rowOff>
    </xdr:from>
    <xdr:to>
      <xdr:col>9</xdr:col>
      <xdr:colOff>609600</xdr:colOff>
      <xdr:row>25</xdr:row>
      <xdr:rowOff>38100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3997586F-FAED-995F-751F-DB49781DECC5}"/>
            </a:ext>
          </a:extLst>
        </xdr:cNvPr>
        <xdr:cNvSpPr/>
      </xdr:nvSpPr>
      <xdr:spPr>
        <a:xfrm>
          <a:off x="6086475" y="420052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12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466725</xdr:colOff>
      <xdr:row>19</xdr:row>
      <xdr:rowOff>57150</xdr:rowOff>
    </xdr:from>
    <xdr:to>
      <xdr:col>8</xdr:col>
      <xdr:colOff>476250</xdr:colOff>
      <xdr:row>21</xdr:row>
      <xdr:rowOff>57150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97418C3B-D226-945F-BE4E-B295D0D9B4E4}"/>
            </a:ext>
          </a:extLst>
        </xdr:cNvPr>
        <xdr:cNvSpPr/>
      </xdr:nvSpPr>
      <xdr:spPr>
        <a:xfrm>
          <a:off x="5267325" y="349567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12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114300</xdr:colOff>
      <xdr:row>18</xdr:row>
      <xdr:rowOff>0</xdr:rowOff>
    </xdr:from>
    <xdr:to>
      <xdr:col>7</xdr:col>
      <xdr:colOff>123825</xdr:colOff>
      <xdr:row>20</xdr:row>
      <xdr:rowOff>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C192FEB-E6A3-6F2E-BAC5-80E92D7109F4}"/>
            </a:ext>
          </a:extLst>
        </xdr:cNvPr>
        <xdr:cNvSpPr/>
      </xdr:nvSpPr>
      <xdr:spPr>
        <a:xfrm>
          <a:off x="4229100" y="3257550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11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5</xdr:col>
      <xdr:colOff>638175</xdr:colOff>
      <xdr:row>14</xdr:row>
      <xdr:rowOff>28575</xdr:rowOff>
    </xdr:from>
    <xdr:to>
      <xdr:col>6</xdr:col>
      <xdr:colOff>647700</xdr:colOff>
      <xdr:row>16</xdr:row>
      <xdr:rowOff>28575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3F1CA42F-BD4C-1D33-BB30-DD3438E48A5A}"/>
            </a:ext>
          </a:extLst>
        </xdr:cNvPr>
        <xdr:cNvSpPr/>
      </xdr:nvSpPr>
      <xdr:spPr>
        <a:xfrm>
          <a:off x="4067175" y="256222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11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85725</xdr:colOff>
      <xdr:row>11</xdr:row>
      <xdr:rowOff>152400</xdr:rowOff>
    </xdr:from>
    <xdr:to>
      <xdr:col>8</xdr:col>
      <xdr:colOff>95250</xdr:colOff>
      <xdr:row>13</xdr:row>
      <xdr:rowOff>152400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6230CD7B-D681-9E65-85C5-CADC4921C918}"/>
            </a:ext>
          </a:extLst>
        </xdr:cNvPr>
        <xdr:cNvSpPr/>
      </xdr:nvSpPr>
      <xdr:spPr>
        <a:xfrm>
          <a:off x="4886325" y="214312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10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342900</xdr:colOff>
      <xdr:row>8</xdr:row>
      <xdr:rowOff>95250</xdr:rowOff>
    </xdr:from>
    <xdr:to>
      <xdr:col>7</xdr:col>
      <xdr:colOff>352425</xdr:colOff>
      <xdr:row>10</xdr:row>
      <xdr:rowOff>95250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CBF51713-00EF-09B1-B055-FEBB3AA1F134}"/>
            </a:ext>
          </a:extLst>
        </xdr:cNvPr>
        <xdr:cNvSpPr/>
      </xdr:nvSpPr>
      <xdr:spPr>
        <a:xfrm>
          <a:off x="4457700" y="1543050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9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542925</xdr:colOff>
      <xdr:row>7</xdr:row>
      <xdr:rowOff>171450</xdr:rowOff>
    </xdr:from>
    <xdr:to>
      <xdr:col>8</xdr:col>
      <xdr:colOff>552450</xdr:colOff>
      <xdr:row>9</xdr:row>
      <xdr:rowOff>171450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AD601E4A-C62A-2FC0-2EA2-5DDCB209C434}"/>
            </a:ext>
          </a:extLst>
        </xdr:cNvPr>
        <xdr:cNvSpPr/>
      </xdr:nvSpPr>
      <xdr:spPr>
        <a:xfrm>
          <a:off x="5343525" y="143827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10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9</xdr:col>
      <xdr:colOff>409575</xdr:colOff>
      <xdr:row>10</xdr:row>
      <xdr:rowOff>9525</xdr:rowOff>
    </xdr:from>
    <xdr:to>
      <xdr:col>10</xdr:col>
      <xdr:colOff>419100</xdr:colOff>
      <xdr:row>12</xdr:row>
      <xdr:rowOff>9525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6CCF4802-EB61-9CD7-FAAB-69BB7AA8D97F}"/>
            </a:ext>
          </a:extLst>
        </xdr:cNvPr>
        <xdr:cNvSpPr/>
      </xdr:nvSpPr>
      <xdr:spPr>
        <a:xfrm>
          <a:off x="6581775" y="181927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12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542925</xdr:colOff>
      <xdr:row>14</xdr:row>
      <xdr:rowOff>28575</xdr:rowOff>
    </xdr:from>
    <xdr:to>
      <xdr:col>9</xdr:col>
      <xdr:colOff>552450</xdr:colOff>
      <xdr:row>16</xdr:row>
      <xdr:rowOff>28575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485E654D-3119-B6D5-140C-FE2CD13CFA15}"/>
            </a:ext>
          </a:extLst>
        </xdr:cNvPr>
        <xdr:cNvSpPr/>
      </xdr:nvSpPr>
      <xdr:spPr>
        <a:xfrm>
          <a:off x="6029325" y="256222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11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561975</xdr:colOff>
      <xdr:row>7</xdr:row>
      <xdr:rowOff>104775</xdr:rowOff>
    </xdr:from>
    <xdr:to>
      <xdr:col>11</xdr:col>
      <xdr:colOff>571500</xdr:colOff>
      <xdr:row>9</xdr:row>
      <xdr:rowOff>104775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635710-50E0-1E11-45E1-B1224F7D1FD1}"/>
            </a:ext>
          </a:extLst>
        </xdr:cNvPr>
        <xdr:cNvSpPr/>
      </xdr:nvSpPr>
      <xdr:spPr>
        <a:xfrm>
          <a:off x="7419975" y="1371600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12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666750</xdr:colOff>
      <xdr:row>3</xdr:row>
      <xdr:rowOff>133350</xdr:rowOff>
    </xdr:from>
    <xdr:to>
      <xdr:col>9</xdr:col>
      <xdr:colOff>676275</xdr:colOff>
      <xdr:row>5</xdr:row>
      <xdr:rowOff>133350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7F6CB36D-F700-971F-C7F1-2F64007F56A9}"/>
            </a:ext>
          </a:extLst>
        </xdr:cNvPr>
        <xdr:cNvSpPr/>
      </xdr:nvSpPr>
      <xdr:spPr>
        <a:xfrm>
          <a:off x="6153150" y="67627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11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457200</xdr:colOff>
      <xdr:row>2</xdr:row>
      <xdr:rowOff>85725</xdr:rowOff>
    </xdr:from>
    <xdr:to>
      <xdr:col>11</xdr:col>
      <xdr:colOff>466725</xdr:colOff>
      <xdr:row>4</xdr:row>
      <xdr:rowOff>85725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A2DB8B84-B374-2EC1-8AEB-93EFCD7D398A}"/>
            </a:ext>
          </a:extLst>
        </xdr:cNvPr>
        <xdr:cNvSpPr/>
      </xdr:nvSpPr>
      <xdr:spPr>
        <a:xfrm>
          <a:off x="7315200" y="44767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12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590550</xdr:colOff>
      <xdr:row>0</xdr:row>
      <xdr:rowOff>104775</xdr:rowOff>
    </xdr:from>
    <xdr:to>
      <xdr:col>12</xdr:col>
      <xdr:colOff>600075</xdr:colOff>
      <xdr:row>2</xdr:row>
      <xdr:rowOff>104775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09DE583B-D135-319C-59AD-39D6ECB80F9F}"/>
            </a:ext>
          </a:extLst>
        </xdr:cNvPr>
        <xdr:cNvSpPr/>
      </xdr:nvSpPr>
      <xdr:spPr>
        <a:xfrm>
          <a:off x="8134350" y="10477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11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13</xdr:col>
      <xdr:colOff>342900</xdr:colOff>
      <xdr:row>0</xdr:row>
      <xdr:rowOff>133350</xdr:rowOff>
    </xdr:from>
    <xdr:to>
      <xdr:col>14</xdr:col>
      <xdr:colOff>352425</xdr:colOff>
      <xdr:row>2</xdr:row>
      <xdr:rowOff>133350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BBD264F4-E5EE-B152-62D5-86EC609F6C03}"/>
            </a:ext>
          </a:extLst>
        </xdr:cNvPr>
        <xdr:cNvSpPr/>
      </xdr:nvSpPr>
      <xdr:spPr>
        <a:xfrm>
          <a:off x="9258300" y="133350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10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13</xdr:col>
      <xdr:colOff>314325</xdr:colOff>
      <xdr:row>4</xdr:row>
      <xdr:rowOff>161925</xdr:rowOff>
    </xdr:from>
    <xdr:to>
      <xdr:col>14</xdr:col>
      <xdr:colOff>323850</xdr:colOff>
      <xdr:row>6</xdr:row>
      <xdr:rowOff>161925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022B2667-E42D-FC9E-06ED-0EE578FED75B}"/>
            </a:ext>
          </a:extLst>
        </xdr:cNvPr>
        <xdr:cNvSpPr/>
      </xdr:nvSpPr>
      <xdr:spPr>
        <a:xfrm>
          <a:off x="9229725" y="88582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9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609600</xdr:colOff>
      <xdr:row>2</xdr:row>
      <xdr:rowOff>28575</xdr:rowOff>
    </xdr:from>
    <xdr:to>
      <xdr:col>15</xdr:col>
      <xdr:colOff>619125</xdr:colOff>
      <xdr:row>4</xdr:row>
      <xdr:rowOff>28575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583B42AC-8A2F-74F9-33D4-6EB3A0DC0D42}"/>
            </a:ext>
          </a:extLst>
        </xdr:cNvPr>
        <xdr:cNvSpPr/>
      </xdr:nvSpPr>
      <xdr:spPr>
        <a:xfrm>
          <a:off x="10210800" y="39052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11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190500</xdr:colOff>
      <xdr:row>5</xdr:row>
      <xdr:rowOff>57150</xdr:rowOff>
    </xdr:from>
    <xdr:to>
      <xdr:col>13</xdr:col>
      <xdr:colOff>200025</xdr:colOff>
      <xdr:row>7</xdr:row>
      <xdr:rowOff>57150</xdr:rowOff>
    </xdr:to>
    <xdr:sp macro="" textlink="">
      <xdr:nvSpPr>
        <xdr:cNvPr id="30" name="矩形 29">
          <a:extLst>
            <a:ext uri="{FF2B5EF4-FFF2-40B4-BE49-F238E27FC236}">
              <a16:creationId xmlns:a16="http://schemas.microsoft.com/office/drawing/2014/main" id="{FF8819D7-4688-0869-5E7A-067B6DDD0ED9}"/>
            </a:ext>
          </a:extLst>
        </xdr:cNvPr>
        <xdr:cNvSpPr/>
      </xdr:nvSpPr>
      <xdr:spPr>
        <a:xfrm>
          <a:off x="8420100" y="96202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12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619125</xdr:colOff>
      <xdr:row>10</xdr:row>
      <xdr:rowOff>47625</xdr:rowOff>
    </xdr:from>
    <xdr:to>
      <xdr:col>13</xdr:col>
      <xdr:colOff>628650</xdr:colOff>
      <xdr:row>12</xdr:row>
      <xdr:rowOff>47625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id="{0AA62E40-98D1-E0A6-D19B-32BA859ACC7F}"/>
            </a:ext>
          </a:extLst>
        </xdr:cNvPr>
        <xdr:cNvSpPr/>
      </xdr:nvSpPr>
      <xdr:spPr>
        <a:xfrm>
          <a:off x="8848725" y="185737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11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257175</xdr:colOff>
      <xdr:row>10</xdr:row>
      <xdr:rowOff>28575</xdr:rowOff>
    </xdr:from>
    <xdr:to>
      <xdr:col>15</xdr:col>
      <xdr:colOff>266700</xdr:colOff>
      <xdr:row>12</xdr:row>
      <xdr:rowOff>28575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D7E6107A-E5CE-4DC3-2E44-64146577FD53}"/>
            </a:ext>
          </a:extLst>
        </xdr:cNvPr>
        <xdr:cNvSpPr/>
      </xdr:nvSpPr>
      <xdr:spPr>
        <a:xfrm>
          <a:off x="9858375" y="183832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10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523875</xdr:colOff>
      <xdr:row>13</xdr:row>
      <xdr:rowOff>0</xdr:rowOff>
    </xdr:from>
    <xdr:to>
      <xdr:col>15</xdr:col>
      <xdr:colOff>533400</xdr:colOff>
      <xdr:row>15</xdr:row>
      <xdr:rowOff>0</xdr:rowOff>
    </xdr:to>
    <xdr:sp macro="" textlink="">
      <xdr:nvSpPr>
        <xdr:cNvPr id="33" name="矩形 32">
          <a:extLst>
            <a:ext uri="{FF2B5EF4-FFF2-40B4-BE49-F238E27FC236}">
              <a16:creationId xmlns:a16="http://schemas.microsoft.com/office/drawing/2014/main" id="{290BD446-104C-239A-FFAF-2FB2EAD0B3D1}"/>
            </a:ext>
          </a:extLst>
        </xdr:cNvPr>
        <xdr:cNvSpPr/>
      </xdr:nvSpPr>
      <xdr:spPr>
        <a:xfrm>
          <a:off x="10125075" y="235267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11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15</xdr:col>
      <xdr:colOff>304800</xdr:colOff>
      <xdr:row>15</xdr:row>
      <xdr:rowOff>95250</xdr:rowOff>
    </xdr:from>
    <xdr:to>
      <xdr:col>16</xdr:col>
      <xdr:colOff>314325</xdr:colOff>
      <xdr:row>17</xdr:row>
      <xdr:rowOff>95250</xdr:rowOff>
    </xdr:to>
    <xdr:sp macro="" textlink="">
      <xdr:nvSpPr>
        <xdr:cNvPr id="34" name="矩形 33">
          <a:extLst>
            <a:ext uri="{FF2B5EF4-FFF2-40B4-BE49-F238E27FC236}">
              <a16:creationId xmlns:a16="http://schemas.microsoft.com/office/drawing/2014/main" id="{4B7D705C-F83E-98E0-BA93-B48410F2C0F0}"/>
            </a:ext>
          </a:extLst>
        </xdr:cNvPr>
        <xdr:cNvSpPr/>
      </xdr:nvSpPr>
      <xdr:spPr>
        <a:xfrm>
          <a:off x="10591800" y="280987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11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628650</xdr:colOff>
      <xdr:row>19</xdr:row>
      <xdr:rowOff>142875</xdr:rowOff>
    </xdr:from>
    <xdr:to>
      <xdr:col>15</xdr:col>
      <xdr:colOff>638175</xdr:colOff>
      <xdr:row>21</xdr:row>
      <xdr:rowOff>142875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07C3779B-3415-C615-3B6A-C16ABE8D547E}"/>
            </a:ext>
          </a:extLst>
        </xdr:cNvPr>
        <xdr:cNvSpPr/>
      </xdr:nvSpPr>
      <xdr:spPr>
        <a:xfrm>
          <a:off x="10229850" y="3581400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10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47625</xdr:colOff>
      <xdr:row>23</xdr:row>
      <xdr:rowOff>76200</xdr:rowOff>
    </xdr:from>
    <xdr:to>
      <xdr:col>15</xdr:col>
      <xdr:colOff>57150</xdr:colOff>
      <xdr:row>25</xdr:row>
      <xdr:rowOff>76200</xdr:rowOff>
    </xdr:to>
    <xdr:sp macro="" textlink="">
      <xdr:nvSpPr>
        <xdr:cNvPr id="36" name="矩形 35">
          <a:extLst>
            <a:ext uri="{FF2B5EF4-FFF2-40B4-BE49-F238E27FC236}">
              <a16:creationId xmlns:a16="http://schemas.microsoft.com/office/drawing/2014/main" id="{505602A9-09AF-976A-9201-445819CBBBD0}"/>
            </a:ext>
          </a:extLst>
        </xdr:cNvPr>
        <xdr:cNvSpPr/>
      </xdr:nvSpPr>
      <xdr:spPr>
        <a:xfrm>
          <a:off x="9648825" y="423862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9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352425</xdr:colOff>
      <xdr:row>28</xdr:row>
      <xdr:rowOff>57150</xdr:rowOff>
    </xdr:from>
    <xdr:to>
      <xdr:col>15</xdr:col>
      <xdr:colOff>361950</xdr:colOff>
      <xdr:row>30</xdr:row>
      <xdr:rowOff>57150</xdr:rowOff>
    </xdr:to>
    <xdr:sp macro="" textlink="">
      <xdr:nvSpPr>
        <xdr:cNvPr id="37" name="矩形 36">
          <a:extLst>
            <a:ext uri="{FF2B5EF4-FFF2-40B4-BE49-F238E27FC236}">
              <a16:creationId xmlns:a16="http://schemas.microsoft.com/office/drawing/2014/main" id="{ED53D818-B950-E476-284E-BB2978E530E2}"/>
            </a:ext>
          </a:extLst>
        </xdr:cNvPr>
        <xdr:cNvSpPr/>
      </xdr:nvSpPr>
      <xdr:spPr>
        <a:xfrm>
          <a:off x="9953625" y="5124450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11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352425</xdr:colOff>
      <xdr:row>27</xdr:row>
      <xdr:rowOff>123825</xdr:rowOff>
    </xdr:from>
    <xdr:to>
      <xdr:col>13</xdr:col>
      <xdr:colOff>361950</xdr:colOff>
      <xdr:row>29</xdr:row>
      <xdr:rowOff>123825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F6CD797E-E8DE-D76C-C824-E433DD0799C8}"/>
            </a:ext>
          </a:extLst>
        </xdr:cNvPr>
        <xdr:cNvSpPr/>
      </xdr:nvSpPr>
      <xdr:spPr>
        <a:xfrm>
          <a:off x="8582025" y="5010150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10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133350</xdr:colOff>
      <xdr:row>31</xdr:row>
      <xdr:rowOff>152400</xdr:rowOff>
    </xdr:from>
    <xdr:to>
      <xdr:col>13</xdr:col>
      <xdr:colOff>142875</xdr:colOff>
      <xdr:row>33</xdr:row>
      <xdr:rowOff>152400</xdr:rowOff>
    </xdr:to>
    <xdr:sp macro="" textlink="">
      <xdr:nvSpPr>
        <xdr:cNvPr id="39" name="矩形 38">
          <a:extLst>
            <a:ext uri="{FF2B5EF4-FFF2-40B4-BE49-F238E27FC236}">
              <a16:creationId xmlns:a16="http://schemas.microsoft.com/office/drawing/2014/main" id="{84D16AD0-F2B4-214E-E927-1315C73995EE}"/>
            </a:ext>
          </a:extLst>
        </xdr:cNvPr>
        <xdr:cNvSpPr/>
      </xdr:nvSpPr>
      <xdr:spPr>
        <a:xfrm>
          <a:off x="8362950" y="5762625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12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152400</xdr:colOff>
      <xdr:row>30</xdr:row>
      <xdr:rowOff>95250</xdr:rowOff>
    </xdr:from>
    <xdr:to>
      <xdr:col>11</xdr:col>
      <xdr:colOff>161925</xdr:colOff>
      <xdr:row>32</xdr:row>
      <xdr:rowOff>95250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B197A7E6-CE2C-4474-0829-F067EB005888}"/>
            </a:ext>
          </a:extLst>
        </xdr:cNvPr>
        <xdr:cNvSpPr/>
      </xdr:nvSpPr>
      <xdr:spPr>
        <a:xfrm>
          <a:off x="7010400" y="5524500"/>
          <a:ext cx="695325" cy="3619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12</a:t>
          </a:r>
          <a:endParaRPr lang="zh-CN" altLang="en-US" sz="1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"/>
  <sheetViews>
    <sheetView tabSelected="1" topLeftCell="H1" zoomScaleNormal="100" workbookViewId="0">
      <selection activeCell="S32" sqref="S32"/>
    </sheetView>
  </sheetViews>
  <sheetFormatPr defaultColWidth="6.625" defaultRowHeight="11.25" x14ac:dyDescent="0.2"/>
  <cols>
    <col min="1" max="1" width="7.5" style="1" bestFit="1" customWidth="1"/>
    <col min="2" max="16384" width="6.625" style="1"/>
  </cols>
  <sheetData>
    <row r="1" spans="1:16" x14ac:dyDescent="0.2">
      <c r="A1" s="11" t="s">
        <v>0</v>
      </c>
      <c r="B1" s="11" t="s">
        <v>181</v>
      </c>
      <c r="C1" s="11" t="s">
        <v>182</v>
      </c>
      <c r="D1" s="11" t="s">
        <v>191</v>
      </c>
    </row>
    <row r="2" spans="1:16" x14ac:dyDescent="0.2">
      <c r="A2" s="10" t="s">
        <v>1</v>
      </c>
      <c r="B2" s="10">
        <v>1</v>
      </c>
      <c r="C2" s="10" t="s">
        <v>183</v>
      </c>
      <c r="D2" s="6">
        <v>5</v>
      </c>
      <c r="L2" s="1" t="s">
        <v>198</v>
      </c>
    </row>
    <row r="3" spans="1:16" x14ac:dyDescent="0.2">
      <c r="A3" s="10" t="s">
        <v>2</v>
      </c>
      <c r="B3" s="10">
        <v>2</v>
      </c>
      <c r="C3" s="10" t="s">
        <v>183</v>
      </c>
      <c r="D3" s="7">
        <v>3</v>
      </c>
      <c r="J3" s="18" t="s">
        <v>208</v>
      </c>
      <c r="K3" s="18"/>
      <c r="L3" s="1" t="s">
        <v>209</v>
      </c>
      <c r="M3" s="1" t="s">
        <v>210</v>
      </c>
      <c r="N3" s="1" t="s">
        <v>211</v>
      </c>
    </row>
    <row r="4" spans="1:16" x14ac:dyDescent="0.2">
      <c r="A4" s="10" t="s">
        <v>3</v>
      </c>
      <c r="B4" s="10">
        <v>3</v>
      </c>
      <c r="C4" s="10" t="s">
        <v>184</v>
      </c>
      <c r="D4" s="9">
        <v>6</v>
      </c>
      <c r="G4" s="1" t="s">
        <v>190</v>
      </c>
      <c r="J4" s="1" t="s">
        <v>202</v>
      </c>
      <c r="K4" s="1" t="s">
        <v>203</v>
      </c>
      <c r="L4" s="1" t="s">
        <v>204</v>
      </c>
      <c r="M4" s="1" t="s">
        <v>205</v>
      </c>
      <c r="N4" s="1" t="s">
        <v>206</v>
      </c>
      <c r="O4" s="1" t="s">
        <v>207</v>
      </c>
    </row>
    <row r="5" spans="1:16" x14ac:dyDescent="0.2">
      <c r="A5" s="10" t="s">
        <v>4</v>
      </c>
      <c r="B5" s="10">
        <v>4</v>
      </c>
      <c r="C5" s="10" t="s">
        <v>184</v>
      </c>
      <c r="D5" s="9">
        <v>5</v>
      </c>
      <c r="F5" s="1">
        <v>1</v>
      </c>
      <c r="G5" s="1">
        <f t="shared" ref="G5:G19" si="0">COUNTIF($D$2:$D$181,$F5)</f>
        <v>6</v>
      </c>
      <c r="H5" s="1">
        <f>P5</f>
        <v>6</v>
      </c>
      <c r="I5" s="2"/>
      <c r="J5" s="1">
        <v>6</v>
      </c>
      <c r="P5" s="1">
        <f>SUM(J5:O5)</f>
        <v>6</v>
      </c>
    </row>
    <row r="6" spans="1:16" x14ac:dyDescent="0.2">
      <c r="A6" s="10" t="s">
        <v>5</v>
      </c>
      <c r="B6" s="10">
        <v>5</v>
      </c>
      <c r="C6" s="10" t="s">
        <v>183</v>
      </c>
      <c r="D6" s="6">
        <v>4</v>
      </c>
      <c r="F6" s="1">
        <v>2</v>
      </c>
      <c r="G6" s="1">
        <f t="shared" si="0"/>
        <v>6</v>
      </c>
      <c r="H6" s="1">
        <f t="shared" ref="H6:H19" si="1">P6</f>
        <v>6</v>
      </c>
      <c r="I6" s="2"/>
      <c r="J6" s="1">
        <v>6</v>
      </c>
      <c r="P6" s="1">
        <f t="shared" ref="P6:P19" si="2">SUM(J6:O6)</f>
        <v>6</v>
      </c>
    </row>
    <row r="7" spans="1:16" x14ac:dyDescent="0.2">
      <c r="A7" s="10" t="s">
        <v>6</v>
      </c>
      <c r="B7" s="10">
        <v>6</v>
      </c>
      <c r="C7" s="10" t="s">
        <v>183</v>
      </c>
      <c r="D7" s="7">
        <v>1</v>
      </c>
      <c r="F7" s="1">
        <v>3</v>
      </c>
      <c r="G7" s="1">
        <f t="shared" si="0"/>
        <v>9</v>
      </c>
      <c r="H7" s="1">
        <f t="shared" si="1"/>
        <v>9</v>
      </c>
      <c r="I7" s="2"/>
      <c r="J7" s="1">
        <v>3</v>
      </c>
      <c r="K7" s="1">
        <v>6</v>
      </c>
      <c r="P7" s="1">
        <f t="shared" si="2"/>
        <v>9</v>
      </c>
    </row>
    <row r="8" spans="1:16" x14ac:dyDescent="0.2">
      <c r="A8" s="10" t="s">
        <v>7</v>
      </c>
      <c r="B8" s="10">
        <v>7</v>
      </c>
      <c r="C8" s="10" t="s">
        <v>183</v>
      </c>
      <c r="D8" s="7">
        <v>1</v>
      </c>
      <c r="F8" s="1">
        <v>4</v>
      </c>
      <c r="G8" s="1">
        <f t="shared" si="0"/>
        <v>12</v>
      </c>
      <c r="H8" s="1">
        <f t="shared" si="1"/>
        <v>12</v>
      </c>
      <c r="I8" s="2"/>
      <c r="J8" s="1">
        <v>3</v>
      </c>
      <c r="K8" s="1">
        <v>9</v>
      </c>
      <c r="P8" s="1">
        <f t="shared" si="2"/>
        <v>12</v>
      </c>
    </row>
    <row r="9" spans="1:16" x14ac:dyDescent="0.2">
      <c r="A9" s="10" t="s">
        <v>8</v>
      </c>
      <c r="B9" s="10">
        <v>8</v>
      </c>
      <c r="C9" s="10" t="s">
        <v>185</v>
      </c>
      <c r="D9" s="13">
        <v>10</v>
      </c>
      <c r="F9" s="1">
        <v>5</v>
      </c>
      <c r="G9" s="1">
        <f t="shared" si="0"/>
        <v>18</v>
      </c>
      <c r="H9" s="1">
        <f t="shared" si="1"/>
        <v>18</v>
      </c>
      <c r="I9" s="3"/>
      <c r="J9" s="1">
        <v>3</v>
      </c>
      <c r="K9" s="1">
        <v>9</v>
      </c>
      <c r="L9" s="1">
        <v>6</v>
      </c>
      <c r="P9" s="1">
        <f t="shared" si="2"/>
        <v>18</v>
      </c>
    </row>
    <row r="10" spans="1:16" x14ac:dyDescent="0.2">
      <c r="A10" s="10" t="s">
        <v>9</v>
      </c>
      <c r="B10" s="10">
        <v>9</v>
      </c>
      <c r="C10" s="10" t="s">
        <v>185</v>
      </c>
      <c r="D10" s="15">
        <v>11</v>
      </c>
      <c r="F10" s="1">
        <v>6</v>
      </c>
      <c r="G10" s="1">
        <f t="shared" si="0"/>
        <v>18</v>
      </c>
      <c r="H10" s="1">
        <f t="shared" si="1"/>
        <v>18</v>
      </c>
      <c r="I10" s="3"/>
      <c r="K10" s="1">
        <v>12</v>
      </c>
      <c r="L10" s="1">
        <v>6</v>
      </c>
      <c r="P10" s="1">
        <f t="shared" si="2"/>
        <v>18</v>
      </c>
    </row>
    <row r="11" spans="1:16" x14ac:dyDescent="0.2">
      <c r="A11" s="10" t="s">
        <v>10</v>
      </c>
      <c r="B11" s="10">
        <v>10</v>
      </c>
      <c r="C11" s="10" t="s">
        <v>185</v>
      </c>
      <c r="D11" s="13">
        <v>10</v>
      </c>
      <c r="F11" s="1">
        <v>7</v>
      </c>
      <c r="G11" s="1">
        <f t="shared" si="0"/>
        <v>21</v>
      </c>
      <c r="H11" s="1">
        <f t="shared" si="1"/>
        <v>21</v>
      </c>
      <c r="I11" s="3"/>
      <c r="K11" s="1">
        <v>9</v>
      </c>
      <c r="L11" s="1">
        <v>12</v>
      </c>
      <c r="P11" s="1">
        <f t="shared" si="2"/>
        <v>21</v>
      </c>
    </row>
    <row r="12" spans="1:16" x14ac:dyDescent="0.2">
      <c r="A12" s="10" t="s">
        <v>11</v>
      </c>
      <c r="B12" s="10">
        <v>11</v>
      </c>
      <c r="C12" s="10" t="s">
        <v>183</v>
      </c>
      <c r="D12" s="7">
        <v>2</v>
      </c>
      <c r="F12" s="1">
        <v>8</v>
      </c>
      <c r="G12" s="1">
        <f t="shared" si="0"/>
        <v>22</v>
      </c>
      <c r="H12" s="1">
        <f t="shared" si="1"/>
        <v>21</v>
      </c>
      <c r="I12" s="4"/>
      <c r="L12" s="1">
        <v>21</v>
      </c>
      <c r="P12" s="1">
        <f t="shared" si="2"/>
        <v>21</v>
      </c>
    </row>
    <row r="13" spans="1:16" x14ac:dyDescent="0.2">
      <c r="A13" s="10" t="s">
        <v>12</v>
      </c>
      <c r="B13" s="10">
        <v>12</v>
      </c>
      <c r="C13" s="10" t="s">
        <v>183</v>
      </c>
      <c r="D13" s="7">
        <v>2</v>
      </c>
      <c r="F13" s="1">
        <v>9</v>
      </c>
      <c r="G13" s="1">
        <f t="shared" si="0"/>
        <v>18</v>
      </c>
      <c r="H13" s="1">
        <f t="shared" si="1"/>
        <v>18</v>
      </c>
      <c r="I13" s="4"/>
      <c r="L13" s="1">
        <v>15</v>
      </c>
      <c r="M13" s="1">
        <v>3</v>
      </c>
      <c r="P13" s="1">
        <f t="shared" si="2"/>
        <v>18</v>
      </c>
    </row>
    <row r="14" spans="1:16" x14ac:dyDescent="0.2">
      <c r="A14" s="10" t="s">
        <v>13</v>
      </c>
      <c r="B14" s="10">
        <v>13</v>
      </c>
      <c r="C14" s="10" t="s">
        <v>184</v>
      </c>
      <c r="D14" s="6">
        <v>3</v>
      </c>
      <c r="F14" s="1">
        <v>10</v>
      </c>
      <c r="G14" s="1">
        <f t="shared" si="0"/>
        <v>17</v>
      </c>
      <c r="H14" s="1">
        <f t="shared" si="1"/>
        <v>18</v>
      </c>
      <c r="I14" s="4"/>
      <c r="L14" s="1">
        <v>12</v>
      </c>
      <c r="M14" s="1">
        <v>3</v>
      </c>
      <c r="N14" s="1">
        <v>3</v>
      </c>
      <c r="P14" s="1">
        <f t="shared" si="2"/>
        <v>18</v>
      </c>
    </row>
    <row r="15" spans="1:16" x14ac:dyDescent="0.2">
      <c r="A15" s="10" t="s">
        <v>14</v>
      </c>
      <c r="B15" s="10">
        <v>14</v>
      </c>
      <c r="C15" s="10" t="s">
        <v>184</v>
      </c>
      <c r="D15" s="6">
        <v>4</v>
      </c>
      <c r="F15" s="1">
        <v>11</v>
      </c>
      <c r="G15" s="1">
        <f t="shared" si="0"/>
        <v>16</v>
      </c>
      <c r="H15" s="1">
        <f t="shared" si="1"/>
        <v>16</v>
      </c>
      <c r="I15" s="14"/>
      <c r="L15" s="1">
        <v>6</v>
      </c>
      <c r="M15" s="1">
        <v>6</v>
      </c>
      <c r="N15" s="1">
        <v>4</v>
      </c>
      <c r="P15" s="1">
        <f t="shared" si="2"/>
        <v>16</v>
      </c>
    </row>
    <row r="16" spans="1:16" x14ac:dyDescent="0.2">
      <c r="A16" s="10" t="s">
        <v>15</v>
      </c>
      <c r="B16" s="10">
        <v>15</v>
      </c>
      <c r="C16" s="10" t="s">
        <v>184</v>
      </c>
      <c r="D16" s="6">
        <v>3</v>
      </c>
      <c r="F16" s="1">
        <v>12</v>
      </c>
      <c r="G16" s="1">
        <f t="shared" si="0"/>
        <v>10</v>
      </c>
      <c r="H16" s="1">
        <f t="shared" si="1"/>
        <v>10</v>
      </c>
      <c r="I16" s="14"/>
      <c r="M16" s="1">
        <v>3</v>
      </c>
      <c r="N16" s="1">
        <v>7</v>
      </c>
      <c r="P16" s="1">
        <f t="shared" si="2"/>
        <v>10</v>
      </c>
    </row>
    <row r="17" spans="1:22" x14ac:dyDescent="0.2">
      <c r="A17" s="10" t="s">
        <v>16</v>
      </c>
      <c r="B17" s="10">
        <v>16</v>
      </c>
      <c r="C17" s="10" t="s">
        <v>184</v>
      </c>
      <c r="D17" s="6">
        <v>4</v>
      </c>
      <c r="F17" s="1">
        <v>13</v>
      </c>
      <c r="G17" s="1">
        <f t="shared" si="0"/>
        <v>4</v>
      </c>
      <c r="H17" s="1">
        <f t="shared" si="1"/>
        <v>4</v>
      </c>
      <c r="I17" s="5"/>
      <c r="N17" s="1">
        <v>4</v>
      </c>
      <c r="P17" s="1">
        <f t="shared" si="2"/>
        <v>4</v>
      </c>
    </row>
    <row r="18" spans="1:22" x14ac:dyDescent="0.2">
      <c r="A18" s="10" t="s">
        <v>17</v>
      </c>
      <c r="B18" s="10">
        <v>17</v>
      </c>
      <c r="C18" s="10" t="s">
        <v>184</v>
      </c>
      <c r="D18" s="9">
        <v>5</v>
      </c>
      <c r="F18" s="1">
        <v>14</v>
      </c>
      <c r="G18" s="1">
        <f t="shared" si="0"/>
        <v>2</v>
      </c>
      <c r="H18" s="1">
        <f t="shared" si="1"/>
        <v>2</v>
      </c>
      <c r="I18" s="5"/>
      <c r="N18" s="1">
        <v>2</v>
      </c>
      <c r="P18" s="1">
        <f t="shared" si="2"/>
        <v>2</v>
      </c>
    </row>
    <row r="19" spans="1:22" x14ac:dyDescent="0.2">
      <c r="A19" s="10" t="s">
        <v>18</v>
      </c>
      <c r="B19" s="10">
        <v>18</v>
      </c>
      <c r="C19" s="10" t="s">
        <v>185</v>
      </c>
      <c r="D19" s="13">
        <v>8</v>
      </c>
      <c r="F19" s="1">
        <v>15</v>
      </c>
      <c r="G19" s="1">
        <f t="shared" si="0"/>
        <v>1</v>
      </c>
      <c r="H19" s="1">
        <f t="shared" si="1"/>
        <v>1</v>
      </c>
      <c r="I19" s="5"/>
      <c r="O19" s="1">
        <v>1</v>
      </c>
      <c r="P19" s="1">
        <f t="shared" si="2"/>
        <v>1</v>
      </c>
    </row>
    <row r="20" spans="1:22" x14ac:dyDescent="0.2">
      <c r="A20" s="10" t="s">
        <v>19</v>
      </c>
      <c r="B20" s="10">
        <v>19</v>
      </c>
      <c r="C20" s="10" t="s">
        <v>185</v>
      </c>
      <c r="D20" s="13">
        <v>8</v>
      </c>
      <c r="L20" s="1">
        <f>SUM(J5:J19)</f>
        <v>21</v>
      </c>
      <c r="M20" s="1">
        <f t="shared" ref="M20:R20" si="3">SUM(K5:K19)</f>
        <v>45</v>
      </c>
      <c r="N20" s="1">
        <f t="shared" si="3"/>
        <v>78</v>
      </c>
      <c r="O20" s="1">
        <f t="shared" si="3"/>
        <v>15</v>
      </c>
      <c r="P20" s="1">
        <f t="shared" si="3"/>
        <v>20</v>
      </c>
      <c r="Q20" s="1">
        <f t="shared" si="3"/>
        <v>1</v>
      </c>
      <c r="R20" s="1">
        <f t="shared" si="3"/>
        <v>180</v>
      </c>
    </row>
    <row r="21" spans="1:22" x14ac:dyDescent="0.2">
      <c r="A21" s="10" t="s">
        <v>20</v>
      </c>
      <c r="B21" s="10">
        <v>20</v>
      </c>
      <c r="C21" s="10" t="s">
        <v>186</v>
      </c>
      <c r="D21" s="7">
        <v>1</v>
      </c>
    </row>
    <row r="22" spans="1:22" x14ac:dyDescent="0.2">
      <c r="A22" s="10" t="s">
        <v>21</v>
      </c>
      <c r="B22" s="10">
        <v>21</v>
      </c>
      <c r="C22" s="10" t="s">
        <v>186</v>
      </c>
      <c r="D22" s="6">
        <v>5</v>
      </c>
      <c r="H22" s="1">
        <v>1</v>
      </c>
      <c r="I22" s="1">
        <v>2</v>
      </c>
      <c r="J22" s="1">
        <v>3</v>
      </c>
      <c r="K22" s="1">
        <v>4</v>
      </c>
      <c r="L22" s="1">
        <v>5</v>
      </c>
      <c r="M22" s="1">
        <v>6</v>
      </c>
      <c r="N22" s="1">
        <v>7</v>
      </c>
      <c r="O22" s="1">
        <v>8</v>
      </c>
      <c r="P22" s="1">
        <v>9</v>
      </c>
      <c r="Q22" s="1">
        <v>10</v>
      </c>
      <c r="R22" s="1">
        <v>11</v>
      </c>
      <c r="S22" s="1">
        <v>12</v>
      </c>
      <c r="T22" s="1">
        <v>13</v>
      </c>
      <c r="U22" s="1">
        <v>14</v>
      </c>
      <c r="V22" s="1">
        <v>15</v>
      </c>
    </row>
    <row r="23" spans="1:22" x14ac:dyDescent="0.2">
      <c r="A23" s="10" t="s">
        <v>22</v>
      </c>
      <c r="B23" s="10">
        <v>22</v>
      </c>
      <c r="C23" s="10" t="s">
        <v>186</v>
      </c>
      <c r="D23" s="7">
        <v>2</v>
      </c>
      <c r="G23" s="1" t="s">
        <v>192</v>
      </c>
      <c r="H23" s="1">
        <f t="shared" ref="H23:V29" si="4">COUNTIFS($D$2:$D$181,H$22,$C$2:$C$181,$G23)</f>
        <v>2</v>
      </c>
      <c r="I23" s="1">
        <f t="shared" si="4"/>
        <v>2</v>
      </c>
      <c r="J23" s="1">
        <f t="shared" si="4"/>
        <v>1</v>
      </c>
      <c r="K23" s="1">
        <f t="shared" si="4"/>
        <v>1</v>
      </c>
      <c r="L23" s="1">
        <f t="shared" si="4"/>
        <v>1</v>
      </c>
      <c r="M23" s="1">
        <f t="shared" si="4"/>
        <v>0</v>
      </c>
      <c r="N23" s="1">
        <f t="shared" si="4"/>
        <v>0</v>
      </c>
      <c r="O23" s="1">
        <f t="shared" si="4"/>
        <v>0</v>
      </c>
      <c r="P23" s="1">
        <f t="shared" si="4"/>
        <v>0</v>
      </c>
      <c r="Q23" s="1">
        <f t="shared" si="4"/>
        <v>0</v>
      </c>
      <c r="R23" s="1">
        <f t="shared" si="4"/>
        <v>0</v>
      </c>
      <c r="S23" s="1">
        <f t="shared" si="4"/>
        <v>0</v>
      </c>
      <c r="T23" s="1">
        <f t="shared" si="4"/>
        <v>0</v>
      </c>
      <c r="U23" s="1">
        <f t="shared" si="4"/>
        <v>0</v>
      </c>
      <c r="V23" s="1">
        <f t="shared" si="4"/>
        <v>0</v>
      </c>
    </row>
    <row r="24" spans="1:22" x14ac:dyDescent="0.2">
      <c r="A24" s="10" t="s">
        <v>23</v>
      </c>
      <c r="B24" s="10">
        <v>23</v>
      </c>
      <c r="C24" s="10" t="s">
        <v>185</v>
      </c>
      <c r="D24" s="13">
        <v>8</v>
      </c>
      <c r="G24" s="1" t="s">
        <v>193</v>
      </c>
      <c r="H24" s="1">
        <f t="shared" si="4"/>
        <v>2</v>
      </c>
      <c r="I24" s="1">
        <f t="shared" si="4"/>
        <v>2</v>
      </c>
      <c r="J24" s="1">
        <f t="shared" si="4"/>
        <v>1</v>
      </c>
      <c r="K24" s="1">
        <f t="shared" si="4"/>
        <v>1</v>
      </c>
      <c r="L24" s="1">
        <f t="shared" si="4"/>
        <v>1</v>
      </c>
      <c r="M24" s="1">
        <f t="shared" si="4"/>
        <v>0</v>
      </c>
      <c r="N24" s="1">
        <f t="shared" si="4"/>
        <v>0</v>
      </c>
      <c r="O24" s="1">
        <f t="shared" si="4"/>
        <v>0</v>
      </c>
      <c r="P24" s="1">
        <f t="shared" si="4"/>
        <v>0</v>
      </c>
      <c r="Q24" s="1">
        <f t="shared" si="4"/>
        <v>0</v>
      </c>
      <c r="R24" s="1">
        <f t="shared" si="4"/>
        <v>0</v>
      </c>
      <c r="S24" s="1">
        <f t="shared" si="4"/>
        <v>0</v>
      </c>
      <c r="T24" s="1">
        <f t="shared" si="4"/>
        <v>0</v>
      </c>
      <c r="U24" s="1">
        <f t="shared" si="4"/>
        <v>0</v>
      </c>
      <c r="V24" s="1">
        <f t="shared" si="4"/>
        <v>0</v>
      </c>
    </row>
    <row r="25" spans="1:22" x14ac:dyDescent="0.2">
      <c r="A25" s="10" t="s">
        <v>24</v>
      </c>
      <c r="B25" s="10">
        <v>24</v>
      </c>
      <c r="C25" s="10" t="s">
        <v>185</v>
      </c>
      <c r="D25" s="15">
        <v>11</v>
      </c>
      <c r="G25" s="1" t="s">
        <v>194</v>
      </c>
      <c r="H25" s="1">
        <f t="shared" si="4"/>
        <v>2</v>
      </c>
      <c r="I25" s="1">
        <f t="shared" si="4"/>
        <v>2</v>
      </c>
      <c r="J25" s="1">
        <f t="shared" si="4"/>
        <v>1</v>
      </c>
      <c r="K25" s="1">
        <f t="shared" si="4"/>
        <v>1</v>
      </c>
      <c r="L25" s="1">
        <f t="shared" si="4"/>
        <v>1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4"/>
        <v>0</v>
      </c>
      <c r="Q25" s="1">
        <f t="shared" si="4"/>
        <v>0</v>
      </c>
      <c r="R25" s="1">
        <f t="shared" si="4"/>
        <v>0</v>
      </c>
      <c r="S25" s="1">
        <f t="shared" si="4"/>
        <v>0</v>
      </c>
      <c r="T25" s="1">
        <f t="shared" si="4"/>
        <v>0</v>
      </c>
      <c r="U25" s="1">
        <f t="shared" si="4"/>
        <v>0</v>
      </c>
      <c r="V25" s="1">
        <f t="shared" si="4"/>
        <v>0</v>
      </c>
    </row>
    <row r="26" spans="1:22" x14ac:dyDescent="0.2">
      <c r="A26" s="10" t="s">
        <v>25</v>
      </c>
      <c r="B26" s="10">
        <v>25</v>
      </c>
      <c r="C26" s="10" t="s">
        <v>185</v>
      </c>
      <c r="D26" s="15">
        <v>11</v>
      </c>
      <c r="G26" s="1" t="s">
        <v>195</v>
      </c>
      <c r="H26" s="1">
        <f t="shared" si="4"/>
        <v>0</v>
      </c>
      <c r="I26" s="1">
        <f t="shared" si="4"/>
        <v>0</v>
      </c>
      <c r="J26" s="1">
        <f t="shared" si="4"/>
        <v>2</v>
      </c>
      <c r="K26" s="1">
        <f t="shared" si="4"/>
        <v>3</v>
      </c>
      <c r="L26" s="1">
        <f t="shared" si="4"/>
        <v>3</v>
      </c>
      <c r="M26" s="1">
        <f t="shared" si="4"/>
        <v>4</v>
      </c>
      <c r="N26" s="1">
        <f t="shared" si="4"/>
        <v>3</v>
      </c>
      <c r="O26" s="1">
        <f t="shared" si="4"/>
        <v>0</v>
      </c>
      <c r="P26" s="1">
        <f t="shared" si="4"/>
        <v>0</v>
      </c>
      <c r="Q26" s="1">
        <f t="shared" si="4"/>
        <v>0</v>
      </c>
      <c r="R26" s="1">
        <f t="shared" si="4"/>
        <v>0</v>
      </c>
      <c r="S26" s="1">
        <f t="shared" si="4"/>
        <v>0</v>
      </c>
      <c r="T26" s="1">
        <f t="shared" si="4"/>
        <v>0</v>
      </c>
      <c r="U26" s="1">
        <f t="shared" si="4"/>
        <v>0</v>
      </c>
      <c r="V26" s="1">
        <f t="shared" si="4"/>
        <v>0</v>
      </c>
    </row>
    <row r="27" spans="1:22" x14ac:dyDescent="0.2">
      <c r="A27" s="10" t="s">
        <v>26</v>
      </c>
      <c r="B27" s="10">
        <v>26</v>
      </c>
      <c r="C27" s="10" t="s">
        <v>185</v>
      </c>
      <c r="D27" s="13">
        <v>9</v>
      </c>
      <c r="G27" s="1" t="s">
        <v>196</v>
      </c>
      <c r="H27" s="1">
        <f t="shared" si="4"/>
        <v>0</v>
      </c>
      <c r="I27" s="1">
        <f t="shared" si="4"/>
        <v>0</v>
      </c>
      <c r="J27" s="1">
        <f t="shared" si="4"/>
        <v>2</v>
      </c>
      <c r="K27" s="1">
        <f t="shared" si="4"/>
        <v>3</v>
      </c>
      <c r="L27" s="1">
        <f t="shared" si="4"/>
        <v>3</v>
      </c>
      <c r="M27" s="1">
        <f t="shared" si="4"/>
        <v>4</v>
      </c>
      <c r="N27" s="1">
        <f t="shared" si="4"/>
        <v>3</v>
      </c>
      <c r="O27" s="1">
        <f t="shared" si="4"/>
        <v>0</v>
      </c>
      <c r="P27" s="1">
        <f t="shared" si="4"/>
        <v>0</v>
      </c>
      <c r="Q27" s="1">
        <f t="shared" si="4"/>
        <v>0</v>
      </c>
      <c r="R27" s="1">
        <f t="shared" si="4"/>
        <v>0</v>
      </c>
      <c r="S27" s="1">
        <f t="shared" si="4"/>
        <v>0</v>
      </c>
      <c r="T27" s="1">
        <f t="shared" si="4"/>
        <v>0</v>
      </c>
      <c r="U27" s="1">
        <f t="shared" si="4"/>
        <v>0</v>
      </c>
      <c r="V27" s="1">
        <f t="shared" si="4"/>
        <v>0</v>
      </c>
    </row>
    <row r="28" spans="1:22" x14ac:dyDescent="0.2">
      <c r="A28" s="10" t="s">
        <v>27</v>
      </c>
      <c r="B28" s="10">
        <v>27</v>
      </c>
      <c r="C28" s="10" t="s">
        <v>185</v>
      </c>
      <c r="D28" s="8">
        <v>14</v>
      </c>
      <c r="G28" s="1" t="s">
        <v>197</v>
      </c>
      <c r="H28" s="1">
        <f t="shared" si="4"/>
        <v>0</v>
      </c>
      <c r="I28" s="1">
        <f t="shared" si="4"/>
        <v>0</v>
      </c>
      <c r="J28" s="1">
        <f t="shared" si="4"/>
        <v>2</v>
      </c>
      <c r="K28" s="1">
        <f t="shared" si="4"/>
        <v>3</v>
      </c>
      <c r="L28" s="1">
        <f t="shared" si="4"/>
        <v>3</v>
      </c>
      <c r="M28" s="1">
        <f t="shared" si="4"/>
        <v>4</v>
      </c>
      <c r="N28" s="1">
        <f t="shared" si="4"/>
        <v>3</v>
      </c>
      <c r="O28" s="1">
        <f t="shared" si="4"/>
        <v>0</v>
      </c>
      <c r="P28" s="1">
        <f t="shared" si="4"/>
        <v>0</v>
      </c>
      <c r="Q28" s="1">
        <f t="shared" si="4"/>
        <v>0</v>
      </c>
      <c r="R28" s="1">
        <f t="shared" si="4"/>
        <v>0</v>
      </c>
      <c r="S28" s="1">
        <f t="shared" si="4"/>
        <v>0</v>
      </c>
      <c r="T28" s="1">
        <f t="shared" si="4"/>
        <v>0</v>
      </c>
      <c r="U28" s="1">
        <f t="shared" si="4"/>
        <v>0</v>
      </c>
      <c r="V28" s="1">
        <f t="shared" si="4"/>
        <v>0</v>
      </c>
    </row>
    <row r="29" spans="1:22" x14ac:dyDescent="0.2">
      <c r="A29" s="10" t="s">
        <v>28</v>
      </c>
      <c r="B29" s="10">
        <v>28</v>
      </c>
      <c r="C29" s="10" t="s">
        <v>185</v>
      </c>
      <c r="D29" s="13">
        <v>10</v>
      </c>
      <c r="G29" s="1" t="s">
        <v>198</v>
      </c>
      <c r="H29" s="1">
        <f t="shared" si="4"/>
        <v>0</v>
      </c>
      <c r="I29" s="1">
        <f t="shared" si="4"/>
        <v>0</v>
      </c>
      <c r="J29" s="1">
        <f t="shared" si="4"/>
        <v>0</v>
      </c>
      <c r="K29" s="1">
        <f t="shared" si="4"/>
        <v>0</v>
      </c>
      <c r="L29" s="1">
        <f t="shared" si="4"/>
        <v>6</v>
      </c>
      <c r="M29" s="1">
        <f t="shared" si="4"/>
        <v>6</v>
      </c>
      <c r="N29" s="1">
        <f t="shared" si="4"/>
        <v>12</v>
      </c>
      <c r="O29" s="1">
        <f t="shared" si="4"/>
        <v>22</v>
      </c>
      <c r="P29" s="1">
        <f t="shared" si="4"/>
        <v>18</v>
      </c>
      <c r="Q29" s="1">
        <f t="shared" si="4"/>
        <v>17</v>
      </c>
      <c r="R29" s="1">
        <f t="shared" si="4"/>
        <v>16</v>
      </c>
      <c r="S29" s="1">
        <f t="shared" si="4"/>
        <v>10</v>
      </c>
      <c r="T29" s="1">
        <f t="shared" si="4"/>
        <v>4</v>
      </c>
      <c r="U29" s="1">
        <f t="shared" si="4"/>
        <v>2</v>
      </c>
      <c r="V29" s="1">
        <f t="shared" si="4"/>
        <v>1</v>
      </c>
    </row>
    <row r="30" spans="1:22" x14ac:dyDescent="0.2">
      <c r="A30" s="10" t="s">
        <v>29</v>
      </c>
      <c r="B30" s="10">
        <v>29</v>
      </c>
      <c r="C30" s="10" t="s">
        <v>185</v>
      </c>
      <c r="D30" s="15">
        <v>11</v>
      </c>
      <c r="P30" s="1">
        <v>3</v>
      </c>
      <c r="Q30" s="1">
        <v>3</v>
      </c>
      <c r="R30" s="1">
        <v>6</v>
      </c>
      <c r="S30" s="1">
        <v>3</v>
      </c>
    </row>
    <row r="31" spans="1:22" x14ac:dyDescent="0.2">
      <c r="A31" s="10" t="s">
        <v>30</v>
      </c>
      <c r="B31" s="10">
        <v>30</v>
      </c>
      <c r="C31" s="10" t="s">
        <v>185</v>
      </c>
      <c r="D31" s="13">
        <v>9</v>
      </c>
      <c r="P31" s="1">
        <f>P30/3</f>
        <v>1</v>
      </c>
      <c r="Q31" s="1">
        <f t="shared" ref="Q31:S31" si="5">Q30/3</f>
        <v>1</v>
      </c>
      <c r="R31" s="1">
        <f t="shared" si="5"/>
        <v>2</v>
      </c>
      <c r="S31" s="1">
        <f t="shared" si="5"/>
        <v>1</v>
      </c>
    </row>
    <row r="32" spans="1:22" x14ac:dyDescent="0.2">
      <c r="A32" s="10" t="s">
        <v>31</v>
      </c>
      <c r="B32" s="10">
        <v>31</v>
      </c>
      <c r="C32" s="10" t="s">
        <v>185</v>
      </c>
      <c r="D32" s="13">
        <v>8</v>
      </c>
      <c r="G32" s="1" t="s">
        <v>199</v>
      </c>
    </row>
    <row r="33" spans="1:12" x14ac:dyDescent="0.2">
      <c r="A33" s="10" t="s">
        <v>32</v>
      </c>
      <c r="B33" s="10">
        <v>32</v>
      </c>
      <c r="C33" s="10" t="s">
        <v>185</v>
      </c>
      <c r="D33" s="9">
        <v>7</v>
      </c>
      <c r="G33" s="1" t="s">
        <v>200</v>
      </c>
      <c r="H33" s="1" t="s">
        <v>212</v>
      </c>
      <c r="I33" s="1" t="s">
        <v>201</v>
      </c>
      <c r="L33" s="1" t="s">
        <v>214</v>
      </c>
    </row>
    <row r="34" spans="1:12" x14ac:dyDescent="0.2">
      <c r="A34" s="10" t="s">
        <v>33</v>
      </c>
      <c r="B34" s="10">
        <v>33</v>
      </c>
      <c r="C34" s="10" t="s">
        <v>185</v>
      </c>
      <c r="D34" s="9">
        <v>6</v>
      </c>
      <c r="G34" s="1">
        <v>1</v>
      </c>
      <c r="H34" s="1">
        <v>4</v>
      </c>
      <c r="I34" s="1" t="s">
        <v>213</v>
      </c>
      <c r="J34" s="1" t="s">
        <v>81</v>
      </c>
      <c r="K34" s="1" t="s">
        <v>61</v>
      </c>
      <c r="L34" s="1">
        <v>6.5</v>
      </c>
    </row>
    <row r="35" spans="1:12" x14ac:dyDescent="0.2">
      <c r="A35" s="10" t="s">
        <v>34</v>
      </c>
      <c r="B35" s="10">
        <v>34</v>
      </c>
      <c r="C35" s="10" t="s">
        <v>185</v>
      </c>
      <c r="D35" s="9">
        <v>5</v>
      </c>
      <c r="G35" s="1">
        <v>2</v>
      </c>
      <c r="H35" s="1">
        <v>7</v>
      </c>
      <c r="I35" s="12" t="s">
        <v>217</v>
      </c>
      <c r="J35" s="1" t="s">
        <v>216</v>
      </c>
      <c r="K35" s="12" t="s">
        <v>215</v>
      </c>
      <c r="L35" s="1">
        <v>13.5</v>
      </c>
    </row>
    <row r="36" spans="1:12" x14ac:dyDescent="0.2">
      <c r="A36" s="10" t="s">
        <v>35</v>
      </c>
      <c r="B36" s="10">
        <v>35</v>
      </c>
      <c r="C36" s="10" t="s">
        <v>185</v>
      </c>
      <c r="D36" s="9">
        <v>7</v>
      </c>
      <c r="G36" s="1">
        <v>3</v>
      </c>
      <c r="H36" s="1">
        <v>9</v>
      </c>
      <c r="I36" s="12" t="s">
        <v>220</v>
      </c>
      <c r="J36" s="1" t="s">
        <v>218</v>
      </c>
      <c r="K36" s="12" t="s">
        <v>219</v>
      </c>
      <c r="L36" s="1">
        <v>20.5</v>
      </c>
    </row>
    <row r="37" spans="1:12" x14ac:dyDescent="0.2">
      <c r="A37" s="10" t="s">
        <v>36</v>
      </c>
      <c r="B37" s="10">
        <v>36</v>
      </c>
      <c r="C37" s="10" t="s">
        <v>184</v>
      </c>
      <c r="D37" s="9">
        <v>7</v>
      </c>
      <c r="G37" s="1">
        <v>4</v>
      </c>
      <c r="H37" s="1">
        <v>11</v>
      </c>
      <c r="I37" s="1" t="s">
        <v>221</v>
      </c>
      <c r="J37" s="1" t="s">
        <v>222</v>
      </c>
      <c r="K37" s="1" t="s">
        <v>223</v>
      </c>
      <c r="L37" s="1">
        <v>28.5</v>
      </c>
    </row>
    <row r="38" spans="1:12" x14ac:dyDescent="0.2">
      <c r="A38" s="10" t="s">
        <v>37</v>
      </c>
      <c r="B38" s="10">
        <v>37</v>
      </c>
      <c r="C38" s="10" t="s">
        <v>185</v>
      </c>
      <c r="D38" s="8">
        <v>15</v>
      </c>
      <c r="G38" s="1">
        <v>5</v>
      </c>
      <c r="H38" s="1">
        <v>12</v>
      </c>
      <c r="I38" s="1" t="s">
        <v>224</v>
      </c>
      <c r="J38" s="1" t="s">
        <v>226</v>
      </c>
      <c r="K38" s="1" t="s">
        <v>225</v>
      </c>
      <c r="L38" s="1">
        <v>33.5</v>
      </c>
    </row>
    <row r="39" spans="1:12" x14ac:dyDescent="0.2">
      <c r="A39" s="10" t="s">
        <v>38</v>
      </c>
      <c r="B39" s="10">
        <v>38</v>
      </c>
      <c r="C39" s="10" t="s">
        <v>185</v>
      </c>
      <c r="D39" s="8">
        <v>13</v>
      </c>
      <c r="G39" s="1">
        <v>6</v>
      </c>
      <c r="H39" s="1">
        <v>13</v>
      </c>
      <c r="I39" s="1" t="s">
        <v>227</v>
      </c>
      <c r="J39" s="1" t="s">
        <v>228</v>
      </c>
      <c r="K39" s="12" t="s">
        <v>229</v>
      </c>
      <c r="L39" s="1">
        <v>39.5</v>
      </c>
    </row>
    <row r="40" spans="1:12" x14ac:dyDescent="0.2">
      <c r="A40" s="10" t="s">
        <v>39</v>
      </c>
      <c r="B40" s="10">
        <v>39</v>
      </c>
      <c r="C40" s="10" t="s">
        <v>185</v>
      </c>
      <c r="D40" s="13">
        <v>10</v>
      </c>
    </row>
    <row r="41" spans="1:12" x14ac:dyDescent="0.2">
      <c r="A41" s="10" t="s">
        <v>40</v>
      </c>
      <c r="B41" s="10">
        <v>40</v>
      </c>
      <c r="C41" s="10" t="s">
        <v>185</v>
      </c>
      <c r="D41" s="8">
        <v>14</v>
      </c>
      <c r="I41" s="1">
        <f>INDEX($B:$B,MATCH(I34,$A:$A,0))</f>
        <v>5</v>
      </c>
      <c r="J41" s="17">
        <f t="shared" ref="J41:K41" si="6">INDEX($B:$B,MATCH(J34,$A:$A,0))</f>
        <v>81</v>
      </c>
      <c r="K41" s="17">
        <f t="shared" si="6"/>
        <v>61</v>
      </c>
    </row>
    <row r="42" spans="1:12" x14ac:dyDescent="0.2">
      <c r="A42" s="10" t="s">
        <v>41</v>
      </c>
      <c r="B42" s="10">
        <v>41</v>
      </c>
      <c r="C42" s="10" t="s">
        <v>185</v>
      </c>
      <c r="D42" s="8">
        <v>13</v>
      </c>
      <c r="I42" s="17">
        <f t="shared" ref="I42:K42" si="7">INDEX($B:$B,MATCH(I35,$A:$A,0))</f>
        <v>117</v>
      </c>
      <c r="J42" s="17">
        <f t="shared" si="7"/>
        <v>115</v>
      </c>
      <c r="K42" s="17">
        <f t="shared" si="7"/>
        <v>173</v>
      </c>
    </row>
    <row r="43" spans="1:12" x14ac:dyDescent="0.2">
      <c r="A43" s="10" t="s">
        <v>42</v>
      </c>
      <c r="B43" s="10">
        <v>42</v>
      </c>
      <c r="C43" s="10" t="s">
        <v>185</v>
      </c>
      <c r="D43" s="15">
        <v>12</v>
      </c>
      <c r="I43" s="17">
        <f t="shared" ref="I43:K43" si="8">INDEX($B:$B,MATCH(I36,$A:$A,0))</f>
        <v>68</v>
      </c>
      <c r="J43" s="17">
        <f t="shared" si="8"/>
        <v>72</v>
      </c>
      <c r="K43" s="17">
        <f t="shared" si="8"/>
        <v>164</v>
      </c>
    </row>
    <row r="44" spans="1:12" x14ac:dyDescent="0.2">
      <c r="A44" s="10" t="s">
        <v>43</v>
      </c>
      <c r="B44" s="10">
        <v>43</v>
      </c>
      <c r="C44" s="10" t="s">
        <v>185</v>
      </c>
      <c r="D44" s="15">
        <v>12</v>
      </c>
      <c r="I44" s="17">
        <f t="shared" ref="I44:K44" si="9">INDEX($B:$B,MATCH(I37,$A:$A,0))</f>
        <v>64</v>
      </c>
      <c r="J44" s="17">
        <f t="shared" si="9"/>
        <v>9</v>
      </c>
      <c r="K44" s="17">
        <f t="shared" si="9"/>
        <v>141</v>
      </c>
    </row>
    <row r="45" spans="1:12" x14ac:dyDescent="0.2">
      <c r="A45" s="10" t="s">
        <v>44</v>
      </c>
      <c r="B45" s="10">
        <v>44</v>
      </c>
      <c r="C45" s="10" t="s">
        <v>185</v>
      </c>
      <c r="D45" s="15">
        <v>12</v>
      </c>
      <c r="I45" s="17">
        <f t="shared" ref="I45:K45" si="10">INDEX($B:$B,MATCH(I38,$A:$A,0))</f>
        <v>43</v>
      </c>
      <c r="J45" s="17">
        <f t="shared" si="10"/>
        <v>150</v>
      </c>
      <c r="K45" s="17">
        <f t="shared" si="10"/>
        <v>42</v>
      </c>
    </row>
    <row r="46" spans="1:12" x14ac:dyDescent="0.2">
      <c r="A46" s="10" t="s">
        <v>45</v>
      </c>
      <c r="B46" s="10">
        <v>45</v>
      </c>
      <c r="C46" s="10" t="s">
        <v>185</v>
      </c>
      <c r="D46" s="15">
        <v>12</v>
      </c>
      <c r="I46" s="17">
        <f t="shared" ref="I46:K46" si="11">INDEX($B:$B,MATCH(I39,$A:$A,0))</f>
        <v>157</v>
      </c>
      <c r="J46" s="17">
        <f t="shared" si="11"/>
        <v>38</v>
      </c>
      <c r="K46" s="17">
        <f t="shared" si="11"/>
        <v>156</v>
      </c>
    </row>
    <row r="47" spans="1:12" x14ac:dyDescent="0.2">
      <c r="A47" s="10" t="s">
        <v>46</v>
      </c>
      <c r="B47" s="10">
        <v>46</v>
      </c>
      <c r="C47" s="10" t="s">
        <v>185</v>
      </c>
      <c r="D47" s="15">
        <v>11</v>
      </c>
    </row>
    <row r="48" spans="1:12" x14ac:dyDescent="0.2">
      <c r="A48" s="10" t="s">
        <v>47</v>
      </c>
      <c r="B48" s="10">
        <v>47</v>
      </c>
      <c r="C48" s="10" t="s">
        <v>185</v>
      </c>
      <c r="D48" s="15">
        <v>12</v>
      </c>
    </row>
    <row r="49" spans="1:4" x14ac:dyDescent="0.2">
      <c r="A49" s="10" t="s">
        <v>48</v>
      </c>
      <c r="B49" s="10">
        <v>48</v>
      </c>
      <c r="C49" s="10" t="s">
        <v>185</v>
      </c>
      <c r="D49" s="15">
        <v>12</v>
      </c>
    </row>
    <row r="50" spans="1:4" x14ac:dyDescent="0.2">
      <c r="A50" s="10" t="s">
        <v>49</v>
      </c>
      <c r="B50" s="10">
        <v>49</v>
      </c>
      <c r="C50" s="10" t="s">
        <v>185</v>
      </c>
      <c r="D50" s="13">
        <v>8</v>
      </c>
    </row>
    <row r="51" spans="1:4" x14ac:dyDescent="0.2">
      <c r="A51" s="10" t="s">
        <v>50</v>
      </c>
      <c r="B51" s="10">
        <v>50</v>
      </c>
      <c r="C51" s="10" t="s">
        <v>185</v>
      </c>
      <c r="D51" s="9">
        <v>6</v>
      </c>
    </row>
    <row r="52" spans="1:4" x14ac:dyDescent="0.2">
      <c r="A52" s="10" t="s">
        <v>51</v>
      </c>
      <c r="B52" s="10">
        <v>51</v>
      </c>
      <c r="C52" s="10" t="s">
        <v>185</v>
      </c>
      <c r="D52" s="9">
        <v>7</v>
      </c>
    </row>
    <row r="53" spans="1:4" x14ac:dyDescent="0.2">
      <c r="A53" s="10" t="s">
        <v>52</v>
      </c>
      <c r="B53" s="10">
        <v>52</v>
      </c>
      <c r="C53" s="10" t="s">
        <v>185</v>
      </c>
      <c r="D53" s="9">
        <v>7</v>
      </c>
    </row>
    <row r="54" spans="1:4" x14ac:dyDescent="0.2">
      <c r="A54" s="10" t="s">
        <v>53</v>
      </c>
      <c r="B54" s="10">
        <v>53</v>
      </c>
      <c r="C54" s="10" t="s">
        <v>185</v>
      </c>
      <c r="D54" s="9">
        <v>7</v>
      </c>
    </row>
    <row r="55" spans="1:4" x14ac:dyDescent="0.2">
      <c r="A55" s="10" t="s">
        <v>54</v>
      </c>
      <c r="B55" s="10">
        <v>54</v>
      </c>
      <c r="C55" s="10" t="s">
        <v>187</v>
      </c>
      <c r="D55" s="9">
        <v>5</v>
      </c>
    </row>
    <row r="56" spans="1:4" x14ac:dyDescent="0.2">
      <c r="A56" s="10" t="s">
        <v>55</v>
      </c>
      <c r="B56" s="10">
        <v>55</v>
      </c>
      <c r="C56" s="10" t="s">
        <v>185</v>
      </c>
      <c r="D56" s="9">
        <v>7</v>
      </c>
    </row>
    <row r="57" spans="1:4" x14ac:dyDescent="0.2">
      <c r="A57" s="10" t="s">
        <v>56</v>
      </c>
      <c r="B57" s="10">
        <v>56</v>
      </c>
      <c r="C57" s="10" t="s">
        <v>185</v>
      </c>
      <c r="D57" s="9">
        <v>5</v>
      </c>
    </row>
    <row r="58" spans="1:4" x14ac:dyDescent="0.2">
      <c r="A58" s="10" t="s">
        <v>57</v>
      </c>
      <c r="B58" s="10">
        <v>57</v>
      </c>
      <c r="C58" s="10" t="s">
        <v>185</v>
      </c>
      <c r="D58" s="9">
        <v>6</v>
      </c>
    </row>
    <row r="59" spans="1:4" x14ac:dyDescent="0.2">
      <c r="A59" s="10" t="s">
        <v>58</v>
      </c>
      <c r="B59" s="10">
        <v>58</v>
      </c>
      <c r="C59" s="10" t="s">
        <v>186</v>
      </c>
      <c r="D59" s="7">
        <v>1</v>
      </c>
    </row>
    <row r="60" spans="1:4" x14ac:dyDescent="0.2">
      <c r="A60" s="10" t="s">
        <v>59</v>
      </c>
      <c r="B60" s="10">
        <v>59</v>
      </c>
      <c r="C60" s="10" t="s">
        <v>187</v>
      </c>
      <c r="D60" s="6">
        <v>4</v>
      </c>
    </row>
    <row r="61" spans="1:4" x14ac:dyDescent="0.2">
      <c r="A61" s="10" t="s">
        <v>60</v>
      </c>
      <c r="B61" s="10">
        <v>60</v>
      </c>
      <c r="C61" s="10" t="s">
        <v>185</v>
      </c>
      <c r="D61" s="9">
        <v>5</v>
      </c>
    </row>
    <row r="62" spans="1:4" x14ac:dyDescent="0.2">
      <c r="A62" s="10" t="s">
        <v>61</v>
      </c>
      <c r="B62" s="10">
        <v>61</v>
      </c>
      <c r="C62" s="10" t="s">
        <v>186</v>
      </c>
      <c r="D62" s="6">
        <v>4</v>
      </c>
    </row>
    <row r="63" spans="1:4" x14ac:dyDescent="0.2">
      <c r="A63" s="10" t="s">
        <v>62</v>
      </c>
      <c r="B63" s="10">
        <v>62</v>
      </c>
      <c r="C63" s="10" t="s">
        <v>186</v>
      </c>
      <c r="D63" s="7">
        <v>3</v>
      </c>
    </row>
    <row r="64" spans="1:4" x14ac:dyDescent="0.2">
      <c r="A64" s="10" t="s">
        <v>63</v>
      </c>
      <c r="B64" s="10">
        <v>63</v>
      </c>
      <c r="C64" s="10" t="s">
        <v>186</v>
      </c>
      <c r="D64" s="7">
        <v>2</v>
      </c>
    </row>
    <row r="65" spans="1:4" x14ac:dyDescent="0.2">
      <c r="A65" s="10" t="s">
        <v>64</v>
      </c>
      <c r="B65" s="10">
        <v>64</v>
      </c>
      <c r="C65" s="10" t="s">
        <v>185</v>
      </c>
      <c r="D65" s="15">
        <v>11</v>
      </c>
    </row>
    <row r="66" spans="1:4" x14ac:dyDescent="0.2">
      <c r="A66" s="10" t="s">
        <v>65</v>
      </c>
      <c r="B66" s="10">
        <v>65</v>
      </c>
      <c r="C66" s="10" t="s">
        <v>185</v>
      </c>
      <c r="D66" s="13">
        <v>10</v>
      </c>
    </row>
    <row r="67" spans="1:4" x14ac:dyDescent="0.2">
      <c r="A67" s="10" t="s">
        <v>66</v>
      </c>
      <c r="B67" s="10">
        <v>66</v>
      </c>
      <c r="C67" s="10" t="s">
        <v>185</v>
      </c>
      <c r="D67" s="13">
        <v>9</v>
      </c>
    </row>
    <row r="68" spans="1:4" x14ac:dyDescent="0.2">
      <c r="A68" s="10" t="s">
        <v>67</v>
      </c>
      <c r="B68" s="10">
        <v>67</v>
      </c>
      <c r="C68" s="10" t="s">
        <v>185</v>
      </c>
      <c r="D68" s="13">
        <v>10</v>
      </c>
    </row>
    <row r="69" spans="1:4" x14ac:dyDescent="0.2">
      <c r="A69" s="10" t="s">
        <v>68</v>
      </c>
      <c r="B69" s="10">
        <v>68</v>
      </c>
      <c r="C69" s="10" t="s">
        <v>185</v>
      </c>
      <c r="D69" s="13">
        <v>9</v>
      </c>
    </row>
    <row r="70" spans="1:4" x14ac:dyDescent="0.2">
      <c r="A70" s="10" t="s">
        <v>69</v>
      </c>
      <c r="B70" s="10">
        <v>69</v>
      </c>
      <c r="C70" s="10" t="s">
        <v>185</v>
      </c>
      <c r="D70" s="13">
        <v>8</v>
      </c>
    </row>
    <row r="71" spans="1:4" x14ac:dyDescent="0.2">
      <c r="A71" s="10" t="s">
        <v>70</v>
      </c>
      <c r="B71" s="10">
        <v>70</v>
      </c>
      <c r="C71" s="10" t="s">
        <v>185</v>
      </c>
      <c r="D71" s="13">
        <v>8</v>
      </c>
    </row>
    <row r="72" spans="1:4" x14ac:dyDescent="0.2">
      <c r="A72" s="10" t="s">
        <v>71</v>
      </c>
      <c r="B72" s="10">
        <v>71</v>
      </c>
      <c r="C72" s="10" t="s">
        <v>185</v>
      </c>
      <c r="D72" s="13">
        <v>8</v>
      </c>
    </row>
    <row r="73" spans="1:4" x14ac:dyDescent="0.2">
      <c r="A73" s="10" t="s">
        <v>72</v>
      </c>
      <c r="B73" s="10">
        <v>72</v>
      </c>
      <c r="C73" s="10" t="s">
        <v>185</v>
      </c>
      <c r="D73" s="13">
        <v>9</v>
      </c>
    </row>
    <row r="74" spans="1:4" x14ac:dyDescent="0.2">
      <c r="A74" s="10" t="s">
        <v>73</v>
      </c>
      <c r="B74" s="10">
        <v>73</v>
      </c>
      <c r="C74" s="10" t="s">
        <v>188</v>
      </c>
      <c r="D74" s="7">
        <v>1</v>
      </c>
    </row>
    <row r="75" spans="1:4" x14ac:dyDescent="0.2">
      <c r="A75" s="10" t="s">
        <v>74</v>
      </c>
      <c r="B75" s="10">
        <v>74</v>
      </c>
      <c r="C75" s="10" t="s">
        <v>188</v>
      </c>
      <c r="D75" s="7">
        <v>2</v>
      </c>
    </row>
    <row r="76" spans="1:4" x14ac:dyDescent="0.2">
      <c r="A76" s="10" t="s">
        <v>75</v>
      </c>
      <c r="B76" s="10">
        <v>75</v>
      </c>
      <c r="C76" s="10" t="s">
        <v>185</v>
      </c>
      <c r="D76" s="13">
        <v>8</v>
      </c>
    </row>
    <row r="77" spans="1:4" x14ac:dyDescent="0.2">
      <c r="A77" s="10" t="s">
        <v>76</v>
      </c>
      <c r="B77" s="10">
        <v>76</v>
      </c>
      <c r="C77" s="10" t="s">
        <v>188</v>
      </c>
      <c r="D77" s="6">
        <v>5</v>
      </c>
    </row>
    <row r="78" spans="1:4" x14ac:dyDescent="0.2">
      <c r="A78" s="10" t="s">
        <v>77</v>
      </c>
      <c r="B78" s="10">
        <v>77</v>
      </c>
      <c r="C78" s="10" t="s">
        <v>188</v>
      </c>
      <c r="D78" s="7">
        <v>3</v>
      </c>
    </row>
    <row r="79" spans="1:4" x14ac:dyDescent="0.2">
      <c r="A79" s="10" t="s">
        <v>78</v>
      </c>
      <c r="B79" s="10">
        <v>78</v>
      </c>
      <c r="C79" s="10" t="s">
        <v>188</v>
      </c>
      <c r="D79" s="7">
        <v>2</v>
      </c>
    </row>
    <row r="80" spans="1:4" x14ac:dyDescent="0.2">
      <c r="A80" s="10" t="s">
        <v>79</v>
      </c>
      <c r="B80" s="10">
        <v>79</v>
      </c>
      <c r="C80" s="10" t="s">
        <v>185</v>
      </c>
      <c r="D80" s="13">
        <v>8</v>
      </c>
    </row>
    <row r="81" spans="1:4" x14ac:dyDescent="0.2">
      <c r="A81" s="10" t="s">
        <v>80</v>
      </c>
      <c r="B81" s="10">
        <v>80</v>
      </c>
      <c r="C81" s="10" t="s">
        <v>189</v>
      </c>
      <c r="D81" s="6">
        <v>4</v>
      </c>
    </row>
    <row r="82" spans="1:4" x14ac:dyDescent="0.2">
      <c r="A82" s="10" t="s">
        <v>81</v>
      </c>
      <c r="B82" s="10">
        <v>81</v>
      </c>
      <c r="C82" s="10" t="s">
        <v>188</v>
      </c>
      <c r="D82" s="6">
        <v>4</v>
      </c>
    </row>
    <row r="83" spans="1:4" x14ac:dyDescent="0.2">
      <c r="A83" s="10" t="s">
        <v>82</v>
      </c>
      <c r="B83" s="10">
        <v>82</v>
      </c>
      <c r="C83" s="10" t="s">
        <v>185</v>
      </c>
      <c r="D83" s="13">
        <v>10</v>
      </c>
    </row>
    <row r="84" spans="1:4" x14ac:dyDescent="0.2">
      <c r="A84" s="10" t="s">
        <v>83</v>
      </c>
      <c r="B84" s="10">
        <v>83</v>
      </c>
      <c r="C84" s="10" t="s">
        <v>185</v>
      </c>
      <c r="D84" s="13">
        <v>9</v>
      </c>
    </row>
    <row r="85" spans="1:4" x14ac:dyDescent="0.2">
      <c r="A85" s="10" t="s">
        <v>84</v>
      </c>
      <c r="B85" s="10">
        <v>84</v>
      </c>
      <c r="C85" s="10" t="s">
        <v>185</v>
      </c>
      <c r="D85" s="13">
        <v>8</v>
      </c>
    </row>
    <row r="86" spans="1:4" x14ac:dyDescent="0.2">
      <c r="A86" s="10" t="s">
        <v>85</v>
      </c>
      <c r="B86" s="10">
        <v>85</v>
      </c>
      <c r="C86" s="10" t="s">
        <v>185</v>
      </c>
      <c r="D86" s="13">
        <v>8</v>
      </c>
    </row>
    <row r="87" spans="1:4" x14ac:dyDescent="0.2">
      <c r="A87" s="10" t="s">
        <v>86</v>
      </c>
      <c r="B87" s="10">
        <v>86</v>
      </c>
      <c r="C87" s="10" t="s">
        <v>185</v>
      </c>
      <c r="D87" s="13">
        <v>9</v>
      </c>
    </row>
    <row r="88" spans="1:4" x14ac:dyDescent="0.2">
      <c r="A88" s="10" t="s">
        <v>87</v>
      </c>
      <c r="B88" s="10">
        <v>87</v>
      </c>
      <c r="C88" s="10" t="s">
        <v>185</v>
      </c>
      <c r="D88" s="13">
        <v>8</v>
      </c>
    </row>
    <row r="89" spans="1:4" x14ac:dyDescent="0.2">
      <c r="A89" s="10" t="s">
        <v>88</v>
      </c>
      <c r="B89" s="10">
        <v>88</v>
      </c>
      <c r="C89" s="10" t="s">
        <v>185</v>
      </c>
      <c r="D89" s="9">
        <v>7</v>
      </c>
    </row>
    <row r="90" spans="1:4" x14ac:dyDescent="0.2">
      <c r="A90" s="10" t="s">
        <v>89</v>
      </c>
      <c r="B90" s="10">
        <v>89</v>
      </c>
      <c r="C90" s="10" t="s">
        <v>185</v>
      </c>
      <c r="D90" s="13">
        <v>9</v>
      </c>
    </row>
    <row r="91" spans="1:4" x14ac:dyDescent="0.2">
      <c r="A91" s="10" t="s">
        <v>90</v>
      </c>
      <c r="B91" s="10">
        <v>90</v>
      </c>
      <c r="C91" s="10" t="s">
        <v>185</v>
      </c>
      <c r="D91" s="13">
        <v>8</v>
      </c>
    </row>
    <row r="92" spans="1:4" x14ac:dyDescent="0.2">
      <c r="A92" s="10" t="s">
        <v>91</v>
      </c>
      <c r="B92" s="10">
        <v>91</v>
      </c>
      <c r="C92" s="10" t="s">
        <v>185</v>
      </c>
      <c r="D92" s="15">
        <v>11</v>
      </c>
    </row>
    <row r="93" spans="1:4" x14ac:dyDescent="0.2">
      <c r="A93" s="10" t="s">
        <v>92</v>
      </c>
      <c r="B93" s="10">
        <v>92</v>
      </c>
      <c r="C93" s="10" t="s">
        <v>185</v>
      </c>
      <c r="D93" s="15">
        <v>11</v>
      </c>
    </row>
    <row r="94" spans="1:4" x14ac:dyDescent="0.2">
      <c r="A94" s="10" t="s">
        <v>93</v>
      </c>
      <c r="B94" s="10">
        <v>93</v>
      </c>
      <c r="C94" s="10" t="s">
        <v>185</v>
      </c>
      <c r="D94" s="13">
        <v>9</v>
      </c>
    </row>
    <row r="95" spans="1:4" x14ac:dyDescent="0.2">
      <c r="A95" s="10" t="s">
        <v>94</v>
      </c>
      <c r="B95" s="10">
        <v>94</v>
      </c>
      <c r="C95" s="10" t="s">
        <v>185</v>
      </c>
      <c r="D95" s="13">
        <v>10</v>
      </c>
    </row>
    <row r="96" spans="1:4" x14ac:dyDescent="0.2">
      <c r="A96" s="10" t="s">
        <v>95</v>
      </c>
      <c r="B96" s="10">
        <v>95</v>
      </c>
      <c r="C96" s="10" t="s">
        <v>185</v>
      </c>
      <c r="D96" s="15">
        <v>11</v>
      </c>
    </row>
    <row r="97" spans="1:4" x14ac:dyDescent="0.2">
      <c r="A97" s="10" t="s">
        <v>96</v>
      </c>
      <c r="B97" s="10">
        <v>96</v>
      </c>
      <c r="C97" s="10" t="s">
        <v>185</v>
      </c>
      <c r="D97" s="9">
        <v>6</v>
      </c>
    </row>
    <row r="98" spans="1:4" x14ac:dyDescent="0.2">
      <c r="A98" s="10" t="s">
        <v>97</v>
      </c>
      <c r="B98" s="10">
        <v>97</v>
      </c>
      <c r="C98" s="10" t="s">
        <v>185</v>
      </c>
      <c r="D98" s="9">
        <v>5</v>
      </c>
    </row>
    <row r="99" spans="1:4" x14ac:dyDescent="0.2">
      <c r="A99" s="10" t="s">
        <v>98</v>
      </c>
      <c r="B99" s="10">
        <v>98</v>
      </c>
      <c r="C99" s="10" t="s">
        <v>184</v>
      </c>
      <c r="D99" s="9">
        <v>6</v>
      </c>
    </row>
    <row r="100" spans="1:4" x14ac:dyDescent="0.2">
      <c r="A100" s="10" t="s">
        <v>99</v>
      </c>
      <c r="B100" s="10">
        <v>99</v>
      </c>
      <c r="C100" s="10" t="s">
        <v>184</v>
      </c>
      <c r="D100" s="6">
        <v>4</v>
      </c>
    </row>
    <row r="101" spans="1:4" x14ac:dyDescent="0.2">
      <c r="A101" s="10" t="s">
        <v>100</v>
      </c>
      <c r="B101" s="10">
        <v>100</v>
      </c>
      <c r="C101" s="10" t="s">
        <v>184</v>
      </c>
      <c r="D101" s="9">
        <v>5</v>
      </c>
    </row>
    <row r="102" spans="1:4" x14ac:dyDescent="0.2">
      <c r="A102" s="10" t="s">
        <v>101</v>
      </c>
      <c r="B102" s="10">
        <v>101</v>
      </c>
      <c r="C102" s="10" t="s">
        <v>185</v>
      </c>
      <c r="D102" s="13">
        <v>9</v>
      </c>
    </row>
    <row r="103" spans="1:4" x14ac:dyDescent="0.2">
      <c r="A103" s="10" t="s">
        <v>102</v>
      </c>
      <c r="B103" s="10">
        <v>102</v>
      </c>
      <c r="C103" s="10" t="s">
        <v>185</v>
      </c>
      <c r="D103" s="13">
        <v>9</v>
      </c>
    </row>
    <row r="104" spans="1:4" x14ac:dyDescent="0.2">
      <c r="A104" s="10" t="s">
        <v>103</v>
      </c>
      <c r="B104" s="10">
        <v>103</v>
      </c>
      <c r="C104" s="10" t="s">
        <v>185</v>
      </c>
      <c r="D104" s="9">
        <v>7</v>
      </c>
    </row>
    <row r="105" spans="1:4" x14ac:dyDescent="0.2">
      <c r="A105" s="10" t="s">
        <v>104</v>
      </c>
      <c r="B105" s="10">
        <v>104</v>
      </c>
      <c r="C105" s="10" t="s">
        <v>185</v>
      </c>
      <c r="D105" s="9">
        <v>7</v>
      </c>
    </row>
    <row r="106" spans="1:4" x14ac:dyDescent="0.2">
      <c r="A106" s="10" t="s">
        <v>105</v>
      </c>
      <c r="B106" s="10">
        <v>105</v>
      </c>
      <c r="C106" s="10" t="s">
        <v>184</v>
      </c>
      <c r="D106" s="9">
        <v>6</v>
      </c>
    </row>
    <row r="107" spans="1:4" x14ac:dyDescent="0.2">
      <c r="A107" s="10" t="s">
        <v>106</v>
      </c>
      <c r="B107" s="10">
        <v>106</v>
      </c>
      <c r="C107" s="10" t="s">
        <v>184</v>
      </c>
      <c r="D107" s="9">
        <v>7</v>
      </c>
    </row>
    <row r="108" spans="1:4" x14ac:dyDescent="0.2">
      <c r="A108" s="10" t="s">
        <v>107</v>
      </c>
      <c r="B108" s="10">
        <v>107</v>
      </c>
      <c r="C108" s="10" t="s">
        <v>185</v>
      </c>
      <c r="D108" s="13">
        <v>9</v>
      </c>
    </row>
    <row r="109" spans="1:4" x14ac:dyDescent="0.2">
      <c r="A109" s="10" t="s">
        <v>108</v>
      </c>
      <c r="B109" s="10">
        <v>108</v>
      </c>
      <c r="C109" s="10" t="s">
        <v>185</v>
      </c>
      <c r="D109" s="13">
        <v>9</v>
      </c>
    </row>
    <row r="110" spans="1:4" x14ac:dyDescent="0.2">
      <c r="A110" s="10" t="s">
        <v>109</v>
      </c>
      <c r="B110" s="10">
        <v>109</v>
      </c>
      <c r="C110" s="10" t="s">
        <v>185</v>
      </c>
      <c r="D110" s="13">
        <v>8</v>
      </c>
    </row>
    <row r="111" spans="1:4" x14ac:dyDescent="0.2">
      <c r="A111" s="10" t="s">
        <v>110</v>
      </c>
      <c r="B111" s="10">
        <v>110</v>
      </c>
      <c r="C111" s="10" t="s">
        <v>185</v>
      </c>
      <c r="D111" s="13">
        <v>8</v>
      </c>
    </row>
    <row r="112" spans="1:4" x14ac:dyDescent="0.2">
      <c r="A112" s="10" t="s">
        <v>111</v>
      </c>
      <c r="B112" s="10">
        <v>111</v>
      </c>
      <c r="C112" s="10" t="s">
        <v>185</v>
      </c>
      <c r="D112" s="13">
        <v>8</v>
      </c>
    </row>
    <row r="113" spans="1:4" x14ac:dyDescent="0.2">
      <c r="A113" s="10" t="s">
        <v>112</v>
      </c>
      <c r="B113" s="10">
        <v>112</v>
      </c>
      <c r="C113" s="10" t="s">
        <v>185</v>
      </c>
      <c r="D113" s="13">
        <v>9</v>
      </c>
    </row>
    <row r="114" spans="1:4" x14ac:dyDescent="0.2">
      <c r="A114" s="10" t="s">
        <v>113</v>
      </c>
      <c r="B114" s="10">
        <v>113</v>
      </c>
      <c r="C114" s="10" t="s">
        <v>184</v>
      </c>
      <c r="D114" s="9">
        <v>6</v>
      </c>
    </row>
    <row r="115" spans="1:4" x14ac:dyDescent="0.2">
      <c r="A115" s="10" t="s">
        <v>114</v>
      </c>
      <c r="B115" s="10">
        <v>114</v>
      </c>
      <c r="C115" s="10" t="s">
        <v>185</v>
      </c>
      <c r="D115" s="13">
        <v>10</v>
      </c>
    </row>
    <row r="116" spans="1:4" x14ac:dyDescent="0.2">
      <c r="A116" s="10" t="s">
        <v>115</v>
      </c>
      <c r="B116" s="10">
        <v>115</v>
      </c>
      <c r="C116" s="10" t="s">
        <v>184</v>
      </c>
      <c r="D116" s="9">
        <v>7</v>
      </c>
    </row>
    <row r="117" spans="1:4" x14ac:dyDescent="0.2">
      <c r="A117" s="10" t="s">
        <v>116</v>
      </c>
      <c r="B117" s="10">
        <v>116</v>
      </c>
      <c r="C117" s="10" t="s">
        <v>185</v>
      </c>
      <c r="D117" s="13">
        <v>10</v>
      </c>
    </row>
    <row r="118" spans="1:4" x14ac:dyDescent="0.2">
      <c r="A118" s="10" t="s">
        <v>117</v>
      </c>
      <c r="B118" s="10">
        <v>117</v>
      </c>
      <c r="C118" s="10" t="s">
        <v>189</v>
      </c>
      <c r="D118" s="9">
        <v>7</v>
      </c>
    </row>
    <row r="119" spans="1:4" x14ac:dyDescent="0.2">
      <c r="A119" s="10" t="s">
        <v>118</v>
      </c>
      <c r="B119" s="10">
        <v>118</v>
      </c>
      <c r="C119" s="10" t="s">
        <v>189</v>
      </c>
      <c r="D119" s="9">
        <v>6</v>
      </c>
    </row>
    <row r="120" spans="1:4" x14ac:dyDescent="0.2">
      <c r="A120" s="10" t="s">
        <v>119</v>
      </c>
      <c r="B120" s="10">
        <v>119</v>
      </c>
      <c r="C120" s="10" t="s">
        <v>189</v>
      </c>
      <c r="D120" s="9">
        <v>5</v>
      </c>
    </row>
    <row r="121" spans="1:4" x14ac:dyDescent="0.2">
      <c r="A121" s="10" t="s">
        <v>120</v>
      </c>
      <c r="B121" s="10">
        <v>120</v>
      </c>
      <c r="C121" s="10" t="s">
        <v>189</v>
      </c>
      <c r="D121" s="9">
        <v>6</v>
      </c>
    </row>
    <row r="122" spans="1:4" x14ac:dyDescent="0.2">
      <c r="A122" s="10" t="s">
        <v>121</v>
      </c>
      <c r="B122" s="10">
        <v>121</v>
      </c>
      <c r="C122" s="10" t="s">
        <v>189</v>
      </c>
      <c r="D122" s="9">
        <v>5</v>
      </c>
    </row>
    <row r="123" spans="1:4" x14ac:dyDescent="0.2">
      <c r="A123" s="10" t="s">
        <v>122</v>
      </c>
      <c r="B123" s="10">
        <v>122</v>
      </c>
      <c r="C123" s="10" t="s">
        <v>189</v>
      </c>
      <c r="D123" s="6">
        <v>4</v>
      </c>
    </row>
    <row r="124" spans="1:4" x14ac:dyDescent="0.2">
      <c r="A124" s="10" t="s">
        <v>123</v>
      </c>
      <c r="B124" s="10">
        <v>123</v>
      </c>
      <c r="C124" s="10" t="s">
        <v>188</v>
      </c>
      <c r="D124" s="7">
        <v>1</v>
      </c>
    </row>
    <row r="125" spans="1:4" x14ac:dyDescent="0.2">
      <c r="A125" s="10" t="s">
        <v>124</v>
      </c>
      <c r="B125" s="10">
        <v>124</v>
      </c>
      <c r="C125" s="10" t="s">
        <v>189</v>
      </c>
      <c r="D125" s="6">
        <v>3</v>
      </c>
    </row>
    <row r="126" spans="1:4" x14ac:dyDescent="0.2">
      <c r="A126" s="10" t="s">
        <v>125</v>
      </c>
      <c r="B126" s="10">
        <v>125</v>
      </c>
      <c r="C126" s="10" t="s">
        <v>189</v>
      </c>
      <c r="D126" s="6">
        <v>3</v>
      </c>
    </row>
    <row r="127" spans="1:4" x14ac:dyDescent="0.2">
      <c r="A127" s="10" t="s">
        <v>126</v>
      </c>
      <c r="B127" s="10">
        <v>126</v>
      </c>
      <c r="C127" s="10" t="s">
        <v>189</v>
      </c>
      <c r="D127" s="9">
        <v>7</v>
      </c>
    </row>
    <row r="128" spans="1:4" x14ac:dyDescent="0.2">
      <c r="A128" s="10" t="s">
        <v>127</v>
      </c>
      <c r="B128" s="10">
        <v>127</v>
      </c>
      <c r="C128" s="10" t="s">
        <v>185</v>
      </c>
      <c r="D128" s="9">
        <v>7</v>
      </c>
    </row>
    <row r="129" spans="1:4" x14ac:dyDescent="0.2">
      <c r="A129" s="10" t="s">
        <v>128</v>
      </c>
      <c r="B129" s="10">
        <v>128</v>
      </c>
      <c r="C129" s="10" t="s">
        <v>185</v>
      </c>
      <c r="D129" s="9">
        <v>5</v>
      </c>
    </row>
    <row r="130" spans="1:4" x14ac:dyDescent="0.2">
      <c r="A130" s="10" t="s">
        <v>129</v>
      </c>
      <c r="B130" s="10">
        <v>129</v>
      </c>
      <c r="C130" s="10" t="s">
        <v>189</v>
      </c>
      <c r="D130" s="6">
        <v>4</v>
      </c>
    </row>
    <row r="131" spans="1:4" x14ac:dyDescent="0.2">
      <c r="A131" s="10" t="s">
        <v>130</v>
      </c>
      <c r="B131" s="10">
        <v>130</v>
      </c>
      <c r="C131" s="10" t="s">
        <v>189</v>
      </c>
      <c r="D131" s="9">
        <v>5</v>
      </c>
    </row>
    <row r="132" spans="1:4" x14ac:dyDescent="0.2">
      <c r="A132" s="10" t="s">
        <v>131</v>
      </c>
      <c r="B132" s="10">
        <v>131</v>
      </c>
      <c r="C132" s="10" t="s">
        <v>189</v>
      </c>
      <c r="D132" s="9">
        <v>6</v>
      </c>
    </row>
    <row r="133" spans="1:4" x14ac:dyDescent="0.2">
      <c r="A133" s="10" t="s">
        <v>132</v>
      </c>
      <c r="B133" s="10">
        <v>132</v>
      </c>
      <c r="C133" s="10" t="s">
        <v>185</v>
      </c>
      <c r="D133" s="13">
        <v>10</v>
      </c>
    </row>
    <row r="134" spans="1:4" x14ac:dyDescent="0.2">
      <c r="A134" s="10" t="s">
        <v>133</v>
      </c>
      <c r="B134" s="10">
        <v>133</v>
      </c>
      <c r="C134" s="10" t="s">
        <v>185</v>
      </c>
      <c r="D134" s="9">
        <v>7</v>
      </c>
    </row>
    <row r="135" spans="1:4" x14ac:dyDescent="0.2">
      <c r="A135" s="10" t="s">
        <v>134</v>
      </c>
      <c r="B135" s="10">
        <v>134</v>
      </c>
      <c r="C135" s="10" t="s">
        <v>185</v>
      </c>
      <c r="D135" s="9">
        <v>5</v>
      </c>
    </row>
    <row r="136" spans="1:4" x14ac:dyDescent="0.2">
      <c r="A136" s="10" t="s">
        <v>135</v>
      </c>
      <c r="B136" s="10">
        <v>135</v>
      </c>
      <c r="C136" s="10" t="s">
        <v>185</v>
      </c>
      <c r="D136" s="9">
        <v>6</v>
      </c>
    </row>
    <row r="137" spans="1:4" x14ac:dyDescent="0.2">
      <c r="A137" s="10" t="s">
        <v>136</v>
      </c>
      <c r="B137" s="10">
        <v>136</v>
      </c>
      <c r="C137" s="10" t="s">
        <v>185</v>
      </c>
      <c r="D137" s="9">
        <v>6</v>
      </c>
    </row>
    <row r="138" spans="1:4" x14ac:dyDescent="0.2">
      <c r="A138" s="10" t="s">
        <v>137</v>
      </c>
      <c r="B138" s="10">
        <v>137</v>
      </c>
      <c r="C138" s="10" t="s">
        <v>185</v>
      </c>
      <c r="D138" s="9">
        <v>7</v>
      </c>
    </row>
    <row r="139" spans="1:4" x14ac:dyDescent="0.2">
      <c r="A139" s="10" t="s">
        <v>138</v>
      </c>
      <c r="B139" s="10">
        <v>138</v>
      </c>
      <c r="C139" s="10" t="s">
        <v>185</v>
      </c>
      <c r="D139" s="13">
        <v>9</v>
      </c>
    </row>
    <row r="140" spans="1:4" x14ac:dyDescent="0.2">
      <c r="A140" s="10" t="s">
        <v>139</v>
      </c>
      <c r="B140" s="10">
        <v>139</v>
      </c>
      <c r="C140" s="10" t="s">
        <v>189</v>
      </c>
      <c r="D140" s="9">
        <v>6</v>
      </c>
    </row>
    <row r="141" spans="1:4" x14ac:dyDescent="0.2">
      <c r="A141" s="10" t="s">
        <v>140</v>
      </c>
      <c r="B141" s="10">
        <v>140</v>
      </c>
      <c r="C141" s="10" t="s">
        <v>189</v>
      </c>
      <c r="D141" s="9">
        <v>7</v>
      </c>
    </row>
    <row r="142" spans="1:4" x14ac:dyDescent="0.2">
      <c r="A142" s="10" t="s">
        <v>141</v>
      </c>
      <c r="B142" s="10">
        <v>141</v>
      </c>
      <c r="C142" s="10" t="s">
        <v>185</v>
      </c>
      <c r="D142" s="15">
        <v>11</v>
      </c>
    </row>
    <row r="143" spans="1:4" x14ac:dyDescent="0.2">
      <c r="A143" s="10" t="s">
        <v>142</v>
      </c>
      <c r="B143" s="10">
        <v>142</v>
      </c>
      <c r="C143" s="10" t="s">
        <v>185</v>
      </c>
      <c r="D143" s="13">
        <v>8</v>
      </c>
    </row>
    <row r="144" spans="1:4" x14ac:dyDescent="0.2">
      <c r="A144" s="10" t="s">
        <v>143</v>
      </c>
      <c r="B144" s="10">
        <v>143</v>
      </c>
      <c r="C144" s="10" t="s">
        <v>185</v>
      </c>
      <c r="D144" s="13">
        <v>8</v>
      </c>
    </row>
    <row r="145" spans="1:4" x14ac:dyDescent="0.2">
      <c r="A145" s="10" t="s">
        <v>144</v>
      </c>
      <c r="B145" s="10">
        <v>144</v>
      </c>
      <c r="C145" s="10" t="s">
        <v>185</v>
      </c>
      <c r="D145" s="13">
        <v>8</v>
      </c>
    </row>
    <row r="146" spans="1:4" x14ac:dyDescent="0.2">
      <c r="A146" s="10" t="s">
        <v>145</v>
      </c>
      <c r="B146" s="10">
        <v>145</v>
      </c>
      <c r="C146" s="10" t="s">
        <v>185</v>
      </c>
      <c r="D146" s="13">
        <v>8</v>
      </c>
    </row>
    <row r="147" spans="1:4" x14ac:dyDescent="0.2">
      <c r="A147" s="10" t="s">
        <v>146</v>
      </c>
      <c r="B147" s="10">
        <v>146</v>
      </c>
      <c r="C147" s="10" t="s">
        <v>185</v>
      </c>
      <c r="D147" s="15">
        <v>11</v>
      </c>
    </row>
    <row r="148" spans="1:4" x14ac:dyDescent="0.2">
      <c r="A148" s="10" t="s">
        <v>147</v>
      </c>
      <c r="B148" s="10">
        <v>147</v>
      </c>
      <c r="C148" s="10" t="s">
        <v>185</v>
      </c>
      <c r="D148" s="15">
        <v>12</v>
      </c>
    </row>
    <row r="149" spans="1:4" x14ac:dyDescent="0.2">
      <c r="A149" s="10" t="s">
        <v>148</v>
      </c>
      <c r="B149" s="10">
        <v>148</v>
      </c>
      <c r="C149" s="10" t="s">
        <v>185</v>
      </c>
      <c r="D149" s="15">
        <v>11</v>
      </c>
    </row>
    <row r="150" spans="1:4" x14ac:dyDescent="0.2">
      <c r="A150" s="10" t="s">
        <v>149</v>
      </c>
      <c r="B150" s="10">
        <v>149</v>
      </c>
      <c r="C150" s="10" t="s">
        <v>185</v>
      </c>
      <c r="D150" s="13">
        <v>10</v>
      </c>
    </row>
    <row r="151" spans="1:4" x14ac:dyDescent="0.2">
      <c r="A151" s="10" t="s">
        <v>150</v>
      </c>
      <c r="B151" s="10">
        <v>150</v>
      </c>
      <c r="C151" s="10" t="s">
        <v>185</v>
      </c>
      <c r="D151" s="15">
        <v>12</v>
      </c>
    </row>
    <row r="152" spans="1:4" x14ac:dyDescent="0.2">
      <c r="A152" s="10" t="s">
        <v>151</v>
      </c>
      <c r="B152" s="10">
        <v>151</v>
      </c>
      <c r="C152" s="10" t="s">
        <v>185</v>
      </c>
      <c r="D152" s="15">
        <v>12</v>
      </c>
    </row>
    <row r="153" spans="1:4" x14ac:dyDescent="0.2">
      <c r="A153" s="10" t="s">
        <v>152</v>
      </c>
      <c r="B153" s="10">
        <v>152</v>
      </c>
      <c r="C153" s="10" t="s">
        <v>185</v>
      </c>
      <c r="D153" s="15">
        <v>12</v>
      </c>
    </row>
    <row r="154" spans="1:4" x14ac:dyDescent="0.2">
      <c r="A154" s="10" t="s">
        <v>153</v>
      </c>
      <c r="B154" s="10">
        <v>153</v>
      </c>
      <c r="C154" s="10" t="s">
        <v>185</v>
      </c>
      <c r="D154" s="13">
        <v>10</v>
      </c>
    </row>
    <row r="155" spans="1:4" x14ac:dyDescent="0.2">
      <c r="A155" s="10" t="s">
        <v>154</v>
      </c>
      <c r="B155" s="10">
        <v>154</v>
      </c>
      <c r="C155" s="10" t="s">
        <v>185</v>
      </c>
      <c r="D155" s="13">
        <v>9</v>
      </c>
    </row>
    <row r="156" spans="1:4" x14ac:dyDescent="0.2">
      <c r="A156" s="10" t="s">
        <v>155</v>
      </c>
      <c r="B156" s="10">
        <v>155</v>
      </c>
      <c r="C156" s="10" t="s">
        <v>185</v>
      </c>
      <c r="D156" s="15">
        <v>11</v>
      </c>
    </row>
    <row r="157" spans="1:4" x14ac:dyDescent="0.2">
      <c r="A157" s="10" t="s">
        <v>156</v>
      </c>
      <c r="B157" s="10">
        <v>156</v>
      </c>
      <c r="C157" s="10" t="s">
        <v>185</v>
      </c>
      <c r="D157" s="8">
        <v>13</v>
      </c>
    </row>
    <row r="158" spans="1:4" x14ac:dyDescent="0.2">
      <c r="A158" s="10" t="s">
        <v>157</v>
      </c>
      <c r="B158" s="10">
        <v>157</v>
      </c>
      <c r="C158" s="10" t="s">
        <v>185</v>
      </c>
      <c r="D158" s="8">
        <v>13</v>
      </c>
    </row>
    <row r="159" spans="1:4" x14ac:dyDescent="0.2">
      <c r="A159" s="10" t="s">
        <v>158</v>
      </c>
      <c r="B159" s="10">
        <v>158</v>
      </c>
      <c r="C159" s="10" t="s">
        <v>185</v>
      </c>
      <c r="D159" s="15">
        <v>11</v>
      </c>
    </row>
    <row r="160" spans="1:4" x14ac:dyDescent="0.2">
      <c r="A160" s="10" t="s">
        <v>159</v>
      </c>
      <c r="B160" s="10">
        <v>159</v>
      </c>
      <c r="C160" s="10" t="s">
        <v>185</v>
      </c>
      <c r="D160" s="13">
        <v>10</v>
      </c>
    </row>
    <row r="161" spans="1:4" x14ac:dyDescent="0.2">
      <c r="A161" s="10" t="s">
        <v>160</v>
      </c>
      <c r="B161" s="10">
        <v>160</v>
      </c>
      <c r="C161" s="10" t="s">
        <v>185</v>
      </c>
      <c r="D161" s="15">
        <v>11</v>
      </c>
    </row>
    <row r="162" spans="1:4" x14ac:dyDescent="0.2">
      <c r="A162" s="10" t="s">
        <v>161</v>
      </c>
      <c r="B162" s="10">
        <v>161</v>
      </c>
      <c r="C162" s="10" t="s">
        <v>185</v>
      </c>
      <c r="D162" s="15">
        <v>11</v>
      </c>
    </row>
    <row r="163" spans="1:4" x14ac:dyDescent="0.2">
      <c r="A163" s="10" t="s">
        <v>162</v>
      </c>
      <c r="B163" s="10">
        <v>162</v>
      </c>
      <c r="C163" s="10" t="s">
        <v>185</v>
      </c>
      <c r="D163" s="13">
        <v>10</v>
      </c>
    </row>
    <row r="164" spans="1:4" x14ac:dyDescent="0.2">
      <c r="A164" s="10" t="s">
        <v>163</v>
      </c>
      <c r="B164" s="10">
        <v>163</v>
      </c>
      <c r="C164" s="10" t="s">
        <v>185</v>
      </c>
      <c r="D164" s="13">
        <v>9</v>
      </c>
    </row>
    <row r="165" spans="1:4" x14ac:dyDescent="0.2">
      <c r="A165" s="10" t="s">
        <v>164</v>
      </c>
      <c r="B165" s="10">
        <v>164</v>
      </c>
      <c r="C165" s="10" t="s">
        <v>185</v>
      </c>
      <c r="D165" s="13">
        <v>9</v>
      </c>
    </row>
    <row r="166" spans="1:4" x14ac:dyDescent="0.2">
      <c r="A166" s="10" t="s">
        <v>165</v>
      </c>
      <c r="B166" s="10">
        <v>165</v>
      </c>
      <c r="C166" s="10" t="s">
        <v>185</v>
      </c>
      <c r="D166" s="13">
        <v>8</v>
      </c>
    </row>
    <row r="167" spans="1:4" x14ac:dyDescent="0.2">
      <c r="A167" s="10" t="s">
        <v>166</v>
      </c>
      <c r="B167" s="10">
        <v>166</v>
      </c>
      <c r="C167" s="10" t="s">
        <v>185</v>
      </c>
      <c r="D167" s="13">
        <v>10</v>
      </c>
    </row>
    <row r="168" spans="1:4" x14ac:dyDescent="0.2">
      <c r="A168" s="10" t="s">
        <v>167</v>
      </c>
      <c r="B168" s="10">
        <v>167</v>
      </c>
      <c r="C168" s="10" t="s">
        <v>187</v>
      </c>
      <c r="D168" s="9">
        <v>6</v>
      </c>
    </row>
    <row r="169" spans="1:4" x14ac:dyDescent="0.2">
      <c r="A169" s="10" t="s">
        <v>168</v>
      </c>
      <c r="B169" s="10">
        <v>168</v>
      </c>
      <c r="C169" s="10" t="s">
        <v>185</v>
      </c>
      <c r="D169" s="13">
        <v>10</v>
      </c>
    </row>
    <row r="170" spans="1:4" x14ac:dyDescent="0.2">
      <c r="A170" s="10" t="s">
        <v>169</v>
      </c>
      <c r="B170" s="10">
        <v>169</v>
      </c>
      <c r="C170" s="10" t="s">
        <v>187</v>
      </c>
      <c r="D170" s="9">
        <v>7</v>
      </c>
    </row>
    <row r="171" spans="1:4" x14ac:dyDescent="0.2">
      <c r="A171" s="10" t="s">
        <v>170</v>
      </c>
      <c r="B171" s="10">
        <v>170</v>
      </c>
      <c r="C171" s="10" t="s">
        <v>187</v>
      </c>
      <c r="D171" s="9">
        <v>6</v>
      </c>
    </row>
    <row r="172" spans="1:4" x14ac:dyDescent="0.2">
      <c r="A172" s="10" t="s">
        <v>171</v>
      </c>
      <c r="B172" s="10">
        <v>171</v>
      </c>
      <c r="C172" s="10" t="s">
        <v>187</v>
      </c>
      <c r="D172" s="6">
        <v>4</v>
      </c>
    </row>
    <row r="173" spans="1:4" x14ac:dyDescent="0.2">
      <c r="A173" s="10" t="s">
        <v>172</v>
      </c>
      <c r="B173" s="10">
        <v>172</v>
      </c>
      <c r="C173" s="10" t="s">
        <v>187</v>
      </c>
      <c r="D173" s="9">
        <v>6</v>
      </c>
    </row>
    <row r="174" spans="1:4" x14ac:dyDescent="0.2">
      <c r="A174" s="10" t="s">
        <v>173</v>
      </c>
      <c r="B174" s="10">
        <v>173</v>
      </c>
      <c r="C174" s="10" t="s">
        <v>187</v>
      </c>
      <c r="D174" s="9">
        <v>7</v>
      </c>
    </row>
    <row r="175" spans="1:4" x14ac:dyDescent="0.2">
      <c r="A175" s="10" t="s">
        <v>174</v>
      </c>
      <c r="B175" s="10">
        <v>174</v>
      </c>
      <c r="C175" s="10" t="s">
        <v>187</v>
      </c>
      <c r="D175" s="9">
        <v>6</v>
      </c>
    </row>
    <row r="176" spans="1:4" x14ac:dyDescent="0.2">
      <c r="A176" s="10" t="s">
        <v>175</v>
      </c>
      <c r="B176" s="10">
        <v>175</v>
      </c>
      <c r="C176" s="10" t="s">
        <v>187</v>
      </c>
      <c r="D176" s="6">
        <v>3</v>
      </c>
    </row>
    <row r="177" spans="1:4" x14ac:dyDescent="0.2">
      <c r="A177" s="10" t="s">
        <v>176</v>
      </c>
      <c r="B177" s="10">
        <v>176</v>
      </c>
      <c r="C177" s="10" t="s">
        <v>187</v>
      </c>
      <c r="D177" s="9">
        <v>5</v>
      </c>
    </row>
    <row r="178" spans="1:4" x14ac:dyDescent="0.2">
      <c r="A178" s="10" t="s">
        <v>177</v>
      </c>
      <c r="B178" s="10">
        <v>177</v>
      </c>
      <c r="C178" s="10" t="s">
        <v>187</v>
      </c>
      <c r="D178" s="6">
        <v>3</v>
      </c>
    </row>
    <row r="179" spans="1:4" x14ac:dyDescent="0.2">
      <c r="A179" s="10" t="s">
        <v>178</v>
      </c>
      <c r="B179" s="10">
        <v>178</v>
      </c>
      <c r="C179" s="10" t="s">
        <v>187</v>
      </c>
      <c r="D179" s="9">
        <v>7</v>
      </c>
    </row>
    <row r="180" spans="1:4" x14ac:dyDescent="0.2">
      <c r="A180" s="10" t="s">
        <v>179</v>
      </c>
      <c r="B180" s="10">
        <v>179</v>
      </c>
      <c r="C180" s="10" t="s">
        <v>187</v>
      </c>
      <c r="D180" s="6">
        <v>4</v>
      </c>
    </row>
    <row r="181" spans="1:4" x14ac:dyDescent="0.2">
      <c r="A181" s="10" t="s">
        <v>180</v>
      </c>
      <c r="B181" s="10">
        <v>180</v>
      </c>
      <c r="C181" s="10" t="s">
        <v>187</v>
      </c>
      <c r="D181" s="9">
        <v>5</v>
      </c>
    </row>
  </sheetData>
  <sortState xmlns:xlrd2="http://schemas.microsoft.com/office/spreadsheetml/2017/richdata2" ref="A3:D181">
    <sortCondition ref="B2:B181"/>
  </sortState>
  <mergeCells count="1">
    <mergeCell ref="J3:K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18196-FB9E-4B90-8D89-2D8E8BCFD8C4}">
  <dimension ref="B3:AB184"/>
  <sheetViews>
    <sheetView workbookViewId="0">
      <selection activeCell="B47" sqref="B47"/>
    </sheetView>
  </sheetViews>
  <sheetFormatPr defaultRowHeight="11.25" x14ac:dyDescent="0.2"/>
  <cols>
    <col min="1" max="16384" width="9" style="16"/>
  </cols>
  <sheetData>
    <row r="3" spans="2:28" x14ac:dyDescent="0.2">
      <c r="B3" s="16" t="s">
        <v>181</v>
      </c>
      <c r="C3" s="16" t="s">
        <v>230</v>
      </c>
    </row>
    <row r="5" spans="2:28" x14ac:dyDescent="0.2">
      <c r="B5" s="16">
        <v>1</v>
      </c>
      <c r="C5" s="16">
        <v>5</v>
      </c>
      <c r="D5" s="16" t="s">
        <v>231</v>
      </c>
      <c r="N5" s="16">
        <v>1</v>
      </c>
      <c r="O5" s="16">
        <v>2</v>
      </c>
      <c r="P5" s="16">
        <v>3</v>
      </c>
      <c r="Q5" s="16">
        <v>4</v>
      </c>
      <c r="R5" s="16">
        <v>5</v>
      </c>
      <c r="S5" s="16">
        <v>6</v>
      </c>
      <c r="T5" s="16">
        <v>7</v>
      </c>
      <c r="U5" s="16">
        <v>8</v>
      </c>
      <c r="V5" s="16">
        <v>9</v>
      </c>
      <c r="W5" s="16">
        <v>10</v>
      </c>
      <c r="X5" s="16">
        <v>11</v>
      </c>
      <c r="Y5" s="16">
        <v>12</v>
      </c>
      <c r="Z5" s="16">
        <v>13</v>
      </c>
      <c r="AA5" s="16">
        <v>14</v>
      </c>
      <c r="AB5" s="16">
        <v>15</v>
      </c>
    </row>
    <row r="6" spans="2:28" x14ac:dyDescent="0.2">
      <c r="B6" s="16">
        <v>2</v>
      </c>
      <c r="C6" s="16">
        <v>3</v>
      </c>
      <c r="D6" s="16" t="s">
        <v>234</v>
      </c>
      <c r="N6" s="16" t="s">
        <v>231</v>
      </c>
      <c r="O6" s="16" t="s">
        <v>233</v>
      </c>
      <c r="P6" s="16" t="s">
        <v>234</v>
      </c>
      <c r="Q6" s="16" t="s">
        <v>235</v>
      </c>
      <c r="R6" s="16" t="s">
        <v>231</v>
      </c>
      <c r="S6" s="16" t="s">
        <v>234</v>
      </c>
      <c r="T6" s="16" t="s">
        <v>236</v>
      </c>
      <c r="U6" s="16" t="s">
        <v>231</v>
      </c>
      <c r="V6" s="16" t="s">
        <v>234</v>
      </c>
      <c r="W6" s="16" t="s">
        <v>236</v>
      </c>
      <c r="X6" s="16" t="s">
        <v>231</v>
      </c>
      <c r="Y6" s="16" t="s">
        <v>234</v>
      </c>
      <c r="Z6" s="16" t="s">
        <v>232</v>
      </c>
      <c r="AA6" s="16" t="s">
        <v>237</v>
      </c>
      <c r="AB6" s="16" t="s">
        <v>238</v>
      </c>
    </row>
    <row r="7" spans="2:28" x14ac:dyDescent="0.2">
      <c r="B7" s="16">
        <v>3</v>
      </c>
      <c r="C7" s="16">
        <v>6</v>
      </c>
      <c r="D7" s="16" t="s">
        <v>234</v>
      </c>
      <c r="N7" s="16" t="s">
        <v>232</v>
      </c>
      <c r="O7" s="16" t="s">
        <v>239</v>
      </c>
      <c r="P7" s="16" t="s">
        <v>240</v>
      </c>
      <c r="Q7" s="16" t="s">
        <v>236</v>
      </c>
      <c r="R7" s="16" t="s">
        <v>233</v>
      </c>
      <c r="S7" s="16" t="s">
        <v>240</v>
      </c>
      <c r="T7" s="16" t="s">
        <v>241</v>
      </c>
      <c r="U7" s="16" t="s">
        <v>233</v>
      </c>
      <c r="V7" s="16" t="s">
        <v>240</v>
      </c>
      <c r="W7" s="16" t="s">
        <v>241</v>
      </c>
      <c r="X7" s="16" t="s">
        <v>233</v>
      </c>
      <c r="Y7" s="16" t="s">
        <v>240</v>
      </c>
      <c r="Z7" s="16" t="s">
        <v>238</v>
      </c>
    </row>
    <row r="8" spans="2:28" x14ac:dyDescent="0.2">
      <c r="B8" s="16">
        <v>4</v>
      </c>
      <c r="C8" s="16">
        <v>5</v>
      </c>
      <c r="D8" s="16" t="s">
        <v>233</v>
      </c>
      <c r="P8" s="16" t="s">
        <v>237</v>
      </c>
      <c r="Q8" s="16" t="s">
        <v>241</v>
      </c>
      <c r="R8" s="16" t="s">
        <v>232</v>
      </c>
      <c r="S8" s="16" t="s">
        <v>235</v>
      </c>
      <c r="T8" s="16" t="s">
        <v>242</v>
      </c>
      <c r="U8" s="16" t="s">
        <v>232</v>
      </c>
      <c r="V8" s="16" t="s">
        <v>235</v>
      </c>
      <c r="W8" s="16" t="s">
        <v>242</v>
      </c>
      <c r="X8" s="16" t="s">
        <v>237</v>
      </c>
      <c r="Y8" s="16" t="s">
        <v>232</v>
      </c>
      <c r="Z8" s="16" t="s">
        <v>239</v>
      </c>
    </row>
    <row r="9" spans="2:28" x14ac:dyDescent="0.2">
      <c r="B9" s="16">
        <v>5</v>
      </c>
      <c r="C9" s="16">
        <v>4</v>
      </c>
      <c r="D9" s="16" t="s">
        <v>235</v>
      </c>
      <c r="Q9" s="16" t="s">
        <v>242</v>
      </c>
      <c r="R9" s="16" t="s">
        <v>237</v>
      </c>
      <c r="T9" s="16" t="s">
        <v>239</v>
      </c>
      <c r="U9" s="16" t="s">
        <v>237</v>
      </c>
      <c r="X9" s="16" t="s">
        <v>239</v>
      </c>
      <c r="Y9" s="16" t="s">
        <v>235</v>
      </c>
    </row>
    <row r="10" spans="2:28" x14ac:dyDescent="0.2">
      <c r="B10" s="16">
        <v>6</v>
      </c>
      <c r="C10" s="16">
        <v>1</v>
      </c>
      <c r="D10" s="16" t="s">
        <v>231</v>
      </c>
      <c r="R10" s="16" t="s">
        <v>238</v>
      </c>
      <c r="Y10" s="16" t="s">
        <v>236</v>
      </c>
    </row>
    <row r="11" spans="2:28" x14ac:dyDescent="0.2">
      <c r="B11" s="16">
        <v>7</v>
      </c>
      <c r="C11" s="16">
        <v>1</v>
      </c>
      <c r="D11" s="16" t="s">
        <v>232</v>
      </c>
      <c r="R11" s="16" t="s">
        <v>239</v>
      </c>
      <c r="Y11" s="16" t="s">
        <v>241</v>
      </c>
    </row>
    <row r="12" spans="2:28" x14ac:dyDescent="0.2">
      <c r="B12" s="16">
        <v>8</v>
      </c>
      <c r="C12" s="16">
        <v>10</v>
      </c>
      <c r="D12" s="16" t="s">
        <v>236</v>
      </c>
      <c r="Y12" s="16" t="s">
        <v>242</v>
      </c>
    </row>
    <row r="13" spans="2:28" x14ac:dyDescent="0.2">
      <c r="B13" s="16">
        <v>9</v>
      </c>
      <c r="C13" s="16">
        <v>11</v>
      </c>
      <c r="D13" s="16" t="s">
        <v>231</v>
      </c>
    </row>
    <row r="14" spans="2:28" x14ac:dyDescent="0.2">
      <c r="B14" s="16">
        <v>10</v>
      </c>
      <c r="C14" s="16">
        <v>10</v>
      </c>
      <c r="D14" s="16" t="s">
        <v>241</v>
      </c>
    </row>
    <row r="15" spans="2:28" x14ac:dyDescent="0.2">
      <c r="B15" s="16">
        <v>11</v>
      </c>
      <c r="C15" s="16">
        <v>2</v>
      </c>
      <c r="D15" s="16" t="s">
        <v>233</v>
      </c>
    </row>
    <row r="16" spans="2:28" x14ac:dyDescent="0.2">
      <c r="B16" s="16">
        <v>12</v>
      </c>
      <c r="C16" s="16">
        <v>2</v>
      </c>
      <c r="D16" s="16" t="s">
        <v>239</v>
      </c>
    </row>
    <row r="17" spans="2:4" x14ac:dyDescent="0.2">
      <c r="B17" s="16">
        <v>13</v>
      </c>
      <c r="C17" s="16">
        <v>3</v>
      </c>
      <c r="D17" s="16" t="s">
        <v>240</v>
      </c>
    </row>
    <row r="18" spans="2:4" x14ac:dyDescent="0.2">
      <c r="B18" s="16">
        <v>14</v>
      </c>
      <c r="C18" s="16">
        <v>4</v>
      </c>
      <c r="D18" s="16" t="s">
        <v>236</v>
      </c>
    </row>
    <row r="19" spans="2:4" x14ac:dyDescent="0.2">
      <c r="B19" s="16">
        <v>15</v>
      </c>
      <c r="C19" s="16">
        <v>3</v>
      </c>
      <c r="D19" s="16" t="s">
        <v>237</v>
      </c>
    </row>
    <row r="20" spans="2:4" x14ac:dyDescent="0.2">
      <c r="B20" s="16">
        <v>16</v>
      </c>
      <c r="C20" s="16">
        <v>4</v>
      </c>
      <c r="D20" s="16" t="s">
        <v>241</v>
      </c>
    </row>
    <row r="21" spans="2:4" x14ac:dyDescent="0.2">
      <c r="B21" s="16">
        <v>17</v>
      </c>
      <c r="C21" s="16">
        <v>5</v>
      </c>
      <c r="D21" s="16" t="s">
        <v>232</v>
      </c>
    </row>
    <row r="22" spans="2:4" x14ac:dyDescent="0.2">
      <c r="B22" s="16">
        <v>18</v>
      </c>
      <c r="C22" s="16">
        <v>8</v>
      </c>
      <c r="D22" s="16" t="s">
        <v>231</v>
      </c>
    </row>
    <row r="23" spans="2:4" x14ac:dyDescent="0.2">
      <c r="B23" s="16">
        <v>19</v>
      </c>
      <c r="C23" s="16">
        <v>8</v>
      </c>
      <c r="D23" s="16" t="s">
        <v>231</v>
      </c>
    </row>
    <row r="24" spans="2:4" x14ac:dyDescent="0.2">
      <c r="B24" s="16">
        <v>20</v>
      </c>
      <c r="C24" s="16">
        <v>1</v>
      </c>
      <c r="D24" s="16" t="s">
        <v>231</v>
      </c>
    </row>
    <row r="25" spans="2:4" x14ac:dyDescent="0.2">
      <c r="B25" s="16">
        <v>21</v>
      </c>
      <c r="C25" s="16">
        <v>5</v>
      </c>
      <c r="D25" s="16" t="s">
        <v>237</v>
      </c>
    </row>
    <row r="26" spans="2:4" x14ac:dyDescent="0.2">
      <c r="B26" s="16">
        <v>22</v>
      </c>
      <c r="C26" s="16">
        <v>2</v>
      </c>
      <c r="D26" s="16" t="s">
        <v>233</v>
      </c>
    </row>
    <row r="27" spans="2:4" x14ac:dyDescent="0.2">
      <c r="B27" s="16">
        <v>23</v>
      </c>
      <c r="C27" s="16">
        <v>10</v>
      </c>
      <c r="D27" s="16" t="s">
        <v>242</v>
      </c>
    </row>
    <row r="28" spans="2:4" x14ac:dyDescent="0.2">
      <c r="B28" s="16">
        <v>24</v>
      </c>
      <c r="C28" s="16">
        <v>11</v>
      </c>
      <c r="D28" s="16" t="s">
        <v>233</v>
      </c>
    </row>
    <row r="29" spans="2:4" x14ac:dyDescent="0.2">
      <c r="B29" s="16">
        <v>25</v>
      </c>
      <c r="C29" s="16">
        <v>11</v>
      </c>
      <c r="D29" s="16" t="s">
        <v>237</v>
      </c>
    </row>
    <row r="30" spans="2:4" x14ac:dyDescent="0.2">
      <c r="B30" s="16">
        <v>26</v>
      </c>
      <c r="C30" s="16">
        <v>9</v>
      </c>
      <c r="D30" s="16" t="s">
        <v>234</v>
      </c>
    </row>
    <row r="31" spans="2:4" x14ac:dyDescent="0.2">
      <c r="B31" s="16">
        <v>27</v>
      </c>
      <c r="C31" s="16">
        <v>14</v>
      </c>
      <c r="D31" s="16" t="s">
        <v>237</v>
      </c>
    </row>
    <row r="32" spans="2:4" x14ac:dyDescent="0.2">
      <c r="B32" s="16">
        <v>28</v>
      </c>
      <c r="C32" s="16">
        <v>10</v>
      </c>
      <c r="D32" s="16" t="s">
        <v>236</v>
      </c>
    </row>
    <row r="33" spans="2:4" x14ac:dyDescent="0.2">
      <c r="B33" s="16">
        <v>29</v>
      </c>
      <c r="C33" s="16">
        <v>11</v>
      </c>
      <c r="D33" s="16" t="s">
        <v>231</v>
      </c>
    </row>
    <row r="34" spans="2:4" x14ac:dyDescent="0.2">
      <c r="B34" s="16">
        <v>30</v>
      </c>
      <c r="C34" s="16">
        <v>9</v>
      </c>
      <c r="D34" s="16" t="s">
        <v>240</v>
      </c>
    </row>
    <row r="35" spans="2:4" x14ac:dyDescent="0.2">
      <c r="B35" s="16">
        <v>31</v>
      </c>
      <c r="C35" s="16">
        <v>8</v>
      </c>
      <c r="D35" s="16" t="s">
        <v>233</v>
      </c>
    </row>
    <row r="36" spans="2:4" x14ac:dyDescent="0.2">
      <c r="B36" s="16">
        <v>32</v>
      </c>
      <c r="C36" s="16">
        <v>7</v>
      </c>
      <c r="D36" s="16" t="s">
        <v>236</v>
      </c>
    </row>
    <row r="37" spans="2:4" x14ac:dyDescent="0.2">
      <c r="B37" s="16">
        <v>33</v>
      </c>
      <c r="C37" s="16">
        <v>6</v>
      </c>
      <c r="D37" s="16" t="s">
        <v>240</v>
      </c>
    </row>
    <row r="38" spans="2:4" x14ac:dyDescent="0.2">
      <c r="B38" s="16">
        <v>34</v>
      </c>
      <c r="C38" s="16">
        <v>5</v>
      </c>
      <c r="D38" s="16" t="s">
        <v>238</v>
      </c>
    </row>
    <row r="39" spans="2:4" x14ac:dyDescent="0.2">
      <c r="B39" s="16">
        <v>35</v>
      </c>
      <c r="C39" s="16">
        <v>7</v>
      </c>
      <c r="D39" s="16" t="s">
        <v>236</v>
      </c>
    </row>
    <row r="40" spans="2:4" x14ac:dyDescent="0.2">
      <c r="B40" s="16">
        <v>36</v>
      </c>
      <c r="C40" s="16">
        <v>7</v>
      </c>
      <c r="D40" s="16" t="s">
        <v>241</v>
      </c>
    </row>
    <row r="41" spans="2:4" x14ac:dyDescent="0.2">
      <c r="B41" s="16">
        <v>37</v>
      </c>
      <c r="C41" s="16">
        <v>15</v>
      </c>
      <c r="D41" s="16" t="s">
        <v>238</v>
      </c>
    </row>
    <row r="42" spans="2:4" x14ac:dyDescent="0.2">
      <c r="B42" s="16">
        <v>38</v>
      </c>
      <c r="C42" s="16">
        <v>13</v>
      </c>
      <c r="D42" s="16" t="s">
        <v>232</v>
      </c>
    </row>
    <row r="43" spans="2:4" x14ac:dyDescent="0.2">
      <c r="B43" s="16">
        <v>39</v>
      </c>
      <c r="C43" s="16">
        <v>10</v>
      </c>
      <c r="D43" s="16" t="s">
        <v>241</v>
      </c>
    </row>
    <row r="44" spans="2:4" x14ac:dyDescent="0.2">
      <c r="B44" s="16">
        <v>40</v>
      </c>
      <c r="C44" s="16">
        <v>14</v>
      </c>
      <c r="D44" s="16" t="s">
        <v>237</v>
      </c>
    </row>
    <row r="45" spans="2:4" x14ac:dyDescent="0.2">
      <c r="B45" s="16">
        <v>41</v>
      </c>
      <c r="C45" s="16">
        <v>13</v>
      </c>
      <c r="D45" s="16" t="s">
        <v>238</v>
      </c>
    </row>
    <row r="46" spans="2:4" x14ac:dyDescent="0.2">
      <c r="B46" s="16">
        <v>42</v>
      </c>
      <c r="C46" s="16">
        <v>12</v>
      </c>
      <c r="D46" s="16" t="s">
        <v>234</v>
      </c>
    </row>
    <row r="47" spans="2:4" x14ac:dyDescent="0.2">
      <c r="B47" s="16">
        <v>43</v>
      </c>
      <c r="C47" s="16">
        <v>12</v>
      </c>
      <c r="D47" s="16" t="s">
        <v>232</v>
      </c>
    </row>
    <row r="48" spans="2:4" x14ac:dyDescent="0.2">
      <c r="B48" s="16">
        <v>44</v>
      </c>
      <c r="C48" s="16">
        <v>12</v>
      </c>
      <c r="D48" s="16" t="s">
        <v>240</v>
      </c>
    </row>
    <row r="49" spans="2:4" x14ac:dyDescent="0.2">
      <c r="B49" s="16">
        <v>45</v>
      </c>
      <c r="C49" s="16">
        <v>12</v>
      </c>
      <c r="D49" s="16" t="s">
        <v>232</v>
      </c>
    </row>
    <row r="50" spans="2:4" x14ac:dyDescent="0.2">
      <c r="B50" s="16">
        <v>46</v>
      </c>
      <c r="C50" s="16">
        <v>11</v>
      </c>
      <c r="D50" s="16" t="s">
        <v>237</v>
      </c>
    </row>
    <row r="51" spans="2:4" x14ac:dyDescent="0.2">
      <c r="B51" s="16">
        <v>47</v>
      </c>
      <c r="C51" s="16">
        <v>12</v>
      </c>
      <c r="D51" s="16" t="s">
        <v>235</v>
      </c>
    </row>
    <row r="52" spans="2:4" x14ac:dyDescent="0.2">
      <c r="B52" s="16">
        <v>48</v>
      </c>
      <c r="C52" s="16">
        <v>12</v>
      </c>
      <c r="D52" s="16" t="s">
        <v>236</v>
      </c>
    </row>
    <row r="53" spans="2:4" x14ac:dyDescent="0.2">
      <c r="B53" s="16">
        <v>49</v>
      </c>
      <c r="C53" s="16">
        <v>8</v>
      </c>
      <c r="D53" s="16" t="s">
        <v>233</v>
      </c>
    </row>
    <row r="54" spans="2:4" x14ac:dyDescent="0.2">
      <c r="B54" s="16">
        <v>50</v>
      </c>
      <c r="C54" s="16">
        <v>6</v>
      </c>
      <c r="D54" s="16" t="s">
        <v>235</v>
      </c>
    </row>
    <row r="55" spans="2:4" x14ac:dyDescent="0.2">
      <c r="B55" s="16">
        <v>51</v>
      </c>
      <c r="C55" s="16">
        <v>7</v>
      </c>
      <c r="D55" s="16" t="s">
        <v>241</v>
      </c>
    </row>
    <row r="56" spans="2:4" x14ac:dyDescent="0.2">
      <c r="B56" s="16">
        <v>52</v>
      </c>
      <c r="C56" s="16">
        <v>7</v>
      </c>
      <c r="D56" s="16" t="s">
        <v>242</v>
      </c>
    </row>
    <row r="57" spans="2:4" x14ac:dyDescent="0.2">
      <c r="B57" s="16">
        <v>53</v>
      </c>
      <c r="C57" s="16">
        <v>7</v>
      </c>
      <c r="D57" s="16" t="s">
        <v>242</v>
      </c>
    </row>
    <row r="58" spans="2:4" x14ac:dyDescent="0.2">
      <c r="B58" s="16">
        <v>54</v>
      </c>
      <c r="C58" s="16">
        <v>5</v>
      </c>
      <c r="D58" s="16" t="s">
        <v>239</v>
      </c>
    </row>
    <row r="59" spans="2:4" x14ac:dyDescent="0.2">
      <c r="B59" s="16">
        <v>55</v>
      </c>
      <c r="C59" s="16">
        <v>7</v>
      </c>
      <c r="D59" s="16" t="s">
        <v>239</v>
      </c>
    </row>
    <row r="60" spans="2:4" x14ac:dyDescent="0.2">
      <c r="B60" s="16">
        <v>56</v>
      </c>
      <c r="C60" s="16">
        <v>5</v>
      </c>
      <c r="D60" s="16" t="s">
        <v>231</v>
      </c>
    </row>
    <row r="61" spans="2:4" x14ac:dyDescent="0.2">
      <c r="B61" s="16">
        <v>57</v>
      </c>
      <c r="C61" s="16">
        <v>6</v>
      </c>
      <c r="D61" s="16" t="s">
        <v>234</v>
      </c>
    </row>
    <row r="62" spans="2:4" x14ac:dyDescent="0.2">
      <c r="B62" s="16">
        <v>58</v>
      </c>
      <c r="C62" s="16">
        <v>1</v>
      </c>
      <c r="D62" s="16" t="s">
        <v>232</v>
      </c>
    </row>
    <row r="63" spans="2:4" x14ac:dyDescent="0.2">
      <c r="B63" s="16">
        <v>59</v>
      </c>
      <c r="C63" s="16">
        <v>4</v>
      </c>
      <c r="D63" s="16" t="s">
        <v>242</v>
      </c>
    </row>
    <row r="64" spans="2:4" x14ac:dyDescent="0.2">
      <c r="B64" s="16">
        <v>60</v>
      </c>
      <c r="C64" s="16">
        <v>5</v>
      </c>
      <c r="D64" s="16" t="s">
        <v>233</v>
      </c>
    </row>
    <row r="65" spans="2:4" x14ac:dyDescent="0.2">
      <c r="B65" s="16">
        <v>61</v>
      </c>
      <c r="C65" s="16">
        <v>4</v>
      </c>
      <c r="D65" s="16" t="s">
        <v>235</v>
      </c>
    </row>
    <row r="66" spans="2:4" x14ac:dyDescent="0.2">
      <c r="B66" s="16">
        <v>62</v>
      </c>
      <c r="C66" s="16">
        <v>3</v>
      </c>
      <c r="D66" s="16" t="s">
        <v>234</v>
      </c>
    </row>
    <row r="67" spans="2:4" x14ac:dyDescent="0.2">
      <c r="B67" s="16">
        <v>63</v>
      </c>
      <c r="C67" s="16">
        <v>2</v>
      </c>
      <c r="D67" s="16" t="s">
        <v>239</v>
      </c>
    </row>
    <row r="68" spans="2:4" x14ac:dyDescent="0.2">
      <c r="B68" s="16">
        <v>64</v>
      </c>
      <c r="C68" s="16">
        <v>11</v>
      </c>
      <c r="D68" s="16" t="s">
        <v>231</v>
      </c>
    </row>
    <row r="69" spans="2:4" x14ac:dyDescent="0.2">
      <c r="B69" s="16">
        <v>65</v>
      </c>
      <c r="C69" s="16">
        <v>10</v>
      </c>
      <c r="D69" s="16" t="s">
        <v>242</v>
      </c>
    </row>
    <row r="70" spans="2:4" x14ac:dyDescent="0.2">
      <c r="B70" s="16">
        <v>66</v>
      </c>
      <c r="C70" s="16">
        <v>9</v>
      </c>
      <c r="D70" s="16" t="s">
        <v>235</v>
      </c>
    </row>
    <row r="71" spans="2:4" x14ac:dyDescent="0.2">
      <c r="B71" s="16">
        <v>67</v>
      </c>
      <c r="C71" s="16">
        <v>10</v>
      </c>
      <c r="D71" s="16" t="s">
        <v>236</v>
      </c>
    </row>
    <row r="72" spans="2:4" x14ac:dyDescent="0.2">
      <c r="B72" s="16">
        <v>68</v>
      </c>
      <c r="C72" s="16">
        <v>9</v>
      </c>
      <c r="D72" s="16" t="s">
        <v>234</v>
      </c>
    </row>
    <row r="73" spans="2:4" x14ac:dyDescent="0.2">
      <c r="B73" s="16">
        <v>69</v>
      </c>
      <c r="C73" s="16">
        <v>8</v>
      </c>
      <c r="D73" s="16" t="s">
        <v>232</v>
      </c>
    </row>
    <row r="74" spans="2:4" x14ac:dyDescent="0.2">
      <c r="B74" s="16">
        <v>70</v>
      </c>
      <c r="C74" s="16">
        <v>8</v>
      </c>
      <c r="D74" s="16" t="s">
        <v>232</v>
      </c>
    </row>
    <row r="75" spans="2:4" x14ac:dyDescent="0.2">
      <c r="B75" s="16">
        <v>71</v>
      </c>
      <c r="C75" s="16">
        <v>8</v>
      </c>
      <c r="D75" s="16" t="s">
        <v>237</v>
      </c>
    </row>
    <row r="76" spans="2:4" x14ac:dyDescent="0.2">
      <c r="B76" s="16">
        <v>72</v>
      </c>
      <c r="C76" s="16">
        <v>9</v>
      </c>
      <c r="D76" s="16" t="s">
        <v>240</v>
      </c>
    </row>
    <row r="77" spans="2:4" x14ac:dyDescent="0.2">
      <c r="B77" s="16">
        <v>73</v>
      </c>
      <c r="C77" s="16">
        <v>1</v>
      </c>
      <c r="D77" s="16" t="s">
        <v>231</v>
      </c>
    </row>
    <row r="78" spans="2:4" x14ac:dyDescent="0.2">
      <c r="B78" s="16">
        <v>74</v>
      </c>
      <c r="C78" s="16">
        <v>2</v>
      </c>
      <c r="D78" s="16" t="s">
        <v>233</v>
      </c>
    </row>
    <row r="79" spans="2:4" x14ac:dyDescent="0.2">
      <c r="B79" s="16">
        <v>75</v>
      </c>
      <c r="C79" s="16">
        <v>8</v>
      </c>
      <c r="D79" s="16" t="s">
        <v>231</v>
      </c>
    </row>
    <row r="80" spans="2:4" x14ac:dyDescent="0.2">
      <c r="B80" s="16">
        <v>76</v>
      </c>
      <c r="C80" s="16">
        <v>5</v>
      </c>
      <c r="D80" s="16" t="s">
        <v>232</v>
      </c>
    </row>
    <row r="81" spans="2:4" x14ac:dyDescent="0.2">
      <c r="B81" s="16">
        <v>77</v>
      </c>
      <c r="C81" s="16">
        <v>3</v>
      </c>
      <c r="D81" s="16" t="s">
        <v>240</v>
      </c>
    </row>
    <row r="82" spans="2:4" x14ac:dyDescent="0.2">
      <c r="B82" s="16">
        <v>78</v>
      </c>
      <c r="C82" s="16">
        <v>2</v>
      </c>
      <c r="D82" s="16" t="s">
        <v>239</v>
      </c>
    </row>
    <row r="83" spans="2:4" x14ac:dyDescent="0.2">
      <c r="B83" s="16">
        <v>79</v>
      </c>
      <c r="C83" s="16">
        <v>8</v>
      </c>
      <c r="D83" s="16" t="s">
        <v>231</v>
      </c>
    </row>
    <row r="84" spans="2:4" x14ac:dyDescent="0.2">
      <c r="B84" s="16">
        <v>80</v>
      </c>
      <c r="C84" s="16">
        <v>4</v>
      </c>
      <c r="D84" s="16" t="s">
        <v>236</v>
      </c>
    </row>
    <row r="85" spans="2:4" x14ac:dyDescent="0.2">
      <c r="B85" s="16">
        <v>81</v>
      </c>
      <c r="C85" s="16">
        <v>4</v>
      </c>
      <c r="D85" s="16" t="s">
        <v>241</v>
      </c>
    </row>
    <row r="86" spans="2:4" x14ac:dyDescent="0.2">
      <c r="B86" s="16">
        <v>82</v>
      </c>
      <c r="C86" s="16">
        <v>10</v>
      </c>
      <c r="D86" s="16" t="s">
        <v>241</v>
      </c>
    </row>
    <row r="87" spans="2:4" x14ac:dyDescent="0.2">
      <c r="B87" s="16">
        <v>83</v>
      </c>
      <c r="C87" s="16">
        <v>9</v>
      </c>
      <c r="D87" s="16" t="s">
        <v>235</v>
      </c>
    </row>
    <row r="88" spans="2:4" x14ac:dyDescent="0.2">
      <c r="B88" s="16">
        <v>84</v>
      </c>
      <c r="C88" s="16">
        <v>8</v>
      </c>
      <c r="D88" s="16" t="s">
        <v>233</v>
      </c>
    </row>
    <row r="89" spans="2:4" x14ac:dyDescent="0.2">
      <c r="B89" s="16">
        <v>85</v>
      </c>
      <c r="C89" s="16">
        <v>8</v>
      </c>
      <c r="D89" s="16" t="s">
        <v>233</v>
      </c>
    </row>
    <row r="90" spans="2:4" x14ac:dyDescent="0.2">
      <c r="B90" s="16">
        <v>86</v>
      </c>
      <c r="C90" s="16">
        <v>9</v>
      </c>
      <c r="D90" s="16" t="s">
        <v>234</v>
      </c>
    </row>
    <row r="91" spans="2:4" x14ac:dyDescent="0.2">
      <c r="B91" s="16">
        <v>87</v>
      </c>
      <c r="C91" s="16">
        <v>8</v>
      </c>
      <c r="D91" s="16" t="s">
        <v>232</v>
      </c>
    </row>
    <row r="92" spans="2:4" x14ac:dyDescent="0.2">
      <c r="B92" s="16">
        <v>88</v>
      </c>
      <c r="C92" s="16">
        <v>7</v>
      </c>
      <c r="D92" s="16" t="s">
        <v>236</v>
      </c>
    </row>
    <row r="93" spans="2:4" x14ac:dyDescent="0.2">
      <c r="B93" s="16">
        <v>89</v>
      </c>
      <c r="C93" s="16">
        <v>9</v>
      </c>
      <c r="D93" s="16" t="s">
        <v>240</v>
      </c>
    </row>
    <row r="94" spans="2:4" x14ac:dyDescent="0.2">
      <c r="B94" s="16">
        <v>90</v>
      </c>
      <c r="C94" s="16">
        <v>8</v>
      </c>
      <c r="D94" s="16" t="s">
        <v>232</v>
      </c>
    </row>
    <row r="95" spans="2:4" x14ac:dyDescent="0.2">
      <c r="B95" s="16">
        <v>91</v>
      </c>
      <c r="C95" s="16">
        <v>11</v>
      </c>
      <c r="D95" s="16" t="s">
        <v>239</v>
      </c>
    </row>
    <row r="96" spans="2:4" x14ac:dyDescent="0.2">
      <c r="B96" s="16">
        <v>92</v>
      </c>
      <c r="C96" s="16">
        <v>11</v>
      </c>
      <c r="D96" s="16" t="s">
        <v>233</v>
      </c>
    </row>
    <row r="97" spans="2:4" x14ac:dyDescent="0.2">
      <c r="B97" s="16">
        <v>93</v>
      </c>
      <c r="C97" s="16">
        <v>9</v>
      </c>
      <c r="D97" s="16" t="s">
        <v>235</v>
      </c>
    </row>
    <row r="98" spans="2:4" x14ac:dyDescent="0.2">
      <c r="B98" s="16">
        <v>94</v>
      </c>
      <c r="C98" s="16">
        <v>10</v>
      </c>
      <c r="D98" s="16" t="s">
        <v>242</v>
      </c>
    </row>
    <row r="99" spans="2:4" x14ac:dyDescent="0.2">
      <c r="B99" s="16">
        <v>95</v>
      </c>
      <c r="C99" s="16">
        <v>11</v>
      </c>
      <c r="D99" s="16" t="s">
        <v>231</v>
      </c>
    </row>
    <row r="100" spans="2:4" x14ac:dyDescent="0.2">
      <c r="B100" s="16">
        <v>96</v>
      </c>
      <c r="C100" s="16">
        <v>6</v>
      </c>
      <c r="D100" s="16" t="s">
        <v>240</v>
      </c>
    </row>
    <row r="101" spans="2:4" x14ac:dyDescent="0.2">
      <c r="B101" s="16">
        <v>97</v>
      </c>
      <c r="C101" s="16">
        <v>5</v>
      </c>
      <c r="D101" s="16" t="s">
        <v>237</v>
      </c>
    </row>
    <row r="102" spans="2:4" x14ac:dyDescent="0.2">
      <c r="B102" s="16">
        <v>98</v>
      </c>
      <c r="C102" s="16">
        <v>6</v>
      </c>
      <c r="D102" s="16" t="s">
        <v>235</v>
      </c>
    </row>
    <row r="103" spans="2:4" x14ac:dyDescent="0.2">
      <c r="B103" s="16">
        <v>99</v>
      </c>
      <c r="C103" s="16">
        <v>4</v>
      </c>
      <c r="D103" s="16" t="s">
        <v>242</v>
      </c>
    </row>
    <row r="104" spans="2:4" x14ac:dyDescent="0.2">
      <c r="B104" s="16">
        <v>100</v>
      </c>
      <c r="C104" s="16">
        <v>5</v>
      </c>
      <c r="D104" s="16" t="s">
        <v>238</v>
      </c>
    </row>
    <row r="105" spans="2:4" x14ac:dyDescent="0.2">
      <c r="B105" s="16">
        <v>101</v>
      </c>
      <c r="C105" s="16">
        <v>9</v>
      </c>
      <c r="D105" s="16" t="s">
        <v>234</v>
      </c>
    </row>
    <row r="106" spans="2:4" x14ac:dyDescent="0.2">
      <c r="B106" s="16">
        <v>102</v>
      </c>
      <c r="C106" s="16">
        <v>9</v>
      </c>
      <c r="D106" s="16" t="s">
        <v>240</v>
      </c>
    </row>
    <row r="107" spans="2:4" x14ac:dyDescent="0.2">
      <c r="B107" s="16">
        <v>103</v>
      </c>
      <c r="C107" s="16">
        <v>7</v>
      </c>
      <c r="D107" s="16" t="s">
        <v>236</v>
      </c>
    </row>
    <row r="108" spans="2:4" x14ac:dyDescent="0.2">
      <c r="B108" s="16">
        <v>104</v>
      </c>
      <c r="C108" s="16">
        <v>7</v>
      </c>
      <c r="D108" s="16" t="s">
        <v>241</v>
      </c>
    </row>
    <row r="109" spans="2:4" x14ac:dyDescent="0.2">
      <c r="B109" s="16">
        <v>105</v>
      </c>
      <c r="C109" s="16">
        <v>6</v>
      </c>
      <c r="D109" s="16" t="s">
        <v>234</v>
      </c>
    </row>
    <row r="110" spans="2:4" x14ac:dyDescent="0.2">
      <c r="B110" s="16">
        <v>106</v>
      </c>
      <c r="C110" s="16">
        <v>7</v>
      </c>
      <c r="D110" s="16" t="s">
        <v>241</v>
      </c>
    </row>
    <row r="111" spans="2:4" x14ac:dyDescent="0.2">
      <c r="B111" s="16">
        <v>107</v>
      </c>
      <c r="C111" s="16">
        <v>9</v>
      </c>
      <c r="D111" s="16" t="s">
        <v>235</v>
      </c>
    </row>
    <row r="112" spans="2:4" x14ac:dyDescent="0.2">
      <c r="B112" s="16">
        <v>108</v>
      </c>
      <c r="C112" s="16">
        <v>9</v>
      </c>
      <c r="D112" s="16" t="s">
        <v>234</v>
      </c>
    </row>
    <row r="113" spans="2:4" x14ac:dyDescent="0.2">
      <c r="B113" s="16">
        <v>109</v>
      </c>
      <c r="C113" s="16">
        <v>8</v>
      </c>
      <c r="D113" s="16" t="s">
        <v>237</v>
      </c>
    </row>
    <row r="114" spans="2:4" x14ac:dyDescent="0.2">
      <c r="B114" s="16">
        <v>110</v>
      </c>
      <c r="C114" s="16">
        <v>8</v>
      </c>
      <c r="D114" s="16" t="s">
        <v>231</v>
      </c>
    </row>
    <row r="115" spans="2:4" x14ac:dyDescent="0.2">
      <c r="B115" s="16">
        <v>111</v>
      </c>
      <c r="C115" s="16">
        <v>8</v>
      </c>
      <c r="D115" s="16" t="s">
        <v>231</v>
      </c>
    </row>
    <row r="116" spans="2:4" x14ac:dyDescent="0.2">
      <c r="B116" s="16">
        <v>112</v>
      </c>
      <c r="C116" s="16">
        <v>9</v>
      </c>
      <c r="D116" s="16" t="s">
        <v>240</v>
      </c>
    </row>
    <row r="117" spans="2:4" x14ac:dyDescent="0.2">
      <c r="B117" s="16">
        <v>113</v>
      </c>
      <c r="C117" s="16">
        <v>6</v>
      </c>
      <c r="D117" s="16" t="s">
        <v>240</v>
      </c>
    </row>
    <row r="118" spans="2:4" x14ac:dyDescent="0.2">
      <c r="B118" s="16">
        <v>114</v>
      </c>
      <c r="C118" s="16">
        <v>10</v>
      </c>
      <c r="D118" s="16" t="s">
        <v>236</v>
      </c>
    </row>
    <row r="119" spans="2:4" x14ac:dyDescent="0.2">
      <c r="B119" s="16">
        <v>115</v>
      </c>
      <c r="C119" s="16">
        <v>7</v>
      </c>
      <c r="D119" s="16" t="s">
        <v>242</v>
      </c>
    </row>
    <row r="120" spans="2:4" x14ac:dyDescent="0.2">
      <c r="B120" s="16">
        <v>116</v>
      </c>
      <c r="C120" s="16">
        <v>10</v>
      </c>
      <c r="D120" s="16" t="s">
        <v>241</v>
      </c>
    </row>
    <row r="121" spans="2:4" x14ac:dyDescent="0.2">
      <c r="B121" s="16">
        <v>117</v>
      </c>
      <c r="C121" s="16">
        <v>7</v>
      </c>
      <c r="D121" s="16" t="s">
        <v>242</v>
      </c>
    </row>
    <row r="122" spans="2:4" x14ac:dyDescent="0.2">
      <c r="B122" s="16">
        <v>118</v>
      </c>
      <c r="C122" s="16">
        <v>6</v>
      </c>
      <c r="D122" s="16" t="s">
        <v>235</v>
      </c>
    </row>
    <row r="123" spans="2:4" x14ac:dyDescent="0.2">
      <c r="B123" s="16">
        <v>119</v>
      </c>
      <c r="C123" s="16">
        <v>5</v>
      </c>
      <c r="D123" s="16" t="s">
        <v>239</v>
      </c>
    </row>
    <row r="124" spans="2:4" x14ac:dyDescent="0.2">
      <c r="B124" s="16">
        <v>120</v>
      </c>
      <c r="C124" s="16">
        <v>6</v>
      </c>
      <c r="D124" s="16" t="s">
        <v>234</v>
      </c>
    </row>
    <row r="125" spans="2:4" x14ac:dyDescent="0.2">
      <c r="B125" s="16">
        <v>121</v>
      </c>
      <c r="C125" s="16">
        <v>5</v>
      </c>
      <c r="D125" s="16" t="s">
        <v>231</v>
      </c>
    </row>
    <row r="126" spans="2:4" x14ac:dyDescent="0.2">
      <c r="B126" s="16">
        <v>122</v>
      </c>
      <c r="C126" s="16">
        <v>4</v>
      </c>
      <c r="D126" s="16" t="s">
        <v>235</v>
      </c>
    </row>
    <row r="127" spans="2:4" x14ac:dyDescent="0.2">
      <c r="B127" s="16">
        <v>123</v>
      </c>
      <c r="C127" s="16">
        <v>1</v>
      </c>
      <c r="D127" s="16" t="s">
        <v>232</v>
      </c>
    </row>
    <row r="128" spans="2:4" x14ac:dyDescent="0.2">
      <c r="B128" s="16">
        <v>124</v>
      </c>
      <c r="C128" s="16">
        <v>3</v>
      </c>
      <c r="D128" s="16" t="s">
        <v>237</v>
      </c>
    </row>
    <row r="129" spans="2:4" x14ac:dyDescent="0.2">
      <c r="B129" s="16">
        <v>125</v>
      </c>
      <c r="C129" s="16">
        <v>3</v>
      </c>
      <c r="D129" s="16" t="s">
        <v>234</v>
      </c>
    </row>
    <row r="130" spans="2:4" x14ac:dyDescent="0.2">
      <c r="B130" s="16">
        <v>126</v>
      </c>
      <c r="C130" s="16">
        <v>7</v>
      </c>
      <c r="D130" s="16" t="s">
        <v>239</v>
      </c>
    </row>
    <row r="131" spans="2:4" x14ac:dyDescent="0.2">
      <c r="B131" s="16">
        <v>127</v>
      </c>
      <c r="C131" s="16">
        <v>7</v>
      </c>
      <c r="D131" s="16" t="s">
        <v>236</v>
      </c>
    </row>
    <row r="132" spans="2:4" x14ac:dyDescent="0.2">
      <c r="B132" s="16">
        <v>128</v>
      </c>
      <c r="C132" s="16">
        <v>5</v>
      </c>
      <c r="D132" s="16" t="s">
        <v>233</v>
      </c>
    </row>
    <row r="133" spans="2:4" x14ac:dyDescent="0.2">
      <c r="B133" s="16">
        <v>129</v>
      </c>
      <c r="C133" s="16">
        <v>4</v>
      </c>
      <c r="D133" s="16" t="s">
        <v>236</v>
      </c>
    </row>
    <row r="134" spans="2:4" x14ac:dyDescent="0.2">
      <c r="B134" s="16">
        <v>130</v>
      </c>
      <c r="C134" s="16">
        <v>5</v>
      </c>
      <c r="D134" s="16" t="s">
        <v>232</v>
      </c>
    </row>
    <row r="135" spans="2:4" x14ac:dyDescent="0.2">
      <c r="B135" s="16">
        <v>131</v>
      </c>
      <c r="C135" s="16">
        <v>6</v>
      </c>
      <c r="D135" s="16" t="s">
        <v>240</v>
      </c>
    </row>
    <row r="136" spans="2:4" x14ac:dyDescent="0.2">
      <c r="B136" s="16">
        <v>132</v>
      </c>
      <c r="C136" s="16">
        <v>10</v>
      </c>
      <c r="D136" s="16" t="s">
        <v>242</v>
      </c>
    </row>
    <row r="137" spans="2:4" x14ac:dyDescent="0.2">
      <c r="B137" s="16">
        <v>133</v>
      </c>
      <c r="C137" s="16">
        <v>7</v>
      </c>
      <c r="D137" s="16" t="s">
        <v>236</v>
      </c>
    </row>
    <row r="138" spans="2:4" x14ac:dyDescent="0.2">
      <c r="B138" s="16">
        <v>134</v>
      </c>
      <c r="C138" s="16">
        <v>5</v>
      </c>
      <c r="D138" s="16" t="s">
        <v>237</v>
      </c>
    </row>
    <row r="139" spans="2:4" x14ac:dyDescent="0.2">
      <c r="B139" s="16">
        <v>135</v>
      </c>
      <c r="C139" s="16">
        <v>6</v>
      </c>
      <c r="D139" s="16" t="s">
        <v>235</v>
      </c>
    </row>
    <row r="140" spans="2:4" x14ac:dyDescent="0.2">
      <c r="B140" s="16">
        <v>136</v>
      </c>
      <c r="C140" s="16">
        <v>6</v>
      </c>
      <c r="D140" s="16" t="s">
        <v>234</v>
      </c>
    </row>
    <row r="141" spans="2:4" x14ac:dyDescent="0.2">
      <c r="B141" s="16">
        <v>137</v>
      </c>
      <c r="C141" s="16">
        <v>7</v>
      </c>
      <c r="D141" s="16" t="s">
        <v>241</v>
      </c>
    </row>
    <row r="142" spans="2:4" x14ac:dyDescent="0.2">
      <c r="B142" s="16">
        <v>138</v>
      </c>
      <c r="C142" s="16">
        <v>9</v>
      </c>
      <c r="D142" s="16" t="s">
        <v>235</v>
      </c>
    </row>
    <row r="143" spans="2:4" x14ac:dyDescent="0.2">
      <c r="B143" s="16">
        <v>139</v>
      </c>
      <c r="C143" s="16">
        <v>6</v>
      </c>
      <c r="D143" s="16" t="s">
        <v>240</v>
      </c>
    </row>
    <row r="144" spans="2:4" x14ac:dyDescent="0.2">
      <c r="B144" s="16">
        <v>140</v>
      </c>
      <c r="C144" s="16">
        <v>7</v>
      </c>
      <c r="D144" s="16" t="s">
        <v>241</v>
      </c>
    </row>
    <row r="145" spans="2:4" x14ac:dyDescent="0.2">
      <c r="B145" s="16">
        <v>141</v>
      </c>
      <c r="C145" s="16">
        <v>11</v>
      </c>
      <c r="D145" s="16" t="s">
        <v>237</v>
      </c>
    </row>
    <row r="146" spans="2:4" x14ac:dyDescent="0.2">
      <c r="B146" s="16">
        <v>142</v>
      </c>
      <c r="C146" s="16">
        <v>8</v>
      </c>
      <c r="D146" s="16" t="s">
        <v>233</v>
      </c>
    </row>
    <row r="147" spans="2:4" x14ac:dyDescent="0.2">
      <c r="B147" s="16">
        <v>143</v>
      </c>
      <c r="C147" s="16">
        <v>8</v>
      </c>
      <c r="D147" s="16" t="s">
        <v>233</v>
      </c>
    </row>
    <row r="148" spans="2:4" x14ac:dyDescent="0.2">
      <c r="B148" s="16">
        <v>144</v>
      </c>
      <c r="C148" s="16">
        <v>8</v>
      </c>
      <c r="D148" s="16" t="s">
        <v>232</v>
      </c>
    </row>
    <row r="149" spans="2:4" x14ac:dyDescent="0.2">
      <c r="B149" s="16">
        <v>145</v>
      </c>
      <c r="C149" s="16">
        <v>8</v>
      </c>
      <c r="D149" s="16" t="s">
        <v>232</v>
      </c>
    </row>
    <row r="150" spans="2:4" x14ac:dyDescent="0.2">
      <c r="B150" s="16">
        <v>146</v>
      </c>
      <c r="C150" s="16">
        <v>11</v>
      </c>
      <c r="D150" s="16" t="s">
        <v>239</v>
      </c>
    </row>
    <row r="151" spans="2:4" x14ac:dyDescent="0.2">
      <c r="B151" s="16">
        <v>147</v>
      </c>
      <c r="C151" s="16">
        <v>12</v>
      </c>
      <c r="D151" s="16" t="s">
        <v>232</v>
      </c>
    </row>
    <row r="152" spans="2:4" x14ac:dyDescent="0.2">
      <c r="B152" s="16">
        <v>148</v>
      </c>
      <c r="C152" s="16">
        <v>11</v>
      </c>
      <c r="D152" s="16" t="s">
        <v>231</v>
      </c>
    </row>
    <row r="153" spans="2:4" x14ac:dyDescent="0.2">
      <c r="B153" s="16">
        <v>149</v>
      </c>
      <c r="C153" s="16">
        <v>10</v>
      </c>
      <c r="D153" s="16" t="s">
        <v>236</v>
      </c>
    </row>
    <row r="154" spans="2:4" x14ac:dyDescent="0.2">
      <c r="B154" s="16">
        <v>150</v>
      </c>
      <c r="C154" s="16">
        <v>12</v>
      </c>
      <c r="D154" s="16" t="s">
        <v>241</v>
      </c>
    </row>
    <row r="155" spans="2:4" x14ac:dyDescent="0.2">
      <c r="B155" s="16">
        <v>151</v>
      </c>
      <c r="C155" s="16">
        <v>12</v>
      </c>
      <c r="D155" s="16" t="s">
        <v>232</v>
      </c>
    </row>
    <row r="156" spans="2:4" x14ac:dyDescent="0.2">
      <c r="B156" s="16">
        <v>152</v>
      </c>
      <c r="C156" s="16">
        <v>12</v>
      </c>
      <c r="D156" s="16" t="s">
        <v>242</v>
      </c>
    </row>
    <row r="157" spans="2:4" x14ac:dyDescent="0.2">
      <c r="B157" s="16">
        <v>153</v>
      </c>
      <c r="C157" s="16">
        <v>10</v>
      </c>
      <c r="D157" s="16" t="s">
        <v>241</v>
      </c>
    </row>
    <row r="158" spans="2:4" x14ac:dyDescent="0.2">
      <c r="B158" s="16">
        <v>154</v>
      </c>
      <c r="C158" s="16">
        <v>9</v>
      </c>
      <c r="D158" s="16" t="s">
        <v>234</v>
      </c>
    </row>
    <row r="159" spans="2:4" x14ac:dyDescent="0.2">
      <c r="B159" s="16">
        <v>155</v>
      </c>
      <c r="C159" s="16">
        <v>11</v>
      </c>
      <c r="D159" s="16" t="s">
        <v>233</v>
      </c>
    </row>
    <row r="160" spans="2:4" x14ac:dyDescent="0.2">
      <c r="B160" s="16">
        <v>156</v>
      </c>
      <c r="C160" s="16">
        <v>13</v>
      </c>
      <c r="D160" s="16" t="s">
        <v>239</v>
      </c>
    </row>
    <row r="161" spans="2:4" x14ac:dyDescent="0.2">
      <c r="B161" s="16">
        <v>157</v>
      </c>
      <c r="C161" s="16">
        <v>13</v>
      </c>
      <c r="D161" s="16" t="s">
        <v>238</v>
      </c>
    </row>
    <row r="162" spans="2:4" x14ac:dyDescent="0.2">
      <c r="B162" s="16">
        <v>158</v>
      </c>
      <c r="C162" s="16">
        <v>11</v>
      </c>
      <c r="D162" s="16" t="s">
        <v>237</v>
      </c>
    </row>
    <row r="163" spans="2:4" x14ac:dyDescent="0.2">
      <c r="B163" s="16">
        <v>159</v>
      </c>
      <c r="C163" s="16">
        <v>10</v>
      </c>
      <c r="D163" s="16" t="s">
        <v>242</v>
      </c>
    </row>
    <row r="164" spans="2:4" x14ac:dyDescent="0.2">
      <c r="B164" s="16">
        <v>160</v>
      </c>
      <c r="C164" s="16">
        <v>11</v>
      </c>
      <c r="D164" s="16" t="s">
        <v>231</v>
      </c>
    </row>
    <row r="165" spans="2:4" x14ac:dyDescent="0.2">
      <c r="B165" s="16">
        <v>161</v>
      </c>
      <c r="C165" s="16">
        <v>11</v>
      </c>
      <c r="D165" s="16" t="s">
        <v>239</v>
      </c>
    </row>
    <row r="166" spans="2:4" x14ac:dyDescent="0.2">
      <c r="B166" s="16">
        <v>162</v>
      </c>
      <c r="C166" s="16">
        <v>10</v>
      </c>
      <c r="D166" s="16" t="s">
        <v>236</v>
      </c>
    </row>
    <row r="167" spans="2:4" x14ac:dyDescent="0.2">
      <c r="B167" s="16">
        <v>163</v>
      </c>
      <c r="C167" s="16">
        <v>9</v>
      </c>
      <c r="D167" s="16" t="s">
        <v>240</v>
      </c>
    </row>
    <row r="168" spans="2:4" x14ac:dyDescent="0.2">
      <c r="B168" s="16">
        <v>164</v>
      </c>
      <c r="C168" s="16">
        <v>9</v>
      </c>
      <c r="D168" s="16" t="s">
        <v>235</v>
      </c>
    </row>
    <row r="169" spans="2:4" x14ac:dyDescent="0.2">
      <c r="B169" s="16">
        <v>165</v>
      </c>
      <c r="C169" s="16">
        <v>8</v>
      </c>
      <c r="D169" s="16" t="s">
        <v>237</v>
      </c>
    </row>
    <row r="170" spans="2:4" x14ac:dyDescent="0.2">
      <c r="B170" s="16">
        <v>166</v>
      </c>
      <c r="C170" s="16">
        <v>10</v>
      </c>
      <c r="D170" s="16" t="s">
        <v>241</v>
      </c>
    </row>
    <row r="171" spans="2:4" x14ac:dyDescent="0.2">
      <c r="B171" s="16">
        <v>167</v>
      </c>
      <c r="C171" s="16">
        <v>6</v>
      </c>
      <c r="D171" s="16" t="s">
        <v>235</v>
      </c>
    </row>
    <row r="172" spans="2:4" x14ac:dyDescent="0.2">
      <c r="B172" s="16">
        <v>168</v>
      </c>
      <c r="C172" s="16">
        <v>10</v>
      </c>
      <c r="D172" s="16" t="s">
        <v>242</v>
      </c>
    </row>
    <row r="173" spans="2:4" x14ac:dyDescent="0.2">
      <c r="B173" s="16">
        <v>169</v>
      </c>
      <c r="C173" s="16">
        <v>7</v>
      </c>
      <c r="D173" s="16" t="s">
        <v>242</v>
      </c>
    </row>
    <row r="174" spans="2:4" x14ac:dyDescent="0.2">
      <c r="B174" s="16">
        <v>170</v>
      </c>
      <c r="C174" s="16">
        <v>6</v>
      </c>
      <c r="D174" s="16" t="s">
        <v>234</v>
      </c>
    </row>
    <row r="175" spans="2:4" x14ac:dyDescent="0.2">
      <c r="B175" s="16">
        <v>171</v>
      </c>
      <c r="C175" s="16">
        <v>4</v>
      </c>
      <c r="D175" s="16" t="s">
        <v>241</v>
      </c>
    </row>
    <row r="176" spans="2:4" x14ac:dyDescent="0.2">
      <c r="B176" s="16">
        <v>172</v>
      </c>
      <c r="C176" s="16">
        <v>6</v>
      </c>
      <c r="D176" s="16" t="s">
        <v>240</v>
      </c>
    </row>
    <row r="177" spans="2:4" x14ac:dyDescent="0.2">
      <c r="B177" s="16">
        <v>173</v>
      </c>
      <c r="C177" s="16">
        <v>7</v>
      </c>
      <c r="D177" s="16" t="s">
        <v>242</v>
      </c>
    </row>
    <row r="178" spans="2:4" x14ac:dyDescent="0.2">
      <c r="B178" s="16">
        <v>174</v>
      </c>
      <c r="C178" s="16">
        <v>6</v>
      </c>
      <c r="D178" s="16" t="s">
        <v>235</v>
      </c>
    </row>
    <row r="179" spans="2:4" x14ac:dyDescent="0.2">
      <c r="B179" s="16">
        <v>175</v>
      </c>
      <c r="C179" s="16">
        <v>3</v>
      </c>
      <c r="D179" s="16" t="s">
        <v>240</v>
      </c>
    </row>
    <row r="180" spans="2:4" x14ac:dyDescent="0.2">
      <c r="B180" s="16">
        <v>176</v>
      </c>
      <c r="C180" s="16">
        <v>5</v>
      </c>
      <c r="D180" s="16" t="s">
        <v>238</v>
      </c>
    </row>
    <row r="181" spans="2:4" x14ac:dyDescent="0.2">
      <c r="B181" s="16">
        <v>177</v>
      </c>
      <c r="C181" s="16">
        <v>3</v>
      </c>
      <c r="D181" s="16" t="s">
        <v>237</v>
      </c>
    </row>
    <row r="182" spans="2:4" x14ac:dyDescent="0.2">
      <c r="B182" s="16">
        <v>178</v>
      </c>
      <c r="C182" s="16">
        <v>7</v>
      </c>
      <c r="D182" s="16" t="s">
        <v>239</v>
      </c>
    </row>
    <row r="183" spans="2:4" x14ac:dyDescent="0.2">
      <c r="B183" s="16">
        <v>179</v>
      </c>
      <c r="C183" s="16">
        <v>4</v>
      </c>
      <c r="D183" s="16" t="s">
        <v>242</v>
      </c>
    </row>
    <row r="184" spans="2:4" x14ac:dyDescent="0.2">
      <c r="B184" s="16">
        <v>180</v>
      </c>
      <c r="C184" s="16">
        <v>5</v>
      </c>
      <c r="D184" s="16" t="s">
        <v>239</v>
      </c>
    </row>
  </sheetData>
  <sortState xmlns:xlrd2="http://schemas.microsoft.com/office/spreadsheetml/2017/richdata2" ref="B5:D184">
    <sortCondition ref="B5:B18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0584-C74A-4491-8B89-E63228F7B313}">
  <dimension ref="S10:T13"/>
  <sheetViews>
    <sheetView topLeftCell="D1" workbookViewId="0">
      <selection activeCell="T27" sqref="T27"/>
    </sheetView>
  </sheetViews>
  <sheetFormatPr defaultRowHeight="14.25" x14ac:dyDescent="0.2"/>
  <sheetData>
    <row r="10" spans="19:20" x14ac:dyDescent="0.2">
      <c r="S10">
        <v>9</v>
      </c>
      <c r="T10">
        <v>3</v>
      </c>
    </row>
    <row r="11" spans="19:20" x14ac:dyDescent="0.2">
      <c r="S11">
        <v>10</v>
      </c>
      <c r="T11">
        <v>6</v>
      </c>
    </row>
    <row r="12" spans="19:20" x14ac:dyDescent="0.2">
      <c r="S12">
        <v>11</v>
      </c>
      <c r="T12">
        <v>9</v>
      </c>
    </row>
    <row r="13" spans="19:20" x14ac:dyDescent="0.2">
      <c r="S13">
        <v>12</v>
      </c>
      <c r="T13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城池等级</vt:lpstr>
      <vt:lpstr>城池加成类型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2023-02-17T02:27:34Z</dcterms:modified>
</cp:coreProperties>
</file>