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4" i="1" l="1"/>
  <c r="I54" i="1"/>
  <c r="J54" i="1" s="1"/>
  <c r="L53" i="1"/>
  <c r="I53" i="1"/>
  <c r="J53" i="1" s="1"/>
  <c r="L52" i="1"/>
  <c r="I52" i="1"/>
  <c r="J52" i="1" s="1"/>
  <c r="L51" i="1"/>
  <c r="I51" i="1"/>
  <c r="J51" i="1" s="1"/>
  <c r="L50" i="1"/>
  <c r="I50" i="1"/>
  <c r="J50" i="1" s="1"/>
  <c r="L49" i="1"/>
  <c r="J49" i="1"/>
  <c r="I49" i="1"/>
  <c r="L48" i="1"/>
  <c r="I48" i="1"/>
  <c r="J48" i="1" s="1"/>
  <c r="L47" i="1"/>
  <c r="I47" i="1"/>
  <c r="J47" i="1" s="1"/>
  <c r="L46" i="1"/>
  <c r="I46" i="1"/>
  <c r="J46" i="1" s="1"/>
  <c r="L45" i="1"/>
  <c r="I45" i="1"/>
  <c r="J45" i="1" s="1"/>
  <c r="L44" i="1"/>
  <c r="I44" i="1"/>
  <c r="J44" i="1" s="1"/>
  <c r="L43" i="1"/>
  <c r="I43" i="1"/>
  <c r="J43" i="1" s="1"/>
  <c r="L42" i="1"/>
  <c r="I42" i="1"/>
  <c r="J42" i="1" s="1"/>
  <c r="L41" i="1"/>
  <c r="I41" i="1"/>
  <c r="J41" i="1" s="1"/>
  <c r="L40" i="1"/>
  <c r="I40" i="1"/>
  <c r="J40" i="1" s="1"/>
  <c r="L39" i="1"/>
  <c r="I39" i="1"/>
  <c r="J39" i="1" s="1"/>
  <c r="L38" i="1"/>
  <c r="I38" i="1"/>
  <c r="J38" i="1" s="1"/>
  <c r="L37" i="1"/>
  <c r="I37" i="1"/>
  <c r="J37" i="1" s="1"/>
  <c r="L36" i="1"/>
  <c r="I36" i="1"/>
  <c r="J36" i="1" s="1"/>
  <c r="L35" i="1"/>
  <c r="J35" i="1"/>
  <c r="I35" i="1"/>
  <c r="L34" i="1"/>
  <c r="I34" i="1"/>
  <c r="J34" i="1" s="1"/>
  <c r="L33" i="1"/>
  <c r="I33" i="1"/>
  <c r="J33" i="1" s="1"/>
  <c r="L32" i="1"/>
  <c r="I32" i="1"/>
  <c r="J32" i="1" s="1"/>
  <c r="L31" i="1"/>
  <c r="J31" i="1"/>
  <c r="I31" i="1"/>
  <c r="L30" i="1"/>
  <c r="I30" i="1"/>
  <c r="J30" i="1" s="1"/>
  <c r="L29" i="1"/>
  <c r="I29" i="1"/>
  <c r="J29" i="1" s="1"/>
  <c r="L28" i="1"/>
  <c r="I28" i="1"/>
  <c r="J28" i="1" s="1"/>
  <c r="L27" i="1"/>
  <c r="J27" i="1"/>
  <c r="I27" i="1"/>
  <c r="L26" i="1"/>
  <c r="I26" i="1"/>
  <c r="J26" i="1" s="1"/>
  <c r="L25" i="1"/>
  <c r="I25" i="1"/>
  <c r="J25" i="1" s="1"/>
  <c r="L24" i="1"/>
  <c r="I24" i="1"/>
  <c r="J24" i="1" s="1"/>
  <c r="L23" i="1"/>
  <c r="J23" i="1"/>
  <c r="I23" i="1"/>
  <c r="L22" i="1"/>
  <c r="I22" i="1"/>
  <c r="J22" i="1" s="1"/>
  <c r="L21" i="1"/>
  <c r="I21" i="1"/>
  <c r="J21" i="1" s="1"/>
  <c r="L20" i="1"/>
  <c r="I20" i="1"/>
  <c r="J20" i="1" s="1"/>
  <c r="L19" i="1"/>
  <c r="J19" i="1"/>
  <c r="I19" i="1"/>
  <c r="L18" i="1"/>
  <c r="I18" i="1"/>
  <c r="J18" i="1" s="1"/>
  <c r="L17" i="1"/>
  <c r="I17" i="1"/>
  <c r="J17" i="1" s="1"/>
  <c r="L16" i="1"/>
  <c r="I16" i="1"/>
  <c r="J16" i="1" s="1"/>
  <c r="L15" i="1"/>
  <c r="J15" i="1"/>
  <c r="I15" i="1"/>
</calcChain>
</file>

<file path=xl/sharedStrings.xml><?xml version="1.0" encoding="utf-8"?>
<sst xmlns="http://schemas.openxmlformats.org/spreadsheetml/2006/main" count="149" uniqueCount="63">
  <si>
    <t>ANNEXURE-3</t>
  </si>
  <si>
    <t>ALL-IN-COST PRICE, TRANSPORTATION CHARGES, LOADING &amp; UNLOADING CHARGES AND DEALERS MARGIN OF DIFFERENT</t>
  </si>
  <si>
    <t>CERTIFIED/TL SEEDS TO BE SUPPLIED DURING RABI 2023-24</t>
  </si>
  <si>
    <t>(Units in Rs./Qtl.)</t>
  </si>
  <si>
    <t>Sl. No.</t>
  </si>
  <si>
    <t>Seed</t>
  </si>
  <si>
    <t>Class</t>
  </si>
  <si>
    <t>Source</t>
  </si>
  <si>
    <r>
      <t xml:space="preserve">All-in-cost price </t>
    </r>
    <r>
      <rPr>
        <sz val="14"/>
        <rFont val="Arial"/>
        <family val="2"/>
      </rPr>
      <t>(**)</t>
    </r>
  </si>
  <si>
    <t>PRIVATE DEALERS</t>
  </si>
  <si>
    <t>PACS/ LAMPCS</t>
  </si>
  <si>
    <t>Amount of subsidy admissible</t>
  </si>
  <si>
    <t>Loading &amp; Unloading charges</t>
  </si>
  <si>
    <t>Transportation charges</t>
  </si>
  <si>
    <t>Dealers' Margin</t>
  </si>
  <si>
    <t>Total Net Cost (6+7+8)</t>
  </si>
  <si>
    <t>Purchase rate of dealers after deducting net cost (5-9)</t>
  </si>
  <si>
    <t>Purchase rate of PACS after deducting dealers' margin (5-11)</t>
  </si>
  <si>
    <t>PADDY (A.V.) (released within ten years)</t>
  </si>
  <si>
    <t>C</t>
  </si>
  <si>
    <t>OSSC</t>
  </si>
  <si>
    <t>PADDY (A.V.) (released above ten years)</t>
  </si>
  <si>
    <t>WHEAT(A.V.)</t>
  </si>
  <si>
    <t>NSC</t>
  </si>
  <si>
    <t>RAGI (A.V.) (released within ten years)</t>
  </si>
  <si>
    <t>RAGI (A.V.) (released above ten years)</t>
  </si>
  <si>
    <t>MAIZE (A.V.) (released within ten years)</t>
  </si>
  <si>
    <t>MAIZE (A.V.) (released above ten years)</t>
  </si>
  <si>
    <t xml:space="preserve">MOONG (A.V.) (released within ten years) </t>
  </si>
  <si>
    <t>MOONG (A.V.) (released above ten years)</t>
  </si>
  <si>
    <t>HIL/NSC</t>
  </si>
  <si>
    <t xml:space="preserve">BIRI (A.V.) (released within ten years) </t>
  </si>
  <si>
    <t xml:space="preserve">BIRI (A.V.) (released above ten years) </t>
  </si>
  <si>
    <t>HIL/NSC/ Mahalaxmi Seeds</t>
  </si>
  <si>
    <t xml:space="preserve">GRAM (A.V.) (released within ten years) </t>
  </si>
  <si>
    <t>GRAM (A.V.) (released above ten years)</t>
  </si>
  <si>
    <t>HIL/TSSDC /NSC</t>
  </si>
  <si>
    <t xml:space="preserve">FIELDPEA (A.V.) (released within ten years) </t>
  </si>
  <si>
    <t>FIELDPEA (A.V.) (released above ten years)</t>
  </si>
  <si>
    <t xml:space="preserve">LENTIL (A.V.) (released within ten years) </t>
  </si>
  <si>
    <t>HIL</t>
  </si>
  <si>
    <t>LENTIL (A.V.) (released above ten years)</t>
  </si>
  <si>
    <t>GROUNDNUT (A.V.) (released within fifteen years)</t>
  </si>
  <si>
    <t>GROUNDNUT (A.V.) (released above fifteen years)</t>
  </si>
  <si>
    <t>NSC/ TSSDC</t>
  </si>
  <si>
    <t>TIL (A.V.) (released within fifteen years)</t>
  </si>
  <si>
    <t>TIL (A.V.) (released above fifteen  years)</t>
  </si>
  <si>
    <t>MUSTARD (A.V.) (released within fifteen years)</t>
  </si>
  <si>
    <t>MUSTARD(A.V.) (released above fifteen  years)</t>
  </si>
  <si>
    <t>LINSEED (A.V.) (released within fifteen years)</t>
  </si>
  <si>
    <t>LINSEED(A.V.) (released above fifteen  years)</t>
  </si>
  <si>
    <t>SWEET CORN(A.V.)</t>
  </si>
  <si>
    <t>TL</t>
  </si>
  <si>
    <t>NB:-1</t>
  </si>
  <si>
    <t>The seeds should be sold at the all-in-cost price  as indicated in the statement</t>
  </si>
  <si>
    <t>No loose sale is permissible .The seeds should be sold in sealed bags/containers</t>
  </si>
  <si>
    <t>The rate of different items mentioned in the statement will also hold good for the seeds produced in Depttl. Farms.</t>
  </si>
  <si>
    <t xml:space="preserve">The GOI  subsidy under different schemes  is applicable in the respective districts of its operation. </t>
  </si>
  <si>
    <t>(**)The dealers margin is applicable, if the seed is sold through dealers' network.</t>
  </si>
  <si>
    <t>(**)Dealers margin is to be excluded from All-in-cost price of different seeds, if the seeds will be supplied under Demonstration programme.</t>
  </si>
  <si>
    <t>The GOI subsidy can be administered to a farmer for purchase of seeds for maximum of 2 hectares</t>
  </si>
  <si>
    <t>The total subsidy (GOI subsidy + State Plan subsidy) can be administered to a farmer for purchase of seeds for maximum of 3 hectares each for Paddy &amp;</t>
  </si>
  <si>
    <t>Non-Paddy seeds.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</si>
</sst>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1" fontId="4" fillId="0" borderId="7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left"/>
    </xf>
    <xf numFmtId="2" fontId="4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 wrapText="1"/>
    </xf>
    <xf numFmtId="0" fontId="6" fillId="0" borderId="7" xfId="0" applyFont="1" applyBorder="1"/>
    <xf numFmtId="0" fontId="0" fillId="0" borderId="7" xfId="0" applyBorder="1" applyAlignment="1">
      <alignment horizontal="center"/>
    </xf>
    <xf numFmtId="2" fontId="4" fillId="0" borderId="7" xfId="0" applyNumberFormat="1" applyFont="1" applyFill="1" applyBorder="1" applyAlignment="1">
      <alignment horizontal="left" wrapText="1"/>
    </xf>
    <xf numFmtId="2" fontId="4" fillId="0" borderId="7" xfId="0" applyNumberFormat="1" applyFont="1" applyFill="1" applyBorder="1" applyAlignment="1">
      <alignment horizontal="left" vertical="top" wrapText="1"/>
    </xf>
    <xf numFmtId="2" fontId="4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1" fontId="4" fillId="0" borderId="8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left"/>
    </xf>
    <xf numFmtId="1" fontId="4" fillId="0" borderId="8" xfId="0" applyNumberFormat="1" applyFont="1" applyFill="1" applyBorder="1"/>
    <xf numFmtId="2" fontId="4" fillId="0" borderId="0" xfId="0" applyNumberFormat="1" applyFont="1" applyFill="1" applyBorder="1" applyAlignment="1"/>
    <xf numFmtId="0" fontId="7" fillId="0" borderId="8" xfId="0" applyFont="1" applyFill="1" applyBorder="1"/>
    <xf numFmtId="0" fontId="7" fillId="0" borderId="0" xfId="0" applyFont="1" applyFill="1" applyBorder="1"/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5"/>
  <sheetViews>
    <sheetView tabSelected="1" workbookViewId="0">
      <selection activeCell="P15" sqref="P15"/>
    </sheetView>
  </sheetViews>
  <sheetFormatPr defaultRowHeight="15" x14ac:dyDescent="0.25"/>
  <cols>
    <col min="1" max="1" width="6.42578125" customWidth="1"/>
    <col min="2" max="2" width="42.140625" customWidth="1"/>
    <col min="3" max="3" width="4.85546875" customWidth="1"/>
    <col min="4" max="4" width="10.42578125" customWidth="1"/>
    <col min="5" max="5" width="10.140625" customWidth="1"/>
    <col min="6" max="6" width="10.85546875" customWidth="1"/>
    <col min="7" max="7" width="11" customWidth="1"/>
    <col min="8" max="8" width="9.28515625" customWidth="1"/>
    <col min="9" max="9" width="13" customWidth="1"/>
    <col min="10" max="10" width="15.140625" customWidth="1"/>
    <col min="11" max="12" width="9.7109375" customWidth="1"/>
    <col min="13" max="13" width="12.28515625" customWidth="1"/>
  </cols>
  <sheetData>
    <row r="5" spans="1:13" ht="15.75" x14ac:dyDescent="0.25">
      <c r="L5" s="1" t="s">
        <v>0</v>
      </c>
    </row>
    <row r="6" spans="1:13" x14ac:dyDescent="0.25">
      <c r="B6" s="2" t="s">
        <v>1</v>
      </c>
    </row>
    <row r="7" spans="1:13" x14ac:dyDescent="0.25">
      <c r="B7" s="2" t="s">
        <v>2</v>
      </c>
    </row>
    <row r="8" spans="1:13" x14ac:dyDescent="0.25">
      <c r="J8" t="s">
        <v>3</v>
      </c>
    </row>
    <row r="9" spans="1:13" x14ac:dyDescent="0.25">
      <c r="A9" s="36" t="s">
        <v>4</v>
      </c>
      <c r="B9" s="39" t="s">
        <v>5</v>
      </c>
      <c r="C9" s="39" t="s">
        <v>6</v>
      </c>
      <c r="D9" s="39" t="s">
        <v>7</v>
      </c>
      <c r="E9" s="34" t="s">
        <v>8</v>
      </c>
      <c r="F9" s="29" t="s">
        <v>9</v>
      </c>
      <c r="G9" s="42"/>
      <c r="H9" s="42"/>
      <c r="I9" s="42"/>
      <c r="J9" s="30"/>
      <c r="K9" s="29" t="s">
        <v>10</v>
      </c>
      <c r="L9" s="30"/>
      <c r="M9" s="31" t="s">
        <v>11</v>
      </c>
    </row>
    <row r="10" spans="1:13" x14ac:dyDescent="0.25">
      <c r="A10" s="37"/>
      <c r="B10" s="40"/>
      <c r="C10" s="40"/>
      <c r="D10" s="40"/>
      <c r="E10" s="35"/>
      <c r="F10" s="34" t="s">
        <v>12</v>
      </c>
      <c r="G10" s="34" t="s">
        <v>13</v>
      </c>
      <c r="H10" s="31" t="s">
        <v>14</v>
      </c>
      <c r="I10" s="31" t="s">
        <v>15</v>
      </c>
      <c r="J10" s="31" t="s">
        <v>16</v>
      </c>
      <c r="K10" s="31" t="s">
        <v>14</v>
      </c>
      <c r="L10" s="31" t="s">
        <v>17</v>
      </c>
      <c r="M10" s="32"/>
    </row>
    <row r="11" spans="1:13" x14ac:dyDescent="0.25">
      <c r="A11" s="37"/>
      <c r="B11" s="40"/>
      <c r="C11" s="40"/>
      <c r="D11" s="40"/>
      <c r="E11" s="35"/>
      <c r="F11" s="35"/>
      <c r="G11" s="35"/>
      <c r="H11" s="32"/>
      <c r="I11" s="32"/>
      <c r="J11" s="32"/>
      <c r="K11" s="32"/>
      <c r="L11" s="32"/>
      <c r="M11" s="32"/>
    </row>
    <row r="12" spans="1:13" x14ac:dyDescent="0.25">
      <c r="A12" s="37"/>
      <c r="B12" s="40"/>
      <c r="C12" s="40"/>
      <c r="D12" s="40"/>
      <c r="E12" s="35"/>
      <c r="F12" s="35"/>
      <c r="G12" s="35"/>
      <c r="H12" s="32"/>
      <c r="I12" s="32"/>
      <c r="J12" s="32"/>
      <c r="K12" s="32"/>
      <c r="L12" s="32"/>
      <c r="M12" s="32"/>
    </row>
    <row r="13" spans="1:13" x14ac:dyDescent="0.25">
      <c r="A13" s="38"/>
      <c r="B13" s="41"/>
      <c r="C13" s="41"/>
      <c r="D13" s="41"/>
      <c r="E13" s="35"/>
      <c r="F13" s="35"/>
      <c r="G13" s="35"/>
      <c r="H13" s="32"/>
      <c r="I13" s="32"/>
      <c r="J13" s="32"/>
      <c r="K13" s="32"/>
      <c r="L13" s="32"/>
      <c r="M13" s="33"/>
    </row>
    <row r="14" spans="1:13" x14ac:dyDescent="0.25">
      <c r="A14" s="3">
        <v>1</v>
      </c>
      <c r="B14" s="4">
        <v>2</v>
      </c>
      <c r="C14" s="4">
        <v>3</v>
      </c>
      <c r="D14" s="4">
        <v>4</v>
      </c>
      <c r="E14" s="5">
        <v>5</v>
      </c>
      <c r="F14" s="6">
        <v>6</v>
      </c>
      <c r="G14" s="6">
        <v>7</v>
      </c>
      <c r="H14" s="6">
        <v>8</v>
      </c>
      <c r="I14" s="6">
        <v>9</v>
      </c>
      <c r="J14" s="6">
        <v>10</v>
      </c>
      <c r="K14" s="7">
        <v>11</v>
      </c>
      <c r="L14" s="7">
        <v>12</v>
      </c>
      <c r="M14" s="6">
        <v>13</v>
      </c>
    </row>
    <row r="15" spans="1:13" x14ac:dyDescent="0.25">
      <c r="A15" s="3">
        <v>1</v>
      </c>
      <c r="B15" s="8" t="s">
        <v>18</v>
      </c>
      <c r="C15" s="9" t="s">
        <v>19</v>
      </c>
      <c r="D15" s="10" t="s">
        <v>20</v>
      </c>
      <c r="E15" s="11">
        <v>3920</v>
      </c>
      <c r="F15" s="9">
        <v>28</v>
      </c>
      <c r="G15" s="9">
        <v>60</v>
      </c>
      <c r="H15" s="6">
        <v>250</v>
      </c>
      <c r="I15" s="12">
        <f>SUM(F15:H15)</f>
        <v>338</v>
      </c>
      <c r="J15" s="12">
        <f>E15-I15</f>
        <v>3582</v>
      </c>
      <c r="K15" s="6">
        <v>250</v>
      </c>
      <c r="L15" s="12">
        <f>E15-K15</f>
        <v>3670</v>
      </c>
      <c r="M15" s="6">
        <v>1670</v>
      </c>
    </row>
    <row r="16" spans="1:13" x14ac:dyDescent="0.25">
      <c r="A16" s="3">
        <v>2</v>
      </c>
      <c r="B16" s="13" t="s">
        <v>21</v>
      </c>
      <c r="C16" s="9" t="s">
        <v>19</v>
      </c>
      <c r="D16" s="10" t="s">
        <v>20</v>
      </c>
      <c r="E16" s="11">
        <v>3920</v>
      </c>
      <c r="F16" s="9">
        <v>28</v>
      </c>
      <c r="G16" s="9">
        <v>60</v>
      </c>
      <c r="H16" s="6">
        <v>250</v>
      </c>
      <c r="I16" s="12">
        <f t="shared" ref="I16:I54" si="0">SUM(F16:H16)</f>
        <v>338</v>
      </c>
      <c r="J16" s="12">
        <f t="shared" ref="J16:J54" si="1">E16-I16</f>
        <v>3582</v>
      </c>
      <c r="K16" s="6">
        <v>250</v>
      </c>
      <c r="L16" s="12">
        <f t="shared" ref="L16:L54" si="2">E16-K16</f>
        <v>3670</v>
      </c>
      <c r="M16" s="6">
        <v>1470</v>
      </c>
    </row>
    <row r="17" spans="1:13" x14ac:dyDescent="0.25">
      <c r="A17" s="3">
        <v>3</v>
      </c>
      <c r="B17" s="8" t="s">
        <v>22</v>
      </c>
      <c r="C17" s="9" t="s">
        <v>19</v>
      </c>
      <c r="D17" s="9" t="s">
        <v>23</v>
      </c>
      <c r="E17" s="11">
        <v>4764</v>
      </c>
      <c r="F17" s="9">
        <v>28</v>
      </c>
      <c r="G17" s="9">
        <v>60</v>
      </c>
      <c r="H17" s="6">
        <v>300</v>
      </c>
      <c r="I17" s="12">
        <f t="shared" si="0"/>
        <v>388</v>
      </c>
      <c r="J17" s="12">
        <f t="shared" si="1"/>
        <v>4376</v>
      </c>
      <c r="K17" s="6">
        <v>300</v>
      </c>
      <c r="L17" s="12">
        <f t="shared" si="2"/>
        <v>4464</v>
      </c>
      <c r="M17" s="6">
        <v>2364</v>
      </c>
    </row>
    <row r="18" spans="1:13" x14ac:dyDescent="0.25">
      <c r="A18" s="3">
        <v>4</v>
      </c>
      <c r="B18" s="13" t="s">
        <v>24</v>
      </c>
      <c r="C18" s="9" t="s">
        <v>19</v>
      </c>
      <c r="D18" s="10" t="s">
        <v>20</v>
      </c>
      <c r="E18" s="11">
        <v>6886</v>
      </c>
      <c r="F18" s="9">
        <v>28</v>
      </c>
      <c r="G18" s="9">
        <v>60</v>
      </c>
      <c r="H18" s="6">
        <v>300</v>
      </c>
      <c r="I18" s="12">
        <f t="shared" si="0"/>
        <v>388</v>
      </c>
      <c r="J18" s="12">
        <f t="shared" si="1"/>
        <v>6498</v>
      </c>
      <c r="K18" s="6">
        <v>300</v>
      </c>
      <c r="L18" s="12">
        <f t="shared" si="2"/>
        <v>6586</v>
      </c>
      <c r="M18" s="6">
        <v>2886</v>
      </c>
    </row>
    <row r="19" spans="1:13" x14ac:dyDescent="0.25">
      <c r="A19" s="3">
        <v>5</v>
      </c>
      <c r="B19" s="13" t="s">
        <v>25</v>
      </c>
      <c r="C19" s="9" t="s">
        <v>19</v>
      </c>
      <c r="D19" s="10" t="s">
        <v>20</v>
      </c>
      <c r="E19" s="11">
        <v>6886</v>
      </c>
      <c r="F19" s="9">
        <v>28</v>
      </c>
      <c r="G19" s="9">
        <v>60</v>
      </c>
      <c r="H19" s="6">
        <v>300</v>
      </c>
      <c r="I19" s="12">
        <f t="shared" si="0"/>
        <v>388</v>
      </c>
      <c r="J19" s="12">
        <f t="shared" si="1"/>
        <v>6498</v>
      </c>
      <c r="K19" s="6">
        <v>300</v>
      </c>
      <c r="L19" s="12">
        <f t="shared" si="2"/>
        <v>6586</v>
      </c>
      <c r="M19" s="6">
        <v>2886</v>
      </c>
    </row>
    <row r="20" spans="1:13" x14ac:dyDescent="0.25">
      <c r="A20" s="3">
        <v>6</v>
      </c>
      <c r="B20" s="8" t="s">
        <v>26</v>
      </c>
      <c r="C20" s="9" t="s">
        <v>19</v>
      </c>
      <c r="D20" s="9" t="s">
        <v>23</v>
      </c>
      <c r="E20" s="11">
        <v>12703</v>
      </c>
      <c r="F20" s="9">
        <v>28</v>
      </c>
      <c r="G20" s="9">
        <v>60</v>
      </c>
      <c r="H20" s="6">
        <v>300</v>
      </c>
      <c r="I20" s="12">
        <f t="shared" si="0"/>
        <v>388</v>
      </c>
      <c r="J20" s="12">
        <f t="shared" si="1"/>
        <v>12315</v>
      </c>
      <c r="K20" s="6">
        <v>300</v>
      </c>
      <c r="L20" s="12">
        <f t="shared" si="2"/>
        <v>12403</v>
      </c>
      <c r="M20" s="6">
        <v>6053</v>
      </c>
    </row>
    <row r="21" spans="1:13" x14ac:dyDescent="0.25">
      <c r="A21" s="3">
        <v>7</v>
      </c>
      <c r="B21" s="8" t="s">
        <v>27</v>
      </c>
      <c r="C21" s="9" t="s">
        <v>19</v>
      </c>
      <c r="D21" s="9" t="s">
        <v>23</v>
      </c>
      <c r="E21" s="11">
        <v>12703</v>
      </c>
      <c r="F21" s="9">
        <v>28</v>
      </c>
      <c r="G21" s="9">
        <v>60</v>
      </c>
      <c r="H21" s="6">
        <v>300</v>
      </c>
      <c r="I21" s="12">
        <f t="shared" si="0"/>
        <v>388</v>
      </c>
      <c r="J21" s="12">
        <f t="shared" si="1"/>
        <v>12315</v>
      </c>
      <c r="K21" s="6">
        <v>300</v>
      </c>
      <c r="L21" s="12">
        <f t="shared" si="2"/>
        <v>12403</v>
      </c>
      <c r="M21" s="6">
        <v>6053</v>
      </c>
    </row>
    <row r="22" spans="1:13" x14ac:dyDescent="0.25">
      <c r="A22" s="3">
        <v>8</v>
      </c>
      <c r="B22" s="14" t="s">
        <v>28</v>
      </c>
      <c r="C22" s="9" t="s">
        <v>19</v>
      </c>
      <c r="D22" s="10" t="s">
        <v>20</v>
      </c>
      <c r="E22" s="11">
        <v>12610</v>
      </c>
      <c r="F22" s="9">
        <v>28</v>
      </c>
      <c r="G22" s="9">
        <v>60</v>
      </c>
      <c r="H22" s="6">
        <v>300</v>
      </c>
      <c r="I22" s="12">
        <f t="shared" si="0"/>
        <v>388</v>
      </c>
      <c r="J22" s="12">
        <f t="shared" si="1"/>
        <v>12222</v>
      </c>
      <c r="K22" s="6">
        <v>300</v>
      </c>
      <c r="L22" s="12">
        <f t="shared" si="2"/>
        <v>12310</v>
      </c>
      <c r="M22" s="6">
        <v>3610</v>
      </c>
    </row>
    <row r="23" spans="1:13" x14ac:dyDescent="0.25">
      <c r="A23" s="3">
        <v>9</v>
      </c>
      <c r="B23" s="14" t="s">
        <v>29</v>
      </c>
      <c r="C23" s="9" t="s">
        <v>19</v>
      </c>
      <c r="D23" s="10" t="s">
        <v>20</v>
      </c>
      <c r="E23" s="11">
        <v>12610</v>
      </c>
      <c r="F23" s="9">
        <v>28</v>
      </c>
      <c r="G23" s="9">
        <v>60</v>
      </c>
      <c r="H23" s="6">
        <v>300</v>
      </c>
      <c r="I23" s="12">
        <f t="shared" si="0"/>
        <v>388</v>
      </c>
      <c r="J23" s="12">
        <f t="shared" si="1"/>
        <v>12222</v>
      </c>
      <c r="K23" s="6">
        <v>300</v>
      </c>
      <c r="L23" s="12">
        <f t="shared" si="2"/>
        <v>12310</v>
      </c>
      <c r="M23" s="6">
        <v>3610</v>
      </c>
    </row>
    <row r="24" spans="1:13" x14ac:dyDescent="0.25">
      <c r="A24" s="3">
        <v>10</v>
      </c>
      <c r="B24" s="14" t="s">
        <v>28</v>
      </c>
      <c r="C24" s="9" t="s">
        <v>19</v>
      </c>
      <c r="D24" s="10" t="s">
        <v>30</v>
      </c>
      <c r="E24" s="11">
        <v>12650</v>
      </c>
      <c r="F24" s="9">
        <v>28</v>
      </c>
      <c r="G24" s="9">
        <v>60</v>
      </c>
      <c r="H24" s="6">
        <v>300</v>
      </c>
      <c r="I24" s="12">
        <f t="shared" si="0"/>
        <v>388</v>
      </c>
      <c r="J24" s="12">
        <f t="shared" si="1"/>
        <v>12262</v>
      </c>
      <c r="K24" s="6">
        <v>300</v>
      </c>
      <c r="L24" s="12">
        <f t="shared" si="2"/>
        <v>12350</v>
      </c>
      <c r="M24" s="6">
        <v>3650</v>
      </c>
    </row>
    <row r="25" spans="1:13" x14ac:dyDescent="0.25">
      <c r="A25" s="3">
        <v>11</v>
      </c>
      <c r="B25" s="14" t="s">
        <v>29</v>
      </c>
      <c r="C25" s="9" t="s">
        <v>19</v>
      </c>
      <c r="D25" s="10" t="s">
        <v>30</v>
      </c>
      <c r="E25" s="11">
        <v>12650</v>
      </c>
      <c r="F25" s="9">
        <v>28</v>
      </c>
      <c r="G25" s="9">
        <v>60</v>
      </c>
      <c r="H25" s="6">
        <v>300</v>
      </c>
      <c r="I25" s="12">
        <f t="shared" si="0"/>
        <v>388</v>
      </c>
      <c r="J25" s="12">
        <f t="shared" si="1"/>
        <v>12262</v>
      </c>
      <c r="K25" s="6">
        <v>300</v>
      </c>
      <c r="L25" s="12">
        <f t="shared" si="2"/>
        <v>12350</v>
      </c>
      <c r="M25" s="6">
        <v>3650</v>
      </c>
    </row>
    <row r="26" spans="1:13" x14ac:dyDescent="0.25">
      <c r="A26" s="3">
        <v>12</v>
      </c>
      <c r="B26" s="13" t="s">
        <v>31</v>
      </c>
      <c r="C26" s="9" t="s">
        <v>19</v>
      </c>
      <c r="D26" s="10" t="s">
        <v>20</v>
      </c>
      <c r="E26" s="11">
        <v>11797</v>
      </c>
      <c r="F26" s="9">
        <v>28</v>
      </c>
      <c r="G26" s="9">
        <v>60</v>
      </c>
      <c r="H26" s="6">
        <v>300</v>
      </c>
      <c r="I26" s="12">
        <f t="shared" si="0"/>
        <v>388</v>
      </c>
      <c r="J26" s="12">
        <f t="shared" si="1"/>
        <v>11409</v>
      </c>
      <c r="K26" s="6">
        <v>300</v>
      </c>
      <c r="L26" s="12">
        <f t="shared" si="2"/>
        <v>11497</v>
      </c>
      <c r="M26" s="6">
        <v>4297</v>
      </c>
    </row>
    <row r="27" spans="1:13" x14ac:dyDescent="0.25">
      <c r="A27" s="3">
        <v>13</v>
      </c>
      <c r="B27" s="13" t="s">
        <v>32</v>
      </c>
      <c r="C27" s="9" t="s">
        <v>19</v>
      </c>
      <c r="D27" s="10" t="s">
        <v>20</v>
      </c>
      <c r="E27" s="11">
        <v>11797</v>
      </c>
      <c r="F27" s="9">
        <v>28</v>
      </c>
      <c r="G27" s="9">
        <v>60</v>
      </c>
      <c r="H27" s="6">
        <v>300</v>
      </c>
      <c r="I27" s="12">
        <f t="shared" si="0"/>
        <v>388</v>
      </c>
      <c r="J27" s="12">
        <f t="shared" si="1"/>
        <v>11409</v>
      </c>
      <c r="K27" s="6">
        <v>300</v>
      </c>
      <c r="L27" s="12">
        <f t="shared" si="2"/>
        <v>11497</v>
      </c>
      <c r="M27" s="6">
        <v>4297</v>
      </c>
    </row>
    <row r="28" spans="1:13" ht="39" x14ac:dyDescent="0.25">
      <c r="A28" s="3">
        <v>14</v>
      </c>
      <c r="B28" s="13" t="s">
        <v>31</v>
      </c>
      <c r="C28" s="9" t="s">
        <v>19</v>
      </c>
      <c r="D28" s="10" t="s">
        <v>33</v>
      </c>
      <c r="E28" s="11">
        <v>12757</v>
      </c>
      <c r="F28" s="9">
        <v>28</v>
      </c>
      <c r="G28" s="9">
        <v>60</v>
      </c>
      <c r="H28" s="6">
        <v>300</v>
      </c>
      <c r="I28" s="12">
        <f t="shared" si="0"/>
        <v>388</v>
      </c>
      <c r="J28" s="12">
        <f t="shared" si="1"/>
        <v>12369</v>
      </c>
      <c r="K28" s="6">
        <v>300</v>
      </c>
      <c r="L28" s="12">
        <f t="shared" si="2"/>
        <v>12457</v>
      </c>
      <c r="M28" s="6">
        <v>5257</v>
      </c>
    </row>
    <row r="29" spans="1:13" ht="39" x14ac:dyDescent="0.25">
      <c r="A29" s="3">
        <v>15</v>
      </c>
      <c r="B29" s="13" t="s">
        <v>32</v>
      </c>
      <c r="C29" s="9" t="s">
        <v>19</v>
      </c>
      <c r="D29" s="10" t="s">
        <v>33</v>
      </c>
      <c r="E29" s="11">
        <v>12757</v>
      </c>
      <c r="F29" s="9">
        <v>28</v>
      </c>
      <c r="G29" s="9">
        <v>60</v>
      </c>
      <c r="H29" s="6">
        <v>300</v>
      </c>
      <c r="I29" s="12">
        <f t="shared" si="0"/>
        <v>388</v>
      </c>
      <c r="J29" s="12">
        <f t="shared" si="1"/>
        <v>12369</v>
      </c>
      <c r="K29" s="6">
        <v>300</v>
      </c>
      <c r="L29" s="12">
        <f t="shared" si="2"/>
        <v>12457</v>
      </c>
      <c r="M29" s="6">
        <v>5257</v>
      </c>
    </row>
    <row r="30" spans="1:13" x14ac:dyDescent="0.25">
      <c r="A30" s="3">
        <v>16</v>
      </c>
      <c r="B30" s="13" t="s">
        <v>34</v>
      </c>
      <c r="C30" s="9" t="s">
        <v>19</v>
      </c>
      <c r="D30" s="10" t="s">
        <v>20</v>
      </c>
      <c r="E30" s="11">
        <v>9066</v>
      </c>
      <c r="F30" s="9">
        <v>28</v>
      </c>
      <c r="G30" s="9">
        <v>60</v>
      </c>
      <c r="H30" s="6">
        <v>300</v>
      </c>
      <c r="I30" s="12">
        <f t="shared" si="0"/>
        <v>388</v>
      </c>
      <c r="J30" s="12">
        <f t="shared" si="1"/>
        <v>8678</v>
      </c>
      <c r="K30" s="6">
        <v>300</v>
      </c>
      <c r="L30" s="12">
        <f t="shared" si="2"/>
        <v>8766</v>
      </c>
      <c r="M30" s="6">
        <v>3066</v>
      </c>
    </row>
    <row r="31" spans="1:13" x14ac:dyDescent="0.25">
      <c r="A31" s="3">
        <v>17</v>
      </c>
      <c r="B31" s="14" t="s">
        <v>35</v>
      </c>
      <c r="C31" s="9" t="s">
        <v>19</v>
      </c>
      <c r="D31" s="10" t="s">
        <v>20</v>
      </c>
      <c r="E31" s="11">
        <v>9066</v>
      </c>
      <c r="F31" s="9">
        <v>28</v>
      </c>
      <c r="G31" s="9">
        <v>60</v>
      </c>
      <c r="H31" s="6">
        <v>300</v>
      </c>
      <c r="I31" s="12">
        <f t="shared" si="0"/>
        <v>388</v>
      </c>
      <c r="J31" s="12">
        <f t="shared" si="1"/>
        <v>8678</v>
      </c>
      <c r="K31" s="6">
        <v>300</v>
      </c>
      <c r="L31" s="12">
        <f t="shared" si="2"/>
        <v>8766</v>
      </c>
      <c r="M31" s="6">
        <v>3066</v>
      </c>
    </row>
    <row r="32" spans="1:13" ht="26.25" x14ac:dyDescent="0.25">
      <c r="A32" s="3">
        <v>18</v>
      </c>
      <c r="B32" s="14" t="s">
        <v>34</v>
      </c>
      <c r="C32" s="9" t="s">
        <v>19</v>
      </c>
      <c r="D32" s="10" t="s">
        <v>36</v>
      </c>
      <c r="E32" s="11">
        <v>9350</v>
      </c>
      <c r="F32" s="9">
        <v>28</v>
      </c>
      <c r="G32" s="9">
        <v>60</v>
      </c>
      <c r="H32" s="6">
        <v>300</v>
      </c>
      <c r="I32" s="12">
        <f t="shared" si="0"/>
        <v>388</v>
      </c>
      <c r="J32" s="12">
        <f t="shared" si="1"/>
        <v>8962</v>
      </c>
      <c r="K32" s="6">
        <v>300</v>
      </c>
      <c r="L32" s="12">
        <f t="shared" si="2"/>
        <v>9050</v>
      </c>
      <c r="M32" s="6">
        <v>3350</v>
      </c>
    </row>
    <row r="33" spans="1:13" ht="26.25" x14ac:dyDescent="0.25">
      <c r="A33" s="3">
        <v>19</v>
      </c>
      <c r="B33" s="14" t="s">
        <v>35</v>
      </c>
      <c r="C33" s="9" t="s">
        <v>19</v>
      </c>
      <c r="D33" s="10" t="s">
        <v>36</v>
      </c>
      <c r="E33" s="11">
        <v>9350</v>
      </c>
      <c r="F33" s="9">
        <v>28</v>
      </c>
      <c r="G33" s="9">
        <v>60</v>
      </c>
      <c r="H33" s="6">
        <v>300</v>
      </c>
      <c r="I33" s="12">
        <f t="shared" si="0"/>
        <v>388</v>
      </c>
      <c r="J33" s="12">
        <f t="shared" si="1"/>
        <v>8962</v>
      </c>
      <c r="K33" s="6">
        <v>300</v>
      </c>
      <c r="L33" s="12">
        <f t="shared" si="2"/>
        <v>9050</v>
      </c>
      <c r="M33" s="6">
        <v>3350</v>
      </c>
    </row>
    <row r="34" spans="1:13" x14ac:dyDescent="0.25">
      <c r="A34" s="3">
        <v>20</v>
      </c>
      <c r="B34" s="13" t="s">
        <v>37</v>
      </c>
      <c r="C34" s="9" t="s">
        <v>19</v>
      </c>
      <c r="D34" s="10" t="s">
        <v>20</v>
      </c>
      <c r="E34" s="11">
        <v>9066</v>
      </c>
      <c r="F34" s="9">
        <v>28</v>
      </c>
      <c r="G34" s="9">
        <v>60</v>
      </c>
      <c r="H34" s="6">
        <v>300</v>
      </c>
      <c r="I34" s="12">
        <f t="shared" si="0"/>
        <v>388</v>
      </c>
      <c r="J34" s="12">
        <f t="shared" si="1"/>
        <v>8678</v>
      </c>
      <c r="K34" s="6">
        <v>300</v>
      </c>
      <c r="L34" s="12">
        <f t="shared" si="2"/>
        <v>8766</v>
      </c>
      <c r="M34" s="6">
        <v>3066</v>
      </c>
    </row>
    <row r="35" spans="1:13" x14ac:dyDescent="0.25">
      <c r="A35" s="3">
        <v>21</v>
      </c>
      <c r="B35" s="14" t="s">
        <v>38</v>
      </c>
      <c r="C35" s="9" t="s">
        <v>19</v>
      </c>
      <c r="D35" s="10" t="s">
        <v>20</v>
      </c>
      <c r="E35" s="11">
        <v>9066</v>
      </c>
      <c r="F35" s="9">
        <v>28</v>
      </c>
      <c r="G35" s="9">
        <v>60</v>
      </c>
      <c r="H35" s="6">
        <v>300</v>
      </c>
      <c r="I35" s="12">
        <f t="shared" si="0"/>
        <v>388</v>
      </c>
      <c r="J35" s="12">
        <f t="shared" si="1"/>
        <v>8678</v>
      </c>
      <c r="K35" s="6">
        <v>300</v>
      </c>
      <c r="L35" s="12">
        <f t="shared" si="2"/>
        <v>8766</v>
      </c>
      <c r="M35" s="6">
        <v>3066</v>
      </c>
    </row>
    <row r="36" spans="1:13" x14ac:dyDescent="0.25">
      <c r="A36" s="3">
        <v>22</v>
      </c>
      <c r="B36" s="13" t="s">
        <v>37</v>
      </c>
      <c r="C36" s="9" t="s">
        <v>19</v>
      </c>
      <c r="D36" s="10" t="s">
        <v>30</v>
      </c>
      <c r="E36" s="11">
        <v>9552</v>
      </c>
      <c r="F36" s="9">
        <v>28</v>
      </c>
      <c r="G36" s="9">
        <v>60</v>
      </c>
      <c r="H36" s="6">
        <v>300</v>
      </c>
      <c r="I36" s="12">
        <f t="shared" si="0"/>
        <v>388</v>
      </c>
      <c r="J36" s="12">
        <f t="shared" si="1"/>
        <v>9164</v>
      </c>
      <c r="K36" s="6">
        <v>300</v>
      </c>
      <c r="L36" s="12">
        <f t="shared" si="2"/>
        <v>9252</v>
      </c>
      <c r="M36" s="6">
        <v>3552</v>
      </c>
    </row>
    <row r="37" spans="1:13" x14ac:dyDescent="0.25">
      <c r="A37" s="3">
        <v>23</v>
      </c>
      <c r="B37" s="14" t="s">
        <v>38</v>
      </c>
      <c r="C37" s="9" t="s">
        <v>19</v>
      </c>
      <c r="D37" s="10" t="s">
        <v>30</v>
      </c>
      <c r="E37" s="11">
        <v>9552</v>
      </c>
      <c r="F37" s="9">
        <v>28</v>
      </c>
      <c r="G37" s="9">
        <v>60</v>
      </c>
      <c r="H37" s="6">
        <v>300</v>
      </c>
      <c r="I37" s="12">
        <f t="shared" si="0"/>
        <v>388</v>
      </c>
      <c r="J37" s="12">
        <f t="shared" si="1"/>
        <v>9164</v>
      </c>
      <c r="K37" s="6">
        <v>300</v>
      </c>
      <c r="L37" s="12">
        <f t="shared" si="2"/>
        <v>9252</v>
      </c>
      <c r="M37" s="6">
        <v>3552</v>
      </c>
    </row>
    <row r="38" spans="1:13" x14ac:dyDescent="0.25">
      <c r="A38" s="3">
        <v>24</v>
      </c>
      <c r="B38" s="8" t="s">
        <v>39</v>
      </c>
      <c r="C38" s="9" t="s">
        <v>19</v>
      </c>
      <c r="D38" s="9" t="s">
        <v>40</v>
      </c>
      <c r="E38" s="11">
        <v>10947</v>
      </c>
      <c r="F38" s="9">
        <v>28</v>
      </c>
      <c r="G38" s="9">
        <v>60</v>
      </c>
      <c r="H38" s="6">
        <v>300</v>
      </c>
      <c r="I38" s="12">
        <f t="shared" si="0"/>
        <v>388</v>
      </c>
      <c r="J38" s="12">
        <f t="shared" si="1"/>
        <v>10559</v>
      </c>
      <c r="K38" s="6">
        <v>300</v>
      </c>
      <c r="L38" s="12">
        <f t="shared" si="2"/>
        <v>10647</v>
      </c>
      <c r="M38" s="6">
        <v>4447</v>
      </c>
    </row>
    <row r="39" spans="1:13" x14ac:dyDescent="0.25">
      <c r="A39" s="3">
        <v>25</v>
      </c>
      <c r="B39" s="15" t="s">
        <v>41</v>
      </c>
      <c r="C39" s="9" t="s">
        <v>19</v>
      </c>
      <c r="D39" s="9" t="s">
        <v>40</v>
      </c>
      <c r="E39" s="11">
        <v>10947</v>
      </c>
      <c r="F39" s="9">
        <v>28</v>
      </c>
      <c r="G39" s="9">
        <v>60</v>
      </c>
      <c r="H39" s="6">
        <v>300</v>
      </c>
      <c r="I39" s="12">
        <f t="shared" si="0"/>
        <v>388</v>
      </c>
      <c r="J39" s="12">
        <f t="shared" si="1"/>
        <v>10559</v>
      </c>
      <c r="K39" s="6">
        <v>300</v>
      </c>
      <c r="L39" s="12">
        <f t="shared" si="2"/>
        <v>10647</v>
      </c>
      <c r="M39" s="6">
        <v>4447</v>
      </c>
    </row>
    <row r="40" spans="1:13" x14ac:dyDescent="0.25">
      <c r="A40" s="3">
        <v>26</v>
      </c>
      <c r="B40" s="8" t="s">
        <v>42</v>
      </c>
      <c r="C40" s="9" t="s">
        <v>19</v>
      </c>
      <c r="D40" s="10" t="s">
        <v>20</v>
      </c>
      <c r="E40" s="11">
        <v>10642</v>
      </c>
      <c r="F40" s="9">
        <v>28</v>
      </c>
      <c r="G40" s="9">
        <v>76</v>
      </c>
      <c r="H40" s="6">
        <v>300</v>
      </c>
      <c r="I40" s="12">
        <f t="shared" si="0"/>
        <v>404</v>
      </c>
      <c r="J40" s="12">
        <f t="shared" si="1"/>
        <v>10238</v>
      </c>
      <c r="K40" s="6">
        <v>300</v>
      </c>
      <c r="L40" s="12">
        <f t="shared" si="2"/>
        <v>10342</v>
      </c>
      <c r="M40" s="6">
        <v>3642</v>
      </c>
    </row>
    <row r="41" spans="1:13" x14ac:dyDescent="0.25">
      <c r="A41" s="3">
        <v>27</v>
      </c>
      <c r="B41" s="8" t="s">
        <v>43</v>
      </c>
      <c r="C41" s="9" t="s">
        <v>19</v>
      </c>
      <c r="D41" s="10" t="s">
        <v>20</v>
      </c>
      <c r="E41" s="11">
        <v>10642</v>
      </c>
      <c r="F41" s="9">
        <v>28</v>
      </c>
      <c r="G41" s="9">
        <v>76</v>
      </c>
      <c r="H41" s="6">
        <v>300</v>
      </c>
      <c r="I41" s="12">
        <f t="shared" si="0"/>
        <v>404</v>
      </c>
      <c r="J41" s="12">
        <f t="shared" si="1"/>
        <v>10238</v>
      </c>
      <c r="K41" s="6">
        <v>300</v>
      </c>
      <c r="L41" s="12">
        <f t="shared" si="2"/>
        <v>10342</v>
      </c>
      <c r="M41" s="6">
        <v>3642</v>
      </c>
    </row>
    <row r="42" spans="1:13" ht="26.25" x14ac:dyDescent="0.25">
      <c r="A42" s="3">
        <v>28</v>
      </c>
      <c r="B42" s="15" t="s">
        <v>42</v>
      </c>
      <c r="C42" s="9" t="s">
        <v>19</v>
      </c>
      <c r="D42" s="10" t="s">
        <v>44</v>
      </c>
      <c r="E42" s="11">
        <v>11437</v>
      </c>
      <c r="F42" s="9">
        <v>28</v>
      </c>
      <c r="G42" s="9">
        <v>76</v>
      </c>
      <c r="H42" s="6">
        <v>300</v>
      </c>
      <c r="I42" s="12">
        <f t="shared" si="0"/>
        <v>404</v>
      </c>
      <c r="J42" s="12">
        <f t="shared" si="1"/>
        <v>11033</v>
      </c>
      <c r="K42" s="6">
        <v>300</v>
      </c>
      <c r="L42" s="12">
        <f t="shared" si="2"/>
        <v>11137</v>
      </c>
      <c r="M42" s="6">
        <v>4437</v>
      </c>
    </row>
    <row r="43" spans="1:13" ht="26.25" x14ac:dyDescent="0.25">
      <c r="A43" s="3">
        <v>29</v>
      </c>
      <c r="B43" s="15" t="s">
        <v>43</v>
      </c>
      <c r="C43" s="9" t="s">
        <v>19</v>
      </c>
      <c r="D43" s="10" t="s">
        <v>44</v>
      </c>
      <c r="E43" s="11">
        <v>11437</v>
      </c>
      <c r="F43" s="9">
        <v>28</v>
      </c>
      <c r="G43" s="9">
        <v>76</v>
      </c>
      <c r="H43" s="6">
        <v>300</v>
      </c>
      <c r="I43" s="12">
        <f t="shared" si="0"/>
        <v>404</v>
      </c>
      <c r="J43" s="12">
        <f t="shared" si="1"/>
        <v>11033</v>
      </c>
      <c r="K43" s="6">
        <v>300</v>
      </c>
      <c r="L43" s="12">
        <f t="shared" si="2"/>
        <v>11137</v>
      </c>
      <c r="M43" s="6">
        <v>4437</v>
      </c>
    </row>
    <row r="44" spans="1:13" x14ac:dyDescent="0.25">
      <c r="A44" s="3">
        <v>30</v>
      </c>
      <c r="B44" s="13" t="s">
        <v>45</v>
      </c>
      <c r="C44" s="9" t="s">
        <v>19</v>
      </c>
      <c r="D44" s="10" t="s">
        <v>20</v>
      </c>
      <c r="E44" s="11">
        <v>15198</v>
      </c>
      <c r="F44" s="9">
        <v>28</v>
      </c>
      <c r="G44" s="9">
        <v>60</v>
      </c>
      <c r="H44" s="6">
        <v>300</v>
      </c>
      <c r="I44" s="12">
        <f t="shared" si="0"/>
        <v>388</v>
      </c>
      <c r="J44" s="12">
        <f t="shared" si="1"/>
        <v>14810</v>
      </c>
      <c r="K44" s="6">
        <v>300</v>
      </c>
      <c r="L44" s="12">
        <f t="shared" si="2"/>
        <v>14898</v>
      </c>
      <c r="M44" s="6">
        <v>5998</v>
      </c>
    </row>
    <row r="45" spans="1:13" x14ac:dyDescent="0.25">
      <c r="A45" s="3">
        <v>31</v>
      </c>
      <c r="B45" s="13" t="s">
        <v>46</v>
      </c>
      <c r="C45" s="9" t="s">
        <v>19</v>
      </c>
      <c r="D45" s="10" t="s">
        <v>20</v>
      </c>
      <c r="E45" s="11">
        <v>15198</v>
      </c>
      <c r="F45" s="9">
        <v>28</v>
      </c>
      <c r="G45" s="9">
        <v>60</v>
      </c>
      <c r="H45" s="6">
        <v>300</v>
      </c>
      <c r="I45" s="12">
        <f t="shared" si="0"/>
        <v>388</v>
      </c>
      <c r="J45" s="12">
        <f t="shared" si="1"/>
        <v>14810</v>
      </c>
      <c r="K45" s="6">
        <v>300</v>
      </c>
      <c r="L45" s="12">
        <f t="shared" si="2"/>
        <v>14898</v>
      </c>
      <c r="M45" s="6">
        <v>5998</v>
      </c>
    </row>
    <row r="46" spans="1:13" x14ac:dyDescent="0.25">
      <c r="A46" s="3">
        <v>32</v>
      </c>
      <c r="B46" s="13" t="s">
        <v>45</v>
      </c>
      <c r="C46" s="9" t="s">
        <v>19</v>
      </c>
      <c r="D46" s="10" t="s">
        <v>23</v>
      </c>
      <c r="E46" s="11">
        <v>18021</v>
      </c>
      <c r="F46" s="9">
        <v>28</v>
      </c>
      <c r="G46" s="9">
        <v>60</v>
      </c>
      <c r="H46" s="6">
        <v>300</v>
      </c>
      <c r="I46" s="12">
        <f t="shared" si="0"/>
        <v>388</v>
      </c>
      <c r="J46" s="12">
        <f t="shared" si="1"/>
        <v>17633</v>
      </c>
      <c r="K46" s="6">
        <v>300</v>
      </c>
      <c r="L46" s="12">
        <f t="shared" si="2"/>
        <v>17721</v>
      </c>
      <c r="M46" s="6">
        <v>8821</v>
      </c>
    </row>
    <row r="47" spans="1:13" x14ac:dyDescent="0.25">
      <c r="A47" s="3">
        <v>33</v>
      </c>
      <c r="B47" s="13" t="s">
        <v>46</v>
      </c>
      <c r="C47" s="9" t="s">
        <v>19</v>
      </c>
      <c r="D47" s="10" t="s">
        <v>23</v>
      </c>
      <c r="E47" s="11">
        <v>18021</v>
      </c>
      <c r="F47" s="9">
        <v>28</v>
      </c>
      <c r="G47" s="9">
        <v>60</v>
      </c>
      <c r="H47" s="6">
        <v>300</v>
      </c>
      <c r="I47" s="12">
        <f t="shared" si="0"/>
        <v>388</v>
      </c>
      <c r="J47" s="12">
        <f t="shared" si="1"/>
        <v>17633</v>
      </c>
      <c r="K47" s="6">
        <v>300</v>
      </c>
      <c r="L47" s="12">
        <f t="shared" si="2"/>
        <v>17721</v>
      </c>
      <c r="M47" s="6">
        <v>8821</v>
      </c>
    </row>
    <row r="48" spans="1:13" x14ac:dyDescent="0.25">
      <c r="A48" s="3">
        <v>34</v>
      </c>
      <c r="B48" s="13" t="s">
        <v>47</v>
      </c>
      <c r="C48" s="9" t="s">
        <v>19</v>
      </c>
      <c r="D48" s="10" t="s">
        <v>20</v>
      </c>
      <c r="E48" s="11">
        <v>9541</v>
      </c>
      <c r="F48" s="9">
        <v>28</v>
      </c>
      <c r="G48" s="9">
        <v>60</v>
      </c>
      <c r="H48" s="6">
        <v>300</v>
      </c>
      <c r="I48" s="12">
        <f t="shared" si="0"/>
        <v>388</v>
      </c>
      <c r="J48" s="12">
        <f t="shared" si="1"/>
        <v>9153</v>
      </c>
      <c r="K48" s="6">
        <v>300</v>
      </c>
      <c r="L48" s="12">
        <f t="shared" si="2"/>
        <v>9241</v>
      </c>
      <c r="M48" s="6">
        <v>3541</v>
      </c>
    </row>
    <row r="49" spans="1:13" x14ac:dyDescent="0.25">
      <c r="A49" s="3">
        <v>35</v>
      </c>
      <c r="B49" s="13" t="s">
        <v>48</v>
      </c>
      <c r="C49" s="9" t="s">
        <v>19</v>
      </c>
      <c r="D49" s="10" t="s">
        <v>20</v>
      </c>
      <c r="E49" s="11">
        <v>9541</v>
      </c>
      <c r="F49" s="9">
        <v>28</v>
      </c>
      <c r="G49" s="9">
        <v>60</v>
      </c>
      <c r="H49" s="6">
        <v>300</v>
      </c>
      <c r="I49" s="12">
        <f t="shared" si="0"/>
        <v>388</v>
      </c>
      <c r="J49" s="12">
        <f t="shared" si="1"/>
        <v>9153</v>
      </c>
      <c r="K49" s="6">
        <v>300</v>
      </c>
      <c r="L49" s="12">
        <f t="shared" si="2"/>
        <v>9241</v>
      </c>
      <c r="M49" s="6">
        <v>3541</v>
      </c>
    </row>
    <row r="50" spans="1:13" x14ac:dyDescent="0.25">
      <c r="A50" s="3">
        <v>36</v>
      </c>
      <c r="B50" s="13" t="s">
        <v>47</v>
      </c>
      <c r="C50" s="9" t="s">
        <v>19</v>
      </c>
      <c r="D50" s="10" t="s">
        <v>23</v>
      </c>
      <c r="E50" s="11">
        <v>11633</v>
      </c>
      <c r="F50" s="9">
        <v>28</v>
      </c>
      <c r="G50" s="9">
        <v>60</v>
      </c>
      <c r="H50" s="6">
        <v>300</v>
      </c>
      <c r="I50" s="12">
        <f t="shared" si="0"/>
        <v>388</v>
      </c>
      <c r="J50" s="12">
        <f t="shared" si="1"/>
        <v>11245</v>
      </c>
      <c r="K50" s="6">
        <v>300</v>
      </c>
      <c r="L50" s="12">
        <f t="shared" si="2"/>
        <v>11333</v>
      </c>
      <c r="M50" s="6">
        <v>5633</v>
      </c>
    </row>
    <row r="51" spans="1:13" x14ac:dyDescent="0.25">
      <c r="A51" s="3">
        <v>37</v>
      </c>
      <c r="B51" s="13" t="s">
        <v>48</v>
      </c>
      <c r="C51" s="9" t="s">
        <v>19</v>
      </c>
      <c r="D51" s="10" t="s">
        <v>23</v>
      </c>
      <c r="E51" s="11">
        <v>11633</v>
      </c>
      <c r="F51" s="9">
        <v>28</v>
      </c>
      <c r="G51" s="9">
        <v>60</v>
      </c>
      <c r="H51" s="6">
        <v>300</v>
      </c>
      <c r="I51" s="12">
        <f t="shared" si="0"/>
        <v>388</v>
      </c>
      <c r="J51" s="12">
        <f t="shared" si="1"/>
        <v>11245</v>
      </c>
      <c r="K51" s="6">
        <v>300</v>
      </c>
      <c r="L51" s="12">
        <f t="shared" si="2"/>
        <v>11333</v>
      </c>
      <c r="M51" s="6">
        <v>5633</v>
      </c>
    </row>
    <row r="52" spans="1:13" x14ac:dyDescent="0.25">
      <c r="A52" s="3">
        <v>38</v>
      </c>
      <c r="B52" s="8" t="s">
        <v>49</v>
      </c>
      <c r="C52" s="9" t="s">
        <v>19</v>
      </c>
      <c r="D52" s="9" t="s">
        <v>20</v>
      </c>
      <c r="E52" s="11">
        <v>9235</v>
      </c>
      <c r="F52" s="9">
        <v>28</v>
      </c>
      <c r="G52" s="9">
        <v>60</v>
      </c>
      <c r="H52" s="6">
        <v>300</v>
      </c>
      <c r="I52" s="12">
        <f t="shared" si="0"/>
        <v>388</v>
      </c>
      <c r="J52" s="12">
        <f t="shared" si="1"/>
        <v>8847</v>
      </c>
      <c r="K52" s="6">
        <v>300</v>
      </c>
      <c r="L52" s="12">
        <f t="shared" si="2"/>
        <v>8935</v>
      </c>
      <c r="M52" s="6">
        <v>4485</v>
      </c>
    </row>
    <row r="53" spans="1:13" x14ac:dyDescent="0.25">
      <c r="A53" s="3">
        <v>39</v>
      </c>
      <c r="B53" s="8" t="s">
        <v>50</v>
      </c>
      <c r="C53" s="9" t="s">
        <v>19</v>
      </c>
      <c r="D53" s="9" t="s">
        <v>20</v>
      </c>
      <c r="E53" s="11">
        <v>9235</v>
      </c>
      <c r="F53" s="9">
        <v>28</v>
      </c>
      <c r="G53" s="9">
        <v>60</v>
      </c>
      <c r="H53" s="6">
        <v>300</v>
      </c>
      <c r="I53" s="12">
        <f t="shared" si="0"/>
        <v>388</v>
      </c>
      <c r="J53" s="12">
        <f t="shared" si="1"/>
        <v>8847</v>
      </c>
      <c r="K53" s="6">
        <v>300</v>
      </c>
      <c r="L53" s="12">
        <f t="shared" si="2"/>
        <v>8935</v>
      </c>
      <c r="M53" s="6">
        <v>4485</v>
      </c>
    </row>
    <row r="54" spans="1:13" x14ac:dyDescent="0.25">
      <c r="A54" s="3">
        <v>40</v>
      </c>
      <c r="B54" s="16" t="s">
        <v>51</v>
      </c>
      <c r="C54" s="3" t="s">
        <v>52</v>
      </c>
      <c r="D54" s="17" t="s">
        <v>23</v>
      </c>
      <c r="E54" s="11">
        <v>294148</v>
      </c>
      <c r="F54" s="9">
        <v>28</v>
      </c>
      <c r="G54" s="9">
        <v>60</v>
      </c>
      <c r="H54" s="6">
        <v>300</v>
      </c>
      <c r="I54" s="12">
        <f t="shared" si="0"/>
        <v>388</v>
      </c>
      <c r="J54" s="12">
        <f t="shared" si="1"/>
        <v>293760</v>
      </c>
      <c r="K54" s="6">
        <v>300</v>
      </c>
      <c r="L54" s="12">
        <f t="shared" si="2"/>
        <v>293848</v>
      </c>
      <c r="M54" s="6">
        <v>147070</v>
      </c>
    </row>
    <row r="55" spans="1:13" x14ac:dyDescent="0.25">
      <c r="A55" s="18"/>
      <c r="B55" s="19"/>
      <c r="C55" s="20"/>
      <c r="D55" s="21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8"/>
      <c r="B56" s="19"/>
      <c r="C56" s="20"/>
      <c r="D56" s="21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23" t="s">
        <v>53</v>
      </c>
      <c r="B57" s="24" t="s">
        <v>54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25">
        <v>2</v>
      </c>
      <c r="B58" s="26" t="s">
        <v>55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25">
        <v>3</v>
      </c>
      <c r="B59" s="26" t="s">
        <v>56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23">
        <v>4</v>
      </c>
      <c r="B60" s="26" t="s">
        <v>57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23">
        <v>5</v>
      </c>
      <c r="B61" s="26" t="s">
        <v>58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25">
        <v>6</v>
      </c>
      <c r="B62" s="26" t="s">
        <v>59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25">
        <v>7</v>
      </c>
      <c r="B63" s="26" t="s">
        <v>60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25">
        <v>8</v>
      </c>
      <c r="B64" s="26" t="s">
        <v>61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27"/>
      <c r="B65" s="28" t="s">
        <v>62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</sheetData>
  <mergeCells count="15">
    <mergeCell ref="A9:A13"/>
    <mergeCell ref="B9:B13"/>
    <mergeCell ref="C9:C13"/>
    <mergeCell ref="D9:D13"/>
    <mergeCell ref="E9:E13"/>
    <mergeCell ref="K9:L9"/>
    <mergeCell ref="M9:M13"/>
    <mergeCell ref="F10:F13"/>
    <mergeCell ref="G10:G13"/>
    <mergeCell ref="H10:H13"/>
    <mergeCell ref="I10:I13"/>
    <mergeCell ref="J10:J13"/>
    <mergeCell ref="K10:K13"/>
    <mergeCell ref="L10:L13"/>
    <mergeCell ref="F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2023-09-30T12:01:35Z</dcterms:modified>
</cp:coreProperties>
</file>