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54" i="1"/>
  <c r="I54"/>
  <c r="J54" s="1"/>
  <c r="L53"/>
  <c r="J53"/>
  <c r="I53"/>
  <c r="L52"/>
  <c r="I52"/>
  <c r="J52" s="1"/>
  <c r="L51"/>
  <c r="J51"/>
  <c r="I51"/>
  <c r="L50"/>
  <c r="I50"/>
  <c r="J50" s="1"/>
  <c r="L49"/>
  <c r="J49"/>
  <c r="I49"/>
  <c r="L48"/>
  <c r="I48"/>
  <c r="J48" s="1"/>
  <c r="L47"/>
  <c r="J47"/>
  <c r="I47"/>
  <c r="L46"/>
  <c r="I46"/>
  <c r="J46" s="1"/>
  <c r="L45"/>
  <c r="J45"/>
  <c r="I45"/>
  <c r="L44"/>
  <c r="I44"/>
  <c r="J44" s="1"/>
  <c r="L43"/>
  <c r="J43"/>
  <c r="I43"/>
  <c r="L42"/>
  <c r="I42"/>
  <c r="J42" s="1"/>
  <c r="L41"/>
  <c r="J41"/>
  <c r="I41"/>
  <c r="L40"/>
  <c r="I40"/>
  <c r="J40" s="1"/>
  <c r="L39"/>
  <c r="J39"/>
  <c r="I39"/>
  <c r="L38"/>
  <c r="I38"/>
  <c r="J38" s="1"/>
  <c r="L37"/>
  <c r="J37"/>
  <c r="I37"/>
  <c r="L36"/>
  <c r="J36"/>
  <c r="I36"/>
  <c r="L35"/>
  <c r="J35"/>
  <c r="I35"/>
  <c r="L34"/>
  <c r="J34"/>
  <c r="I34"/>
  <c r="L33"/>
  <c r="J33"/>
  <c r="I33"/>
  <c r="L32"/>
  <c r="J32"/>
  <c r="I32"/>
  <c r="L31"/>
  <c r="J31"/>
  <c r="I31"/>
  <c r="L30"/>
  <c r="J30"/>
  <c r="I30"/>
  <c r="L29"/>
  <c r="J29"/>
  <c r="I29"/>
  <c r="L28"/>
  <c r="J28"/>
  <c r="I28"/>
  <c r="L27"/>
  <c r="J27"/>
  <c r="I27"/>
  <c r="L26"/>
  <c r="J26"/>
  <c r="I26"/>
  <c r="L25"/>
  <c r="J25"/>
  <c r="I25"/>
  <c r="L24"/>
  <c r="J24"/>
  <c r="I24"/>
  <c r="L23"/>
  <c r="J23"/>
  <c r="I23"/>
  <c r="L22"/>
  <c r="J22"/>
  <c r="I22"/>
  <c r="L21"/>
  <c r="J21"/>
  <c r="I21"/>
  <c r="L20"/>
  <c r="J20"/>
  <c r="I20"/>
  <c r="L19"/>
  <c r="J19"/>
  <c r="I19"/>
  <c r="L18"/>
  <c r="J18"/>
  <c r="I18"/>
  <c r="L17"/>
  <c r="J17"/>
  <c r="I17"/>
  <c r="L16"/>
  <c r="J16"/>
  <c r="I16"/>
  <c r="L15"/>
  <c r="J15"/>
  <c r="I15"/>
</calcChain>
</file>

<file path=xl/sharedStrings.xml><?xml version="1.0" encoding="utf-8"?>
<sst xmlns="http://schemas.openxmlformats.org/spreadsheetml/2006/main" count="149" uniqueCount="63">
  <si>
    <t>ANNEXURE-3</t>
  </si>
  <si>
    <t>ALL-IN-COST PRICE, TRANSPORTATION CHARGES, LOADING &amp; UNLOADING CHARGES AND DEALERS MARGIN OF DIFFERENT</t>
  </si>
  <si>
    <t>CERTIFIED/TL SEEDS TO BE SUPPLIED DURING RABI 2023-24</t>
  </si>
  <si>
    <t>(Units in Rs./Qtl.)</t>
  </si>
  <si>
    <t>Sl. No.</t>
  </si>
  <si>
    <t>Seed</t>
  </si>
  <si>
    <t>Class</t>
  </si>
  <si>
    <t>Source</t>
  </si>
  <si>
    <r>
      <t xml:space="preserve">All-in-cost price </t>
    </r>
    <r>
      <rPr>
        <sz val="14"/>
        <rFont val="Arial"/>
        <family val="2"/>
      </rPr>
      <t>(**)</t>
    </r>
  </si>
  <si>
    <t>PRIVATE DEALERS</t>
  </si>
  <si>
    <t>PACS/ LAMPCS</t>
  </si>
  <si>
    <t>Amount of subsidy admissible</t>
  </si>
  <si>
    <t>Loading &amp; Unloading charges</t>
  </si>
  <si>
    <t>Transportation charges</t>
  </si>
  <si>
    <t>Dealers' Margin</t>
  </si>
  <si>
    <t>Total Net Cost (6+7+8)</t>
  </si>
  <si>
    <t>Purchase rate of dealers after deducting net cost (5-9)</t>
  </si>
  <si>
    <t>Purchase rate of PACS after deducting dealers' margin (5-11)</t>
  </si>
  <si>
    <t>PADDY (A.V.) (released within ten years)</t>
  </si>
  <si>
    <t>C</t>
  </si>
  <si>
    <t>OSSC</t>
  </si>
  <si>
    <t>PADDY (A.V.) (released above ten years)</t>
  </si>
  <si>
    <t>WHEAT(A.V.)</t>
  </si>
  <si>
    <t>NSC</t>
  </si>
  <si>
    <t>RAGI (A.V.) (released within ten years)</t>
  </si>
  <si>
    <t>RAGI (A.V.) (released above ten years)</t>
  </si>
  <si>
    <t>MAIZE (A.V.) (released within ten years)</t>
  </si>
  <si>
    <t>MAIZE (A.V.) (released above ten years)</t>
  </si>
  <si>
    <t xml:space="preserve">MOONG (A.V.) (released within ten years) </t>
  </si>
  <si>
    <t>MOONG (A.V.) (released above ten years)</t>
  </si>
  <si>
    <t>HIL/NSC</t>
  </si>
  <si>
    <t xml:space="preserve">BIRI (A.V.) (released within ten years) </t>
  </si>
  <si>
    <t xml:space="preserve">BIRI (A.V.) (released above ten years) </t>
  </si>
  <si>
    <t>HIL/NSC/ Mahalaxmi Seeds</t>
  </si>
  <si>
    <t xml:space="preserve">GRAM (A.V.) (released within ten years) </t>
  </si>
  <si>
    <t>GRAM (A.V.) (released above ten years)</t>
  </si>
  <si>
    <t>HIL/TSSDC /NSC</t>
  </si>
  <si>
    <t xml:space="preserve">FIELDPEA (A.V.) (released within ten years) </t>
  </si>
  <si>
    <t>FIELDPEA (A.V.) (released above ten years)</t>
  </si>
  <si>
    <t xml:space="preserve">LENTIL (A.V.) (released within ten years) </t>
  </si>
  <si>
    <t>HIL</t>
  </si>
  <si>
    <t>LENTIL (A.V.) (released above ten years)</t>
  </si>
  <si>
    <t>GROUNDNUT (A.V.) (released within fifteen years)</t>
  </si>
  <si>
    <t>GROUNDNUT (A.V.) (released above fifteen years)</t>
  </si>
  <si>
    <t>NSC/ TSSDC</t>
  </si>
  <si>
    <t>TIL (A.V.) (released within fifteen years)</t>
  </si>
  <si>
    <t>TIL (A.V.) (released above fifteen  years)</t>
  </si>
  <si>
    <t>MUSTARD (A.V.) (released within fifteen years)</t>
  </si>
  <si>
    <t>MUSTARD(A.V.) (released above fifteen  years)</t>
  </si>
  <si>
    <t>LINSEED (A.V.) (released within fifteen years)</t>
  </si>
  <si>
    <t>LINSEED(A.V.) (released above fifteen  years)</t>
  </si>
  <si>
    <t>SWEET CORN(A.V.)</t>
  </si>
  <si>
    <t>TL</t>
  </si>
  <si>
    <t>NB:-1</t>
  </si>
  <si>
    <t>The seeds should be sold at the all-in-cost price  as indicated in the statement</t>
  </si>
  <si>
    <t>No loose sale is permissible .The seeds should be sold in sealed bags/containers</t>
  </si>
  <si>
    <t>The rate of different items mentioned in the statement will also hold good for the seeds produced in Depttl. Farms.</t>
  </si>
  <si>
    <t xml:space="preserve">The GOI  subsidy under different schemes  is applicable in the respective districts of its operation. </t>
  </si>
  <si>
    <t>(**)The dealers margin is applicable, if the seed is sold through dealers' network.</t>
  </si>
  <si>
    <t>(**)Dealers margin is to be excluded from All-in-cost price of different seeds, if the seeds will be supplied under Demonstration programme.</t>
  </si>
  <si>
    <t>The GOI subsidy can be administered to a farmer for purchase of seeds for maximum of 2 hectares</t>
  </si>
  <si>
    <t>The total subsidy (GOI subsidy + State Plan subsidy) can be administered to a farmer for purchase of seeds for maximum of 3 hectares each for Paddy &amp;</t>
  </si>
  <si>
    <t>Non-Paddy seeds.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</si>
</sst>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2" fontId="3" fillId="0" borderId="6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top" wrapText="1"/>
    </xf>
    <xf numFmtId="1" fontId="4" fillId="0" borderId="7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left"/>
    </xf>
    <xf numFmtId="2" fontId="4" fillId="0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 wrapText="1"/>
    </xf>
    <xf numFmtId="0" fontId="6" fillId="0" borderId="7" xfId="0" applyFont="1" applyBorder="1"/>
    <xf numFmtId="0" fontId="0" fillId="0" borderId="7" xfId="0" applyBorder="1" applyAlignment="1">
      <alignment horizontal="center"/>
    </xf>
    <xf numFmtId="2" fontId="4" fillId="0" borderId="7" xfId="0" applyNumberFormat="1" applyFont="1" applyFill="1" applyBorder="1" applyAlignment="1">
      <alignment horizontal="left" wrapText="1"/>
    </xf>
    <xf numFmtId="2" fontId="4" fillId="0" borderId="7" xfId="0" applyNumberFormat="1" applyFont="1" applyFill="1" applyBorder="1" applyAlignment="1">
      <alignment horizontal="left" vertical="top" wrapText="1"/>
    </xf>
    <xf numFmtId="2" fontId="4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/>
    <xf numFmtId="1" fontId="4" fillId="0" borderId="8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left"/>
    </xf>
    <xf numFmtId="1" fontId="4" fillId="0" borderId="8" xfId="0" applyNumberFormat="1" applyFont="1" applyFill="1" applyBorder="1"/>
    <xf numFmtId="2" fontId="4" fillId="0" borderId="0" xfId="0" applyNumberFormat="1" applyFont="1" applyFill="1" applyBorder="1" applyAlignment="1"/>
    <xf numFmtId="0" fontId="7" fillId="0" borderId="8" xfId="0" applyFont="1" applyFill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65"/>
  <sheetViews>
    <sheetView tabSelected="1" workbookViewId="0">
      <selection activeCell="K28" sqref="K28"/>
    </sheetView>
  </sheetViews>
  <sheetFormatPr defaultRowHeight="15"/>
  <cols>
    <col min="1" max="1" width="6.42578125" customWidth="1"/>
    <col min="2" max="2" width="42.140625" customWidth="1"/>
    <col min="3" max="3" width="4.85546875" customWidth="1"/>
    <col min="4" max="4" width="10.42578125" customWidth="1"/>
    <col min="5" max="5" width="10.140625" customWidth="1"/>
    <col min="6" max="6" width="10.85546875" customWidth="1"/>
    <col min="7" max="7" width="11" customWidth="1"/>
    <col min="8" max="8" width="9.28515625" customWidth="1"/>
    <col min="9" max="9" width="13" customWidth="1"/>
    <col min="10" max="10" width="15.140625" customWidth="1"/>
    <col min="11" max="12" width="9.7109375" customWidth="1"/>
    <col min="13" max="13" width="12.28515625" customWidth="1"/>
  </cols>
  <sheetData>
    <row r="5" spans="1:13" ht="15.75">
      <c r="L5" s="1" t="s">
        <v>0</v>
      </c>
    </row>
    <row r="6" spans="1:13">
      <c r="B6" s="2" t="s">
        <v>1</v>
      </c>
    </row>
    <row r="7" spans="1:13">
      <c r="B7" s="2" t="s">
        <v>2</v>
      </c>
    </row>
    <row r="8" spans="1:13">
      <c r="J8" t="s">
        <v>3</v>
      </c>
    </row>
    <row r="9" spans="1:13">
      <c r="A9" s="3" t="s">
        <v>4</v>
      </c>
      <c r="B9" s="4" t="s">
        <v>5</v>
      </c>
      <c r="C9" s="4" t="s">
        <v>6</v>
      </c>
      <c r="D9" s="4" t="s">
        <v>7</v>
      </c>
      <c r="E9" s="5" t="s">
        <v>8</v>
      </c>
      <c r="F9" s="6" t="s">
        <v>9</v>
      </c>
      <c r="G9" s="7"/>
      <c r="H9" s="7"/>
      <c r="I9" s="7"/>
      <c r="J9" s="8"/>
      <c r="K9" s="6" t="s">
        <v>10</v>
      </c>
      <c r="L9" s="8"/>
      <c r="M9" s="9" t="s">
        <v>11</v>
      </c>
    </row>
    <row r="10" spans="1:13">
      <c r="A10" s="10"/>
      <c r="B10" s="11"/>
      <c r="C10" s="11"/>
      <c r="D10" s="11"/>
      <c r="E10" s="12"/>
      <c r="F10" s="5" t="s">
        <v>12</v>
      </c>
      <c r="G10" s="5" t="s">
        <v>13</v>
      </c>
      <c r="H10" s="9" t="s">
        <v>14</v>
      </c>
      <c r="I10" s="9" t="s">
        <v>15</v>
      </c>
      <c r="J10" s="9" t="s">
        <v>16</v>
      </c>
      <c r="K10" s="9" t="s">
        <v>14</v>
      </c>
      <c r="L10" s="9" t="s">
        <v>17</v>
      </c>
      <c r="M10" s="13"/>
    </row>
    <row r="11" spans="1:13">
      <c r="A11" s="10"/>
      <c r="B11" s="11"/>
      <c r="C11" s="11"/>
      <c r="D11" s="11"/>
      <c r="E11" s="12"/>
      <c r="F11" s="12"/>
      <c r="G11" s="12"/>
      <c r="H11" s="13"/>
      <c r="I11" s="13"/>
      <c r="J11" s="13"/>
      <c r="K11" s="13"/>
      <c r="L11" s="13"/>
      <c r="M11" s="13"/>
    </row>
    <row r="12" spans="1:13">
      <c r="A12" s="10"/>
      <c r="B12" s="11"/>
      <c r="C12" s="11"/>
      <c r="D12" s="11"/>
      <c r="E12" s="12"/>
      <c r="F12" s="12"/>
      <c r="G12" s="12"/>
      <c r="H12" s="13"/>
      <c r="I12" s="13"/>
      <c r="J12" s="13"/>
      <c r="K12" s="13"/>
      <c r="L12" s="13"/>
      <c r="M12" s="13"/>
    </row>
    <row r="13" spans="1:13">
      <c r="A13" s="14"/>
      <c r="B13" s="15"/>
      <c r="C13" s="15"/>
      <c r="D13" s="15"/>
      <c r="E13" s="12"/>
      <c r="F13" s="12"/>
      <c r="G13" s="12"/>
      <c r="H13" s="13"/>
      <c r="I13" s="13"/>
      <c r="J13" s="13"/>
      <c r="K13" s="13"/>
      <c r="L13" s="13"/>
      <c r="M13" s="16"/>
    </row>
    <row r="14" spans="1:13">
      <c r="A14" s="17">
        <v>1</v>
      </c>
      <c r="B14" s="18">
        <v>2</v>
      </c>
      <c r="C14" s="18">
        <v>3</v>
      </c>
      <c r="D14" s="18">
        <v>4</v>
      </c>
      <c r="E14" s="19">
        <v>5</v>
      </c>
      <c r="F14" s="20">
        <v>6</v>
      </c>
      <c r="G14" s="20">
        <v>7</v>
      </c>
      <c r="H14" s="20">
        <v>8</v>
      </c>
      <c r="I14" s="20">
        <v>9</v>
      </c>
      <c r="J14" s="20">
        <v>10</v>
      </c>
      <c r="K14" s="21">
        <v>11</v>
      </c>
      <c r="L14" s="21">
        <v>12</v>
      </c>
      <c r="M14" s="20">
        <v>13</v>
      </c>
    </row>
    <row r="15" spans="1:13">
      <c r="A15" s="17">
        <v>1</v>
      </c>
      <c r="B15" s="22" t="s">
        <v>18</v>
      </c>
      <c r="C15" s="23" t="s">
        <v>19</v>
      </c>
      <c r="D15" s="24" t="s">
        <v>20</v>
      </c>
      <c r="E15" s="25">
        <v>3920</v>
      </c>
      <c r="F15" s="23">
        <v>28</v>
      </c>
      <c r="G15" s="23">
        <v>60</v>
      </c>
      <c r="H15" s="20">
        <v>250</v>
      </c>
      <c r="I15" s="26">
        <f>SUM(F15:H15)</f>
        <v>338</v>
      </c>
      <c r="J15" s="26">
        <f>E15-I15</f>
        <v>3582</v>
      </c>
      <c r="K15" s="20">
        <v>250</v>
      </c>
      <c r="L15" s="26">
        <f>E15-K15</f>
        <v>3670</v>
      </c>
      <c r="M15" s="20">
        <v>1670</v>
      </c>
    </row>
    <row r="16" spans="1:13">
      <c r="A16" s="17">
        <v>2</v>
      </c>
      <c r="B16" s="27" t="s">
        <v>21</v>
      </c>
      <c r="C16" s="23" t="s">
        <v>19</v>
      </c>
      <c r="D16" s="24" t="s">
        <v>20</v>
      </c>
      <c r="E16" s="25">
        <v>3920</v>
      </c>
      <c r="F16" s="23">
        <v>28</v>
      </c>
      <c r="G16" s="23">
        <v>60</v>
      </c>
      <c r="H16" s="20">
        <v>250</v>
      </c>
      <c r="I16" s="26">
        <f t="shared" ref="I16:I54" si="0">SUM(F16:H16)</f>
        <v>338</v>
      </c>
      <c r="J16" s="26">
        <f t="shared" ref="J16:J54" si="1">E16-I16</f>
        <v>3582</v>
      </c>
      <c r="K16" s="20">
        <v>250</v>
      </c>
      <c r="L16" s="26">
        <f t="shared" ref="L16:L54" si="2">E16-K16</f>
        <v>3670</v>
      </c>
      <c r="M16" s="20">
        <v>1470</v>
      </c>
    </row>
    <row r="17" spans="1:13">
      <c r="A17" s="17">
        <v>3</v>
      </c>
      <c r="B17" s="22" t="s">
        <v>22</v>
      </c>
      <c r="C17" s="23" t="s">
        <v>19</v>
      </c>
      <c r="D17" s="23" t="s">
        <v>23</v>
      </c>
      <c r="E17" s="25">
        <v>4764</v>
      </c>
      <c r="F17" s="23">
        <v>28</v>
      </c>
      <c r="G17" s="23">
        <v>60</v>
      </c>
      <c r="H17" s="20">
        <v>300</v>
      </c>
      <c r="I17" s="26">
        <f t="shared" si="0"/>
        <v>388</v>
      </c>
      <c r="J17" s="26">
        <f t="shared" si="1"/>
        <v>4376</v>
      </c>
      <c r="K17" s="20">
        <v>300</v>
      </c>
      <c r="L17" s="26">
        <f t="shared" si="2"/>
        <v>4464</v>
      </c>
      <c r="M17" s="20">
        <v>2364</v>
      </c>
    </row>
    <row r="18" spans="1:13">
      <c r="A18" s="17">
        <v>4</v>
      </c>
      <c r="B18" s="27" t="s">
        <v>24</v>
      </c>
      <c r="C18" s="23" t="s">
        <v>19</v>
      </c>
      <c r="D18" s="24" t="s">
        <v>20</v>
      </c>
      <c r="E18" s="25">
        <v>6886</v>
      </c>
      <c r="F18" s="23">
        <v>28</v>
      </c>
      <c r="G18" s="23">
        <v>60</v>
      </c>
      <c r="H18" s="20">
        <v>300</v>
      </c>
      <c r="I18" s="26">
        <f t="shared" si="0"/>
        <v>388</v>
      </c>
      <c r="J18" s="26">
        <f t="shared" si="1"/>
        <v>6498</v>
      </c>
      <c r="K18" s="20">
        <v>300</v>
      </c>
      <c r="L18" s="26">
        <f t="shared" si="2"/>
        <v>6586</v>
      </c>
      <c r="M18" s="20">
        <v>2886</v>
      </c>
    </row>
    <row r="19" spans="1:13">
      <c r="A19" s="17">
        <v>5</v>
      </c>
      <c r="B19" s="27" t="s">
        <v>25</v>
      </c>
      <c r="C19" s="23" t="s">
        <v>19</v>
      </c>
      <c r="D19" s="24" t="s">
        <v>20</v>
      </c>
      <c r="E19" s="25">
        <v>6886</v>
      </c>
      <c r="F19" s="23">
        <v>28</v>
      </c>
      <c r="G19" s="23">
        <v>60</v>
      </c>
      <c r="H19" s="20">
        <v>300</v>
      </c>
      <c r="I19" s="26">
        <f t="shared" si="0"/>
        <v>388</v>
      </c>
      <c r="J19" s="26">
        <f t="shared" si="1"/>
        <v>6498</v>
      </c>
      <c r="K19" s="20">
        <v>300</v>
      </c>
      <c r="L19" s="26">
        <f t="shared" si="2"/>
        <v>6586</v>
      </c>
      <c r="M19" s="20">
        <v>2886</v>
      </c>
    </row>
    <row r="20" spans="1:13">
      <c r="A20" s="17">
        <v>6</v>
      </c>
      <c r="B20" s="22" t="s">
        <v>26</v>
      </c>
      <c r="C20" s="23" t="s">
        <v>19</v>
      </c>
      <c r="D20" s="23" t="s">
        <v>23</v>
      </c>
      <c r="E20" s="25">
        <v>12703</v>
      </c>
      <c r="F20" s="23">
        <v>28</v>
      </c>
      <c r="G20" s="23">
        <v>60</v>
      </c>
      <c r="H20" s="20">
        <v>300</v>
      </c>
      <c r="I20" s="26">
        <f t="shared" si="0"/>
        <v>388</v>
      </c>
      <c r="J20" s="26">
        <f t="shared" si="1"/>
        <v>12315</v>
      </c>
      <c r="K20" s="20">
        <v>300</v>
      </c>
      <c r="L20" s="26">
        <f t="shared" si="2"/>
        <v>12403</v>
      </c>
      <c r="M20" s="20">
        <v>6053</v>
      </c>
    </row>
    <row r="21" spans="1:13">
      <c r="A21" s="17">
        <v>7</v>
      </c>
      <c r="B21" s="22" t="s">
        <v>27</v>
      </c>
      <c r="C21" s="23" t="s">
        <v>19</v>
      </c>
      <c r="D21" s="23" t="s">
        <v>23</v>
      </c>
      <c r="E21" s="25">
        <v>12703</v>
      </c>
      <c r="F21" s="23">
        <v>28</v>
      </c>
      <c r="G21" s="23">
        <v>60</v>
      </c>
      <c r="H21" s="20">
        <v>300</v>
      </c>
      <c r="I21" s="26">
        <f t="shared" si="0"/>
        <v>388</v>
      </c>
      <c r="J21" s="26">
        <f t="shared" si="1"/>
        <v>12315</v>
      </c>
      <c r="K21" s="20">
        <v>300</v>
      </c>
      <c r="L21" s="26">
        <f t="shared" si="2"/>
        <v>12403</v>
      </c>
      <c r="M21" s="20">
        <v>6053</v>
      </c>
    </row>
    <row r="22" spans="1:13">
      <c r="A22" s="17">
        <v>8</v>
      </c>
      <c r="B22" s="28" t="s">
        <v>28</v>
      </c>
      <c r="C22" s="23" t="s">
        <v>19</v>
      </c>
      <c r="D22" s="24" t="s">
        <v>20</v>
      </c>
      <c r="E22" s="25">
        <v>12610</v>
      </c>
      <c r="F22" s="23">
        <v>28</v>
      </c>
      <c r="G22" s="23">
        <v>60</v>
      </c>
      <c r="H22" s="20">
        <v>300</v>
      </c>
      <c r="I22" s="26">
        <f t="shared" si="0"/>
        <v>388</v>
      </c>
      <c r="J22" s="26">
        <f t="shared" si="1"/>
        <v>12222</v>
      </c>
      <c r="K22" s="20">
        <v>300</v>
      </c>
      <c r="L22" s="26">
        <f t="shared" si="2"/>
        <v>12310</v>
      </c>
      <c r="M22" s="20">
        <v>3610</v>
      </c>
    </row>
    <row r="23" spans="1:13">
      <c r="A23" s="17">
        <v>9</v>
      </c>
      <c r="B23" s="28" t="s">
        <v>29</v>
      </c>
      <c r="C23" s="23" t="s">
        <v>19</v>
      </c>
      <c r="D23" s="24" t="s">
        <v>20</v>
      </c>
      <c r="E23" s="25">
        <v>12610</v>
      </c>
      <c r="F23" s="23">
        <v>28</v>
      </c>
      <c r="G23" s="23">
        <v>60</v>
      </c>
      <c r="H23" s="20">
        <v>300</v>
      </c>
      <c r="I23" s="26">
        <f t="shared" si="0"/>
        <v>388</v>
      </c>
      <c r="J23" s="26">
        <f t="shared" si="1"/>
        <v>12222</v>
      </c>
      <c r="K23" s="20">
        <v>300</v>
      </c>
      <c r="L23" s="26">
        <f t="shared" si="2"/>
        <v>12310</v>
      </c>
      <c r="M23" s="20">
        <v>3610</v>
      </c>
    </row>
    <row r="24" spans="1:13">
      <c r="A24" s="17">
        <v>10</v>
      </c>
      <c r="B24" s="28" t="s">
        <v>28</v>
      </c>
      <c r="C24" s="23" t="s">
        <v>19</v>
      </c>
      <c r="D24" s="24" t="s">
        <v>30</v>
      </c>
      <c r="E24" s="25">
        <v>12650</v>
      </c>
      <c r="F24" s="23">
        <v>28</v>
      </c>
      <c r="G24" s="23">
        <v>60</v>
      </c>
      <c r="H24" s="20">
        <v>300</v>
      </c>
      <c r="I24" s="26">
        <f t="shared" si="0"/>
        <v>388</v>
      </c>
      <c r="J24" s="26">
        <f t="shared" si="1"/>
        <v>12262</v>
      </c>
      <c r="K24" s="20">
        <v>300</v>
      </c>
      <c r="L24" s="26">
        <f t="shared" si="2"/>
        <v>12350</v>
      </c>
      <c r="M24" s="20">
        <v>3650</v>
      </c>
    </row>
    <row r="25" spans="1:13">
      <c r="A25" s="17">
        <v>11</v>
      </c>
      <c r="B25" s="28" t="s">
        <v>29</v>
      </c>
      <c r="C25" s="23" t="s">
        <v>19</v>
      </c>
      <c r="D25" s="24" t="s">
        <v>30</v>
      </c>
      <c r="E25" s="25">
        <v>12650</v>
      </c>
      <c r="F25" s="23">
        <v>28</v>
      </c>
      <c r="G25" s="23">
        <v>60</v>
      </c>
      <c r="H25" s="20">
        <v>300</v>
      </c>
      <c r="I25" s="26">
        <f t="shared" si="0"/>
        <v>388</v>
      </c>
      <c r="J25" s="26">
        <f t="shared" si="1"/>
        <v>12262</v>
      </c>
      <c r="K25" s="20">
        <v>300</v>
      </c>
      <c r="L25" s="26">
        <f t="shared" si="2"/>
        <v>12350</v>
      </c>
      <c r="M25" s="20">
        <v>3650</v>
      </c>
    </row>
    <row r="26" spans="1:13">
      <c r="A26" s="17">
        <v>12</v>
      </c>
      <c r="B26" s="27" t="s">
        <v>31</v>
      </c>
      <c r="C26" s="23" t="s">
        <v>19</v>
      </c>
      <c r="D26" s="24" t="s">
        <v>20</v>
      </c>
      <c r="E26" s="25">
        <v>11797</v>
      </c>
      <c r="F26" s="23">
        <v>28</v>
      </c>
      <c r="G26" s="23">
        <v>60</v>
      </c>
      <c r="H26" s="20">
        <v>300</v>
      </c>
      <c r="I26" s="26">
        <f t="shared" si="0"/>
        <v>388</v>
      </c>
      <c r="J26" s="26">
        <f t="shared" si="1"/>
        <v>11409</v>
      </c>
      <c r="K26" s="20">
        <v>300</v>
      </c>
      <c r="L26" s="26">
        <f t="shared" si="2"/>
        <v>11497</v>
      </c>
      <c r="M26" s="20">
        <v>4297</v>
      </c>
    </row>
    <row r="27" spans="1:13">
      <c r="A27" s="17">
        <v>13</v>
      </c>
      <c r="B27" s="27" t="s">
        <v>32</v>
      </c>
      <c r="C27" s="23" t="s">
        <v>19</v>
      </c>
      <c r="D27" s="24" t="s">
        <v>20</v>
      </c>
      <c r="E27" s="25">
        <v>11797</v>
      </c>
      <c r="F27" s="23">
        <v>28</v>
      </c>
      <c r="G27" s="23">
        <v>60</v>
      </c>
      <c r="H27" s="20">
        <v>300</v>
      </c>
      <c r="I27" s="26">
        <f t="shared" si="0"/>
        <v>388</v>
      </c>
      <c r="J27" s="26">
        <f t="shared" si="1"/>
        <v>11409</v>
      </c>
      <c r="K27" s="20">
        <v>300</v>
      </c>
      <c r="L27" s="26">
        <f t="shared" si="2"/>
        <v>11497</v>
      </c>
      <c r="M27" s="20">
        <v>4297</v>
      </c>
    </row>
    <row r="28" spans="1:13" ht="39">
      <c r="A28" s="17">
        <v>14</v>
      </c>
      <c r="B28" s="27" t="s">
        <v>31</v>
      </c>
      <c r="C28" s="23" t="s">
        <v>19</v>
      </c>
      <c r="D28" s="24" t="s">
        <v>33</v>
      </c>
      <c r="E28" s="25">
        <v>12757</v>
      </c>
      <c r="F28" s="23">
        <v>28</v>
      </c>
      <c r="G28" s="23">
        <v>60</v>
      </c>
      <c r="H28" s="20">
        <v>300</v>
      </c>
      <c r="I28" s="26">
        <f t="shared" si="0"/>
        <v>388</v>
      </c>
      <c r="J28" s="26">
        <f t="shared" si="1"/>
        <v>12369</v>
      </c>
      <c r="K28" s="20">
        <v>300</v>
      </c>
      <c r="L28" s="26">
        <f t="shared" si="2"/>
        <v>12457</v>
      </c>
      <c r="M28" s="20">
        <v>5257</v>
      </c>
    </row>
    <row r="29" spans="1:13" ht="39">
      <c r="A29" s="17">
        <v>15</v>
      </c>
      <c r="B29" s="27" t="s">
        <v>32</v>
      </c>
      <c r="C29" s="23" t="s">
        <v>19</v>
      </c>
      <c r="D29" s="24" t="s">
        <v>33</v>
      </c>
      <c r="E29" s="25">
        <v>12757</v>
      </c>
      <c r="F29" s="23">
        <v>28</v>
      </c>
      <c r="G29" s="23">
        <v>60</v>
      </c>
      <c r="H29" s="20">
        <v>300</v>
      </c>
      <c r="I29" s="26">
        <f t="shared" si="0"/>
        <v>388</v>
      </c>
      <c r="J29" s="26">
        <f t="shared" si="1"/>
        <v>12369</v>
      </c>
      <c r="K29" s="20">
        <v>300</v>
      </c>
      <c r="L29" s="26">
        <f t="shared" si="2"/>
        <v>12457</v>
      </c>
      <c r="M29" s="20">
        <v>5257</v>
      </c>
    </row>
    <row r="30" spans="1:13">
      <c r="A30" s="17">
        <v>16</v>
      </c>
      <c r="B30" s="27" t="s">
        <v>34</v>
      </c>
      <c r="C30" s="23" t="s">
        <v>19</v>
      </c>
      <c r="D30" s="24" t="s">
        <v>20</v>
      </c>
      <c r="E30" s="25">
        <v>9066</v>
      </c>
      <c r="F30" s="23">
        <v>28</v>
      </c>
      <c r="G30" s="23">
        <v>60</v>
      </c>
      <c r="H30" s="20">
        <v>300</v>
      </c>
      <c r="I30" s="26">
        <f t="shared" si="0"/>
        <v>388</v>
      </c>
      <c r="J30" s="26">
        <f t="shared" si="1"/>
        <v>8678</v>
      </c>
      <c r="K30" s="20">
        <v>300</v>
      </c>
      <c r="L30" s="26">
        <f t="shared" si="2"/>
        <v>8766</v>
      </c>
      <c r="M30" s="20">
        <v>3066</v>
      </c>
    </row>
    <row r="31" spans="1:13">
      <c r="A31" s="17">
        <v>17</v>
      </c>
      <c r="B31" s="28" t="s">
        <v>35</v>
      </c>
      <c r="C31" s="23" t="s">
        <v>19</v>
      </c>
      <c r="D31" s="24" t="s">
        <v>20</v>
      </c>
      <c r="E31" s="25">
        <v>9066</v>
      </c>
      <c r="F31" s="23">
        <v>28</v>
      </c>
      <c r="G31" s="23">
        <v>60</v>
      </c>
      <c r="H31" s="20">
        <v>300</v>
      </c>
      <c r="I31" s="26">
        <f t="shared" si="0"/>
        <v>388</v>
      </c>
      <c r="J31" s="26">
        <f t="shared" si="1"/>
        <v>8678</v>
      </c>
      <c r="K31" s="20">
        <v>300</v>
      </c>
      <c r="L31" s="26">
        <f t="shared" si="2"/>
        <v>8766</v>
      </c>
      <c r="M31" s="20">
        <v>3066</v>
      </c>
    </row>
    <row r="32" spans="1:13" ht="26.25">
      <c r="A32" s="17">
        <v>18</v>
      </c>
      <c r="B32" s="28" t="s">
        <v>34</v>
      </c>
      <c r="C32" s="23" t="s">
        <v>19</v>
      </c>
      <c r="D32" s="24" t="s">
        <v>36</v>
      </c>
      <c r="E32" s="25">
        <v>9350</v>
      </c>
      <c r="F32" s="23">
        <v>28</v>
      </c>
      <c r="G32" s="23">
        <v>60</v>
      </c>
      <c r="H32" s="20">
        <v>300</v>
      </c>
      <c r="I32" s="26">
        <f t="shared" si="0"/>
        <v>388</v>
      </c>
      <c r="J32" s="26">
        <f t="shared" si="1"/>
        <v>8962</v>
      </c>
      <c r="K32" s="20">
        <v>300</v>
      </c>
      <c r="L32" s="26">
        <f t="shared" si="2"/>
        <v>9050</v>
      </c>
      <c r="M32" s="20">
        <v>3350</v>
      </c>
    </row>
    <row r="33" spans="1:13" ht="26.25">
      <c r="A33" s="17">
        <v>19</v>
      </c>
      <c r="B33" s="28" t="s">
        <v>35</v>
      </c>
      <c r="C33" s="23" t="s">
        <v>19</v>
      </c>
      <c r="D33" s="24" t="s">
        <v>36</v>
      </c>
      <c r="E33" s="25">
        <v>9350</v>
      </c>
      <c r="F33" s="23">
        <v>28</v>
      </c>
      <c r="G33" s="23">
        <v>60</v>
      </c>
      <c r="H33" s="20">
        <v>300</v>
      </c>
      <c r="I33" s="26">
        <f t="shared" si="0"/>
        <v>388</v>
      </c>
      <c r="J33" s="26">
        <f t="shared" si="1"/>
        <v>8962</v>
      </c>
      <c r="K33" s="20">
        <v>300</v>
      </c>
      <c r="L33" s="26">
        <f t="shared" si="2"/>
        <v>9050</v>
      </c>
      <c r="M33" s="20">
        <v>3350</v>
      </c>
    </row>
    <row r="34" spans="1:13">
      <c r="A34" s="17">
        <v>20</v>
      </c>
      <c r="B34" s="27" t="s">
        <v>37</v>
      </c>
      <c r="C34" s="23" t="s">
        <v>19</v>
      </c>
      <c r="D34" s="24" t="s">
        <v>20</v>
      </c>
      <c r="E34" s="25">
        <v>9066</v>
      </c>
      <c r="F34" s="23">
        <v>28</v>
      </c>
      <c r="G34" s="23">
        <v>60</v>
      </c>
      <c r="H34" s="20">
        <v>300</v>
      </c>
      <c r="I34" s="26">
        <f t="shared" si="0"/>
        <v>388</v>
      </c>
      <c r="J34" s="26">
        <f t="shared" si="1"/>
        <v>8678</v>
      </c>
      <c r="K34" s="20">
        <v>300</v>
      </c>
      <c r="L34" s="26">
        <f t="shared" si="2"/>
        <v>8766</v>
      </c>
      <c r="M34" s="20">
        <v>3066</v>
      </c>
    </row>
    <row r="35" spans="1:13">
      <c r="A35" s="17">
        <v>21</v>
      </c>
      <c r="B35" s="28" t="s">
        <v>38</v>
      </c>
      <c r="C35" s="23" t="s">
        <v>19</v>
      </c>
      <c r="D35" s="24" t="s">
        <v>20</v>
      </c>
      <c r="E35" s="25">
        <v>9066</v>
      </c>
      <c r="F35" s="23">
        <v>28</v>
      </c>
      <c r="G35" s="23">
        <v>60</v>
      </c>
      <c r="H35" s="20">
        <v>300</v>
      </c>
      <c r="I35" s="26">
        <f t="shared" si="0"/>
        <v>388</v>
      </c>
      <c r="J35" s="26">
        <f t="shared" si="1"/>
        <v>8678</v>
      </c>
      <c r="K35" s="20">
        <v>300</v>
      </c>
      <c r="L35" s="26">
        <f t="shared" si="2"/>
        <v>8766</v>
      </c>
      <c r="M35" s="20">
        <v>3066</v>
      </c>
    </row>
    <row r="36" spans="1:13">
      <c r="A36" s="17">
        <v>22</v>
      </c>
      <c r="B36" s="27" t="s">
        <v>37</v>
      </c>
      <c r="C36" s="23" t="s">
        <v>19</v>
      </c>
      <c r="D36" s="24" t="s">
        <v>30</v>
      </c>
      <c r="E36" s="25">
        <v>9552</v>
      </c>
      <c r="F36" s="23">
        <v>28</v>
      </c>
      <c r="G36" s="23">
        <v>60</v>
      </c>
      <c r="H36" s="20">
        <v>300</v>
      </c>
      <c r="I36" s="26">
        <f t="shared" si="0"/>
        <v>388</v>
      </c>
      <c r="J36" s="26">
        <f t="shared" si="1"/>
        <v>9164</v>
      </c>
      <c r="K36" s="20">
        <v>300</v>
      </c>
      <c r="L36" s="26">
        <f t="shared" si="2"/>
        <v>9252</v>
      </c>
      <c r="M36" s="20">
        <v>3552</v>
      </c>
    </row>
    <row r="37" spans="1:13">
      <c r="A37" s="17">
        <v>23</v>
      </c>
      <c r="B37" s="28" t="s">
        <v>38</v>
      </c>
      <c r="C37" s="23" t="s">
        <v>19</v>
      </c>
      <c r="D37" s="24" t="s">
        <v>30</v>
      </c>
      <c r="E37" s="25">
        <v>9552</v>
      </c>
      <c r="F37" s="23">
        <v>28</v>
      </c>
      <c r="G37" s="23">
        <v>60</v>
      </c>
      <c r="H37" s="20">
        <v>300</v>
      </c>
      <c r="I37" s="26">
        <f t="shared" si="0"/>
        <v>388</v>
      </c>
      <c r="J37" s="26">
        <f t="shared" si="1"/>
        <v>9164</v>
      </c>
      <c r="K37" s="20">
        <v>300</v>
      </c>
      <c r="L37" s="26">
        <f t="shared" si="2"/>
        <v>9252</v>
      </c>
      <c r="M37" s="20">
        <v>3552</v>
      </c>
    </row>
    <row r="38" spans="1:13">
      <c r="A38" s="17">
        <v>24</v>
      </c>
      <c r="B38" s="22" t="s">
        <v>39</v>
      </c>
      <c r="C38" s="23" t="s">
        <v>19</v>
      </c>
      <c r="D38" s="23" t="s">
        <v>40</v>
      </c>
      <c r="E38" s="25">
        <v>10947</v>
      </c>
      <c r="F38" s="23">
        <v>28</v>
      </c>
      <c r="G38" s="23">
        <v>60</v>
      </c>
      <c r="H38" s="20">
        <v>300</v>
      </c>
      <c r="I38" s="26">
        <f t="shared" si="0"/>
        <v>388</v>
      </c>
      <c r="J38" s="26">
        <f t="shared" si="1"/>
        <v>10559</v>
      </c>
      <c r="K38" s="20">
        <v>300</v>
      </c>
      <c r="L38" s="26">
        <f t="shared" si="2"/>
        <v>10647</v>
      </c>
      <c r="M38" s="20">
        <v>4447</v>
      </c>
    </row>
    <row r="39" spans="1:13">
      <c r="A39" s="17">
        <v>25</v>
      </c>
      <c r="B39" s="29" t="s">
        <v>41</v>
      </c>
      <c r="C39" s="23" t="s">
        <v>19</v>
      </c>
      <c r="D39" s="23" t="s">
        <v>40</v>
      </c>
      <c r="E39" s="25">
        <v>10947</v>
      </c>
      <c r="F39" s="23">
        <v>28</v>
      </c>
      <c r="G39" s="23">
        <v>60</v>
      </c>
      <c r="H39" s="20">
        <v>300</v>
      </c>
      <c r="I39" s="26">
        <f t="shared" si="0"/>
        <v>388</v>
      </c>
      <c r="J39" s="26">
        <f t="shared" si="1"/>
        <v>10559</v>
      </c>
      <c r="K39" s="20">
        <v>300</v>
      </c>
      <c r="L39" s="26">
        <f t="shared" si="2"/>
        <v>10647</v>
      </c>
      <c r="M39" s="20">
        <v>4447</v>
      </c>
    </row>
    <row r="40" spans="1:13">
      <c r="A40" s="17">
        <v>26</v>
      </c>
      <c r="B40" s="22" t="s">
        <v>42</v>
      </c>
      <c r="C40" s="23" t="s">
        <v>19</v>
      </c>
      <c r="D40" s="24" t="s">
        <v>20</v>
      </c>
      <c r="E40" s="25">
        <v>10642</v>
      </c>
      <c r="F40" s="23">
        <v>28</v>
      </c>
      <c r="G40" s="23">
        <v>76</v>
      </c>
      <c r="H40" s="20">
        <v>300</v>
      </c>
      <c r="I40" s="26">
        <f t="shared" si="0"/>
        <v>404</v>
      </c>
      <c r="J40" s="26">
        <f t="shared" si="1"/>
        <v>10238</v>
      </c>
      <c r="K40" s="20">
        <v>300</v>
      </c>
      <c r="L40" s="26">
        <f t="shared" si="2"/>
        <v>10342</v>
      </c>
      <c r="M40" s="20">
        <v>3642</v>
      </c>
    </row>
    <row r="41" spans="1:13">
      <c r="A41" s="17">
        <v>27</v>
      </c>
      <c r="B41" s="22" t="s">
        <v>43</v>
      </c>
      <c r="C41" s="23" t="s">
        <v>19</v>
      </c>
      <c r="D41" s="24" t="s">
        <v>20</v>
      </c>
      <c r="E41" s="25">
        <v>10642</v>
      </c>
      <c r="F41" s="23">
        <v>28</v>
      </c>
      <c r="G41" s="23">
        <v>76</v>
      </c>
      <c r="H41" s="20">
        <v>300</v>
      </c>
      <c r="I41" s="26">
        <f t="shared" si="0"/>
        <v>404</v>
      </c>
      <c r="J41" s="26">
        <f t="shared" si="1"/>
        <v>10238</v>
      </c>
      <c r="K41" s="20">
        <v>300</v>
      </c>
      <c r="L41" s="26">
        <f t="shared" si="2"/>
        <v>10342</v>
      </c>
      <c r="M41" s="20">
        <v>3642</v>
      </c>
    </row>
    <row r="42" spans="1:13" ht="26.25">
      <c r="A42" s="17">
        <v>28</v>
      </c>
      <c r="B42" s="29" t="s">
        <v>42</v>
      </c>
      <c r="C42" s="23" t="s">
        <v>19</v>
      </c>
      <c r="D42" s="24" t="s">
        <v>44</v>
      </c>
      <c r="E42" s="25">
        <v>11437</v>
      </c>
      <c r="F42" s="23">
        <v>28</v>
      </c>
      <c r="G42" s="23">
        <v>76</v>
      </c>
      <c r="H42" s="20">
        <v>300</v>
      </c>
      <c r="I42" s="26">
        <f t="shared" si="0"/>
        <v>404</v>
      </c>
      <c r="J42" s="26">
        <f t="shared" si="1"/>
        <v>11033</v>
      </c>
      <c r="K42" s="20">
        <v>300</v>
      </c>
      <c r="L42" s="26">
        <f t="shared" si="2"/>
        <v>11137</v>
      </c>
      <c r="M42" s="20">
        <v>4437</v>
      </c>
    </row>
    <row r="43" spans="1:13" ht="26.25">
      <c r="A43" s="17">
        <v>29</v>
      </c>
      <c r="B43" s="29" t="s">
        <v>43</v>
      </c>
      <c r="C43" s="23" t="s">
        <v>19</v>
      </c>
      <c r="D43" s="24" t="s">
        <v>44</v>
      </c>
      <c r="E43" s="25">
        <v>11437</v>
      </c>
      <c r="F43" s="23">
        <v>28</v>
      </c>
      <c r="G43" s="23">
        <v>76</v>
      </c>
      <c r="H43" s="20">
        <v>300</v>
      </c>
      <c r="I43" s="26">
        <f t="shared" si="0"/>
        <v>404</v>
      </c>
      <c r="J43" s="26">
        <f t="shared" si="1"/>
        <v>11033</v>
      </c>
      <c r="K43" s="20">
        <v>300</v>
      </c>
      <c r="L43" s="26">
        <f t="shared" si="2"/>
        <v>11137</v>
      </c>
      <c r="M43" s="20">
        <v>4437</v>
      </c>
    </row>
    <row r="44" spans="1:13">
      <c r="A44" s="17">
        <v>30</v>
      </c>
      <c r="B44" s="27" t="s">
        <v>45</v>
      </c>
      <c r="C44" s="23" t="s">
        <v>19</v>
      </c>
      <c r="D44" s="24" t="s">
        <v>20</v>
      </c>
      <c r="E44" s="25">
        <v>15198</v>
      </c>
      <c r="F44" s="23">
        <v>28</v>
      </c>
      <c r="G44" s="23">
        <v>60</v>
      </c>
      <c r="H44" s="20">
        <v>300</v>
      </c>
      <c r="I44" s="26">
        <f t="shared" si="0"/>
        <v>388</v>
      </c>
      <c r="J44" s="26">
        <f t="shared" si="1"/>
        <v>14810</v>
      </c>
      <c r="K44" s="20">
        <v>300</v>
      </c>
      <c r="L44" s="26">
        <f t="shared" si="2"/>
        <v>14898</v>
      </c>
      <c r="M44" s="20">
        <v>5998</v>
      </c>
    </row>
    <row r="45" spans="1:13">
      <c r="A45" s="17">
        <v>31</v>
      </c>
      <c r="B45" s="27" t="s">
        <v>46</v>
      </c>
      <c r="C45" s="23" t="s">
        <v>19</v>
      </c>
      <c r="D45" s="24" t="s">
        <v>20</v>
      </c>
      <c r="E45" s="25">
        <v>15198</v>
      </c>
      <c r="F45" s="23">
        <v>28</v>
      </c>
      <c r="G45" s="23">
        <v>60</v>
      </c>
      <c r="H45" s="20">
        <v>300</v>
      </c>
      <c r="I45" s="26">
        <f t="shared" si="0"/>
        <v>388</v>
      </c>
      <c r="J45" s="26">
        <f t="shared" si="1"/>
        <v>14810</v>
      </c>
      <c r="K45" s="20">
        <v>300</v>
      </c>
      <c r="L45" s="26">
        <f t="shared" si="2"/>
        <v>14898</v>
      </c>
      <c r="M45" s="20">
        <v>5998</v>
      </c>
    </row>
    <row r="46" spans="1:13">
      <c r="A46" s="17">
        <v>32</v>
      </c>
      <c r="B46" s="27" t="s">
        <v>45</v>
      </c>
      <c r="C46" s="23" t="s">
        <v>19</v>
      </c>
      <c r="D46" s="24" t="s">
        <v>23</v>
      </c>
      <c r="E46" s="25">
        <v>18021</v>
      </c>
      <c r="F46" s="23">
        <v>28</v>
      </c>
      <c r="G46" s="23">
        <v>60</v>
      </c>
      <c r="H46" s="20">
        <v>300</v>
      </c>
      <c r="I46" s="26">
        <f t="shared" si="0"/>
        <v>388</v>
      </c>
      <c r="J46" s="26">
        <f t="shared" si="1"/>
        <v>17633</v>
      </c>
      <c r="K46" s="20">
        <v>300</v>
      </c>
      <c r="L46" s="26">
        <f t="shared" si="2"/>
        <v>17721</v>
      </c>
      <c r="M46" s="20">
        <v>8821</v>
      </c>
    </row>
    <row r="47" spans="1:13">
      <c r="A47" s="17">
        <v>33</v>
      </c>
      <c r="B47" s="27" t="s">
        <v>46</v>
      </c>
      <c r="C47" s="23" t="s">
        <v>19</v>
      </c>
      <c r="D47" s="24" t="s">
        <v>23</v>
      </c>
      <c r="E47" s="25">
        <v>18021</v>
      </c>
      <c r="F47" s="23">
        <v>28</v>
      </c>
      <c r="G47" s="23">
        <v>60</v>
      </c>
      <c r="H47" s="20">
        <v>300</v>
      </c>
      <c r="I47" s="26">
        <f t="shared" si="0"/>
        <v>388</v>
      </c>
      <c r="J47" s="26">
        <f t="shared" si="1"/>
        <v>17633</v>
      </c>
      <c r="K47" s="20">
        <v>300</v>
      </c>
      <c r="L47" s="26">
        <f t="shared" si="2"/>
        <v>17721</v>
      </c>
      <c r="M47" s="20">
        <v>8821</v>
      </c>
    </row>
    <row r="48" spans="1:13">
      <c r="A48" s="17">
        <v>34</v>
      </c>
      <c r="B48" s="27" t="s">
        <v>47</v>
      </c>
      <c r="C48" s="23" t="s">
        <v>19</v>
      </c>
      <c r="D48" s="24" t="s">
        <v>20</v>
      </c>
      <c r="E48" s="25">
        <v>9541</v>
      </c>
      <c r="F48" s="23">
        <v>28</v>
      </c>
      <c r="G48" s="23">
        <v>60</v>
      </c>
      <c r="H48" s="20">
        <v>300</v>
      </c>
      <c r="I48" s="26">
        <f t="shared" si="0"/>
        <v>388</v>
      </c>
      <c r="J48" s="26">
        <f t="shared" si="1"/>
        <v>9153</v>
      </c>
      <c r="K48" s="20">
        <v>300</v>
      </c>
      <c r="L48" s="26">
        <f t="shared" si="2"/>
        <v>9241</v>
      </c>
      <c r="M48" s="20">
        <v>3541</v>
      </c>
    </row>
    <row r="49" spans="1:13">
      <c r="A49" s="17">
        <v>35</v>
      </c>
      <c r="B49" s="27" t="s">
        <v>48</v>
      </c>
      <c r="C49" s="23" t="s">
        <v>19</v>
      </c>
      <c r="D49" s="24" t="s">
        <v>20</v>
      </c>
      <c r="E49" s="25">
        <v>9541</v>
      </c>
      <c r="F49" s="23">
        <v>28</v>
      </c>
      <c r="G49" s="23">
        <v>60</v>
      </c>
      <c r="H49" s="20">
        <v>300</v>
      </c>
      <c r="I49" s="26">
        <f t="shared" si="0"/>
        <v>388</v>
      </c>
      <c r="J49" s="26">
        <f t="shared" si="1"/>
        <v>9153</v>
      </c>
      <c r="K49" s="20">
        <v>300</v>
      </c>
      <c r="L49" s="26">
        <f t="shared" si="2"/>
        <v>9241</v>
      </c>
      <c r="M49" s="20">
        <v>3541</v>
      </c>
    </row>
    <row r="50" spans="1:13">
      <c r="A50" s="17">
        <v>36</v>
      </c>
      <c r="B50" s="27" t="s">
        <v>47</v>
      </c>
      <c r="C50" s="23" t="s">
        <v>19</v>
      </c>
      <c r="D50" s="24" t="s">
        <v>23</v>
      </c>
      <c r="E50" s="25">
        <v>11633</v>
      </c>
      <c r="F50" s="23">
        <v>28</v>
      </c>
      <c r="G50" s="23">
        <v>60</v>
      </c>
      <c r="H50" s="20">
        <v>300</v>
      </c>
      <c r="I50" s="26">
        <f t="shared" si="0"/>
        <v>388</v>
      </c>
      <c r="J50" s="26">
        <f t="shared" si="1"/>
        <v>11245</v>
      </c>
      <c r="K50" s="20">
        <v>300</v>
      </c>
      <c r="L50" s="26">
        <f t="shared" si="2"/>
        <v>11333</v>
      </c>
      <c r="M50" s="20">
        <v>5633</v>
      </c>
    </row>
    <row r="51" spans="1:13">
      <c r="A51" s="17">
        <v>37</v>
      </c>
      <c r="B51" s="27" t="s">
        <v>48</v>
      </c>
      <c r="C51" s="23" t="s">
        <v>19</v>
      </c>
      <c r="D51" s="24" t="s">
        <v>23</v>
      </c>
      <c r="E51" s="25">
        <v>11633</v>
      </c>
      <c r="F51" s="23">
        <v>28</v>
      </c>
      <c r="G51" s="23">
        <v>60</v>
      </c>
      <c r="H51" s="20">
        <v>300</v>
      </c>
      <c r="I51" s="26">
        <f t="shared" si="0"/>
        <v>388</v>
      </c>
      <c r="J51" s="26">
        <f t="shared" si="1"/>
        <v>11245</v>
      </c>
      <c r="K51" s="20">
        <v>300</v>
      </c>
      <c r="L51" s="26">
        <f t="shared" si="2"/>
        <v>11333</v>
      </c>
      <c r="M51" s="20">
        <v>5633</v>
      </c>
    </row>
    <row r="52" spans="1:13">
      <c r="A52" s="17">
        <v>38</v>
      </c>
      <c r="B52" s="22" t="s">
        <v>49</v>
      </c>
      <c r="C52" s="23" t="s">
        <v>19</v>
      </c>
      <c r="D52" s="23" t="s">
        <v>20</v>
      </c>
      <c r="E52" s="25">
        <v>9235</v>
      </c>
      <c r="F52" s="23">
        <v>28</v>
      </c>
      <c r="G52" s="23">
        <v>60</v>
      </c>
      <c r="H52" s="20">
        <v>300</v>
      </c>
      <c r="I52" s="26">
        <f t="shared" si="0"/>
        <v>388</v>
      </c>
      <c r="J52" s="26">
        <f t="shared" si="1"/>
        <v>8847</v>
      </c>
      <c r="K52" s="20">
        <v>300</v>
      </c>
      <c r="L52" s="26">
        <f t="shared" si="2"/>
        <v>8935</v>
      </c>
      <c r="M52" s="20">
        <v>4485</v>
      </c>
    </row>
    <row r="53" spans="1:13">
      <c r="A53" s="17">
        <v>39</v>
      </c>
      <c r="B53" s="22" t="s">
        <v>50</v>
      </c>
      <c r="C53" s="23" t="s">
        <v>19</v>
      </c>
      <c r="D53" s="23" t="s">
        <v>20</v>
      </c>
      <c r="E53" s="25">
        <v>9235</v>
      </c>
      <c r="F53" s="23">
        <v>28</v>
      </c>
      <c r="G53" s="23">
        <v>60</v>
      </c>
      <c r="H53" s="20">
        <v>300</v>
      </c>
      <c r="I53" s="26">
        <f t="shared" si="0"/>
        <v>388</v>
      </c>
      <c r="J53" s="26">
        <f t="shared" si="1"/>
        <v>8847</v>
      </c>
      <c r="K53" s="20">
        <v>300</v>
      </c>
      <c r="L53" s="26">
        <f t="shared" si="2"/>
        <v>8935</v>
      </c>
      <c r="M53" s="20">
        <v>4485</v>
      </c>
    </row>
    <row r="54" spans="1:13">
      <c r="A54" s="17">
        <v>40</v>
      </c>
      <c r="B54" s="30" t="s">
        <v>51</v>
      </c>
      <c r="C54" s="17" t="s">
        <v>52</v>
      </c>
      <c r="D54" s="31" t="s">
        <v>23</v>
      </c>
      <c r="E54" s="25">
        <v>294148</v>
      </c>
      <c r="F54" s="23">
        <v>28</v>
      </c>
      <c r="G54" s="23">
        <v>60</v>
      </c>
      <c r="H54" s="20">
        <v>300</v>
      </c>
      <c r="I54" s="26">
        <f t="shared" si="0"/>
        <v>388</v>
      </c>
      <c r="J54" s="26">
        <f t="shared" si="1"/>
        <v>293760</v>
      </c>
      <c r="K54" s="20">
        <v>300</v>
      </c>
      <c r="L54" s="26">
        <f t="shared" si="2"/>
        <v>293848</v>
      </c>
      <c r="M54" s="20">
        <v>147070</v>
      </c>
    </row>
    <row r="55" spans="1:13">
      <c r="A55" s="32"/>
      <c r="B55" s="33"/>
      <c r="C55" s="34"/>
      <c r="D55" s="35"/>
      <c r="E55" s="36"/>
      <c r="F55" s="36"/>
      <c r="G55" s="36"/>
      <c r="H55" s="36"/>
      <c r="I55" s="36"/>
      <c r="J55" s="36"/>
      <c r="K55" s="36"/>
      <c r="L55" s="36"/>
      <c r="M55" s="36"/>
    </row>
    <row r="56" spans="1:13">
      <c r="A56" s="32"/>
      <c r="B56" s="33"/>
      <c r="C56" s="34"/>
      <c r="D56" s="35"/>
      <c r="E56" s="36"/>
      <c r="F56" s="36"/>
      <c r="G56" s="36"/>
      <c r="H56" s="36"/>
      <c r="I56" s="36"/>
      <c r="J56" s="36"/>
      <c r="K56" s="36"/>
      <c r="L56" s="36"/>
      <c r="M56" s="36"/>
    </row>
    <row r="57" spans="1:13">
      <c r="A57" s="37" t="s">
        <v>53</v>
      </c>
      <c r="B57" s="38" t="s">
        <v>54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</row>
    <row r="58" spans="1:13">
      <c r="A58" s="39">
        <v>2</v>
      </c>
      <c r="B58" s="40" t="s">
        <v>55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59" spans="1:13">
      <c r="A59" s="39">
        <v>3</v>
      </c>
      <c r="B59" s="40" t="s">
        <v>56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</row>
    <row r="60" spans="1:13">
      <c r="A60" s="37">
        <v>4</v>
      </c>
      <c r="B60" s="40" t="s">
        <v>57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</row>
    <row r="61" spans="1:13">
      <c r="A61" s="37">
        <v>5</v>
      </c>
      <c r="B61" s="40" t="s">
        <v>58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>
      <c r="A62" s="39">
        <v>6</v>
      </c>
      <c r="B62" s="40" t="s">
        <v>59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</row>
    <row r="63" spans="1:13">
      <c r="A63" s="39">
        <v>7</v>
      </c>
      <c r="B63" s="40" t="s">
        <v>60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</row>
    <row r="64" spans="1:13">
      <c r="A64" s="39">
        <v>8</v>
      </c>
      <c r="B64" s="40" t="s">
        <v>61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</row>
    <row r="65" spans="1:13">
      <c r="A65" s="41"/>
      <c r="B65" s="42" t="s">
        <v>62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</row>
  </sheetData>
  <mergeCells count="15">
    <mergeCell ref="K9:L9"/>
    <mergeCell ref="M9:M13"/>
    <mergeCell ref="F10:F13"/>
    <mergeCell ref="G10:G13"/>
    <mergeCell ref="H10:H13"/>
    <mergeCell ref="I10:I13"/>
    <mergeCell ref="J10:J13"/>
    <mergeCell ref="K10:K13"/>
    <mergeCell ref="L10:L13"/>
    <mergeCell ref="A9:A13"/>
    <mergeCell ref="B9:B13"/>
    <mergeCell ref="C9:C13"/>
    <mergeCell ref="D9:D13"/>
    <mergeCell ref="E9:E13"/>
    <mergeCell ref="F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2023-09-29T08:19:50Z</dcterms:modified>
</cp:coreProperties>
</file>