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 study\CASE STUDY 1\"/>
    </mc:Choice>
  </mc:AlternateContent>
  <xr:revisionPtr revIDLastSave="0" documentId="13_ncr:1_{E1C1C997-6EA0-41E2-A156-F9D086BDE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4" i="1" l="1"/>
  <c r="E211" i="1"/>
  <c r="E191" i="1"/>
  <c r="E199" i="1"/>
  <c r="E116" i="1"/>
  <c r="E4" i="1"/>
  <c r="E5" i="1"/>
  <c r="E6" i="1"/>
  <c r="E7" i="1"/>
  <c r="E8" i="1"/>
  <c r="E9" i="1"/>
  <c r="E10" i="1"/>
  <c r="E11" i="1"/>
  <c r="E12" i="1"/>
  <c r="E13" i="1"/>
  <c r="E1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23" i="1"/>
  <c r="E24" i="1"/>
  <c r="E25" i="1"/>
  <c r="E26" i="1"/>
  <c r="E27" i="1"/>
  <c r="E28" i="1"/>
  <c r="E29" i="1"/>
  <c r="E30" i="1"/>
  <c r="E31" i="1"/>
  <c r="E32" i="1"/>
  <c r="E33" i="1"/>
  <c r="E34" i="1"/>
  <c r="E16" i="1"/>
  <c r="E17" i="1"/>
  <c r="E18" i="1"/>
  <c r="E19" i="1"/>
  <c r="E20" i="1"/>
  <c r="E15" i="1"/>
  <c r="E21" i="1"/>
  <c r="E22" i="1"/>
</calcChain>
</file>

<file path=xl/sharedStrings.xml><?xml version="1.0" encoding="utf-8"?>
<sst xmlns="http://schemas.openxmlformats.org/spreadsheetml/2006/main" count="2686" uniqueCount="315">
  <si>
    <t>ID</t>
  </si>
  <si>
    <t>CROPSA 23</t>
  </si>
  <si>
    <t>CONTACT NO</t>
  </si>
  <si>
    <t>DATE SA23</t>
  </si>
  <si>
    <t>DATE HA23</t>
  </si>
  <si>
    <t>CROP SJ23</t>
  </si>
  <si>
    <t>ROAD QUALI</t>
  </si>
  <si>
    <t>IRRI TYPE</t>
  </si>
  <si>
    <t>MARKET PLA</t>
  </si>
  <si>
    <t>SECD OCC</t>
  </si>
  <si>
    <t>NAME</t>
  </si>
  <si>
    <t>AREA</t>
  </si>
  <si>
    <t>SUGARCANE</t>
  </si>
  <si>
    <t>P</t>
  </si>
  <si>
    <t>GOOD</t>
  </si>
  <si>
    <t>FLOODING</t>
  </si>
  <si>
    <t>NO</t>
  </si>
  <si>
    <t>RAJARAM KACHARU GAMANE</t>
  </si>
  <si>
    <t>GRASS</t>
  </si>
  <si>
    <t>DRIP</t>
  </si>
  <si>
    <t>MANOJ SANAP</t>
  </si>
  <si>
    <t>SWEETCORN</t>
  </si>
  <si>
    <t>PO</t>
  </si>
  <si>
    <t>RAJESH GUHAD</t>
  </si>
  <si>
    <t>LOACL MAR</t>
  </si>
  <si>
    <t>DAIRY</t>
  </si>
  <si>
    <t>MODERATE</t>
  </si>
  <si>
    <t>INDUSTRY</t>
  </si>
  <si>
    <t>MANJULA BALASAHEB SANAP</t>
  </si>
  <si>
    <t>WHEAT</t>
  </si>
  <si>
    <t>RASWANTI</t>
  </si>
  <si>
    <t>BHAUSAHEB RAGHUNATH SANAP</t>
  </si>
  <si>
    <t>TOMATO</t>
  </si>
  <si>
    <t>NASHIK MAR</t>
  </si>
  <si>
    <t>RAMDAS KACHARU GAMANE</t>
  </si>
  <si>
    <t>CAULIFLOWE</t>
  </si>
  <si>
    <t>CABBAGE</t>
  </si>
  <si>
    <t>NARMATA RAJENDRA KHADSE</t>
  </si>
  <si>
    <t>SPINASH</t>
  </si>
  <si>
    <t>BR</t>
  </si>
  <si>
    <t>PRAKASH RAJARAM JADHAV</t>
  </si>
  <si>
    <t>RAMESH DAMODHAR SAHEB</t>
  </si>
  <si>
    <t>RAMANATH GAMANE</t>
  </si>
  <si>
    <t>ONION</t>
  </si>
  <si>
    <t>MAHESH KATKADE</t>
  </si>
  <si>
    <t>POOR</t>
  </si>
  <si>
    <t>JAYRAM  PAGE</t>
  </si>
  <si>
    <t>AMOL SANAP</t>
  </si>
  <si>
    <t>NAMDEV JUDE</t>
  </si>
  <si>
    <t>PRAVIN SANAP</t>
  </si>
  <si>
    <t>BG</t>
  </si>
  <si>
    <t>SHARAD SANAP</t>
  </si>
  <si>
    <t>RAMBHAU GUHAD</t>
  </si>
  <si>
    <t>DATTU AVHAD</t>
  </si>
  <si>
    <t>SHIMLA</t>
  </si>
  <si>
    <t>SHRIRAM SANGALE</t>
  </si>
  <si>
    <t>MANGILALA SAHANE</t>
  </si>
  <si>
    <t>MAHESH MANKAR</t>
  </si>
  <si>
    <t>ARUN GAMANE</t>
  </si>
  <si>
    <t>GRAPES</t>
  </si>
  <si>
    <t>BABANRAO WAKANDE</t>
  </si>
  <si>
    <t>MANIK SANAP</t>
  </si>
  <si>
    <t>RAMAJI SANAP</t>
  </si>
  <si>
    <t>SHIVAJI KAPSE</t>
  </si>
  <si>
    <t>RAJESH PARJANE</t>
  </si>
  <si>
    <t>VITHHAL RAUTE</t>
  </si>
  <si>
    <t>BO</t>
  </si>
  <si>
    <t>VILAS DARADE</t>
  </si>
  <si>
    <t>CR</t>
  </si>
  <si>
    <t>SHIVAJI GAMANE</t>
  </si>
  <si>
    <t>SHIVAJI JADHAV</t>
  </si>
  <si>
    <t>SARIKA GANGARAM SANAP</t>
  </si>
  <si>
    <t>SWAPNIL MANKAR</t>
  </si>
  <si>
    <t>DAMADUJI RATHOD</t>
  </si>
  <si>
    <t>SOYABEAN</t>
  </si>
  <si>
    <t>DEEPAK PRADIP NATHE</t>
  </si>
  <si>
    <t>VIKAS LAXMAN PALVE</t>
  </si>
  <si>
    <t>SANJU PRALAHAD GAMANE</t>
  </si>
  <si>
    <t>SUNITA DINESH KARMANKAR</t>
  </si>
  <si>
    <t>CUCUMBER</t>
  </si>
  <si>
    <t>SANGITA RAJARAM KALE</t>
  </si>
  <si>
    <t>ARCHANA DAYANAND LADHE</t>
  </si>
  <si>
    <t>CUM</t>
  </si>
  <si>
    <t>MARMATA RAJENDRA KHADSE</t>
  </si>
  <si>
    <t>KALA RAMDEV GAURKAR</t>
  </si>
  <si>
    <t>GODAVARI KISAN KADAM</t>
  </si>
  <si>
    <t>HARSHALATA RAJENDRA KHADSE</t>
  </si>
  <si>
    <t>CARROT</t>
  </si>
  <si>
    <t>SUGAN GANGARAM RATHOD</t>
  </si>
  <si>
    <t>VILAS DATTRAO GAMANE</t>
  </si>
  <si>
    <t>SWAPNIL MAHADEV PALVE</t>
  </si>
  <si>
    <t>MAHESH SUKHDEV PALVE</t>
  </si>
  <si>
    <t>RAJRAM CHANDRABHAN SUKHDEV</t>
  </si>
  <si>
    <t>BRINJAL</t>
  </si>
  <si>
    <t>CHAYA DYANESHWAR SANAP</t>
  </si>
  <si>
    <t>SHIVAJI  VASANT SANAP</t>
  </si>
  <si>
    <t>SHARAD VASANT SANAP</t>
  </si>
  <si>
    <t>CABBBAGE</t>
  </si>
  <si>
    <t>RAJARAM VASANT SANAP</t>
  </si>
  <si>
    <t>SHIVAJI VASNAT SANAP</t>
  </si>
  <si>
    <t>RAJARAM SUKDEV DARADE</t>
  </si>
  <si>
    <t>PRAKASH NANASAHEB GHUGE</t>
  </si>
  <si>
    <t>RAMESH DAMODHAR DARADE</t>
  </si>
  <si>
    <t>RAJESH SHIVAJI PARJANE</t>
  </si>
  <si>
    <t>ASHOK KHANDU SANAP</t>
  </si>
  <si>
    <t>RMANAKANT YASHWANT PARJANE</t>
  </si>
  <si>
    <t>LAXMAN YASHWANT PARJANE</t>
  </si>
  <si>
    <t>VIISHNU PUNDLIK GHUGHE</t>
  </si>
  <si>
    <t>RAMESH ABBA GUHAD</t>
  </si>
  <si>
    <t>SAHEBRAO KATKADE</t>
  </si>
  <si>
    <t>RAMEAH ABBA GUHAD</t>
  </si>
  <si>
    <t>DHONDIRAM SANAP</t>
  </si>
  <si>
    <t>PRADIP VASANT GAMANE</t>
  </si>
  <si>
    <t>GANESH GAMANE</t>
  </si>
  <si>
    <t>SUNIL SNAP</t>
  </si>
  <si>
    <t>SUNIL SANAP</t>
  </si>
  <si>
    <t>CABBGAE</t>
  </si>
  <si>
    <t>BALASAHEB KHANDU SANAP</t>
  </si>
  <si>
    <t>SHIVAJI KATKADE</t>
  </si>
  <si>
    <t>SUBASH GUHAD</t>
  </si>
  <si>
    <t>SUBHASH GUHAD</t>
  </si>
  <si>
    <t>RAMDAS KACHRU GAMANE</t>
  </si>
  <si>
    <t>RAJARAM KATKADE</t>
  </si>
  <si>
    <t>MANOJ GUHAD</t>
  </si>
  <si>
    <t>MANGO</t>
  </si>
  <si>
    <t>SANDIP GUHAD</t>
  </si>
  <si>
    <t>KACHARU GAMNE</t>
  </si>
  <si>
    <t>SADASHIV PALVE</t>
  </si>
  <si>
    <t>JAGAT GAMANE</t>
  </si>
  <si>
    <t>DIGMBAR KAJALE</t>
  </si>
  <si>
    <t>GAJANANRAO GAMANE</t>
  </si>
  <si>
    <t>SANJAY SANAP</t>
  </si>
  <si>
    <t>BIMRAO GAIKWAD</t>
  </si>
  <si>
    <t>RAJARAM PAGE</t>
  </si>
  <si>
    <t>RUPRAV GAMANE</t>
  </si>
  <si>
    <t>DIGAMBAR KAJALE</t>
  </si>
  <si>
    <t>SHIVAJI SANAP</t>
  </si>
  <si>
    <t>ATUL KAPSE</t>
  </si>
  <si>
    <t>RAMNATH SANJU GAMANE</t>
  </si>
  <si>
    <t>BABARAO GUHAD</t>
  </si>
  <si>
    <t>SUDARSHAN DARADE</t>
  </si>
  <si>
    <t>PRAKASH SANAP</t>
  </si>
  <si>
    <t>AMBADAS GHUGE</t>
  </si>
  <si>
    <t>PUNDLIK GHUGE</t>
  </si>
  <si>
    <t>AMDAS GHUGE</t>
  </si>
  <si>
    <t>UTTAMRAO SANAP</t>
  </si>
  <si>
    <t>ASHOK GHUGE</t>
  </si>
  <si>
    <t>WAMAN SANAP</t>
  </si>
  <si>
    <t>BALASAHEB BHOR</t>
  </si>
  <si>
    <t>RAJARAM SANAP</t>
  </si>
  <si>
    <t>BHASKARRAO WAGH</t>
  </si>
  <si>
    <t>GOVINDRAO WAGH</t>
  </si>
  <si>
    <t>BAUHSAHEB SANAP</t>
  </si>
  <si>
    <t>SUAGRCANE</t>
  </si>
  <si>
    <t>BAUSAHEB SANAP</t>
  </si>
  <si>
    <t>GOVINDRAO SANAP</t>
  </si>
  <si>
    <t>JAGANATH SANAP</t>
  </si>
  <si>
    <t>TRIMBAK SANAP</t>
  </si>
  <si>
    <t>BALASAHEB SANAP</t>
  </si>
  <si>
    <t>MANOJ GAMANE</t>
  </si>
  <si>
    <t>ANIL GAMANE</t>
  </si>
  <si>
    <t>PRAKASH GAMNE</t>
  </si>
  <si>
    <t>PRAKASH GAMANE</t>
  </si>
  <si>
    <t>HIRAMAN BODKE</t>
  </si>
  <si>
    <t>NARAYAN RAUT</t>
  </si>
  <si>
    <t>RAMAKANTH DARADE</t>
  </si>
  <si>
    <t>VISHNU BODKE</t>
  </si>
  <si>
    <t>GANGADHAR BODKE</t>
  </si>
  <si>
    <t>RAMAKANTH SANAP</t>
  </si>
  <si>
    <t>RAJENDRA SANAP</t>
  </si>
  <si>
    <t>UTTAMRAO MANAP</t>
  </si>
  <si>
    <t>VILAS KAKAD</t>
  </si>
  <si>
    <t>KASHINATH SANAP</t>
  </si>
  <si>
    <t>BALU KARAD</t>
  </si>
  <si>
    <t>VILAS SHIRKE</t>
  </si>
  <si>
    <t>SUSHILA JADHAV</t>
  </si>
  <si>
    <t>SHAMKUMAR THAKARE</t>
  </si>
  <si>
    <t>PRAMOD SANAP</t>
  </si>
  <si>
    <t>SUGARACNE</t>
  </si>
  <si>
    <t>NATHHUJI BODHE</t>
  </si>
  <si>
    <t>VILAS AVHAD</t>
  </si>
  <si>
    <t>DATTU BODKE</t>
  </si>
  <si>
    <t>SUBHASH SHINDE</t>
  </si>
  <si>
    <t>DEVRAM SANAP</t>
  </si>
  <si>
    <t>HARISH SANAP</t>
  </si>
  <si>
    <t>DATTU GAMANE</t>
  </si>
  <si>
    <t>RAJU DARADE</t>
  </si>
  <si>
    <t>SUKHDEV DARADE</t>
  </si>
  <si>
    <t>RAMANAKATH SANAP</t>
  </si>
  <si>
    <t>NANDAKUMAR GUHAD</t>
  </si>
  <si>
    <t>DEVKIRAN SANAP</t>
  </si>
  <si>
    <t>ANAJANABAI SHIROSHE</t>
  </si>
  <si>
    <t>MANGILAL SAHANE</t>
  </si>
  <si>
    <t>GAJANAN SANAP</t>
  </si>
  <si>
    <t>BHIKU PAWAR</t>
  </si>
  <si>
    <t>GAJAN SANAP</t>
  </si>
  <si>
    <t>HEMLA JADHAV</t>
  </si>
  <si>
    <t>GN</t>
  </si>
  <si>
    <t>MOTHABHAU JADHAV</t>
  </si>
  <si>
    <t>BHAGWAN MANKAR</t>
  </si>
  <si>
    <t>VAIBHAV NAGARE</t>
  </si>
  <si>
    <t>SUKHDEV NAGARE</t>
  </si>
  <si>
    <t>ARJUN GAMANE</t>
  </si>
  <si>
    <t>NAMDEV GAMANE</t>
  </si>
  <si>
    <t>JAYASHRI KARAD</t>
  </si>
  <si>
    <t>DEEPAK KARADJANARDHAN RAGHUNATH SANAP</t>
  </si>
  <si>
    <t>DINKAR SHENDGE</t>
  </si>
  <si>
    <t>TUKARAM SHENDGE</t>
  </si>
  <si>
    <t>KISHOR SALVE</t>
  </si>
  <si>
    <t>RAGHUNATH SANAP</t>
  </si>
  <si>
    <t>SUBHASH SALVE</t>
  </si>
  <si>
    <t>SANJAY GORE</t>
  </si>
  <si>
    <t>SAJAY GORE</t>
  </si>
  <si>
    <t>KUSHALRAO MOHURLE</t>
  </si>
  <si>
    <t>KUSHALRAO  MOHURLE</t>
  </si>
  <si>
    <t>LAXMAN SANAP</t>
  </si>
  <si>
    <t>PRASHANTR NARYAN PUNDE</t>
  </si>
  <si>
    <t>PRASHANT NARAYAN PUNDE</t>
  </si>
  <si>
    <t>MINESH SALVE</t>
  </si>
  <si>
    <t>RAMESH SALVE</t>
  </si>
  <si>
    <t>WAMAN SALVE WAMAN SALVE</t>
  </si>
  <si>
    <t>MANIK BODKE</t>
  </si>
  <si>
    <t>HIRAMAN SANAP</t>
  </si>
  <si>
    <t>SHAILESH WAKADE</t>
  </si>
  <si>
    <t>PRAKASH PALVE</t>
  </si>
  <si>
    <t>RAMAKANTH SHINDE</t>
  </si>
  <si>
    <t>KRUSHNA GAMANE</t>
  </si>
  <si>
    <t>BHAIYU GAMANE</t>
  </si>
  <si>
    <t>PRAHLAD GAMANE</t>
  </si>
  <si>
    <t>SHARAD KATKADE</t>
  </si>
  <si>
    <t>NIKHIL KATKADE</t>
  </si>
  <si>
    <t>MAHESH GUHAD</t>
  </si>
  <si>
    <t>BHARAT   KATKADE</t>
  </si>
  <si>
    <t>NANASAHEB WAGH</t>
  </si>
  <si>
    <t>UTTAM PANDIT WAGH</t>
  </si>
  <si>
    <t>SAHARAD KISAN WAGH</t>
  </si>
  <si>
    <t>KAMLESH BODKE</t>
  </si>
  <si>
    <t>GANESH GITE</t>
  </si>
  <si>
    <t>GOKUL GITE</t>
  </si>
  <si>
    <t>KAMLESH SANAP</t>
  </si>
  <si>
    <t>SUNIL WAGH</t>
  </si>
  <si>
    <t>SUJAY WAGH</t>
  </si>
  <si>
    <t>SANAJAY WAGH</t>
  </si>
  <si>
    <t>SAYAJI SHINDE</t>
  </si>
  <si>
    <t>SAYAJI WAGH</t>
  </si>
  <si>
    <t>BHIKAJI NAGARE</t>
  </si>
  <si>
    <t>BALASAHEB NAGARE</t>
  </si>
  <si>
    <t>RAJU NAGARE</t>
  </si>
  <si>
    <t>DAMODHAR NATHE</t>
  </si>
  <si>
    <t>RAMNATH SHENDGE</t>
  </si>
  <si>
    <t>SWEET CORN</t>
  </si>
  <si>
    <t>LILABAI BABAN GOHAD</t>
  </si>
  <si>
    <t>KAILAS DARADE</t>
  </si>
  <si>
    <t>NANDAKISHOR GOPAL SANAP</t>
  </si>
  <si>
    <t>RAJESH GAMANE</t>
  </si>
  <si>
    <t>VINOD SANAP</t>
  </si>
  <si>
    <t>RAMESH SHIVAJI KATKADE</t>
  </si>
  <si>
    <t>RELIANCE M</t>
  </si>
  <si>
    <t>MURLIDHAR BHIMAJI GAMANE</t>
  </si>
  <si>
    <t>LOCAL MAR</t>
  </si>
  <si>
    <t>LAXMAN BHKAJI NAGARE</t>
  </si>
  <si>
    <t>BHARATBAI KONDAJI GAMANE</t>
  </si>
  <si>
    <t>LAXMAN GOVIND GAMANE</t>
  </si>
  <si>
    <t>RAJARAM BHIMA SANAP</t>
  </si>
  <si>
    <t>STAR MALL</t>
  </si>
  <si>
    <t>NANDKISHOR GOPAL SANAP</t>
  </si>
  <si>
    <t>POULTRY</t>
  </si>
  <si>
    <t>STAR MAR</t>
  </si>
  <si>
    <t>PRAKASH DADA PALVE</t>
  </si>
  <si>
    <t>ASHOK GOPAL GHUGE</t>
  </si>
  <si>
    <t>NAVNATH SURESH PALVE</t>
  </si>
  <si>
    <t>PRAKASHDADA PALVE</t>
  </si>
  <si>
    <t>JANARDHAN RAGHUNATH SANAP</t>
  </si>
  <si>
    <t>NAVANATH SURESH PALVE</t>
  </si>
  <si>
    <t>NANADAKISHOR GOPAL SANAP</t>
  </si>
  <si>
    <t>VISHNU DATTRAY BORADE</t>
  </si>
  <si>
    <t>PUNDLIK DATTRAY BORADE</t>
  </si>
  <si>
    <t>BHAUSAHEB DATTRAY BORADE</t>
  </si>
  <si>
    <t>SHARAD MURLIDHAR SANGALE</t>
  </si>
  <si>
    <t>RAMDAS MURLIDHAR SANGALE</t>
  </si>
  <si>
    <t>RAMESH SADASHIV NATHE</t>
  </si>
  <si>
    <t>NIRAJ  JAIN SHUKALA</t>
  </si>
  <si>
    <t>CHAGAN GANAGADHAR NAWALE</t>
  </si>
  <si>
    <t>CHGAN GANAGADHAR NAWALE</t>
  </si>
  <si>
    <t>BHARAT GANGADHAR NAWALE</t>
  </si>
  <si>
    <t>CHGAN GANGADHAR NAWALE</t>
  </si>
  <si>
    <t>NANASAHENB BHAUSAHEB BHOSALE</t>
  </si>
  <si>
    <t>TAK</t>
  </si>
  <si>
    <t>SAMPAT PANDURANG GAMANE</t>
  </si>
  <si>
    <t>RAJENDRA JANAGANATH GAMANE</t>
  </si>
  <si>
    <t>BHAGWAT SHRIDHAR GAMANE</t>
  </si>
  <si>
    <t>VILAS RGAHUNATH GAMANE</t>
  </si>
  <si>
    <t>DYANESHWAR  PUNDLIK  GAMANE</t>
  </si>
  <si>
    <t>LAXMAN BHIKAJI NAGARE</t>
  </si>
  <si>
    <t>CORRIANDER</t>
  </si>
  <si>
    <t>BALASAHEB PANDURANG GAMANE</t>
  </si>
  <si>
    <t>DYANESHWAR PUNDLIK GAMANE</t>
  </si>
  <si>
    <t>BHARATABAI KONDAJI GAMANE</t>
  </si>
  <si>
    <t>SHANKR GANGADHAR WAJE</t>
  </si>
  <si>
    <t xml:space="preserve">NO </t>
  </si>
  <si>
    <t xml:space="preserve">POULTRY </t>
  </si>
  <si>
    <t xml:space="preserve">DAIRY </t>
  </si>
  <si>
    <t>TATA</t>
  </si>
  <si>
    <t>SAHAYADRI</t>
  </si>
  <si>
    <t>RELINACE MAR</t>
  </si>
  <si>
    <t xml:space="preserve">INDUSTRY </t>
  </si>
  <si>
    <t>LAL MAR</t>
  </si>
  <si>
    <t>23/12/23</t>
  </si>
  <si>
    <t xml:space="preserve"> STAR MAR</t>
  </si>
  <si>
    <t>MAHINDRA</t>
  </si>
  <si>
    <t xml:space="preserve">OTHERS </t>
  </si>
  <si>
    <t>RELIANCE</t>
  </si>
  <si>
    <t>NASHIK MARKET</t>
  </si>
  <si>
    <t xml:space="preserve">NASHIK MAR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</si>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</sst>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dd/yy;@"/>
    <numFmt numFmtId="166" formatCode="m/d/yy;@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6"/>
  <sheetViews>
    <sheetView tabSelected="1" topLeftCell="A605" zoomScale="130" zoomScaleNormal="130" workbookViewId="0">
      <selection activeCell="D605" sqref="D605"/>
    </sheetView>
  </sheetViews>
  <sheetFormatPr defaultRowHeight="13.2" x14ac:dyDescent="0.25"/>
  <cols>
    <col min="1" max="8" width="15"/>
    <col min="9" max="9" width="18" customWidth="1"/>
    <col min="10" max="10" width="15"/>
    <col min="11" max="11" width="30.6640625" customWidth="1"/>
    <col min="12" max="1024" width="1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</row>
    <row r="3" spans="1:12" x14ac:dyDescent="0.25">
      <c r="A3">
        <v>1</v>
      </c>
      <c r="B3" t="s">
        <v>12</v>
      </c>
      <c r="D3" s="1">
        <v>44974</v>
      </c>
      <c r="E3" s="2" t="s">
        <v>314</v>
      </c>
      <c r="F3" t="s">
        <v>13</v>
      </c>
      <c r="G3" t="s">
        <v>14</v>
      </c>
      <c r="H3" t="s">
        <v>15</v>
      </c>
      <c r="I3" t="s">
        <v>30</v>
      </c>
      <c r="J3" t="s">
        <v>16</v>
      </c>
      <c r="K3" t="s">
        <v>17</v>
      </c>
      <c r="L3">
        <v>1</v>
      </c>
    </row>
    <row r="4" spans="1:12" x14ac:dyDescent="0.25">
      <c r="A4">
        <v>2</v>
      </c>
      <c r="B4" t="s">
        <v>12</v>
      </c>
      <c r="C4">
        <v>9834861304</v>
      </c>
      <c r="D4" s="1">
        <v>45211</v>
      </c>
      <c r="E4" s="2">
        <f t="shared" ref="E4:E14" si="0">IF(B4="SUGARCANE",D4+325,IF(B4="SHIMLA",D4+75,IF(B4="SWEETCORN",D4+120,IF(B4="GRASS",D4+35,IF(B4="BR",D4+45,IF(B4="BRINJAL",D4+110,IF(B4="WHEAT",D4+124,IF(B4="ONION",D4+125,IF(B4="CR",D4+105,IF(B4="CAULIFLOWE",D4+95,IF(B4="CABBAGE",D4+95,IF(B4="TOMATO",D4+100,IF(B4="GRAPES",D4+190,IF(B4="CARROT",D4+75,IF(B4="SPINASH",D4+45,IF(B4="MANGO",D4+105,IF(B4="SOYABEAN",D4+90,IF(B4=" "," "))))))))))))))))))</f>
        <v>45536</v>
      </c>
      <c r="F4" t="s">
        <v>18</v>
      </c>
      <c r="G4" t="s">
        <v>14</v>
      </c>
      <c r="H4" t="s">
        <v>19</v>
      </c>
      <c r="I4" t="s">
        <v>27</v>
      </c>
      <c r="J4" t="s">
        <v>25</v>
      </c>
      <c r="K4" t="s">
        <v>20</v>
      </c>
      <c r="L4">
        <v>1.5</v>
      </c>
    </row>
    <row r="5" spans="1:12" x14ac:dyDescent="0.25">
      <c r="A5">
        <v>3</v>
      </c>
      <c r="B5" t="s">
        <v>21</v>
      </c>
      <c r="C5">
        <v>9423653998</v>
      </c>
      <c r="D5" s="1">
        <v>45174</v>
      </c>
      <c r="E5" s="2">
        <f t="shared" si="0"/>
        <v>45294</v>
      </c>
      <c r="F5" t="s">
        <v>22</v>
      </c>
      <c r="G5" t="s">
        <v>14</v>
      </c>
      <c r="H5" t="s">
        <v>19</v>
      </c>
      <c r="I5" t="s">
        <v>259</v>
      </c>
      <c r="J5" t="s">
        <v>16</v>
      </c>
      <c r="K5" t="s">
        <v>23</v>
      </c>
      <c r="L5">
        <v>1.5</v>
      </c>
    </row>
    <row r="6" spans="1:12" x14ac:dyDescent="0.25">
      <c r="A6">
        <v>4</v>
      </c>
      <c r="E6" s="2" t="b">
        <f t="shared" si="0"/>
        <v>0</v>
      </c>
    </row>
    <row r="7" spans="1:12" x14ac:dyDescent="0.25">
      <c r="A7">
        <v>5</v>
      </c>
      <c r="B7" t="s">
        <v>18</v>
      </c>
      <c r="D7" s="1">
        <v>44935</v>
      </c>
      <c r="E7" s="2">
        <f t="shared" si="0"/>
        <v>44970</v>
      </c>
      <c r="G7" t="s">
        <v>14</v>
      </c>
      <c r="H7" t="s">
        <v>15</v>
      </c>
      <c r="I7" t="s">
        <v>259</v>
      </c>
      <c r="J7" t="s">
        <v>25</v>
      </c>
      <c r="K7" t="s">
        <v>17</v>
      </c>
    </row>
    <row r="8" spans="1:12" x14ac:dyDescent="0.25">
      <c r="A8">
        <v>6</v>
      </c>
      <c r="B8" t="s">
        <v>12</v>
      </c>
      <c r="C8">
        <v>9623375780</v>
      </c>
      <c r="D8" s="1">
        <v>44856</v>
      </c>
      <c r="E8" s="2">
        <f t="shared" si="0"/>
        <v>45181</v>
      </c>
      <c r="G8" t="s">
        <v>26</v>
      </c>
      <c r="H8" t="s">
        <v>19</v>
      </c>
      <c r="I8" t="s">
        <v>27</v>
      </c>
      <c r="J8" t="s">
        <v>16</v>
      </c>
      <c r="K8" t="s">
        <v>28</v>
      </c>
      <c r="L8">
        <v>3</v>
      </c>
    </row>
    <row r="9" spans="1:12" x14ac:dyDescent="0.25">
      <c r="A9">
        <v>7</v>
      </c>
      <c r="B9" t="s">
        <v>29</v>
      </c>
      <c r="D9" s="1">
        <v>45242</v>
      </c>
      <c r="E9" s="2">
        <f t="shared" si="0"/>
        <v>45366</v>
      </c>
      <c r="F9" t="s">
        <v>12</v>
      </c>
      <c r="G9" t="s">
        <v>26</v>
      </c>
      <c r="H9" t="s">
        <v>15</v>
      </c>
      <c r="I9" t="s">
        <v>30</v>
      </c>
      <c r="J9" t="s">
        <v>266</v>
      </c>
      <c r="K9" t="s">
        <v>31</v>
      </c>
    </row>
    <row r="10" spans="1:12" x14ac:dyDescent="0.25">
      <c r="A10">
        <v>8</v>
      </c>
      <c r="B10" t="s">
        <v>29</v>
      </c>
      <c r="D10" s="1">
        <v>45111</v>
      </c>
      <c r="E10" s="2">
        <f t="shared" si="0"/>
        <v>45235</v>
      </c>
      <c r="F10" t="s">
        <v>32</v>
      </c>
      <c r="G10" t="s">
        <v>14</v>
      </c>
      <c r="H10" t="s">
        <v>19</v>
      </c>
      <c r="I10" t="s">
        <v>33</v>
      </c>
      <c r="J10" t="s">
        <v>16</v>
      </c>
      <c r="K10" t="s">
        <v>34</v>
      </c>
      <c r="L10">
        <v>1.25</v>
      </c>
    </row>
    <row r="11" spans="1:12" x14ac:dyDescent="0.25">
      <c r="A11">
        <v>9</v>
      </c>
      <c r="E11" s="2" t="b">
        <f t="shared" si="0"/>
        <v>0</v>
      </c>
    </row>
    <row r="12" spans="1:12" x14ac:dyDescent="0.25">
      <c r="A12">
        <v>10</v>
      </c>
      <c r="B12" t="s">
        <v>35</v>
      </c>
      <c r="C12">
        <v>9527444527</v>
      </c>
      <c r="D12" s="1">
        <v>45245</v>
      </c>
      <c r="E12" s="2">
        <f t="shared" si="0"/>
        <v>45340</v>
      </c>
      <c r="F12" t="s">
        <v>36</v>
      </c>
      <c r="G12" t="s">
        <v>26</v>
      </c>
      <c r="H12" t="s">
        <v>19</v>
      </c>
      <c r="I12" t="s">
        <v>33</v>
      </c>
      <c r="J12" t="s">
        <v>16</v>
      </c>
      <c r="K12" t="s">
        <v>37</v>
      </c>
      <c r="L12">
        <v>2</v>
      </c>
    </row>
    <row r="13" spans="1:12" x14ac:dyDescent="0.25">
      <c r="A13">
        <v>11</v>
      </c>
      <c r="B13" t="s">
        <v>38</v>
      </c>
      <c r="C13">
        <v>7030834273</v>
      </c>
      <c r="D13" s="1">
        <v>45252</v>
      </c>
      <c r="E13" s="2">
        <f t="shared" si="0"/>
        <v>45297</v>
      </c>
      <c r="F13" t="s">
        <v>39</v>
      </c>
      <c r="G13" t="s">
        <v>14</v>
      </c>
      <c r="H13" t="s">
        <v>19</v>
      </c>
      <c r="I13" t="s">
        <v>33</v>
      </c>
      <c r="J13" t="s">
        <v>25</v>
      </c>
      <c r="K13" t="s">
        <v>40</v>
      </c>
      <c r="L13">
        <v>3</v>
      </c>
    </row>
    <row r="14" spans="1:12" x14ac:dyDescent="0.25">
      <c r="A14">
        <v>12</v>
      </c>
      <c r="B14" t="s">
        <v>36</v>
      </c>
      <c r="C14">
        <v>7218654222</v>
      </c>
      <c r="D14" s="1">
        <v>45161</v>
      </c>
      <c r="E14" s="2">
        <f t="shared" si="0"/>
        <v>45256</v>
      </c>
      <c r="F14" t="s">
        <v>35</v>
      </c>
      <c r="G14" t="s">
        <v>14</v>
      </c>
      <c r="H14" t="s">
        <v>19</v>
      </c>
      <c r="I14" t="s">
        <v>259</v>
      </c>
      <c r="J14" t="s">
        <v>25</v>
      </c>
      <c r="K14" t="s">
        <v>41</v>
      </c>
      <c r="L14">
        <v>2</v>
      </c>
    </row>
    <row r="15" spans="1:12" x14ac:dyDescent="0.25">
      <c r="A15">
        <v>13</v>
      </c>
      <c r="B15" t="s">
        <v>12</v>
      </c>
      <c r="C15">
        <v>9763368269</v>
      </c>
      <c r="D15" s="1">
        <v>45220</v>
      </c>
      <c r="E15" s="3">
        <f t="shared" ref="E15:E68" si="1">IF(B15="SUGARCANE",D15+325,IF(B15="SHIMLA",D15+75,IF(B15="SWEETCORN",D15+120,IF(B15="GRASS",D15+35,IF(B15="BR",D15+45,IF(B15="BRINJAL",D15+110,IF(B15="WHEAT",D15+124,IF(B15="ONION",D15+125,IF(B15="CR",D15+105,IF(B15="CAULIFLOWE",D15+95,IF(B15="CABBAGE",D15+95,IF(B15="TOMATO",D15+100,IF(B15="GRAPES",D15+190,IF(B15="CARROT",D15+75,IF(B15="SPINASH",D15+45,IF(B15="MANGO",D15+105,IF(B15="SOYABEAN",D15+90,IF(B15=" "," "))))))))))))))))))</f>
        <v>45545</v>
      </c>
      <c r="F15" t="s">
        <v>13</v>
      </c>
      <c r="H15" t="s">
        <v>15</v>
      </c>
      <c r="I15" t="s">
        <v>27</v>
      </c>
      <c r="J15" t="s">
        <v>25</v>
      </c>
      <c r="K15" t="s">
        <v>42</v>
      </c>
      <c r="L15">
        <v>2</v>
      </c>
    </row>
    <row r="16" spans="1:12" x14ac:dyDescent="0.25">
      <c r="A16">
        <v>14</v>
      </c>
      <c r="B16" t="s">
        <v>43</v>
      </c>
      <c r="C16">
        <v>8007528942</v>
      </c>
      <c r="D16" s="1">
        <v>45290</v>
      </c>
      <c r="E16" s="2">
        <f t="shared" si="1"/>
        <v>45415</v>
      </c>
      <c r="F16" t="s">
        <v>39</v>
      </c>
      <c r="G16" t="s">
        <v>14</v>
      </c>
      <c r="H16" t="s">
        <v>19</v>
      </c>
      <c r="I16" t="s">
        <v>259</v>
      </c>
      <c r="J16" t="s">
        <v>16</v>
      </c>
      <c r="K16" t="s">
        <v>44</v>
      </c>
      <c r="L16">
        <v>3</v>
      </c>
    </row>
    <row r="17" spans="1:12" x14ac:dyDescent="0.25">
      <c r="A17">
        <v>15</v>
      </c>
      <c r="B17" t="s">
        <v>36</v>
      </c>
      <c r="C17">
        <v>9960545387</v>
      </c>
      <c r="D17" s="1">
        <v>45244</v>
      </c>
      <c r="E17" s="2">
        <f t="shared" si="1"/>
        <v>45339</v>
      </c>
      <c r="F17" t="s">
        <v>35</v>
      </c>
      <c r="G17" t="s">
        <v>45</v>
      </c>
      <c r="H17" t="s">
        <v>19</v>
      </c>
      <c r="I17" t="s">
        <v>33</v>
      </c>
      <c r="J17" t="s">
        <v>25</v>
      </c>
      <c r="K17" t="s">
        <v>46</v>
      </c>
      <c r="L17">
        <v>2.2999999999999998</v>
      </c>
    </row>
    <row r="18" spans="1:12" x14ac:dyDescent="0.25">
      <c r="A18">
        <v>16</v>
      </c>
      <c r="B18" t="s">
        <v>32</v>
      </c>
      <c r="C18">
        <v>9834888984</v>
      </c>
      <c r="D18" s="1">
        <v>45246</v>
      </c>
      <c r="E18" s="2">
        <f t="shared" si="1"/>
        <v>45346</v>
      </c>
      <c r="F18" t="s">
        <v>36</v>
      </c>
      <c r="G18" t="s">
        <v>14</v>
      </c>
      <c r="H18" t="s">
        <v>19</v>
      </c>
      <c r="I18" t="s">
        <v>259</v>
      </c>
      <c r="J18" t="s">
        <v>16</v>
      </c>
      <c r="K18" t="s">
        <v>47</v>
      </c>
      <c r="L18">
        <v>1</v>
      </c>
    </row>
    <row r="19" spans="1:12" x14ac:dyDescent="0.25">
      <c r="A19">
        <v>17</v>
      </c>
      <c r="B19" t="s">
        <v>12</v>
      </c>
      <c r="C19">
        <v>9511695902</v>
      </c>
      <c r="D19" s="1">
        <v>44902</v>
      </c>
      <c r="E19" s="2">
        <f t="shared" si="1"/>
        <v>45227</v>
      </c>
      <c r="F19" t="s">
        <v>18</v>
      </c>
      <c r="G19" t="s">
        <v>45</v>
      </c>
      <c r="H19" t="s">
        <v>19</v>
      </c>
      <c r="I19" t="s">
        <v>30</v>
      </c>
      <c r="J19" t="s">
        <v>25</v>
      </c>
      <c r="K19" t="s">
        <v>48</v>
      </c>
      <c r="L19">
        <v>3</v>
      </c>
    </row>
    <row r="20" spans="1:12" x14ac:dyDescent="0.25">
      <c r="A20">
        <v>18</v>
      </c>
      <c r="B20" t="s">
        <v>35</v>
      </c>
      <c r="C20">
        <v>9527238282</v>
      </c>
      <c r="D20" s="1">
        <v>45252</v>
      </c>
      <c r="E20" s="2">
        <f t="shared" si="1"/>
        <v>45347</v>
      </c>
      <c r="F20" t="s">
        <v>36</v>
      </c>
      <c r="G20" t="s">
        <v>14</v>
      </c>
      <c r="H20" t="s">
        <v>19</v>
      </c>
      <c r="I20" t="s">
        <v>33</v>
      </c>
      <c r="J20" t="s">
        <v>25</v>
      </c>
      <c r="K20" t="s">
        <v>49</v>
      </c>
      <c r="L20">
        <v>3</v>
      </c>
    </row>
    <row r="21" spans="1:12" x14ac:dyDescent="0.25">
      <c r="A21">
        <v>19</v>
      </c>
      <c r="B21" t="s">
        <v>50</v>
      </c>
      <c r="C21">
        <v>8007345789</v>
      </c>
      <c r="D21" s="1">
        <v>45301</v>
      </c>
      <c r="E21" t="b">
        <f t="shared" si="1"/>
        <v>0</v>
      </c>
      <c r="F21" t="s">
        <v>18</v>
      </c>
      <c r="G21" t="s">
        <v>14</v>
      </c>
      <c r="H21" t="s">
        <v>19</v>
      </c>
      <c r="I21" t="s">
        <v>259</v>
      </c>
      <c r="J21" t="s">
        <v>25</v>
      </c>
      <c r="K21" t="s">
        <v>51</v>
      </c>
      <c r="L21">
        <v>2</v>
      </c>
    </row>
    <row r="22" spans="1:12" x14ac:dyDescent="0.25">
      <c r="A22">
        <v>20</v>
      </c>
      <c r="B22" t="s">
        <v>36</v>
      </c>
      <c r="C22">
        <v>7776045418</v>
      </c>
      <c r="D22" s="1">
        <v>45310</v>
      </c>
      <c r="E22" s="2">
        <f t="shared" si="1"/>
        <v>45405</v>
      </c>
      <c r="F22" t="s">
        <v>35</v>
      </c>
      <c r="G22" t="s">
        <v>26</v>
      </c>
      <c r="H22" t="s">
        <v>19</v>
      </c>
      <c r="I22" t="s">
        <v>30</v>
      </c>
      <c r="J22" t="s">
        <v>25</v>
      </c>
      <c r="K22" t="s">
        <v>52</v>
      </c>
      <c r="L22">
        <v>1.5</v>
      </c>
    </row>
    <row r="23" spans="1:12" x14ac:dyDescent="0.25">
      <c r="A23">
        <v>21</v>
      </c>
      <c r="B23" t="s">
        <v>12</v>
      </c>
      <c r="C23">
        <v>9921685801</v>
      </c>
      <c r="D23" s="1">
        <v>45259</v>
      </c>
      <c r="E23" s="2">
        <f t="shared" si="1"/>
        <v>45584</v>
      </c>
      <c r="F23" t="s">
        <v>12</v>
      </c>
      <c r="G23" t="s">
        <v>14</v>
      </c>
      <c r="H23" t="s">
        <v>15</v>
      </c>
      <c r="I23" t="s">
        <v>267</v>
      </c>
      <c r="J23" t="s">
        <v>25</v>
      </c>
      <c r="K23" t="s">
        <v>53</v>
      </c>
      <c r="L23">
        <v>2.5</v>
      </c>
    </row>
    <row r="24" spans="1:12" x14ac:dyDescent="0.25">
      <c r="A24">
        <v>22</v>
      </c>
      <c r="B24" t="s">
        <v>54</v>
      </c>
      <c r="C24">
        <v>9921231797</v>
      </c>
      <c r="D24" s="1">
        <v>45244</v>
      </c>
      <c r="E24" s="2">
        <f t="shared" si="1"/>
        <v>45319</v>
      </c>
      <c r="F24" t="s">
        <v>50</v>
      </c>
      <c r="G24" t="s">
        <v>14</v>
      </c>
      <c r="H24" t="s">
        <v>19</v>
      </c>
      <c r="I24" t="s">
        <v>257</v>
      </c>
      <c r="J24" t="s">
        <v>25</v>
      </c>
      <c r="K24" t="s">
        <v>55</v>
      </c>
      <c r="L24">
        <v>2</v>
      </c>
    </row>
    <row r="25" spans="1:12" x14ac:dyDescent="0.25">
      <c r="A25">
        <v>23</v>
      </c>
      <c r="B25" t="s">
        <v>12</v>
      </c>
      <c r="C25">
        <v>9527531906</v>
      </c>
      <c r="D25" s="1">
        <v>45292</v>
      </c>
      <c r="E25" s="2">
        <f t="shared" si="1"/>
        <v>45617</v>
      </c>
      <c r="F25" t="s">
        <v>38</v>
      </c>
      <c r="G25" t="s">
        <v>14</v>
      </c>
      <c r="H25" t="s">
        <v>19</v>
      </c>
      <c r="I25" t="s">
        <v>30</v>
      </c>
      <c r="J25" t="s">
        <v>25</v>
      </c>
      <c r="K25" t="s">
        <v>56</v>
      </c>
      <c r="L25">
        <v>1.5</v>
      </c>
    </row>
    <row r="26" spans="1:12" x14ac:dyDescent="0.25">
      <c r="A26">
        <v>24</v>
      </c>
      <c r="B26" t="s">
        <v>12</v>
      </c>
      <c r="C26">
        <v>9623667772</v>
      </c>
      <c r="D26" s="1">
        <v>45244</v>
      </c>
      <c r="E26" s="2">
        <f t="shared" si="1"/>
        <v>45569</v>
      </c>
      <c r="F26" t="s">
        <v>22</v>
      </c>
      <c r="G26" t="s">
        <v>14</v>
      </c>
      <c r="H26" t="s">
        <v>19</v>
      </c>
      <c r="I26" t="s">
        <v>30</v>
      </c>
      <c r="J26" t="s">
        <v>25</v>
      </c>
      <c r="K26" t="s">
        <v>57</v>
      </c>
      <c r="L26">
        <v>2</v>
      </c>
    </row>
    <row r="27" spans="1:12" x14ac:dyDescent="0.25">
      <c r="A27">
        <v>25</v>
      </c>
      <c r="B27" t="s">
        <v>12</v>
      </c>
      <c r="C27">
        <v>9527365115</v>
      </c>
      <c r="D27" s="1">
        <v>45279</v>
      </c>
      <c r="E27" s="2">
        <f t="shared" si="1"/>
        <v>45604</v>
      </c>
      <c r="F27" t="s">
        <v>22</v>
      </c>
      <c r="G27" t="s">
        <v>14</v>
      </c>
      <c r="H27" t="s">
        <v>19</v>
      </c>
      <c r="I27" t="s">
        <v>27</v>
      </c>
      <c r="J27" t="s">
        <v>25</v>
      </c>
      <c r="K27" t="s">
        <v>58</v>
      </c>
      <c r="L27">
        <v>1.5</v>
      </c>
    </row>
    <row r="28" spans="1:12" x14ac:dyDescent="0.25">
      <c r="A28">
        <v>26</v>
      </c>
      <c r="B28" t="s">
        <v>59</v>
      </c>
      <c r="C28">
        <v>9881024533</v>
      </c>
      <c r="D28" s="1">
        <v>45219</v>
      </c>
      <c r="E28" s="2">
        <f t="shared" si="1"/>
        <v>45409</v>
      </c>
      <c r="F28" t="s">
        <v>13</v>
      </c>
      <c r="G28" t="s">
        <v>14</v>
      </c>
      <c r="H28" t="s">
        <v>19</v>
      </c>
      <c r="I28" t="s">
        <v>302</v>
      </c>
      <c r="J28" t="s">
        <v>25</v>
      </c>
      <c r="K28" t="s">
        <v>60</v>
      </c>
      <c r="L28">
        <v>1</v>
      </c>
    </row>
    <row r="29" spans="1:12" x14ac:dyDescent="0.25">
      <c r="A29">
        <v>27</v>
      </c>
      <c r="B29" t="s">
        <v>36</v>
      </c>
      <c r="C29">
        <v>9836562358</v>
      </c>
      <c r="D29" s="1">
        <v>45253</v>
      </c>
      <c r="E29" s="2">
        <f t="shared" si="1"/>
        <v>45348</v>
      </c>
      <c r="F29" t="s">
        <v>35</v>
      </c>
      <c r="G29" t="s">
        <v>14</v>
      </c>
      <c r="H29" t="s">
        <v>19</v>
      </c>
      <c r="I29" t="s">
        <v>33</v>
      </c>
      <c r="J29" t="s">
        <v>25</v>
      </c>
      <c r="K29" t="s">
        <v>61</v>
      </c>
      <c r="L29">
        <v>3</v>
      </c>
    </row>
    <row r="30" spans="1:12" x14ac:dyDescent="0.25">
      <c r="A30">
        <v>28</v>
      </c>
      <c r="B30" t="s">
        <v>12</v>
      </c>
      <c r="C30">
        <v>8888083333</v>
      </c>
      <c r="D30" s="1">
        <v>45292</v>
      </c>
      <c r="E30" s="2">
        <f t="shared" si="1"/>
        <v>45617</v>
      </c>
      <c r="F30" t="s">
        <v>22</v>
      </c>
      <c r="G30" t="s">
        <v>14</v>
      </c>
      <c r="H30" t="s">
        <v>19</v>
      </c>
      <c r="I30" t="s">
        <v>27</v>
      </c>
      <c r="J30" t="s">
        <v>299</v>
      </c>
      <c r="K30" t="s">
        <v>62</v>
      </c>
      <c r="L30">
        <v>1.25</v>
      </c>
    </row>
    <row r="31" spans="1:12" x14ac:dyDescent="0.25">
      <c r="A31">
        <v>29</v>
      </c>
      <c r="B31" t="s">
        <v>35</v>
      </c>
      <c r="C31">
        <v>9921243273</v>
      </c>
      <c r="D31" s="1">
        <v>45120</v>
      </c>
      <c r="E31" s="2">
        <f t="shared" si="1"/>
        <v>45215</v>
      </c>
      <c r="F31" t="s">
        <v>36</v>
      </c>
      <c r="G31" t="s">
        <v>14</v>
      </c>
      <c r="H31" t="s">
        <v>19</v>
      </c>
      <c r="I31" t="s">
        <v>259</v>
      </c>
      <c r="J31" t="s">
        <v>299</v>
      </c>
      <c r="K31" t="s">
        <v>63</v>
      </c>
      <c r="L31">
        <v>1.5</v>
      </c>
    </row>
    <row r="32" spans="1:12" x14ac:dyDescent="0.25">
      <c r="A32">
        <v>30</v>
      </c>
      <c r="B32" t="s">
        <v>59</v>
      </c>
      <c r="C32">
        <v>9423653998</v>
      </c>
      <c r="D32" s="1">
        <v>45225</v>
      </c>
      <c r="E32" s="2">
        <f t="shared" si="1"/>
        <v>45415</v>
      </c>
      <c r="F32" t="s">
        <v>13</v>
      </c>
      <c r="G32" t="s">
        <v>14</v>
      </c>
      <c r="H32" t="s">
        <v>19</v>
      </c>
      <c r="I32" t="s">
        <v>303</v>
      </c>
      <c r="J32" t="s">
        <v>299</v>
      </c>
      <c r="K32" t="s">
        <v>23</v>
      </c>
      <c r="L32">
        <v>2.5</v>
      </c>
    </row>
    <row r="33" spans="1:12" x14ac:dyDescent="0.25">
      <c r="A33">
        <v>31</v>
      </c>
      <c r="B33" t="s">
        <v>35</v>
      </c>
      <c r="C33">
        <v>8669085422</v>
      </c>
      <c r="D33" s="1">
        <v>45133</v>
      </c>
      <c r="E33" s="2">
        <f t="shared" si="1"/>
        <v>45228</v>
      </c>
      <c r="F33" t="s">
        <v>36</v>
      </c>
      <c r="G33" t="s">
        <v>14</v>
      </c>
      <c r="H33" t="s">
        <v>15</v>
      </c>
      <c r="I33" t="s">
        <v>33</v>
      </c>
      <c r="J33" t="s">
        <v>16</v>
      </c>
      <c r="K33" t="s">
        <v>64</v>
      </c>
      <c r="L33">
        <v>1.5</v>
      </c>
    </row>
    <row r="34" spans="1:12" x14ac:dyDescent="0.25">
      <c r="A34">
        <v>32</v>
      </c>
      <c r="B34" t="s">
        <v>29</v>
      </c>
      <c r="C34">
        <v>9420621387</v>
      </c>
      <c r="D34" s="1">
        <v>45258</v>
      </c>
      <c r="E34" s="2">
        <f t="shared" si="1"/>
        <v>45382</v>
      </c>
      <c r="F34" t="s">
        <v>18</v>
      </c>
      <c r="G34" t="s">
        <v>14</v>
      </c>
      <c r="H34" t="s">
        <v>19</v>
      </c>
      <c r="I34" t="s">
        <v>259</v>
      </c>
      <c r="J34" t="s">
        <v>300</v>
      </c>
      <c r="K34" t="s">
        <v>65</v>
      </c>
      <c r="L34">
        <v>2</v>
      </c>
    </row>
    <row r="35" spans="1:12" x14ac:dyDescent="0.25">
      <c r="A35">
        <v>33</v>
      </c>
      <c r="B35" t="s">
        <v>54</v>
      </c>
      <c r="C35">
        <v>8208877605</v>
      </c>
      <c r="D35" s="1">
        <v>45258</v>
      </c>
      <c r="E35" s="2">
        <f t="shared" si="1"/>
        <v>45333</v>
      </c>
      <c r="F35" t="s">
        <v>66</v>
      </c>
      <c r="G35" t="s">
        <v>26</v>
      </c>
      <c r="H35" t="s">
        <v>19</v>
      </c>
      <c r="I35" t="s">
        <v>257</v>
      </c>
      <c r="J35" t="s">
        <v>300</v>
      </c>
      <c r="K35" t="s">
        <v>67</v>
      </c>
      <c r="L35">
        <v>2.5</v>
      </c>
    </row>
    <row r="36" spans="1:12" x14ac:dyDescent="0.25">
      <c r="A36">
        <v>34</v>
      </c>
      <c r="B36" t="s">
        <v>21</v>
      </c>
      <c r="C36">
        <v>7057556698</v>
      </c>
      <c r="D36" s="1">
        <v>45252</v>
      </c>
      <c r="E36" s="2">
        <f t="shared" si="1"/>
        <v>45372</v>
      </c>
      <c r="F36" t="s">
        <v>68</v>
      </c>
      <c r="G36" t="s">
        <v>14</v>
      </c>
      <c r="H36" t="s">
        <v>19</v>
      </c>
      <c r="I36" t="s">
        <v>259</v>
      </c>
      <c r="J36" t="s">
        <v>300</v>
      </c>
      <c r="K36" t="s">
        <v>69</v>
      </c>
      <c r="L36">
        <v>2</v>
      </c>
    </row>
    <row r="37" spans="1:12" x14ac:dyDescent="0.25">
      <c r="A37">
        <v>35</v>
      </c>
      <c r="B37" t="s">
        <v>32</v>
      </c>
      <c r="D37" s="1">
        <v>45189</v>
      </c>
      <c r="E37" s="2">
        <f t="shared" si="1"/>
        <v>45289</v>
      </c>
      <c r="F37" t="s">
        <v>36</v>
      </c>
      <c r="G37" t="s">
        <v>45</v>
      </c>
      <c r="H37" t="s">
        <v>15</v>
      </c>
      <c r="I37" t="s">
        <v>33</v>
      </c>
      <c r="J37" t="s">
        <v>300</v>
      </c>
      <c r="K37" t="s">
        <v>65</v>
      </c>
    </row>
    <row r="38" spans="1:12" x14ac:dyDescent="0.25">
      <c r="A38">
        <v>36</v>
      </c>
      <c r="E38" s="2" t="b">
        <f t="shared" si="1"/>
        <v>0</v>
      </c>
    </row>
    <row r="39" spans="1:12" x14ac:dyDescent="0.25">
      <c r="A39">
        <v>37</v>
      </c>
      <c r="B39" t="s">
        <v>12</v>
      </c>
      <c r="C39">
        <v>7588814565</v>
      </c>
      <c r="D39" s="1">
        <v>45259</v>
      </c>
      <c r="E39" s="2">
        <f t="shared" si="1"/>
        <v>45584</v>
      </c>
      <c r="F39" t="s">
        <v>18</v>
      </c>
      <c r="G39" t="s">
        <v>14</v>
      </c>
      <c r="H39" t="s">
        <v>19</v>
      </c>
      <c r="I39" t="s">
        <v>27</v>
      </c>
      <c r="J39" t="s">
        <v>16</v>
      </c>
      <c r="K39" t="s">
        <v>65</v>
      </c>
      <c r="L39">
        <v>2</v>
      </c>
    </row>
    <row r="40" spans="1:12" x14ac:dyDescent="0.25">
      <c r="A40">
        <v>38</v>
      </c>
      <c r="E40" s="2" t="b">
        <f t="shared" si="1"/>
        <v>0</v>
      </c>
    </row>
    <row r="41" spans="1:12" x14ac:dyDescent="0.25">
      <c r="A41">
        <v>39</v>
      </c>
      <c r="B41" t="s">
        <v>36</v>
      </c>
      <c r="D41" s="1">
        <v>45209</v>
      </c>
      <c r="E41" s="2">
        <f t="shared" si="1"/>
        <v>45304</v>
      </c>
      <c r="H41" t="s">
        <v>19</v>
      </c>
      <c r="I41" t="s">
        <v>259</v>
      </c>
      <c r="J41" t="s">
        <v>25</v>
      </c>
      <c r="K41" t="s">
        <v>70</v>
      </c>
    </row>
    <row r="42" spans="1:12" x14ac:dyDescent="0.25">
      <c r="A42">
        <v>40</v>
      </c>
      <c r="E42" s="2" t="b">
        <f t="shared" si="1"/>
        <v>0</v>
      </c>
    </row>
    <row r="43" spans="1:12" x14ac:dyDescent="0.25">
      <c r="A43">
        <v>41</v>
      </c>
      <c r="E43" s="2" t="b">
        <f t="shared" si="1"/>
        <v>0</v>
      </c>
    </row>
    <row r="44" spans="1:12" x14ac:dyDescent="0.25">
      <c r="A44">
        <v>42</v>
      </c>
      <c r="E44" s="2" t="b">
        <f t="shared" si="1"/>
        <v>0</v>
      </c>
    </row>
    <row r="45" spans="1:12" x14ac:dyDescent="0.25">
      <c r="A45">
        <v>43</v>
      </c>
      <c r="E45" s="2" t="b">
        <f t="shared" si="1"/>
        <v>0</v>
      </c>
    </row>
    <row r="46" spans="1:12" x14ac:dyDescent="0.25">
      <c r="A46">
        <v>44</v>
      </c>
      <c r="B46" t="s">
        <v>12</v>
      </c>
      <c r="C46">
        <v>9623377080</v>
      </c>
      <c r="D46" s="1">
        <v>45207</v>
      </c>
      <c r="E46" s="2">
        <f t="shared" si="1"/>
        <v>45532</v>
      </c>
      <c r="F46" t="s">
        <v>36</v>
      </c>
      <c r="G46" t="s">
        <v>14</v>
      </c>
      <c r="H46" t="s">
        <v>19</v>
      </c>
      <c r="I46" t="s">
        <v>27</v>
      </c>
      <c r="J46" t="s">
        <v>25</v>
      </c>
      <c r="K46" t="s">
        <v>71</v>
      </c>
      <c r="L46">
        <v>2</v>
      </c>
    </row>
    <row r="47" spans="1:12" x14ac:dyDescent="0.25">
      <c r="A47">
        <v>45</v>
      </c>
      <c r="E47" s="2" t="b">
        <f t="shared" si="1"/>
        <v>0</v>
      </c>
    </row>
    <row r="48" spans="1:12" x14ac:dyDescent="0.25">
      <c r="A48">
        <v>46</v>
      </c>
      <c r="E48" s="2" t="b">
        <f t="shared" si="1"/>
        <v>0</v>
      </c>
    </row>
    <row r="49" spans="1:12" x14ac:dyDescent="0.25">
      <c r="A49">
        <v>47</v>
      </c>
      <c r="B49" t="s">
        <v>12</v>
      </c>
      <c r="C49">
        <v>8888083033</v>
      </c>
      <c r="D49" s="1">
        <v>45181</v>
      </c>
      <c r="E49" s="2">
        <f t="shared" si="1"/>
        <v>45506</v>
      </c>
      <c r="G49" t="s">
        <v>26</v>
      </c>
      <c r="H49" t="s">
        <v>15</v>
      </c>
      <c r="I49" t="s">
        <v>30</v>
      </c>
      <c r="J49" t="s">
        <v>266</v>
      </c>
      <c r="K49" t="s">
        <v>72</v>
      </c>
      <c r="L49">
        <v>0.5</v>
      </c>
    </row>
    <row r="50" spans="1:12" x14ac:dyDescent="0.25">
      <c r="A50">
        <v>48</v>
      </c>
      <c r="E50" s="2" t="b">
        <f t="shared" si="1"/>
        <v>0</v>
      </c>
    </row>
    <row r="51" spans="1:12" x14ac:dyDescent="0.25">
      <c r="A51">
        <v>49</v>
      </c>
      <c r="E51" s="2" t="b">
        <f t="shared" si="1"/>
        <v>0</v>
      </c>
    </row>
    <row r="52" spans="1:12" x14ac:dyDescent="0.25">
      <c r="A52">
        <v>50</v>
      </c>
      <c r="B52" t="s">
        <v>32</v>
      </c>
      <c r="C52">
        <v>7588814565</v>
      </c>
      <c r="D52" s="1">
        <v>45161</v>
      </c>
      <c r="E52" s="2">
        <f t="shared" si="1"/>
        <v>45261</v>
      </c>
      <c r="I52" t="s">
        <v>259</v>
      </c>
      <c r="J52" t="s">
        <v>25</v>
      </c>
      <c r="K52" t="s">
        <v>65</v>
      </c>
    </row>
    <row r="53" spans="1:12" x14ac:dyDescent="0.25">
      <c r="A53">
        <v>51</v>
      </c>
      <c r="E53" s="2" t="b">
        <f t="shared" si="1"/>
        <v>0</v>
      </c>
    </row>
    <row r="54" spans="1:12" x14ac:dyDescent="0.25">
      <c r="A54">
        <v>52</v>
      </c>
      <c r="E54" s="2" t="b">
        <f t="shared" si="1"/>
        <v>0</v>
      </c>
    </row>
    <row r="55" spans="1:12" x14ac:dyDescent="0.25">
      <c r="A55">
        <v>53</v>
      </c>
      <c r="E55" s="2" t="b">
        <f t="shared" si="1"/>
        <v>0</v>
      </c>
    </row>
    <row r="56" spans="1:12" x14ac:dyDescent="0.25">
      <c r="A56">
        <v>54</v>
      </c>
      <c r="E56" s="2" t="b">
        <f t="shared" si="1"/>
        <v>0</v>
      </c>
    </row>
    <row r="57" spans="1:12" x14ac:dyDescent="0.25">
      <c r="A57">
        <v>55</v>
      </c>
      <c r="E57" s="2" t="b">
        <f t="shared" si="1"/>
        <v>0</v>
      </c>
    </row>
    <row r="58" spans="1:12" x14ac:dyDescent="0.25">
      <c r="A58">
        <v>56</v>
      </c>
      <c r="B58" t="s">
        <v>12</v>
      </c>
      <c r="D58" s="1">
        <v>45260</v>
      </c>
      <c r="E58" s="2">
        <f t="shared" si="1"/>
        <v>45585</v>
      </c>
      <c r="H58" t="s">
        <v>15</v>
      </c>
      <c r="I58" t="s">
        <v>27</v>
      </c>
      <c r="J58" t="s">
        <v>25</v>
      </c>
      <c r="K58" t="s">
        <v>73</v>
      </c>
      <c r="L58">
        <v>3</v>
      </c>
    </row>
    <row r="59" spans="1:12" x14ac:dyDescent="0.25">
      <c r="A59">
        <v>57</v>
      </c>
      <c r="B59" t="s">
        <v>74</v>
      </c>
      <c r="C59">
        <v>8888083033</v>
      </c>
      <c r="D59" s="1">
        <v>45255</v>
      </c>
      <c r="E59" s="2">
        <f t="shared" si="1"/>
        <v>45345</v>
      </c>
      <c r="H59" t="s">
        <v>19</v>
      </c>
      <c r="I59" t="s">
        <v>259</v>
      </c>
      <c r="J59" t="s">
        <v>25</v>
      </c>
      <c r="K59" t="s">
        <v>72</v>
      </c>
    </row>
    <row r="60" spans="1:12" x14ac:dyDescent="0.25">
      <c r="A60">
        <v>58</v>
      </c>
      <c r="E60" s="2" t="b">
        <f t="shared" si="1"/>
        <v>0</v>
      </c>
    </row>
    <row r="61" spans="1:12" x14ac:dyDescent="0.25">
      <c r="A61">
        <v>59</v>
      </c>
      <c r="B61" t="s">
        <v>74</v>
      </c>
      <c r="C61">
        <v>8888083033</v>
      </c>
      <c r="D61" s="1">
        <v>45239</v>
      </c>
      <c r="E61" s="2">
        <f t="shared" si="1"/>
        <v>45329</v>
      </c>
      <c r="H61" t="s">
        <v>15</v>
      </c>
      <c r="I61" t="s">
        <v>259</v>
      </c>
      <c r="J61" t="s">
        <v>266</v>
      </c>
      <c r="K61" t="s">
        <v>72</v>
      </c>
    </row>
    <row r="62" spans="1:12" x14ac:dyDescent="0.25">
      <c r="A62">
        <v>60</v>
      </c>
      <c r="E62" s="2" t="b">
        <f t="shared" si="1"/>
        <v>0</v>
      </c>
    </row>
    <row r="63" spans="1:12" x14ac:dyDescent="0.25">
      <c r="A63">
        <v>61</v>
      </c>
      <c r="E63" s="2" t="b">
        <f t="shared" si="1"/>
        <v>0</v>
      </c>
    </row>
    <row r="64" spans="1:12" x14ac:dyDescent="0.25">
      <c r="A64">
        <v>62</v>
      </c>
      <c r="E64" s="2" t="b">
        <f t="shared" si="1"/>
        <v>0</v>
      </c>
    </row>
    <row r="65" spans="1:5" x14ac:dyDescent="0.25">
      <c r="A65">
        <v>63</v>
      </c>
      <c r="E65" s="2" t="b">
        <f t="shared" si="1"/>
        <v>0</v>
      </c>
    </row>
    <row r="66" spans="1:5" x14ac:dyDescent="0.25">
      <c r="A66">
        <v>64</v>
      </c>
      <c r="E66" s="2" t="b">
        <f t="shared" si="1"/>
        <v>0</v>
      </c>
    </row>
    <row r="67" spans="1:5" x14ac:dyDescent="0.25">
      <c r="A67">
        <v>65</v>
      </c>
      <c r="E67" s="2" t="b">
        <f t="shared" si="1"/>
        <v>0</v>
      </c>
    </row>
    <row r="68" spans="1:5" x14ac:dyDescent="0.25">
      <c r="A68">
        <v>66</v>
      </c>
      <c r="E68" s="2" t="b">
        <f t="shared" si="1"/>
        <v>0</v>
      </c>
    </row>
    <row r="69" spans="1:5" x14ac:dyDescent="0.25">
      <c r="A69">
        <v>67</v>
      </c>
      <c r="E69" s="2" t="b">
        <f t="shared" ref="E69:E132" si="2">IF(B69="SUGARCANE",D69+325,IF(B69="SHIMLA",D69+75,IF(B69="SWEETCORN",D69+120,IF(B69="GRASS",D69+35,IF(B69="BR",D69+45,IF(B69="BRINJAL",D69+110,IF(B69="WHEAT",D69+124,IF(B69="ONION",D69+125,IF(B69="CR",D69+105,IF(B69="CAULIFLOWE",D69+95,IF(B69="CABBAGE",D69+95,IF(B69="TOMATO",D69+100,IF(B69="GRAPES",D69+190,IF(B69="CARROT",D69+75,IF(B69="SPINASH",D69+45,IF(B69="MANGO",D69+105,IF(B69="SOYABEAN",D69+90,IF(B69=" "," "))))))))))))))))))</f>
        <v>0</v>
      </c>
    </row>
    <row r="70" spans="1:5" x14ac:dyDescent="0.25">
      <c r="A70">
        <v>68</v>
      </c>
      <c r="E70" s="2" t="b">
        <f t="shared" si="2"/>
        <v>0</v>
      </c>
    </row>
    <row r="71" spans="1:5" x14ac:dyDescent="0.25">
      <c r="A71">
        <v>69</v>
      </c>
      <c r="E71" s="2" t="b">
        <f t="shared" si="2"/>
        <v>0</v>
      </c>
    </row>
    <row r="72" spans="1:5" x14ac:dyDescent="0.25">
      <c r="A72">
        <v>70</v>
      </c>
      <c r="E72" s="2" t="b">
        <f t="shared" si="2"/>
        <v>0</v>
      </c>
    </row>
    <row r="73" spans="1:5" x14ac:dyDescent="0.25">
      <c r="A73">
        <v>71</v>
      </c>
      <c r="E73" s="2" t="b">
        <f t="shared" si="2"/>
        <v>0</v>
      </c>
    </row>
    <row r="74" spans="1:5" x14ac:dyDescent="0.25">
      <c r="A74">
        <v>72</v>
      </c>
      <c r="E74" s="2" t="b">
        <f t="shared" si="2"/>
        <v>0</v>
      </c>
    </row>
    <row r="75" spans="1:5" x14ac:dyDescent="0.25">
      <c r="A75">
        <v>73</v>
      </c>
      <c r="E75" s="2" t="b">
        <f t="shared" si="2"/>
        <v>0</v>
      </c>
    </row>
    <row r="76" spans="1:5" x14ac:dyDescent="0.25">
      <c r="A76">
        <v>74</v>
      </c>
      <c r="E76" s="2" t="b">
        <f t="shared" si="2"/>
        <v>0</v>
      </c>
    </row>
    <row r="77" spans="1:5" x14ac:dyDescent="0.25">
      <c r="A77">
        <v>75</v>
      </c>
      <c r="E77" s="2" t="b">
        <f t="shared" si="2"/>
        <v>0</v>
      </c>
    </row>
    <row r="78" spans="1:5" x14ac:dyDescent="0.25">
      <c r="A78">
        <v>76</v>
      </c>
      <c r="E78" s="2" t="b">
        <f t="shared" si="2"/>
        <v>0</v>
      </c>
    </row>
    <row r="79" spans="1:5" x14ac:dyDescent="0.25">
      <c r="A79">
        <v>77</v>
      </c>
      <c r="E79" s="2" t="b">
        <f t="shared" si="2"/>
        <v>0</v>
      </c>
    </row>
    <row r="80" spans="1:5" x14ac:dyDescent="0.25">
      <c r="A80">
        <v>78</v>
      </c>
      <c r="E80" s="2" t="b">
        <f t="shared" si="2"/>
        <v>0</v>
      </c>
    </row>
    <row r="81" spans="1:12" x14ac:dyDescent="0.25">
      <c r="A81">
        <v>79</v>
      </c>
      <c r="E81" s="2" t="b">
        <f t="shared" si="2"/>
        <v>0</v>
      </c>
    </row>
    <row r="82" spans="1:12" x14ac:dyDescent="0.25">
      <c r="A82">
        <v>80</v>
      </c>
      <c r="E82" s="2" t="b">
        <f t="shared" si="2"/>
        <v>0</v>
      </c>
    </row>
    <row r="83" spans="1:12" x14ac:dyDescent="0.25">
      <c r="A83">
        <v>81</v>
      </c>
      <c r="E83" s="2" t="b">
        <f t="shared" si="2"/>
        <v>0</v>
      </c>
    </row>
    <row r="84" spans="1:12" x14ac:dyDescent="0.25">
      <c r="A84">
        <v>82</v>
      </c>
      <c r="E84" s="2" t="b">
        <f t="shared" si="2"/>
        <v>0</v>
      </c>
    </row>
    <row r="85" spans="1:12" x14ac:dyDescent="0.25">
      <c r="A85">
        <v>83</v>
      </c>
      <c r="E85" s="2" t="b">
        <f t="shared" si="2"/>
        <v>0</v>
      </c>
    </row>
    <row r="86" spans="1:12" x14ac:dyDescent="0.25">
      <c r="A86">
        <v>84</v>
      </c>
      <c r="E86" s="2" t="b">
        <f t="shared" si="2"/>
        <v>0</v>
      </c>
    </row>
    <row r="87" spans="1:12" x14ac:dyDescent="0.25">
      <c r="A87">
        <v>85</v>
      </c>
      <c r="E87" s="2" t="b">
        <f t="shared" si="2"/>
        <v>0</v>
      </c>
    </row>
    <row r="88" spans="1:12" x14ac:dyDescent="0.25">
      <c r="A88">
        <v>86</v>
      </c>
      <c r="E88" s="2" t="b">
        <f t="shared" si="2"/>
        <v>0</v>
      </c>
    </row>
    <row r="89" spans="1:12" x14ac:dyDescent="0.25">
      <c r="A89">
        <v>87</v>
      </c>
      <c r="E89" s="2" t="b">
        <f t="shared" si="2"/>
        <v>0</v>
      </c>
    </row>
    <row r="90" spans="1:12" x14ac:dyDescent="0.25">
      <c r="A90">
        <v>88</v>
      </c>
      <c r="E90" s="2" t="b">
        <f t="shared" si="2"/>
        <v>0</v>
      </c>
    </row>
    <row r="91" spans="1:12" x14ac:dyDescent="0.25">
      <c r="A91">
        <v>89</v>
      </c>
      <c r="E91" s="2" t="b">
        <f t="shared" si="2"/>
        <v>0</v>
      </c>
    </row>
    <row r="92" spans="1:12" x14ac:dyDescent="0.25">
      <c r="A92">
        <v>90</v>
      </c>
      <c r="E92" s="2" t="b">
        <f t="shared" si="2"/>
        <v>0</v>
      </c>
    </row>
    <row r="93" spans="1:12" x14ac:dyDescent="0.25">
      <c r="A93">
        <v>91</v>
      </c>
      <c r="E93" s="2" t="b">
        <f t="shared" si="2"/>
        <v>0</v>
      </c>
    </row>
    <row r="94" spans="1:12" x14ac:dyDescent="0.25">
      <c r="A94">
        <v>92</v>
      </c>
      <c r="E94" s="2" t="b">
        <f t="shared" si="2"/>
        <v>0</v>
      </c>
    </row>
    <row r="95" spans="1:12" x14ac:dyDescent="0.25">
      <c r="A95">
        <v>93</v>
      </c>
      <c r="B95" t="s">
        <v>29</v>
      </c>
      <c r="C95">
        <v>8329289575</v>
      </c>
      <c r="D95" s="1">
        <v>44993</v>
      </c>
      <c r="E95" s="2">
        <f t="shared" si="2"/>
        <v>45117</v>
      </c>
      <c r="F95" t="s">
        <v>36</v>
      </c>
      <c r="G95" t="s">
        <v>45</v>
      </c>
      <c r="H95" t="s">
        <v>15</v>
      </c>
      <c r="I95" t="s">
        <v>259</v>
      </c>
      <c r="J95" t="s">
        <v>25</v>
      </c>
      <c r="K95" t="s">
        <v>75</v>
      </c>
      <c r="L95">
        <v>3</v>
      </c>
    </row>
    <row r="96" spans="1:12" x14ac:dyDescent="0.25">
      <c r="A96">
        <v>94</v>
      </c>
      <c r="B96" t="s">
        <v>32</v>
      </c>
      <c r="C96">
        <v>9860043005</v>
      </c>
      <c r="D96" s="1">
        <v>45300</v>
      </c>
      <c r="E96" s="2">
        <f t="shared" si="2"/>
        <v>45400</v>
      </c>
      <c r="F96" t="s">
        <v>43</v>
      </c>
      <c r="G96" t="s">
        <v>14</v>
      </c>
      <c r="H96" t="s">
        <v>19</v>
      </c>
      <c r="I96" t="s">
        <v>33</v>
      </c>
      <c r="J96" t="s">
        <v>25</v>
      </c>
      <c r="K96" t="s">
        <v>76</v>
      </c>
      <c r="L96">
        <v>4</v>
      </c>
    </row>
    <row r="97" spans="1:12" x14ac:dyDescent="0.25">
      <c r="A97">
        <v>95</v>
      </c>
      <c r="B97" t="s">
        <v>32</v>
      </c>
      <c r="C97">
        <v>9421771704</v>
      </c>
      <c r="D97" s="1">
        <v>45306</v>
      </c>
      <c r="E97" s="2">
        <f t="shared" si="2"/>
        <v>45406</v>
      </c>
      <c r="F97" t="s">
        <v>12</v>
      </c>
      <c r="G97" t="s">
        <v>14</v>
      </c>
      <c r="H97" t="s">
        <v>19</v>
      </c>
      <c r="I97" t="s">
        <v>33</v>
      </c>
      <c r="J97" t="s">
        <v>25</v>
      </c>
      <c r="K97" t="s">
        <v>77</v>
      </c>
      <c r="L97">
        <v>3</v>
      </c>
    </row>
    <row r="98" spans="1:12" x14ac:dyDescent="0.25">
      <c r="A98">
        <v>96</v>
      </c>
      <c r="B98" t="s">
        <v>38</v>
      </c>
      <c r="C98">
        <v>9284654308</v>
      </c>
      <c r="D98" s="1">
        <v>45209</v>
      </c>
      <c r="E98" s="2">
        <f t="shared" si="2"/>
        <v>45254</v>
      </c>
      <c r="F98" t="s">
        <v>43</v>
      </c>
      <c r="G98" t="s">
        <v>14</v>
      </c>
      <c r="H98" t="s">
        <v>19</v>
      </c>
      <c r="I98" t="s">
        <v>257</v>
      </c>
      <c r="J98" t="s">
        <v>25</v>
      </c>
      <c r="K98" t="s">
        <v>78</v>
      </c>
      <c r="L98">
        <v>1.25</v>
      </c>
    </row>
    <row r="99" spans="1:12" x14ac:dyDescent="0.25">
      <c r="A99">
        <v>97</v>
      </c>
      <c r="B99" t="s">
        <v>12</v>
      </c>
      <c r="C99">
        <v>7620053042</v>
      </c>
      <c r="D99" s="1">
        <v>45260</v>
      </c>
      <c r="E99" s="2">
        <f t="shared" si="2"/>
        <v>45585</v>
      </c>
      <c r="F99" t="s">
        <v>79</v>
      </c>
      <c r="G99" t="s">
        <v>26</v>
      </c>
      <c r="H99" t="s">
        <v>15</v>
      </c>
      <c r="I99" t="s">
        <v>30</v>
      </c>
      <c r="J99" t="s">
        <v>25</v>
      </c>
      <c r="K99" t="s">
        <v>80</v>
      </c>
      <c r="L99">
        <v>2</v>
      </c>
    </row>
    <row r="100" spans="1:12" x14ac:dyDescent="0.25">
      <c r="A100">
        <v>98</v>
      </c>
      <c r="B100" t="s">
        <v>29</v>
      </c>
      <c r="C100">
        <v>8007233322</v>
      </c>
      <c r="D100" s="1">
        <v>45155</v>
      </c>
      <c r="E100" s="2">
        <f t="shared" si="2"/>
        <v>45279</v>
      </c>
      <c r="F100" t="s">
        <v>68</v>
      </c>
      <c r="G100" t="s">
        <v>14</v>
      </c>
      <c r="H100" t="s">
        <v>15</v>
      </c>
      <c r="I100" t="s">
        <v>259</v>
      </c>
      <c r="J100" t="s">
        <v>25</v>
      </c>
      <c r="K100" t="s">
        <v>81</v>
      </c>
      <c r="L100">
        <v>1</v>
      </c>
    </row>
    <row r="101" spans="1:12" x14ac:dyDescent="0.25">
      <c r="A101">
        <v>99</v>
      </c>
      <c r="E101" s="2" t="b">
        <f t="shared" si="2"/>
        <v>0</v>
      </c>
    </row>
    <row r="102" spans="1:12" x14ac:dyDescent="0.25">
      <c r="A102">
        <v>100</v>
      </c>
      <c r="B102" t="s">
        <v>36</v>
      </c>
      <c r="C102">
        <v>9527444527</v>
      </c>
      <c r="D102" s="1">
        <v>45260</v>
      </c>
      <c r="E102" s="2">
        <f t="shared" si="2"/>
        <v>45355</v>
      </c>
      <c r="F102" t="s">
        <v>82</v>
      </c>
      <c r="G102" t="s">
        <v>14</v>
      </c>
      <c r="H102" t="s">
        <v>15</v>
      </c>
      <c r="I102" t="s">
        <v>267</v>
      </c>
      <c r="J102" t="s">
        <v>16</v>
      </c>
      <c r="K102" t="s">
        <v>83</v>
      </c>
      <c r="L102">
        <v>1.5</v>
      </c>
    </row>
    <row r="103" spans="1:12" x14ac:dyDescent="0.25">
      <c r="A103">
        <v>101</v>
      </c>
      <c r="B103" t="s">
        <v>36</v>
      </c>
      <c r="C103">
        <v>9325785298</v>
      </c>
      <c r="D103" s="1">
        <v>45245</v>
      </c>
      <c r="E103" s="2">
        <f t="shared" si="2"/>
        <v>45340</v>
      </c>
      <c r="F103" t="s">
        <v>35</v>
      </c>
      <c r="G103" t="s">
        <v>14</v>
      </c>
      <c r="H103" t="s">
        <v>19</v>
      </c>
      <c r="I103" t="s">
        <v>267</v>
      </c>
      <c r="J103" t="s">
        <v>16</v>
      </c>
      <c r="K103" t="s">
        <v>84</v>
      </c>
      <c r="L103">
        <v>1.2</v>
      </c>
    </row>
    <row r="104" spans="1:12" x14ac:dyDescent="0.25">
      <c r="A104">
        <v>102</v>
      </c>
      <c r="B104" t="s">
        <v>68</v>
      </c>
      <c r="C104">
        <v>9921811915</v>
      </c>
      <c r="D104" s="1">
        <v>45196</v>
      </c>
      <c r="E104" s="2">
        <f t="shared" si="2"/>
        <v>45301</v>
      </c>
      <c r="F104" t="s">
        <v>38</v>
      </c>
      <c r="G104" t="s">
        <v>14</v>
      </c>
      <c r="H104" t="s">
        <v>19</v>
      </c>
      <c r="I104" t="s">
        <v>33</v>
      </c>
      <c r="J104" t="s">
        <v>16</v>
      </c>
      <c r="K104" t="s">
        <v>85</v>
      </c>
      <c r="L104">
        <v>1.25</v>
      </c>
    </row>
    <row r="105" spans="1:12" x14ac:dyDescent="0.25">
      <c r="A105">
        <v>103</v>
      </c>
      <c r="B105" t="s">
        <v>38</v>
      </c>
      <c r="C105">
        <v>7744922772</v>
      </c>
      <c r="D105" s="1">
        <v>45282</v>
      </c>
      <c r="E105" s="2">
        <f t="shared" si="2"/>
        <v>45327</v>
      </c>
      <c r="F105" t="s">
        <v>68</v>
      </c>
      <c r="G105" t="s">
        <v>14</v>
      </c>
      <c r="H105" t="s">
        <v>19</v>
      </c>
      <c r="I105" t="s">
        <v>259</v>
      </c>
      <c r="J105" t="s">
        <v>16</v>
      </c>
      <c r="K105" t="s">
        <v>86</v>
      </c>
      <c r="L105">
        <v>2</v>
      </c>
    </row>
    <row r="106" spans="1:12" x14ac:dyDescent="0.25">
      <c r="A106">
        <v>104</v>
      </c>
      <c r="B106" t="s">
        <v>87</v>
      </c>
      <c r="C106">
        <v>9764203629</v>
      </c>
      <c r="D106" s="1">
        <v>45259</v>
      </c>
      <c r="E106" s="2">
        <f t="shared" si="2"/>
        <v>45334</v>
      </c>
      <c r="F106" t="s">
        <v>35</v>
      </c>
      <c r="G106" t="s">
        <v>14</v>
      </c>
      <c r="H106" t="s">
        <v>15</v>
      </c>
      <c r="I106" t="s">
        <v>33</v>
      </c>
      <c r="J106" t="s">
        <v>25</v>
      </c>
      <c r="K106" t="s">
        <v>88</v>
      </c>
      <c r="L106">
        <v>3</v>
      </c>
    </row>
    <row r="107" spans="1:12" x14ac:dyDescent="0.25">
      <c r="A107">
        <v>105</v>
      </c>
      <c r="B107" t="s">
        <v>87</v>
      </c>
      <c r="C107">
        <v>9834861304</v>
      </c>
      <c r="D107" s="1">
        <v>45280</v>
      </c>
      <c r="E107" s="2">
        <f t="shared" si="2"/>
        <v>45355</v>
      </c>
      <c r="F107" t="s">
        <v>36</v>
      </c>
      <c r="G107" t="s">
        <v>14</v>
      </c>
      <c r="H107" t="s">
        <v>19</v>
      </c>
      <c r="I107" t="s">
        <v>33</v>
      </c>
      <c r="J107" t="s">
        <v>25</v>
      </c>
      <c r="K107" t="s">
        <v>89</v>
      </c>
      <c r="L107">
        <v>5</v>
      </c>
    </row>
    <row r="108" spans="1:12" x14ac:dyDescent="0.25">
      <c r="A108">
        <v>106</v>
      </c>
      <c r="B108" t="s">
        <v>12</v>
      </c>
      <c r="C108">
        <v>9834861304</v>
      </c>
      <c r="D108" s="1">
        <v>44951</v>
      </c>
      <c r="E108" s="2">
        <f t="shared" si="2"/>
        <v>45276</v>
      </c>
      <c r="F108" t="s">
        <v>13</v>
      </c>
      <c r="G108" t="s">
        <v>14</v>
      </c>
      <c r="H108" t="s">
        <v>19</v>
      </c>
      <c r="I108" t="s">
        <v>27</v>
      </c>
      <c r="J108" t="s">
        <v>16</v>
      </c>
      <c r="K108" t="s">
        <v>89</v>
      </c>
      <c r="L108">
        <v>3.5</v>
      </c>
    </row>
    <row r="109" spans="1:12" x14ac:dyDescent="0.25">
      <c r="A109">
        <v>107</v>
      </c>
      <c r="B109" t="s">
        <v>12</v>
      </c>
      <c r="C109">
        <v>9604015336</v>
      </c>
      <c r="D109" s="1">
        <v>45275</v>
      </c>
      <c r="E109" s="2">
        <f t="shared" si="2"/>
        <v>45600</v>
      </c>
      <c r="F109" t="s">
        <v>13</v>
      </c>
      <c r="G109" t="s">
        <v>26</v>
      </c>
      <c r="H109" t="s">
        <v>19</v>
      </c>
      <c r="I109" t="s">
        <v>27</v>
      </c>
      <c r="J109" t="s">
        <v>266</v>
      </c>
      <c r="K109" t="s">
        <v>90</v>
      </c>
      <c r="L109">
        <v>3</v>
      </c>
    </row>
    <row r="110" spans="1:12" x14ac:dyDescent="0.25">
      <c r="A110">
        <v>108</v>
      </c>
      <c r="B110" t="s">
        <v>87</v>
      </c>
      <c r="C110">
        <v>9823126211</v>
      </c>
      <c r="D110" s="1">
        <v>45307</v>
      </c>
      <c r="E110" s="2">
        <f t="shared" si="2"/>
        <v>45382</v>
      </c>
      <c r="F110" t="s">
        <v>82</v>
      </c>
      <c r="G110" t="s">
        <v>26</v>
      </c>
      <c r="H110" t="s">
        <v>19</v>
      </c>
      <c r="I110" t="s">
        <v>33</v>
      </c>
      <c r="J110" t="s">
        <v>266</v>
      </c>
      <c r="K110" t="s">
        <v>91</v>
      </c>
      <c r="L110">
        <v>1</v>
      </c>
    </row>
    <row r="111" spans="1:12" x14ac:dyDescent="0.25">
      <c r="A111">
        <v>109</v>
      </c>
      <c r="B111" t="s">
        <v>68</v>
      </c>
      <c r="C111">
        <v>9604015336</v>
      </c>
      <c r="D111" s="1">
        <v>45260</v>
      </c>
      <c r="E111" s="2">
        <f t="shared" si="2"/>
        <v>45365</v>
      </c>
      <c r="F111" t="s">
        <v>38</v>
      </c>
      <c r="G111" t="s">
        <v>26</v>
      </c>
      <c r="H111" t="s">
        <v>19</v>
      </c>
      <c r="I111" t="s">
        <v>257</v>
      </c>
      <c r="J111" t="s">
        <v>266</v>
      </c>
      <c r="K111" t="s">
        <v>90</v>
      </c>
      <c r="L111">
        <v>0.5</v>
      </c>
    </row>
    <row r="112" spans="1:12" x14ac:dyDescent="0.25">
      <c r="A112">
        <v>110</v>
      </c>
      <c r="B112" t="s">
        <v>38</v>
      </c>
      <c r="C112">
        <v>9307773920</v>
      </c>
      <c r="D112" s="1">
        <v>45272</v>
      </c>
      <c r="E112" s="2">
        <f t="shared" si="2"/>
        <v>45317</v>
      </c>
      <c r="F112" t="s">
        <v>39</v>
      </c>
      <c r="G112" t="s">
        <v>45</v>
      </c>
      <c r="H112" t="s">
        <v>19</v>
      </c>
      <c r="I112" t="s">
        <v>259</v>
      </c>
      <c r="J112" t="s">
        <v>16</v>
      </c>
      <c r="K112" t="s">
        <v>92</v>
      </c>
      <c r="L112">
        <v>2</v>
      </c>
    </row>
    <row r="113" spans="1:12" x14ac:dyDescent="0.25">
      <c r="A113">
        <v>111</v>
      </c>
      <c r="B113" t="s">
        <v>39</v>
      </c>
      <c r="C113">
        <v>9922439587</v>
      </c>
      <c r="D113" s="1">
        <v>45209</v>
      </c>
      <c r="E113" s="2">
        <f t="shared" si="2"/>
        <v>45254</v>
      </c>
      <c r="F113" t="s">
        <v>93</v>
      </c>
      <c r="G113" t="s">
        <v>14</v>
      </c>
      <c r="H113" t="s">
        <v>19</v>
      </c>
      <c r="I113" t="s">
        <v>33</v>
      </c>
      <c r="J113" t="s">
        <v>25</v>
      </c>
      <c r="K113" t="s">
        <v>94</v>
      </c>
      <c r="L113">
        <v>1.5</v>
      </c>
    </row>
    <row r="114" spans="1:12" x14ac:dyDescent="0.25">
      <c r="A114">
        <v>112</v>
      </c>
      <c r="B114" t="s">
        <v>35</v>
      </c>
      <c r="C114">
        <v>9284606020</v>
      </c>
      <c r="D114" s="1">
        <v>45202</v>
      </c>
      <c r="E114" s="2">
        <f t="shared" si="2"/>
        <v>45297</v>
      </c>
      <c r="F114" t="s">
        <v>21</v>
      </c>
      <c r="G114" t="s">
        <v>14</v>
      </c>
      <c r="H114" t="s">
        <v>19</v>
      </c>
      <c r="I114" t="s">
        <v>257</v>
      </c>
      <c r="J114" t="s">
        <v>25</v>
      </c>
      <c r="K114" t="s">
        <v>95</v>
      </c>
      <c r="L114">
        <v>2.5499999999999998</v>
      </c>
    </row>
    <row r="115" spans="1:12" x14ac:dyDescent="0.25">
      <c r="A115">
        <v>113</v>
      </c>
      <c r="B115" t="s">
        <v>35</v>
      </c>
      <c r="C115">
        <v>9284606020</v>
      </c>
      <c r="D115" s="1">
        <v>45246</v>
      </c>
      <c r="E115" s="2">
        <f t="shared" si="2"/>
        <v>45341</v>
      </c>
      <c r="F115" t="s">
        <v>36</v>
      </c>
      <c r="G115" t="s">
        <v>14</v>
      </c>
      <c r="H115" t="s">
        <v>15</v>
      </c>
      <c r="I115" t="s">
        <v>304</v>
      </c>
      <c r="J115" t="s">
        <v>16</v>
      </c>
      <c r="K115" t="s">
        <v>96</v>
      </c>
      <c r="L115">
        <v>3.5</v>
      </c>
    </row>
    <row r="116" spans="1:12" x14ac:dyDescent="0.25">
      <c r="A116">
        <v>114</v>
      </c>
      <c r="B116" t="s">
        <v>97</v>
      </c>
      <c r="C116">
        <v>9284606020</v>
      </c>
      <c r="D116" s="1">
        <v>45238</v>
      </c>
      <c r="E116" s="2">
        <f>D116+80</f>
        <v>45318</v>
      </c>
      <c r="F116" t="s">
        <v>35</v>
      </c>
      <c r="G116" t="s">
        <v>14</v>
      </c>
      <c r="H116" t="s">
        <v>19</v>
      </c>
      <c r="I116" t="s">
        <v>267</v>
      </c>
      <c r="J116" t="s">
        <v>25</v>
      </c>
      <c r="K116" t="s">
        <v>98</v>
      </c>
      <c r="L116">
        <v>2.5</v>
      </c>
    </row>
    <row r="117" spans="1:12" x14ac:dyDescent="0.25">
      <c r="A117">
        <v>115</v>
      </c>
      <c r="B117" t="s">
        <v>12</v>
      </c>
      <c r="C117">
        <v>7498829529</v>
      </c>
      <c r="D117" s="1">
        <v>45285</v>
      </c>
      <c r="E117" s="2">
        <f t="shared" si="2"/>
        <v>45610</v>
      </c>
      <c r="F117" t="s">
        <v>13</v>
      </c>
      <c r="G117" t="s">
        <v>14</v>
      </c>
      <c r="H117" t="s">
        <v>19</v>
      </c>
      <c r="I117" t="s">
        <v>30</v>
      </c>
      <c r="J117" t="s">
        <v>266</v>
      </c>
      <c r="K117" t="s">
        <v>99</v>
      </c>
      <c r="L117">
        <v>2</v>
      </c>
    </row>
    <row r="118" spans="1:12" x14ac:dyDescent="0.25">
      <c r="A118">
        <v>116</v>
      </c>
      <c r="B118" t="s">
        <v>18</v>
      </c>
      <c r="C118">
        <v>9527444527</v>
      </c>
      <c r="D118" s="1">
        <v>45083</v>
      </c>
      <c r="E118" s="2">
        <f t="shared" si="2"/>
        <v>45118</v>
      </c>
      <c r="F118" t="s">
        <v>18</v>
      </c>
      <c r="G118" t="s">
        <v>14</v>
      </c>
      <c r="H118" t="s">
        <v>19</v>
      </c>
      <c r="I118" t="s">
        <v>259</v>
      </c>
      <c r="J118" t="s">
        <v>301</v>
      </c>
      <c r="K118" t="s">
        <v>100</v>
      </c>
      <c r="L118">
        <v>3</v>
      </c>
    </row>
    <row r="119" spans="1:12" x14ac:dyDescent="0.25">
      <c r="A119">
        <v>117</v>
      </c>
      <c r="B119" t="s">
        <v>36</v>
      </c>
      <c r="C119">
        <v>7588590412</v>
      </c>
      <c r="D119" s="1">
        <v>45216</v>
      </c>
      <c r="E119" s="2">
        <f t="shared" si="2"/>
        <v>45311</v>
      </c>
      <c r="F119" t="s">
        <v>35</v>
      </c>
      <c r="G119" t="s">
        <v>26</v>
      </c>
      <c r="H119" t="s">
        <v>19</v>
      </c>
      <c r="I119" t="s">
        <v>267</v>
      </c>
      <c r="J119" t="s">
        <v>301</v>
      </c>
      <c r="K119" t="s">
        <v>101</v>
      </c>
      <c r="L119">
        <v>2</v>
      </c>
    </row>
    <row r="120" spans="1:12" x14ac:dyDescent="0.25">
      <c r="A120">
        <v>118</v>
      </c>
      <c r="B120" t="s">
        <v>12</v>
      </c>
      <c r="C120">
        <v>7083364919</v>
      </c>
      <c r="D120" s="1">
        <v>45160</v>
      </c>
      <c r="E120" s="2">
        <f t="shared" si="2"/>
        <v>45485</v>
      </c>
      <c r="F120" t="s">
        <v>32</v>
      </c>
      <c r="G120" t="s">
        <v>45</v>
      </c>
      <c r="H120" t="s">
        <v>19</v>
      </c>
      <c r="I120" t="s">
        <v>27</v>
      </c>
      <c r="J120" t="s">
        <v>301</v>
      </c>
      <c r="K120" t="s">
        <v>102</v>
      </c>
      <c r="L120">
        <v>0.5</v>
      </c>
    </row>
    <row r="121" spans="1:12" x14ac:dyDescent="0.25">
      <c r="A121">
        <v>119</v>
      </c>
      <c r="B121" t="s">
        <v>12</v>
      </c>
      <c r="C121">
        <v>8329289575</v>
      </c>
      <c r="D121" s="1">
        <v>45211</v>
      </c>
      <c r="E121" s="2">
        <f t="shared" si="2"/>
        <v>45536</v>
      </c>
      <c r="F121" t="s">
        <v>32</v>
      </c>
      <c r="G121" t="s">
        <v>14</v>
      </c>
      <c r="H121" t="s">
        <v>19</v>
      </c>
      <c r="I121" t="s">
        <v>27</v>
      </c>
      <c r="J121" t="s">
        <v>301</v>
      </c>
      <c r="K121" t="s">
        <v>103</v>
      </c>
      <c r="L121">
        <v>0.5</v>
      </c>
    </row>
    <row r="122" spans="1:12" x14ac:dyDescent="0.25">
      <c r="A122">
        <v>120</v>
      </c>
      <c r="B122" t="s">
        <v>35</v>
      </c>
      <c r="C122">
        <v>9284374869</v>
      </c>
      <c r="D122" s="1">
        <v>45161</v>
      </c>
      <c r="E122" s="2">
        <f t="shared" si="2"/>
        <v>45256</v>
      </c>
      <c r="F122" t="s">
        <v>36</v>
      </c>
      <c r="G122" t="s">
        <v>26</v>
      </c>
      <c r="H122" t="s">
        <v>19</v>
      </c>
      <c r="I122" t="s">
        <v>30</v>
      </c>
      <c r="J122" t="s">
        <v>301</v>
      </c>
      <c r="K122" t="s">
        <v>104</v>
      </c>
      <c r="L122">
        <v>3</v>
      </c>
    </row>
    <row r="123" spans="1:12" x14ac:dyDescent="0.25">
      <c r="A123">
        <v>121</v>
      </c>
      <c r="B123" t="s">
        <v>68</v>
      </c>
      <c r="C123">
        <v>7057970269</v>
      </c>
      <c r="D123" s="1">
        <v>45238</v>
      </c>
      <c r="E123" s="2">
        <f t="shared" si="2"/>
        <v>45343</v>
      </c>
      <c r="F123" t="s">
        <v>38</v>
      </c>
      <c r="G123" t="s">
        <v>14</v>
      </c>
      <c r="H123" t="s">
        <v>19</v>
      </c>
      <c r="I123" t="s">
        <v>259</v>
      </c>
      <c r="J123" t="s">
        <v>301</v>
      </c>
      <c r="K123" t="s">
        <v>105</v>
      </c>
      <c r="L123">
        <v>3</v>
      </c>
    </row>
    <row r="124" spans="1:12" x14ac:dyDescent="0.25">
      <c r="A124">
        <v>122</v>
      </c>
      <c r="B124" t="s">
        <v>38</v>
      </c>
      <c r="C124">
        <v>8975878381</v>
      </c>
      <c r="D124" s="1">
        <v>45181</v>
      </c>
      <c r="E124" s="2">
        <f t="shared" si="2"/>
        <v>45226</v>
      </c>
      <c r="F124" t="s">
        <v>32</v>
      </c>
      <c r="G124" t="s">
        <v>14</v>
      </c>
      <c r="H124" t="s">
        <v>19</v>
      </c>
      <c r="I124" t="s">
        <v>33</v>
      </c>
      <c r="J124" t="s">
        <v>301</v>
      </c>
      <c r="K124" t="s">
        <v>106</v>
      </c>
      <c r="L124">
        <v>2</v>
      </c>
    </row>
    <row r="125" spans="1:12" x14ac:dyDescent="0.25">
      <c r="A125">
        <v>123</v>
      </c>
      <c r="B125" t="s">
        <v>38</v>
      </c>
      <c r="C125">
        <v>9881062018</v>
      </c>
      <c r="D125" s="1">
        <v>45217</v>
      </c>
      <c r="E125" s="2">
        <f t="shared" si="2"/>
        <v>45262</v>
      </c>
      <c r="F125" t="s">
        <v>32</v>
      </c>
      <c r="G125" t="s">
        <v>45</v>
      </c>
      <c r="H125" t="s">
        <v>19</v>
      </c>
      <c r="I125" t="s">
        <v>267</v>
      </c>
      <c r="J125" t="s">
        <v>16</v>
      </c>
      <c r="K125" t="s">
        <v>107</v>
      </c>
      <c r="L125">
        <v>1</v>
      </c>
    </row>
    <row r="126" spans="1:12" x14ac:dyDescent="0.25">
      <c r="A126">
        <v>124</v>
      </c>
      <c r="B126" t="s">
        <v>12</v>
      </c>
      <c r="C126">
        <v>8208936423</v>
      </c>
      <c r="D126" s="1">
        <v>45125</v>
      </c>
      <c r="E126" s="2">
        <f t="shared" si="2"/>
        <v>45450</v>
      </c>
      <c r="F126" t="s">
        <v>13</v>
      </c>
      <c r="G126" t="s">
        <v>45</v>
      </c>
      <c r="H126" t="s">
        <v>19</v>
      </c>
      <c r="I126" t="s">
        <v>305</v>
      </c>
      <c r="J126" t="s">
        <v>266</v>
      </c>
      <c r="K126" t="s">
        <v>108</v>
      </c>
      <c r="L126">
        <v>3</v>
      </c>
    </row>
    <row r="127" spans="1:12" x14ac:dyDescent="0.25">
      <c r="A127">
        <v>125</v>
      </c>
      <c r="B127" t="s">
        <v>36</v>
      </c>
      <c r="C127">
        <v>9545253609</v>
      </c>
      <c r="D127" s="1">
        <v>45147</v>
      </c>
      <c r="E127" s="2">
        <f t="shared" si="2"/>
        <v>45242</v>
      </c>
      <c r="F127" t="s">
        <v>36</v>
      </c>
      <c r="G127" t="s">
        <v>14</v>
      </c>
      <c r="H127" t="s">
        <v>19</v>
      </c>
      <c r="I127" t="s">
        <v>30</v>
      </c>
      <c r="J127" t="s">
        <v>266</v>
      </c>
      <c r="K127" t="s">
        <v>109</v>
      </c>
      <c r="L127">
        <v>2</v>
      </c>
    </row>
    <row r="128" spans="1:12" x14ac:dyDescent="0.25">
      <c r="A128">
        <v>126</v>
      </c>
      <c r="B128" t="s">
        <v>43</v>
      </c>
      <c r="C128">
        <v>7350807377</v>
      </c>
      <c r="D128" s="1">
        <v>45300</v>
      </c>
      <c r="E128" s="2">
        <f t="shared" si="2"/>
        <v>45425</v>
      </c>
      <c r="F128" t="s">
        <v>35</v>
      </c>
      <c r="G128" t="s">
        <v>26</v>
      </c>
      <c r="H128" t="s">
        <v>15</v>
      </c>
      <c r="I128" t="s">
        <v>33</v>
      </c>
      <c r="J128" t="s">
        <v>266</v>
      </c>
      <c r="K128" t="s">
        <v>110</v>
      </c>
      <c r="L128">
        <v>2.5</v>
      </c>
    </row>
    <row r="129" spans="1:12" x14ac:dyDescent="0.25">
      <c r="A129">
        <v>127</v>
      </c>
      <c r="B129" t="s">
        <v>43</v>
      </c>
      <c r="C129">
        <v>7350807377</v>
      </c>
      <c r="D129" s="1">
        <v>45218</v>
      </c>
      <c r="E129" s="2">
        <f t="shared" si="2"/>
        <v>45343</v>
      </c>
      <c r="F129" t="s">
        <v>68</v>
      </c>
      <c r="G129" t="s">
        <v>14</v>
      </c>
      <c r="H129" t="s">
        <v>19</v>
      </c>
      <c r="I129" t="s">
        <v>306</v>
      </c>
      <c r="J129" t="s">
        <v>266</v>
      </c>
      <c r="K129" t="s">
        <v>111</v>
      </c>
      <c r="L129">
        <v>3</v>
      </c>
    </row>
    <row r="130" spans="1:12" x14ac:dyDescent="0.25">
      <c r="A130">
        <v>128</v>
      </c>
      <c r="B130" t="s">
        <v>18</v>
      </c>
      <c r="C130">
        <v>9420371610</v>
      </c>
      <c r="D130" s="1">
        <v>45189</v>
      </c>
      <c r="E130" s="2">
        <f t="shared" si="2"/>
        <v>45224</v>
      </c>
      <c r="F130" t="s">
        <v>18</v>
      </c>
      <c r="G130" t="s">
        <v>14</v>
      </c>
      <c r="H130" t="s">
        <v>19</v>
      </c>
      <c r="I130" t="s">
        <v>259</v>
      </c>
      <c r="J130" t="s">
        <v>266</v>
      </c>
      <c r="K130" t="s">
        <v>17</v>
      </c>
      <c r="L130">
        <v>2</v>
      </c>
    </row>
    <row r="131" spans="1:12" x14ac:dyDescent="0.25">
      <c r="A131">
        <v>129</v>
      </c>
      <c r="B131" t="s">
        <v>39</v>
      </c>
      <c r="C131">
        <v>8805600307</v>
      </c>
      <c r="D131" s="1">
        <v>45202</v>
      </c>
      <c r="E131" s="2">
        <f t="shared" si="2"/>
        <v>45247</v>
      </c>
      <c r="F131" t="s">
        <v>21</v>
      </c>
      <c r="G131" t="s">
        <v>14</v>
      </c>
      <c r="H131" t="s">
        <v>19</v>
      </c>
      <c r="I131" t="s">
        <v>267</v>
      </c>
      <c r="J131" t="s">
        <v>25</v>
      </c>
      <c r="K131" t="s">
        <v>112</v>
      </c>
      <c r="L131">
        <v>2</v>
      </c>
    </row>
    <row r="132" spans="1:12" x14ac:dyDescent="0.25">
      <c r="A132">
        <v>130</v>
      </c>
      <c r="B132" t="s">
        <v>18</v>
      </c>
      <c r="C132">
        <v>9880854231</v>
      </c>
      <c r="D132" s="1">
        <v>45209</v>
      </c>
      <c r="E132" s="2">
        <f t="shared" si="2"/>
        <v>45244</v>
      </c>
      <c r="F132" t="s">
        <v>12</v>
      </c>
      <c r="G132" t="s">
        <v>14</v>
      </c>
      <c r="H132" t="s">
        <v>19</v>
      </c>
      <c r="I132" t="s">
        <v>259</v>
      </c>
      <c r="J132" t="s">
        <v>25</v>
      </c>
      <c r="K132" t="s">
        <v>113</v>
      </c>
      <c r="L132">
        <v>1</v>
      </c>
    </row>
    <row r="133" spans="1:12" x14ac:dyDescent="0.25">
      <c r="A133">
        <v>131</v>
      </c>
      <c r="B133" t="s">
        <v>35</v>
      </c>
      <c r="C133">
        <v>8856231456</v>
      </c>
      <c r="D133" s="1">
        <v>45251</v>
      </c>
      <c r="E133" s="2">
        <f t="shared" ref="E133:E196" si="3">IF(B133="SUGARCANE",D133+325,IF(B133="SHIMLA",D133+75,IF(B133="SWEETCORN",D133+120,IF(B133="GRASS",D133+35,IF(B133="BR",D133+45,IF(B133="BRINJAL",D133+110,IF(B133="WHEAT",D133+124,IF(B133="ONION",D133+125,IF(B133="CR",D133+105,IF(B133="CAULIFLOWE",D133+95,IF(B133="CABBAGE",D133+95,IF(B133="TOMATO",D133+100,IF(B133="GRAPES",D133+190,IF(B133="CARROT",D133+75,IF(B133="SPINASH",D133+45,IF(B133="MANGO",D133+105,IF(B133="SOYABEAN",D133+90,IF(B133=" "," "))))))))))))))))))</f>
        <v>45346</v>
      </c>
      <c r="F133" t="s">
        <v>36</v>
      </c>
      <c r="G133" t="s">
        <v>14</v>
      </c>
      <c r="H133" t="s">
        <v>19</v>
      </c>
      <c r="I133" t="s">
        <v>33</v>
      </c>
      <c r="J133" t="s">
        <v>25</v>
      </c>
      <c r="K133" t="s">
        <v>114</v>
      </c>
      <c r="L133">
        <v>1</v>
      </c>
    </row>
    <row r="134" spans="1:12" x14ac:dyDescent="0.25">
      <c r="A134">
        <v>132</v>
      </c>
      <c r="B134" t="s">
        <v>12</v>
      </c>
      <c r="C134">
        <v>888808333</v>
      </c>
      <c r="D134" s="1">
        <v>44945</v>
      </c>
      <c r="E134" s="2">
        <f t="shared" si="3"/>
        <v>45270</v>
      </c>
      <c r="F134" t="s">
        <v>13</v>
      </c>
      <c r="G134" t="s">
        <v>14</v>
      </c>
      <c r="H134" t="s">
        <v>19</v>
      </c>
      <c r="I134" t="s">
        <v>27</v>
      </c>
      <c r="J134" t="s">
        <v>25</v>
      </c>
      <c r="K134" t="s">
        <v>115</v>
      </c>
      <c r="L134">
        <v>5</v>
      </c>
    </row>
    <row r="135" spans="1:12" x14ac:dyDescent="0.25">
      <c r="A135">
        <v>133</v>
      </c>
      <c r="B135" t="s">
        <v>116</v>
      </c>
      <c r="C135">
        <v>75888815406</v>
      </c>
      <c r="D135" s="1">
        <v>45300</v>
      </c>
      <c r="E135" s="2" t="b">
        <f t="shared" si="3"/>
        <v>0</v>
      </c>
      <c r="F135" t="s">
        <v>35</v>
      </c>
      <c r="G135" t="s">
        <v>26</v>
      </c>
      <c r="H135" t="s">
        <v>15</v>
      </c>
      <c r="I135" t="s">
        <v>33</v>
      </c>
      <c r="J135" t="s">
        <v>266</v>
      </c>
      <c r="K135" t="s">
        <v>117</v>
      </c>
      <c r="L135">
        <v>2</v>
      </c>
    </row>
    <row r="136" spans="1:12" x14ac:dyDescent="0.25">
      <c r="A136">
        <v>134</v>
      </c>
      <c r="B136" t="s">
        <v>38</v>
      </c>
      <c r="C136">
        <v>9730185915</v>
      </c>
      <c r="D136" s="1">
        <v>45315</v>
      </c>
      <c r="E136" s="2">
        <f t="shared" si="3"/>
        <v>45360</v>
      </c>
      <c r="F136" t="s">
        <v>68</v>
      </c>
      <c r="G136" t="s">
        <v>26</v>
      </c>
      <c r="H136" t="s">
        <v>19</v>
      </c>
      <c r="I136" t="s">
        <v>257</v>
      </c>
      <c r="J136" t="s">
        <v>25</v>
      </c>
      <c r="K136" t="s">
        <v>118</v>
      </c>
      <c r="L136">
        <v>5</v>
      </c>
    </row>
    <row r="137" spans="1:12" x14ac:dyDescent="0.25">
      <c r="A137">
        <v>135</v>
      </c>
      <c r="B137" t="s">
        <v>38</v>
      </c>
      <c r="C137">
        <v>9011906456</v>
      </c>
      <c r="D137" s="1">
        <v>45223</v>
      </c>
      <c r="E137" s="2">
        <f t="shared" si="3"/>
        <v>45268</v>
      </c>
      <c r="F137" t="s">
        <v>82</v>
      </c>
      <c r="G137" t="s">
        <v>14</v>
      </c>
      <c r="H137" t="s">
        <v>19</v>
      </c>
      <c r="I137" t="s">
        <v>267</v>
      </c>
      <c r="J137" t="s">
        <v>25</v>
      </c>
      <c r="K137" t="s">
        <v>119</v>
      </c>
      <c r="L137">
        <v>1</v>
      </c>
    </row>
    <row r="138" spans="1:12" x14ac:dyDescent="0.25">
      <c r="A138">
        <v>136</v>
      </c>
      <c r="B138" t="s">
        <v>68</v>
      </c>
      <c r="C138">
        <v>9011906456</v>
      </c>
      <c r="D138" s="1">
        <v>45217</v>
      </c>
      <c r="E138" s="2">
        <f t="shared" si="3"/>
        <v>45322</v>
      </c>
      <c r="F138" t="s">
        <v>82</v>
      </c>
      <c r="G138" t="s">
        <v>14</v>
      </c>
      <c r="H138" t="s">
        <v>15</v>
      </c>
      <c r="I138" t="s">
        <v>33</v>
      </c>
      <c r="J138" t="s">
        <v>16</v>
      </c>
      <c r="K138" t="s">
        <v>120</v>
      </c>
      <c r="L138">
        <v>3</v>
      </c>
    </row>
    <row r="139" spans="1:12" x14ac:dyDescent="0.25">
      <c r="A139">
        <v>137</v>
      </c>
      <c r="B139" t="s">
        <v>68</v>
      </c>
      <c r="C139">
        <v>9403046946</v>
      </c>
      <c r="D139" s="1">
        <v>45201</v>
      </c>
      <c r="E139" s="2">
        <f t="shared" si="3"/>
        <v>45306</v>
      </c>
      <c r="F139" t="s">
        <v>82</v>
      </c>
      <c r="G139" t="s">
        <v>26</v>
      </c>
      <c r="H139" t="s">
        <v>19</v>
      </c>
      <c r="I139" t="s">
        <v>257</v>
      </c>
      <c r="J139" t="s">
        <v>25</v>
      </c>
      <c r="K139" t="s">
        <v>115</v>
      </c>
      <c r="L139">
        <v>2</v>
      </c>
    </row>
    <row r="140" spans="1:12" x14ac:dyDescent="0.25">
      <c r="A140">
        <v>138</v>
      </c>
      <c r="B140" t="s">
        <v>32</v>
      </c>
      <c r="C140">
        <v>9359265233</v>
      </c>
      <c r="D140" s="1">
        <v>45183</v>
      </c>
      <c r="E140" s="2">
        <f t="shared" si="3"/>
        <v>45283</v>
      </c>
      <c r="F140" t="s">
        <v>32</v>
      </c>
      <c r="G140" t="s">
        <v>14</v>
      </c>
      <c r="H140" t="s">
        <v>19</v>
      </c>
      <c r="I140" t="s">
        <v>33</v>
      </c>
      <c r="J140" t="s">
        <v>266</v>
      </c>
      <c r="K140" t="s">
        <v>121</v>
      </c>
      <c r="L140">
        <v>5</v>
      </c>
    </row>
    <row r="141" spans="1:12" x14ac:dyDescent="0.25">
      <c r="A141">
        <v>139</v>
      </c>
      <c r="B141" t="s">
        <v>32</v>
      </c>
      <c r="C141">
        <v>9359265233</v>
      </c>
      <c r="D141" s="1">
        <v>45260</v>
      </c>
      <c r="E141" s="2">
        <f t="shared" si="3"/>
        <v>45360</v>
      </c>
      <c r="F141" t="s">
        <v>82</v>
      </c>
      <c r="G141" t="s">
        <v>45</v>
      </c>
      <c r="H141" t="s">
        <v>19</v>
      </c>
      <c r="I141" t="s">
        <v>33</v>
      </c>
      <c r="J141" t="s">
        <v>266</v>
      </c>
      <c r="K141" t="s">
        <v>121</v>
      </c>
      <c r="L141">
        <v>2</v>
      </c>
    </row>
    <row r="142" spans="1:12" x14ac:dyDescent="0.25">
      <c r="A142">
        <v>140</v>
      </c>
      <c r="B142" t="s">
        <v>43</v>
      </c>
      <c r="C142">
        <v>9421954990</v>
      </c>
      <c r="D142" s="1">
        <v>45299</v>
      </c>
      <c r="E142" s="2">
        <f t="shared" si="3"/>
        <v>45424</v>
      </c>
      <c r="F142" t="s">
        <v>21</v>
      </c>
      <c r="G142" t="s">
        <v>14</v>
      </c>
      <c r="H142" t="s">
        <v>19</v>
      </c>
      <c r="I142" t="s">
        <v>306</v>
      </c>
      <c r="J142" t="s">
        <v>25</v>
      </c>
      <c r="K142" t="s">
        <v>122</v>
      </c>
      <c r="L142">
        <v>1</v>
      </c>
    </row>
    <row r="143" spans="1:12" x14ac:dyDescent="0.25">
      <c r="A143">
        <v>141</v>
      </c>
      <c r="B143" t="s">
        <v>12</v>
      </c>
      <c r="C143">
        <v>8459161079</v>
      </c>
      <c r="D143" s="1">
        <v>45084</v>
      </c>
      <c r="E143" s="2">
        <f t="shared" si="3"/>
        <v>45409</v>
      </c>
      <c r="F143" t="s">
        <v>18</v>
      </c>
      <c r="G143" t="s">
        <v>26</v>
      </c>
      <c r="H143" t="s">
        <v>15</v>
      </c>
      <c r="I143" t="s">
        <v>30</v>
      </c>
      <c r="J143" t="s">
        <v>25</v>
      </c>
      <c r="K143" t="s">
        <v>123</v>
      </c>
      <c r="L143">
        <v>5</v>
      </c>
    </row>
    <row r="144" spans="1:12" x14ac:dyDescent="0.25">
      <c r="A144">
        <v>142</v>
      </c>
      <c r="B144" t="s">
        <v>124</v>
      </c>
      <c r="C144">
        <v>8459161079</v>
      </c>
      <c r="D144" s="1">
        <v>45126</v>
      </c>
      <c r="E144" s="2">
        <f t="shared" si="3"/>
        <v>45231</v>
      </c>
      <c r="G144" t="s">
        <v>26</v>
      </c>
      <c r="H144" t="s">
        <v>15</v>
      </c>
      <c r="I144" t="s">
        <v>33</v>
      </c>
      <c r="J144" t="s">
        <v>25</v>
      </c>
      <c r="K144" t="s">
        <v>125</v>
      </c>
      <c r="L144">
        <v>2</v>
      </c>
    </row>
    <row r="145" spans="1:12" x14ac:dyDescent="0.25">
      <c r="A145">
        <v>143</v>
      </c>
      <c r="B145" t="s">
        <v>124</v>
      </c>
      <c r="C145">
        <v>907515711</v>
      </c>
      <c r="D145" s="1">
        <v>44755</v>
      </c>
      <c r="E145" s="2">
        <f t="shared" si="3"/>
        <v>44860</v>
      </c>
      <c r="G145" t="s">
        <v>26</v>
      </c>
      <c r="H145" t="s">
        <v>19</v>
      </c>
      <c r="I145" t="s">
        <v>33</v>
      </c>
      <c r="J145" t="s">
        <v>25</v>
      </c>
      <c r="K145" t="s">
        <v>126</v>
      </c>
      <c r="L145">
        <v>1</v>
      </c>
    </row>
    <row r="146" spans="1:12" x14ac:dyDescent="0.25">
      <c r="A146">
        <v>144</v>
      </c>
      <c r="B146" t="s">
        <v>29</v>
      </c>
      <c r="C146">
        <v>7350177347</v>
      </c>
      <c r="D146" s="1">
        <v>45237</v>
      </c>
      <c r="E146" s="2">
        <f t="shared" si="3"/>
        <v>45361</v>
      </c>
      <c r="F146" t="s">
        <v>82</v>
      </c>
      <c r="G146" t="s">
        <v>14</v>
      </c>
      <c r="H146" t="s">
        <v>19</v>
      </c>
      <c r="I146" t="s">
        <v>259</v>
      </c>
      <c r="J146" t="s">
        <v>25</v>
      </c>
      <c r="K146" t="s">
        <v>127</v>
      </c>
      <c r="L146">
        <v>3</v>
      </c>
    </row>
    <row r="147" spans="1:12" x14ac:dyDescent="0.25">
      <c r="A147">
        <v>145</v>
      </c>
      <c r="B147" t="s">
        <v>29</v>
      </c>
      <c r="C147">
        <v>9767894865</v>
      </c>
      <c r="D147" s="1">
        <v>45274</v>
      </c>
      <c r="E147" s="2">
        <f t="shared" si="3"/>
        <v>45398</v>
      </c>
      <c r="F147" t="s">
        <v>32</v>
      </c>
      <c r="G147" t="s">
        <v>14</v>
      </c>
      <c r="H147" t="s">
        <v>19</v>
      </c>
      <c r="I147" t="s">
        <v>259</v>
      </c>
      <c r="J147" t="s">
        <v>25</v>
      </c>
      <c r="K147" t="s">
        <v>128</v>
      </c>
      <c r="L147">
        <v>1</v>
      </c>
    </row>
    <row r="148" spans="1:12" x14ac:dyDescent="0.25">
      <c r="A148">
        <v>146</v>
      </c>
      <c r="B148" t="s">
        <v>12</v>
      </c>
      <c r="C148">
        <v>9527508179</v>
      </c>
      <c r="D148" s="1">
        <v>45204</v>
      </c>
      <c r="E148" s="2">
        <f t="shared" si="3"/>
        <v>45529</v>
      </c>
      <c r="F148" t="s">
        <v>32</v>
      </c>
      <c r="G148" t="s">
        <v>14</v>
      </c>
      <c r="H148" t="s">
        <v>19</v>
      </c>
      <c r="I148" t="s">
        <v>27</v>
      </c>
      <c r="J148" t="s">
        <v>16</v>
      </c>
      <c r="K148" t="s">
        <v>129</v>
      </c>
      <c r="L148">
        <v>2</v>
      </c>
    </row>
    <row r="149" spans="1:12" x14ac:dyDescent="0.25">
      <c r="A149">
        <v>147</v>
      </c>
      <c r="B149" t="s">
        <v>43</v>
      </c>
      <c r="C149">
        <v>9527508179</v>
      </c>
      <c r="D149" s="1">
        <v>45239</v>
      </c>
      <c r="E149" s="2">
        <f t="shared" si="3"/>
        <v>45364</v>
      </c>
      <c r="F149" t="s">
        <v>82</v>
      </c>
      <c r="G149" t="s">
        <v>45</v>
      </c>
      <c r="H149" t="s">
        <v>19</v>
      </c>
      <c r="I149" t="s">
        <v>306</v>
      </c>
      <c r="J149" t="s">
        <v>266</v>
      </c>
      <c r="K149" t="s">
        <v>130</v>
      </c>
      <c r="L149">
        <v>3</v>
      </c>
    </row>
    <row r="150" spans="1:12" x14ac:dyDescent="0.25">
      <c r="A150">
        <v>148</v>
      </c>
      <c r="B150" t="s">
        <v>32</v>
      </c>
      <c r="C150">
        <v>9403456623</v>
      </c>
      <c r="D150" s="1">
        <v>45253</v>
      </c>
      <c r="E150" s="2">
        <f t="shared" si="3"/>
        <v>45353</v>
      </c>
      <c r="F150" t="s">
        <v>32</v>
      </c>
      <c r="G150" t="s">
        <v>26</v>
      </c>
      <c r="H150" t="s">
        <v>19</v>
      </c>
      <c r="I150" t="s">
        <v>33</v>
      </c>
      <c r="J150" t="s">
        <v>25</v>
      </c>
      <c r="K150" t="s">
        <v>131</v>
      </c>
      <c r="L150">
        <v>4</v>
      </c>
    </row>
    <row r="151" spans="1:12" x14ac:dyDescent="0.25">
      <c r="A151">
        <v>149</v>
      </c>
      <c r="B151" t="s">
        <v>35</v>
      </c>
      <c r="C151">
        <v>9403046946</v>
      </c>
      <c r="D151" s="1">
        <v>45260</v>
      </c>
      <c r="E151" s="2">
        <f t="shared" si="3"/>
        <v>45355</v>
      </c>
      <c r="F151" t="s">
        <v>38</v>
      </c>
      <c r="G151" t="s">
        <v>14</v>
      </c>
      <c r="H151" t="s">
        <v>19</v>
      </c>
      <c r="I151" t="s">
        <v>33</v>
      </c>
      <c r="J151" t="s">
        <v>25</v>
      </c>
      <c r="K151" t="s">
        <v>132</v>
      </c>
      <c r="L151">
        <v>2.5</v>
      </c>
    </row>
    <row r="152" spans="1:12" x14ac:dyDescent="0.25">
      <c r="A152">
        <v>150</v>
      </c>
      <c r="B152" t="s">
        <v>35</v>
      </c>
      <c r="C152">
        <v>9325635237</v>
      </c>
      <c r="D152" s="1">
        <v>45154</v>
      </c>
      <c r="E152" s="2">
        <f t="shared" si="3"/>
        <v>45249</v>
      </c>
      <c r="F152" t="s">
        <v>36</v>
      </c>
      <c r="G152" t="s">
        <v>14</v>
      </c>
      <c r="H152" t="s">
        <v>19</v>
      </c>
      <c r="I152" t="s">
        <v>33</v>
      </c>
      <c r="J152" t="s">
        <v>25</v>
      </c>
      <c r="K152" t="s">
        <v>133</v>
      </c>
      <c r="L152">
        <v>1.2</v>
      </c>
    </row>
    <row r="153" spans="1:12" x14ac:dyDescent="0.25">
      <c r="A153">
        <v>151</v>
      </c>
      <c r="B153" t="s">
        <v>68</v>
      </c>
      <c r="C153">
        <v>9265381666</v>
      </c>
      <c r="D153" s="1">
        <v>45153</v>
      </c>
      <c r="E153" s="2">
        <f t="shared" si="3"/>
        <v>45258</v>
      </c>
      <c r="F153" t="s">
        <v>38</v>
      </c>
      <c r="G153" t="s">
        <v>14</v>
      </c>
      <c r="H153" t="s">
        <v>15</v>
      </c>
      <c r="I153" t="s">
        <v>257</v>
      </c>
      <c r="J153" t="s">
        <v>25</v>
      </c>
      <c r="K153" t="s">
        <v>134</v>
      </c>
      <c r="L153">
        <v>1.25</v>
      </c>
    </row>
    <row r="154" spans="1:12" x14ac:dyDescent="0.25">
      <c r="A154">
        <v>152</v>
      </c>
      <c r="B154" t="s">
        <v>38</v>
      </c>
      <c r="C154">
        <v>9763368269</v>
      </c>
      <c r="D154" s="1">
        <v>45118</v>
      </c>
      <c r="E154" s="2">
        <f t="shared" si="3"/>
        <v>45163</v>
      </c>
      <c r="F154" t="s">
        <v>68</v>
      </c>
      <c r="G154" t="s">
        <v>14</v>
      </c>
      <c r="H154" t="s">
        <v>15</v>
      </c>
      <c r="I154" t="s">
        <v>257</v>
      </c>
      <c r="J154" t="s">
        <v>25</v>
      </c>
      <c r="K154" t="s">
        <v>134</v>
      </c>
      <c r="L154">
        <v>1.25</v>
      </c>
    </row>
    <row r="155" spans="1:12" x14ac:dyDescent="0.25">
      <c r="A155">
        <v>153</v>
      </c>
      <c r="B155" t="s">
        <v>38</v>
      </c>
      <c r="C155">
        <v>9850126761</v>
      </c>
      <c r="D155" s="1">
        <v>45208</v>
      </c>
      <c r="E155" s="2">
        <f t="shared" si="3"/>
        <v>45253</v>
      </c>
      <c r="F155" t="s">
        <v>68</v>
      </c>
      <c r="G155" t="s">
        <v>26</v>
      </c>
      <c r="H155" t="s">
        <v>15</v>
      </c>
      <c r="I155" t="s">
        <v>257</v>
      </c>
      <c r="J155" t="s">
        <v>25</v>
      </c>
      <c r="K155" t="s">
        <v>135</v>
      </c>
      <c r="L155">
        <v>1.5</v>
      </c>
    </row>
    <row r="156" spans="1:12" x14ac:dyDescent="0.25">
      <c r="A156">
        <v>154</v>
      </c>
      <c r="B156" t="s">
        <v>68</v>
      </c>
      <c r="C156">
        <v>8805600307</v>
      </c>
      <c r="D156" s="1">
        <v>45196</v>
      </c>
      <c r="E156" s="2">
        <f t="shared" si="3"/>
        <v>45301</v>
      </c>
      <c r="F156" t="s">
        <v>38</v>
      </c>
      <c r="G156" t="s">
        <v>14</v>
      </c>
      <c r="H156" t="s">
        <v>19</v>
      </c>
      <c r="I156" t="s">
        <v>267</v>
      </c>
      <c r="J156" t="s">
        <v>25</v>
      </c>
      <c r="K156" t="s">
        <v>136</v>
      </c>
      <c r="L156">
        <v>0.5</v>
      </c>
    </row>
    <row r="157" spans="1:12" x14ac:dyDescent="0.25">
      <c r="A157">
        <v>155</v>
      </c>
      <c r="B157" t="s">
        <v>12</v>
      </c>
      <c r="C157">
        <v>9850552670</v>
      </c>
      <c r="D157" s="1">
        <v>44908</v>
      </c>
      <c r="E157" s="2">
        <f t="shared" si="3"/>
        <v>45233</v>
      </c>
      <c r="F157" t="s">
        <v>13</v>
      </c>
      <c r="G157" t="s">
        <v>45</v>
      </c>
      <c r="H157" t="s">
        <v>19</v>
      </c>
      <c r="I157" t="s">
        <v>30</v>
      </c>
      <c r="J157" t="s">
        <v>266</v>
      </c>
      <c r="K157" t="s">
        <v>137</v>
      </c>
      <c r="L157">
        <v>2</v>
      </c>
    </row>
    <row r="158" spans="1:12" x14ac:dyDescent="0.25">
      <c r="A158">
        <v>156</v>
      </c>
      <c r="B158" t="s">
        <v>38</v>
      </c>
      <c r="C158">
        <v>9850552670</v>
      </c>
      <c r="D158" s="1">
        <v>45245</v>
      </c>
      <c r="E158" s="2">
        <f t="shared" si="3"/>
        <v>45290</v>
      </c>
      <c r="F158" t="s">
        <v>35</v>
      </c>
      <c r="G158" t="s">
        <v>14</v>
      </c>
      <c r="H158" t="s">
        <v>19</v>
      </c>
      <c r="I158" t="s">
        <v>33</v>
      </c>
      <c r="J158" t="s">
        <v>25</v>
      </c>
      <c r="K158" t="s">
        <v>137</v>
      </c>
      <c r="L158">
        <v>2</v>
      </c>
    </row>
    <row r="159" spans="1:12" x14ac:dyDescent="0.25">
      <c r="A159">
        <v>157</v>
      </c>
      <c r="B159" t="s">
        <v>29</v>
      </c>
      <c r="C159">
        <v>7263918775</v>
      </c>
      <c r="D159" s="1">
        <v>45273</v>
      </c>
      <c r="E159" s="2">
        <f t="shared" si="3"/>
        <v>45397</v>
      </c>
      <c r="F159" t="s">
        <v>36</v>
      </c>
      <c r="G159" t="s">
        <v>14</v>
      </c>
      <c r="H159" t="s">
        <v>19</v>
      </c>
      <c r="I159" t="s">
        <v>259</v>
      </c>
      <c r="J159" t="s">
        <v>25</v>
      </c>
      <c r="K159" t="s">
        <v>138</v>
      </c>
      <c r="L159">
        <v>2</v>
      </c>
    </row>
    <row r="160" spans="1:12" x14ac:dyDescent="0.25">
      <c r="A160">
        <v>158</v>
      </c>
      <c r="B160" t="s">
        <v>29</v>
      </c>
      <c r="C160">
        <v>9420371610</v>
      </c>
      <c r="D160" s="1">
        <v>45252</v>
      </c>
      <c r="E160" s="2">
        <f t="shared" si="3"/>
        <v>45376</v>
      </c>
      <c r="F160" t="s">
        <v>82</v>
      </c>
      <c r="G160" t="s">
        <v>26</v>
      </c>
      <c r="H160" t="s">
        <v>19</v>
      </c>
      <c r="I160" t="s">
        <v>259</v>
      </c>
      <c r="J160" t="s">
        <v>25</v>
      </c>
      <c r="K160" t="s">
        <v>139</v>
      </c>
      <c r="L160">
        <v>1</v>
      </c>
    </row>
    <row r="161" spans="1:12" x14ac:dyDescent="0.25">
      <c r="A161">
        <v>159</v>
      </c>
      <c r="B161" t="s">
        <v>32</v>
      </c>
      <c r="C161">
        <v>9420371610</v>
      </c>
      <c r="D161" s="1">
        <v>45307</v>
      </c>
      <c r="E161" s="2">
        <f t="shared" si="3"/>
        <v>45407</v>
      </c>
      <c r="F161" t="s">
        <v>32</v>
      </c>
      <c r="G161" t="s">
        <v>14</v>
      </c>
      <c r="H161" t="s">
        <v>19</v>
      </c>
      <c r="I161" t="s">
        <v>33</v>
      </c>
      <c r="J161" t="s">
        <v>25</v>
      </c>
      <c r="K161" t="s">
        <v>47</v>
      </c>
      <c r="L161">
        <v>1</v>
      </c>
    </row>
    <row r="162" spans="1:12" x14ac:dyDescent="0.25">
      <c r="A162">
        <v>160</v>
      </c>
      <c r="B162" t="s">
        <v>12</v>
      </c>
      <c r="C162">
        <v>7208659456</v>
      </c>
      <c r="D162" s="1">
        <v>44909</v>
      </c>
      <c r="E162" s="2">
        <f t="shared" si="3"/>
        <v>45234</v>
      </c>
      <c r="F162" t="s">
        <v>35</v>
      </c>
      <c r="G162" t="s">
        <v>26</v>
      </c>
      <c r="H162" t="s">
        <v>15</v>
      </c>
      <c r="I162" t="s">
        <v>27</v>
      </c>
      <c r="J162" t="s">
        <v>25</v>
      </c>
      <c r="K162" t="s">
        <v>140</v>
      </c>
      <c r="L162">
        <v>1</v>
      </c>
    </row>
    <row r="163" spans="1:12" x14ac:dyDescent="0.25">
      <c r="A163">
        <v>161</v>
      </c>
      <c r="B163" t="s">
        <v>29</v>
      </c>
      <c r="C163">
        <v>7208659456</v>
      </c>
      <c r="D163" s="1">
        <v>45210</v>
      </c>
      <c r="E163" s="2">
        <f t="shared" si="3"/>
        <v>45334</v>
      </c>
      <c r="F163" t="s">
        <v>12</v>
      </c>
      <c r="G163" t="s">
        <v>14</v>
      </c>
      <c r="H163" t="s">
        <v>19</v>
      </c>
      <c r="I163" t="s">
        <v>259</v>
      </c>
      <c r="J163" t="s">
        <v>25</v>
      </c>
      <c r="K163" t="s">
        <v>47</v>
      </c>
      <c r="L163">
        <v>3</v>
      </c>
    </row>
    <row r="164" spans="1:12" x14ac:dyDescent="0.25">
      <c r="A164">
        <v>162</v>
      </c>
      <c r="B164" t="s">
        <v>18</v>
      </c>
      <c r="C164">
        <v>7745898162</v>
      </c>
      <c r="D164" s="4">
        <v>45292</v>
      </c>
      <c r="E164" s="2">
        <f t="shared" si="3"/>
        <v>45327</v>
      </c>
      <c r="F164" t="s">
        <v>18</v>
      </c>
      <c r="G164" t="s">
        <v>26</v>
      </c>
      <c r="H164" t="s">
        <v>19</v>
      </c>
      <c r="I164" t="s">
        <v>259</v>
      </c>
      <c r="J164" t="s">
        <v>25</v>
      </c>
      <c r="K164" t="s">
        <v>140</v>
      </c>
      <c r="L164">
        <v>3</v>
      </c>
    </row>
    <row r="165" spans="1:12" x14ac:dyDescent="0.25">
      <c r="A165">
        <v>163</v>
      </c>
      <c r="B165" t="s">
        <v>29</v>
      </c>
      <c r="C165">
        <v>7745898162</v>
      </c>
      <c r="D165" s="1">
        <v>45280</v>
      </c>
      <c r="E165" s="2">
        <f t="shared" si="3"/>
        <v>45404</v>
      </c>
      <c r="F165" t="s">
        <v>36</v>
      </c>
      <c r="G165" t="s">
        <v>14</v>
      </c>
      <c r="H165" t="s">
        <v>19</v>
      </c>
      <c r="I165" t="s">
        <v>259</v>
      </c>
      <c r="J165" t="s">
        <v>25</v>
      </c>
      <c r="K165" t="s">
        <v>141</v>
      </c>
      <c r="L165">
        <v>1</v>
      </c>
    </row>
    <row r="166" spans="1:12" x14ac:dyDescent="0.25">
      <c r="A166">
        <v>164</v>
      </c>
      <c r="B166" t="s">
        <v>29</v>
      </c>
      <c r="C166">
        <v>7745898162</v>
      </c>
      <c r="D166" s="1">
        <v>45253</v>
      </c>
      <c r="E166" s="2">
        <f t="shared" si="3"/>
        <v>45377</v>
      </c>
      <c r="F166" t="s">
        <v>12</v>
      </c>
      <c r="G166" t="s">
        <v>14</v>
      </c>
      <c r="H166" t="s">
        <v>15</v>
      </c>
      <c r="I166" t="s">
        <v>259</v>
      </c>
      <c r="J166" t="s">
        <v>16</v>
      </c>
      <c r="K166" t="s">
        <v>141</v>
      </c>
      <c r="L166">
        <v>2</v>
      </c>
    </row>
    <row r="167" spans="1:12" x14ac:dyDescent="0.25">
      <c r="A167">
        <v>165</v>
      </c>
      <c r="B167" t="s">
        <v>18</v>
      </c>
      <c r="C167">
        <v>8975426840</v>
      </c>
      <c r="D167" s="1">
        <v>45299</v>
      </c>
      <c r="E167" s="2">
        <f t="shared" si="3"/>
        <v>45334</v>
      </c>
      <c r="F167" t="s">
        <v>12</v>
      </c>
      <c r="G167" t="s">
        <v>14</v>
      </c>
      <c r="H167" t="s">
        <v>15</v>
      </c>
      <c r="I167" t="s">
        <v>259</v>
      </c>
      <c r="J167" t="s">
        <v>266</v>
      </c>
      <c r="K167" t="s">
        <v>142</v>
      </c>
      <c r="L167">
        <v>2</v>
      </c>
    </row>
    <row r="168" spans="1:12" x14ac:dyDescent="0.25">
      <c r="A168">
        <v>166</v>
      </c>
      <c r="B168" t="s">
        <v>35</v>
      </c>
      <c r="C168">
        <v>9763630001</v>
      </c>
      <c r="D168" s="1">
        <v>45154</v>
      </c>
      <c r="E168" s="2">
        <f t="shared" si="3"/>
        <v>45249</v>
      </c>
      <c r="F168" t="s">
        <v>36</v>
      </c>
      <c r="G168" t="s">
        <v>14</v>
      </c>
      <c r="H168" t="s">
        <v>15</v>
      </c>
      <c r="I168" t="s">
        <v>33</v>
      </c>
      <c r="J168" t="s">
        <v>266</v>
      </c>
      <c r="K168" t="s">
        <v>143</v>
      </c>
      <c r="L168">
        <v>3.5</v>
      </c>
    </row>
    <row r="169" spans="1:12" x14ac:dyDescent="0.25">
      <c r="A169">
        <v>167</v>
      </c>
      <c r="B169" t="s">
        <v>32</v>
      </c>
      <c r="C169">
        <v>9356513684</v>
      </c>
      <c r="D169" s="1">
        <v>45244</v>
      </c>
      <c r="E169" s="2">
        <f t="shared" si="3"/>
        <v>45344</v>
      </c>
      <c r="F169" t="s">
        <v>68</v>
      </c>
      <c r="G169" t="s">
        <v>14</v>
      </c>
      <c r="H169" t="s">
        <v>19</v>
      </c>
      <c r="I169" t="s">
        <v>257</v>
      </c>
      <c r="J169" t="s">
        <v>16</v>
      </c>
      <c r="K169" t="s">
        <v>144</v>
      </c>
      <c r="L169">
        <v>4.5</v>
      </c>
    </row>
    <row r="170" spans="1:12" x14ac:dyDescent="0.25">
      <c r="A170">
        <v>168</v>
      </c>
      <c r="B170" t="s">
        <v>32</v>
      </c>
      <c r="C170">
        <v>8459772806</v>
      </c>
      <c r="D170" s="1">
        <v>45237</v>
      </c>
      <c r="E170" s="2">
        <f t="shared" si="3"/>
        <v>45337</v>
      </c>
      <c r="F170" t="s">
        <v>68</v>
      </c>
      <c r="G170" t="s">
        <v>14</v>
      </c>
      <c r="H170" t="s">
        <v>19</v>
      </c>
      <c r="I170" t="s">
        <v>267</v>
      </c>
      <c r="J170" t="s">
        <v>16</v>
      </c>
      <c r="K170" t="s">
        <v>145</v>
      </c>
      <c r="L170">
        <v>5.2</v>
      </c>
    </row>
    <row r="171" spans="1:12" x14ac:dyDescent="0.25">
      <c r="A171">
        <v>169</v>
      </c>
      <c r="B171" t="s">
        <v>12</v>
      </c>
      <c r="C171">
        <v>8459772806</v>
      </c>
      <c r="D171" s="1">
        <v>44929</v>
      </c>
      <c r="E171" s="2">
        <f t="shared" si="3"/>
        <v>45254</v>
      </c>
      <c r="F171" t="s">
        <v>18</v>
      </c>
      <c r="G171" t="s">
        <v>14</v>
      </c>
      <c r="H171" t="s">
        <v>19</v>
      </c>
      <c r="I171" t="s">
        <v>30</v>
      </c>
      <c r="J171" t="s">
        <v>25</v>
      </c>
      <c r="K171" t="s">
        <v>145</v>
      </c>
      <c r="L171">
        <v>2</v>
      </c>
    </row>
    <row r="172" spans="1:12" x14ac:dyDescent="0.25">
      <c r="A172">
        <v>170</v>
      </c>
      <c r="B172" t="s">
        <v>35</v>
      </c>
      <c r="C172">
        <v>9511695902</v>
      </c>
      <c r="D172" s="1">
        <v>45182</v>
      </c>
      <c r="E172" s="2">
        <f t="shared" si="3"/>
        <v>45277</v>
      </c>
      <c r="F172" t="s">
        <v>36</v>
      </c>
      <c r="G172" t="s">
        <v>26</v>
      </c>
      <c r="H172" t="s">
        <v>19</v>
      </c>
      <c r="I172" t="s">
        <v>33</v>
      </c>
      <c r="J172" t="s">
        <v>25</v>
      </c>
      <c r="K172" t="s">
        <v>48</v>
      </c>
      <c r="L172">
        <v>1</v>
      </c>
    </row>
    <row r="173" spans="1:12" x14ac:dyDescent="0.25">
      <c r="A173">
        <v>171</v>
      </c>
      <c r="B173" t="s">
        <v>36</v>
      </c>
      <c r="C173">
        <v>9420045014</v>
      </c>
      <c r="D173" s="1">
        <v>45097</v>
      </c>
      <c r="E173" s="2">
        <f t="shared" si="3"/>
        <v>45192</v>
      </c>
      <c r="F173" t="s">
        <v>35</v>
      </c>
      <c r="G173" t="s">
        <v>26</v>
      </c>
      <c r="H173" t="s">
        <v>19</v>
      </c>
      <c r="I173" t="s">
        <v>257</v>
      </c>
      <c r="J173" t="s">
        <v>25</v>
      </c>
      <c r="K173" t="s">
        <v>141</v>
      </c>
      <c r="L173">
        <v>2</v>
      </c>
    </row>
    <row r="174" spans="1:12" x14ac:dyDescent="0.25">
      <c r="A174">
        <v>172</v>
      </c>
      <c r="B174" t="s">
        <v>36</v>
      </c>
      <c r="C174">
        <v>9049215008</v>
      </c>
      <c r="D174" s="1">
        <v>45153</v>
      </c>
      <c r="E174" s="2">
        <f t="shared" si="3"/>
        <v>45248</v>
      </c>
      <c r="F174" t="s">
        <v>35</v>
      </c>
      <c r="G174" t="s">
        <v>14</v>
      </c>
      <c r="H174" t="s">
        <v>19</v>
      </c>
      <c r="I174" t="s">
        <v>267</v>
      </c>
      <c r="J174" t="s">
        <v>25</v>
      </c>
      <c r="K174" t="s">
        <v>146</v>
      </c>
      <c r="L174">
        <v>1</v>
      </c>
    </row>
    <row r="175" spans="1:12" x14ac:dyDescent="0.25">
      <c r="A175">
        <v>173</v>
      </c>
      <c r="B175" t="s">
        <v>32</v>
      </c>
      <c r="C175">
        <v>9049215008</v>
      </c>
      <c r="D175" s="1">
        <v>45299</v>
      </c>
      <c r="E175" s="2">
        <f t="shared" si="3"/>
        <v>45399</v>
      </c>
      <c r="F175" t="s">
        <v>32</v>
      </c>
      <c r="G175" t="s">
        <v>45</v>
      </c>
      <c r="H175" t="s">
        <v>19</v>
      </c>
      <c r="I175" t="s">
        <v>33</v>
      </c>
      <c r="J175" t="s">
        <v>25</v>
      </c>
      <c r="K175" t="s">
        <v>146</v>
      </c>
      <c r="L175">
        <v>2</v>
      </c>
    </row>
    <row r="176" spans="1:12" x14ac:dyDescent="0.25">
      <c r="A176">
        <v>174</v>
      </c>
      <c r="B176" t="s">
        <v>32</v>
      </c>
      <c r="C176">
        <v>9325338989</v>
      </c>
      <c r="D176" s="1">
        <v>45272</v>
      </c>
      <c r="E176" s="2">
        <f t="shared" si="3"/>
        <v>45372</v>
      </c>
      <c r="F176" t="s">
        <v>93</v>
      </c>
      <c r="G176" t="s">
        <v>45</v>
      </c>
      <c r="H176" t="s">
        <v>19</v>
      </c>
      <c r="I176" t="s">
        <v>33</v>
      </c>
      <c r="J176" t="s">
        <v>25</v>
      </c>
      <c r="K176" t="s">
        <v>147</v>
      </c>
      <c r="L176">
        <v>3</v>
      </c>
    </row>
    <row r="177" spans="1:12" x14ac:dyDescent="0.25">
      <c r="A177">
        <v>175</v>
      </c>
      <c r="B177" t="s">
        <v>35</v>
      </c>
      <c r="C177">
        <v>9970777647</v>
      </c>
      <c r="D177" s="1">
        <v>45202</v>
      </c>
      <c r="E177" s="2">
        <f t="shared" si="3"/>
        <v>45297</v>
      </c>
      <c r="F177" t="s">
        <v>39</v>
      </c>
      <c r="G177" t="s">
        <v>14</v>
      </c>
      <c r="H177" t="s">
        <v>15</v>
      </c>
      <c r="I177" t="s">
        <v>257</v>
      </c>
      <c r="J177" t="s">
        <v>25</v>
      </c>
      <c r="K177" t="s">
        <v>148</v>
      </c>
      <c r="L177">
        <v>2</v>
      </c>
    </row>
    <row r="178" spans="1:12" x14ac:dyDescent="0.25">
      <c r="A178">
        <v>176</v>
      </c>
      <c r="B178" t="s">
        <v>97</v>
      </c>
      <c r="C178">
        <v>9325338989</v>
      </c>
      <c r="D178" s="1">
        <v>45139</v>
      </c>
      <c r="E178" s="2" t="b">
        <f t="shared" si="3"/>
        <v>0</v>
      </c>
      <c r="F178" t="s">
        <v>39</v>
      </c>
      <c r="G178" t="s">
        <v>14</v>
      </c>
      <c r="H178" t="s">
        <v>15</v>
      </c>
      <c r="I178" t="s">
        <v>267</v>
      </c>
      <c r="J178" t="s">
        <v>25</v>
      </c>
      <c r="K178" t="s">
        <v>147</v>
      </c>
      <c r="L178">
        <v>2.5</v>
      </c>
    </row>
    <row r="179" spans="1:12" x14ac:dyDescent="0.25">
      <c r="A179">
        <v>177</v>
      </c>
      <c r="B179" t="s">
        <v>29</v>
      </c>
      <c r="C179">
        <v>9623380748</v>
      </c>
      <c r="D179" s="1">
        <v>45314</v>
      </c>
      <c r="E179" s="2">
        <f t="shared" si="3"/>
        <v>45438</v>
      </c>
      <c r="F179" t="s">
        <v>82</v>
      </c>
      <c r="G179" t="s">
        <v>14</v>
      </c>
      <c r="H179" t="s">
        <v>15</v>
      </c>
      <c r="I179" t="s">
        <v>259</v>
      </c>
      <c r="J179" t="s">
        <v>25</v>
      </c>
      <c r="K179" t="s">
        <v>149</v>
      </c>
      <c r="L179">
        <v>1</v>
      </c>
    </row>
    <row r="180" spans="1:12" x14ac:dyDescent="0.25">
      <c r="A180">
        <v>178</v>
      </c>
      <c r="B180" t="s">
        <v>12</v>
      </c>
      <c r="C180">
        <v>9689689703</v>
      </c>
      <c r="D180" s="1">
        <v>44908</v>
      </c>
      <c r="E180" s="2">
        <f t="shared" si="3"/>
        <v>45233</v>
      </c>
      <c r="F180" t="s">
        <v>13</v>
      </c>
      <c r="G180" t="s">
        <v>14</v>
      </c>
      <c r="H180" t="s">
        <v>15</v>
      </c>
      <c r="I180" t="s">
        <v>27</v>
      </c>
      <c r="J180" t="s">
        <v>25</v>
      </c>
      <c r="K180" t="s">
        <v>150</v>
      </c>
      <c r="L180">
        <v>2</v>
      </c>
    </row>
    <row r="181" spans="1:12" x14ac:dyDescent="0.25">
      <c r="A181">
        <v>179</v>
      </c>
      <c r="B181" t="s">
        <v>29</v>
      </c>
      <c r="C181">
        <v>8975259744</v>
      </c>
      <c r="D181" s="1">
        <v>45247</v>
      </c>
      <c r="E181" s="2">
        <f t="shared" si="3"/>
        <v>45371</v>
      </c>
      <c r="F181" t="s">
        <v>38</v>
      </c>
      <c r="G181" t="s">
        <v>26</v>
      </c>
      <c r="H181" t="s">
        <v>19</v>
      </c>
      <c r="I181" t="s">
        <v>259</v>
      </c>
      <c r="J181" t="s">
        <v>25</v>
      </c>
      <c r="K181" t="s">
        <v>151</v>
      </c>
      <c r="L181">
        <v>2</v>
      </c>
    </row>
    <row r="182" spans="1:12" x14ac:dyDescent="0.25">
      <c r="A182">
        <v>180</v>
      </c>
      <c r="B182" t="s">
        <v>12</v>
      </c>
      <c r="C182">
        <v>9689689703</v>
      </c>
      <c r="D182" s="1">
        <v>44933</v>
      </c>
      <c r="E182" s="2">
        <f t="shared" si="3"/>
        <v>45258</v>
      </c>
      <c r="F182" t="s">
        <v>35</v>
      </c>
      <c r="G182" t="s">
        <v>14</v>
      </c>
      <c r="H182" t="s">
        <v>19</v>
      </c>
      <c r="I182" t="s">
        <v>27</v>
      </c>
      <c r="J182" t="s">
        <v>25</v>
      </c>
      <c r="K182" t="s">
        <v>152</v>
      </c>
      <c r="L182">
        <v>2</v>
      </c>
    </row>
    <row r="183" spans="1:12" x14ac:dyDescent="0.25">
      <c r="A183">
        <v>181</v>
      </c>
      <c r="B183" t="s">
        <v>153</v>
      </c>
      <c r="C183">
        <v>9689689703</v>
      </c>
      <c r="D183" s="1">
        <v>45260</v>
      </c>
      <c r="E183" s="2" t="b">
        <f t="shared" si="3"/>
        <v>0</v>
      </c>
      <c r="F183" t="s">
        <v>36</v>
      </c>
      <c r="G183" t="s">
        <v>14</v>
      </c>
      <c r="H183" t="s">
        <v>19</v>
      </c>
      <c r="I183" t="s">
        <v>27</v>
      </c>
      <c r="J183" t="s">
        <v>16</v>
      </c>
      <c r="K183" t="s">
        <v>154</v>
      </c>
      <c r="L183">
        <v>2</v>
      </c>
    </row>
    <row r="184" spans="1:12" x14ac:dyDescent="0.25">
      <c r="A184">
        <v>182</v>
      </c>
      <c r="B184" t="s">
        <v>35</v>
      </c>
      <c r="C184">
        <v>8805151317</v>
      </c>
      <c r="D184" s="1">
        <v>45175</v>
      </c>
      <c r="E184" s="2">
        <f t="shared" si="3"/>
        <v>45270</v>
      </c>
      <c r="F184" t="s">
        <v>18</v>
      </c>
      <c r="G184" t="s">
        <v>26</v>
      </c>
      <c r="H184" t="s">
        <v>15</v>
      </c>
      <c r="I184" t="s">
        <v>257</v>
      </c>
      <c r="J184" t="s">
        <v>266</v>
      </c>
      <c r="K184" t="s">
        <v>155</v>
      </c>
      <c r="L184">
        <v>2.5</v>
      </c>
    </row>
    <row r="185" spans="1:12" x14ac:dyDescent="0.25">
      <c r="A185">
        <v>183</v>
      </c>
      <c r="B185" t="s">
        <v>35</v>
      </c>
      <c r="C185">
        <v>7620897982</v>
      </c>
      <c r="D185" s="1">
        <v>45188</v>
      </c>
      <c r="E185" s="2">
        <f t="shared" si="3"/>
        <v>45283</v>
      </c>
      <c r="F185" t="s">
        <v>18</v>
      </c>
      <c r="G185" t="s">
        <v>14</v>
      </c>
      <c r="H185" t="s">
        <v>15</v>
      </c>
      <c r="I185" t="s">
        <v>267</v>
      </c>
      <c r="J185" t="s">
        <v>266</v>
      </c>
      <c r="K185" t="s">
        <v>156</v>
      </c>
      <c r="L185">
        <v>2.5</v>
      </c>
    </row>
    <row r="186" spans="1:12" x14ac:dyDescent="0.25">
      <c r="A186">
        <v>184</v>
      </c>
      <c r="B186" t="s">
        <v>12</v>
      </c>
      <c r="C186">
        <v>8888624044</v>
      </c>
      <c r="D186" s="1">
        <v>44917</v>
      </c>
      <c r="E186" s="2">
        <f t="shared" si="3"/>
        <v>45242</v>
      </c>
      <c r="F186" t="s">
        <v>82</v>
      </c>
      <c r="G186" t="s">
        <v>14</v>
      </c>
      <c r="H186" t="s">
        <v>19</v>
      </c>
      <c r="I186" t="s">
        <v>30</v>
      </c>
      <c r="J186" t="s">
        <v>25</v>
      </c>
      <c r="K186" t="s">
        <v>157</v>
      </c>
      <c r="L186">
        <v>3.5</v>
      </c>
    </row>
    <row r="187" spans="1:12" x14ac:dyDescent="0.25">
      <c r="A187">
        <v>185</v>
      </c>
      <c r="B187" t="s">
        <v>29</v>
      </c>
      <c r="C187">
        <v>9423625462</v>
      </c>
      <c r="D187" s="1">
        <v>45251</v>
      </c>
      <c r="E187" s="2">
        <f t="shared" si="3"/>
        <v>45375</v>
      </c>
      <c r="F187" t="s">
        <v>68</v>
      </c>
      <c r="G187" t="s">
        <v>14</v>
      </c>
      <c r="H187" t="s">
        <v>19</v>
      </c>
      <c r="I187" t="s">
        <v>259</v>
      </c>
      <c r="J187" t="s">
        <v>25</v>
      </c>
      <c r="K187" t="s">
        <v>158</v>
      </c>
      <c r="L187">
        <v>0.5</v>
      </c>
    </row>
    <row r="188" spans="1:12" x14ac:dyDescent="0.25">
      <c r="A188">
        <v>186</v>
      </c>
      <c r="B188" t="s">
        <v>39</v>
      </c>
      <c r="C188">
        <v>9420044288</v>
      </c>
      <c r="D188" s="1">
        <v>45173</v>
      </c>
      <c r="E188" s="2">
        <f t="shared" si="3"/>
        <v>45218</v>
      </c>
      <c r="F188" t="s">
        <v>93</v>
      </c>
      <c r="G188" t="s">
        <v>26</v>
      </c>
      <c r="H188" t="s">
        <v>15</v>
      </c>
      <c r="I188" t="s">
        <v>33</v>
      </c>
      <c r="J188" t="s">
        <v>25</v>
      </c>
      <c r="K188" t="s">
        <v>159</v>
      </c>
      <c r="L188">
        <v>2</v>
      </c>
    </row>
    <row r="189" spans="1:12" x14ac:dyDescent="0.25">
      <c r="A189">
        <v>187</v>
      </c>
      <c r="B189" t="s">
        <v>39</v>
      </c>
      <c r="C189">
        <v>8308148735</v>
      </c>
      <c r="D189" s="1">
        <v>45229</v>
      </c>
      <c r="E189" s="2">
        <f t="shared" si="3"/>
        <v>45274</v>
      </c>
      <c r="F189" t="s">
        <v>82</v>
      </c>
      <c r="G189" t="s">
        <v>14</v>
      </c>
      <c r="H189" t="s">
        <v>15</v>
      </c>
      <c r="I189" t="s">
        <v>33</v>
      </c>
      <c r="J189" t="s">
        <v>25</v>
      </c>
      <c r="K189" t="s">
        <v>160</v>
      </c>
      <c r="L189">
        <v>2</v>
      </c>
    </row>
    <row r="190" spans="1:12" x14ac:dyDescent="0.25">
      <c r="A190">
        <v>188</v>
      </c>
      <c r="B190" t="s">
        <v>93</v>
      </c>
      <c r="C190">
        <v>9767517380</v>
      </c>
      <c r="D190" s="1">
        <v>45265</v>
      </c>
      <c r="E190" s="2">
        <f t="shared" si="3"/>
        <v>45375</v>
      </c>
      <c r="F190" t="s">
        <v>32</v>
      </c>
      <c r="G190" t="s">
        <v>14</v>
      </c>
      <c r="H190" t="s">
        <v>19</v>
      </c>
      <c r="I190" t="s">
        <v>267</v>
      </c>
      <c r="J190" t="s">
        <v>25</v>
      </c>
      <c r="K190" t="s">
        <v>161</v>
      </c>
      <c r="L190">
        <v>2</v>
      </c>
    </row>
    <row r="191" spans="1:12" x14ac:dyDescent="0.25">
      <c r="A191">
        <v>189</v>
      </c>
      <c r="B191" t="s">
        <v>50</v>
      </c>
      <c r="C191">
        <v>9767517380</v>
      </c>
      <c r="D191" s="1">
        <v>45301</v>
      </c>
      <c r="E191" s="2">
        <f>D191+60</f>
        <v>45361</v>
      </c>
      <c r="F191" t="s">
        <v>12</v>
      </c>
      <c r="G191" t="s">
        <v>26</v>
      </c>
      <c r="H191" t="s">
        <v>19</v>
      </c>
      <c r="I191" t="s">
        <v>33</v>
      </c>
      <c r="J191" t="s">
        <v>25</v>
      </c>
      <c r="K191" t="s">
        <v>162</v>
      </c>
      <c r="L191">
        <v>2</v>
      </c>
    </row>
    <row r="192" spans="1:12" x14ac:dyDescent="0.25">
      <c r="A192">
        <v>190</v>
      </c>
      <c r="B192" t="s">
        <v>12</v>
      </c>
      <c r="C192">
        <v>8007345789</v>
      </c>
      <c r="D192" s="1">
        <v>44908</v>
      </c>
      <c r="E192" s="2">
        <f t="shared" si="3"/>
        <v>45233</v>
      </c>
      <c r="F192" t="s">
        <v>22</v>
      </c>
      <c r="G192" t="s">
        <v>45</v>
      </c>
      <c r="H192" t="s">
        <v>15</v>
      </c>
      <c r="I192" t="s">
        <v>27</v>
      </c>
      <c r="J192" t="s">
        <v>25</v>
      </c>
      <c r="K192" t="s">
        <v>163</v>
      </c>
      <c r="L192">
        <v>2</v>
      </c>
    </row>
    <row r="193" spans="1:12" x14ac:dyDescent="0.25">
      <c r="A193">
        <v>191</v>
      </c>
      <c r="B193" t="s">
        <v>12</v>
      </c>
      <c r="C193">
        <v>8007345789</v>
      </c>
      <c r="D193" s="1">
        <v>45194</v>
      </c>
      <c r="E193" s="2">
        <f t="shared" si="3"/>
        <v>45519</v>
      </c>
      <c r="F193" t="s">
        <v>22</v>
      </c>
      <c r="G193" t="s">
        <v>14</v>
      </c>
      <c r="H193" t="s">
        <v>19</v>
      </c>
      <c r="I193" t="s">
        <v>30</v>
      </c>
      <c r="J193" t="s">
        <v>25</v>
      </c>
      <c r="K193" t="s">
        <v>163</v>
      </c>
      <c r="L193">
        <v>2</v>
      </c>
    </row>
    <row r="194" spans="1:12" x14ac:dyDescent="0.25">
      <c r="A194">
        <v>192</v>
      </c>
      <c r="B194" t="s">
        <v>29</v>
      </c>
      <c r="C194">
        <v>9923988085</v>
      </c>
      <c r="D194" s="1">
        <v>45253</v>
      </c>
      <c r="E194" s="2">
        <f t="shared" si="3"/>
        <v>45377</v>
      </c>
      <c r="F194" t="s">
        <v>13</v>
      </c>
      <c r="G194" t="s">
        <v>14</v>
      </c>
      <c r="H194" t="s">
        <v>19</v>
      </c>
      <c r="I194" t="s">
        <v>259</v>
      </c>
      <c r="J194" t="s">
        <v>25</v>
      </c>
      <c r="K194" t="s">
        <v>164</v>
      </c>
      <c r="L194">
        <v>2</v>
      </c>
    </row>
    <row r="195" spans="1:12" x14ac:dyDescent="0.25">
      <c r="A195">
        <v>193</v>
      </c>
      <c r="B195" t="s">
        <v>29</v>
      </c>
      <c r="C195">
        <v>9923988085</v>
      </c>
      <c r="D195" s="1">
        <v>45211</v>
      </c>
      <c r="E195" s="2">
        <f t="shared" si="3"/>
        <v>45335</v>
      </c>
      <c r="F195" t="s">
        <v>36</v>
      </c>
      <c r="G195" t="s">
        <v>14</v>
      </c>
      <c r="H195" t="s">
        <v>19</v>
      </c>
      <c r="I195" t="s">
        <v>259</v>
      </c>
      <c r="J195" t="s">
        <v>25</v>
      </c>
      <c r="K195" t="s">
        <v>164</v>
      </c>
      <c r="L195">
        <v>1</v>
      </c>
    </row>
    <row r="196" spans="1:12" x14ac:dyDescent="0.25">
      <c r="A196">
        <v>194</v>
      </c>
      <c r="B196" t="s">
        <v>35</v>
      </c>
      <c r="C196">
        <v>8652518856</v>
      </c>
      <c r="D196" s="1">
        <v>45298</v>
      </c>
      <c r="E196" s="2">
        <f t="shared" si="3"/>
        <v>45393</v>
      </c>
      <c r="F196" t="s">
        <v>36</v>
      </c>
      <c r="G196" t="s">
        <v>14</v>
      </c>
      <c r="H196" t="s">
        <v>19</v>
      </c>
      <c r="I196" t="s">
        <v>33</v>
      </c>
      <c r="J196" t="s">
        <v>25</v>
      </c>
      <c r="K196" t="s">
        <v>165</v>
      </c>
      <c r="L196">
        <v>1</v>
      </c>
    </row>
    <row r="197" spans="1:12" x14ac:dyDescent="0.25">
      <c r="A197">
        <v>195</v>
      </c>
      <c r="B197" t="s">
        <v>35</v>
      </c>
      <c r="C197">
        <v>9021036130</v>
      </c>
      <c r="D197" s="1">
        <v>45272</v>
      </c>
      <c r="E197" s="2">
        <f t="shared" ref="E197:E260" si="4">IF(B197="SUGARCANE",D197+325,IF(B197="SHIMLA",D197+75,IF(B197="SWEETCORN",D197+120,IF(B197="GRASS",D197+35,IF(B197="BR",D197+45,IF(B197="BRINJAL",D197+110,IF(B197="WHEAT",D197+124,IF(B197="ONION",D197+125,IF(B197="CR",D197+105,IF(B197="CAULIFLOWE",D197+95,IF(B197="CABBAGE",D197+95,IF(B197="TOMATO",D197+100,IF(B197="GRAPES",D197+190,IF(B197="CARROT",D197+75,IF(B197="SPINASH",D197+45,IF(B197="MANGO",D197+105,IF(B197="SOYABEAN",D197+90,IF(B197=" "," "))))))))))))))))))</f>
        <v>45367</v>
      </c>
      <c r="F197" t="s">
        <v>38</v>
      </c>
      <c r="G197" t="s">
        <v>14</v>
      </c>
      <c r="H197" t="s">
        <v>15</v>
      </c>
      <c r="I197" t="s">
        <v>257</v>
      </c>
      <c r="J197" t="s">
        <v>25</v>
      </c>
      <c r="K197" t="s">
        <v>166</v>
      </c>
      <c r="L197">
        <v>1</v>
      </c>
    </row>
    <row r="198" spans="1:12" x14ac:dyDescent="0.25">
      <c r="A198">
        <v>196</v>
      </c>
      <c r="B198" t="s">
        <v>36</v>
      </c>
      <c r="C198">
        <v>7744912836</v>
      </c>
      <c r="D198" s="1">
        <v>45236</v>
      </c>
      <c r="E198" s="2">
        <f t="shared" si="4"/>
        <v>45331</v>
      </c>
      <c r="F198" t="s">
        <v>68</v>
      </c>
      <c r="G198" t="s">
        <v>14</v>
      </c>
      <c r="H198" t="s">
        <v>15</v>
      </c>
      <c r="I198" t="s">
        <v>267</v>
      </c>
      <c r="J198" t="s">
        <v>25</v>
      </c>
      <c r="K198" t="s">
        <v>167</v>
      </c>
      <c r="L198">
        <v>1</v>
      </c>
    </row>
    <row r="199" spans="1:12" x14ac:dyDescent="0.25">
      <c r="A199">
        <v>197</v>
      </c>
      <c r="B199" t="s">
        <v>50</v>
      </c>
      <c r="C199">
        <v>7350186974</v>
      </c>
      <c r="D199" s="1">
        <v>45237</v>
      </c>
      <c r="E199" s="2">
        <f>D199+60</f>
        <v>45297</v>
      </c>
      <c r="F199" t="s">
        <v>68</v>
      </c>
      <c r="G199" t="s">
        <v>14</v>
      </c>
      <c r="H199" t="s">
        <v>19</v>
      </c>
      <c r="I199" t="s">
        <v>267</v>
      </c>
      <c r="J199" t="s">
        <v>16</v>
      </c>
      <c r="K199" t="s">
        <v>168</v>
      </c>
      <c r="L199">
        <v>1</v>
      </c>
    </row>
    <row r="200" spans="1:12" x14ac:dyDescent="0.25">
      <c r="A200">
        <v>198</v>
      </c>
      <c r="B200" t="s">
        <v>12</v>
      </c>
      <c r="D200" s="5" t="s">
        <v>307</v>
      </c>
      <c r="E200" s="2">
        <v>45619</v>
      </c>
      <c r="F200" t="s">
        <v>13</v>
      </c>
      <c r="G200" t="s">
        <v>14</v>
      </c>
      <c r="H200" t="s">
        <v>15</v>
      </c>
      <c r="I200" t="s">
        <v>27</v>
      </c>
      <c r="J200" t="s">
        <v>16</v>
      </c>
      <c r="K200" t="s">
        <v>169</v>
      </c>
      <c r="L200">
        <v>1</v>
      </c>
    </row>
    <row r="201" spans="1:12" x14ac:dyDescent="0.25">
      <c r="A201">
        <v>199</v>
      </c>
      <c r="B201" t="s">
        <v>39</v>
      </c>
      <c r="C201">
        <v>9527444527</v>
      </c>
      <c r="D201" s="1">
        <v>45175</v>
      </c>
      <c r="E201" s="2">
        <f t="shared" si="4"/>
        <v>45220</v>
      </c>
      <c r="F201" t="s">
        <v>82</v>
      </c>
      <c r="G201" t="s">
        <v>14</v>
      </c>
      <c r="H201" t="s">
        <v>19</v>
      </c>
      <c r="I201" t="s">
        <v>33</v>
      </c>
      <c r="J201" t="s">
        <v>16</v>
      </c>
      <c r="K201" t="s">
        <v>170</v>
      </c>
      <c r="L201">
        <v>1</v>
      </c>
    </row>
    <row r="202" spans="1:12" x14ac:dyDescent="0.25">
      <c r="A202">
        <v>200</v>
      </c>
      <c r="B202" t="s">
        <v>38</v>
      </c>
      <c r="C202">
        <v>7776045418</v>
      </c>
      <c r="D202" s="1">
        <v>45251</v>
      </c>
      <c r="E202" s="2">
        <f t="shared" si="4"/>
        <v>45296</v>
      </c>
      <c r="F202" t="s">
        <v>68</v>
      </c>
      <c r="G202" t="s">
        <v>26</v>
      </c>
      <c r="H202" t="s">
        <v>19</v>
      </c>
      <c r="I202" t="s">
        <v>257</v>
      </c>
      <c r="J202" t="s">
        <v>16</v>
      </c>
      <c r="K202" t="s">
        <v>52</v>
      </c>
      <c r="L202">
        <v>2.5</v>
      </c>
    </row>
    <row r="203" spans="1:12" x14ac:dyDescent="0.25">
      <c r="A203">
        <v>201</v>
      </c>
      <c r="B203" t="s">
        <v>38</v>
      </c>
      <c r="C203">
        <v>9604015336</v>
      </c>
      <c r="D203" s="1">
        <v>45153</v>
      </c>
      <c r="E203" s="2">
        <f t="shared" si="4"/>
        <v>45198</v>
      </c>
      <c r="F203" t="s">
        <v>12</v>
      </c>
      <c r="G203" t="s">
        <v>26</v>
      </c>
      <c r="H203" t="s">
        <v>19</v>
      </c>
      <c r="I203" t="s">
        <v>257</v>
      </c>
      <c r="J203" t="s">
        <v>16</v>
      </c>
      <c r="K203" t="s">
        <v>171</v>
      </c>
      <c r="L203">
        <v>2.5</v>
      </c>
    </row>
    <row r="204" spans="1:12" x14ac:dyDescent="0.25">
      <c r="A204">
        <v>202</v>
      </c>
      <c r="B204" t="s">
        <v>68</v>
      </c>
      <c r="C204">
        <v>9604015336</v>
      </c>
      <c r="D204" s="1">
        <v>45189</v>
      </c>
      <c r="E204" s="2">
        <f t="shared" si="4"/>
        <v>45294</v>
      </c>
      <c r="F204" t="s">
        <v>22</v>
      </c>
      <c r="G204" t="s">
        <v>14</v>
      </c>
      <c r="H204" t="s">
        <v>19</v>
      </c>
      <c r="I204" t="s">
        <v>308</v>
      </c>
      <c r="J204" t="s">
        <v>16</v>
      </c>
      <c r="K204" t="s">
        <v>171</v>
      </c>
      <c r="L204">
        <v>2.5</v>
      </c>
    </row>
    <row r="205" spans="1:12" x14ac:dyDescent="0.25">
      <c r="A205">
        <v>203</v>
      </c>
      <c r="B205" t="s">
        <v>68</v>
      </c>
      <c r="C205">
        <v>9823126211</v>
      </c>
      <c r="D205" s="1">
        <v>45187</v>
      </c>
      <c r="E205" s="2">
        <f t="shared" si="4"/>
        <v>45292</v>
      </c>
      <c r="F205" t="s">
        <v>22</v>
      </c>
      <c r="G205" t="s">
        <v>14</v>
      </c>
      <c r="H205" t="s">
        <v>19</v>
      </c>
      <c r="I205" t="s">
        <v>33</v>
      </c>
      <c r="J205" t="s">
        <v>25</v>
      </c>
      <c r="K205" t="s">
        <v>172</v>
      </c>
      <c r="L205">
        <v>3</v>
      </c>
    </row>
    <row r="206" spans="1:12" x14ac:dyDescent="0.25">
      <c r="A206">
        <v>204</v>
      </c>
      <c r="B206" t="s">
        <v>68</v>
      </c>
      <c r="C206">
        <v>9823126211</v>
      </c>
      <c r="D206" s="1">
        <v>45188</v>
      </c>
      <c r="E206" s="2">
        <f t="shared" si="4"/>
        <v>45293</v>
      </c>
      <c r="F206" t="s">
        <v>35</v>
      </c>
      <c r="G206" t="s">
        <v>14</v>
      </c>
      <c r="H206" t="s">
        <v>19</v>
      </c>
      <c r="I206" t="s">
        <v>267</v>
      </c>
      <c r="J206" t="s">
        <v>25</v>
      </c>
      <c r="K206" t="s">
        <v>173</v>
      </c>
      <c r="L206">
        <v>3</v>
      </c>
    </row>
    <row r="207" spans="1:12" x14ac:dyDescent="0.25">
      <c r="A207">
        <v>205</v>
      </c>
      <c r="B207" t="s">
        <v>38</v>
      </c>
      <c r="C207">
        <v>7030834273</v>
      </c>
      <c r="D207" s="1">
        <v>45245</v>
      </c>
      <c r="E207" s="2">
        <f t="shared" si="4"/>
        <v>45290</v>
      </c>
      <c r="F207" t="s">
        <v>22</v>
      </c>
      <c r="G207" t="s">
        <v>26</v>
      </c>
      <c r="H207" t="s">
        <v>15</v>
      </c>
      <c r="I207" t="s">
        <v>257</v>
      </c>
      <c r="J207" t="s">
        <v>25</v>
      </c>
      <c r="K207" t="s">
        <v>174</v>
      </c>
      <c r="L207">
        <v>1</v>
      </c>
    </row>
    <row r="208" spans="1:12" x14ac:dyDescent="0.25">
      <c r="A208">
        <v>206</v>
      </c>
      <c r="B208" t="s">
        <v>38</v>
      </c>
      <c r="C208">
        <v>9307773920</v>
      </c>
      <c r="D208" s="1">
        <v>45217</v>
      </c>
      <c r="E208" s="2">
        <f t="shared" si="4"/>
        <v>45262</v>
      </c>
      <c r="F208" t="s">
        <v>13</v>
      </c>
      <c r="G208" t="s">
        <v>14</v>
      </c>
      <c r="H208" t="s">
        <v>15</v>
      </c>
      <c r="I208" t="s">
        <v>33</v>
      </c>
      <c r="J208" t="s">
        <v>25</v>
      </c>
      <c r="K208" t="s">
        <v>175</v>
      </c>
      <c r="L208">
        <v>3</v>
      </c>
    </row>
    <row r="209" spans="1:12" x14ac:dyDescent="0.25">
      <c r="A209">
        <v>207</v>
      </c>
      <c r="B209" t="s">
        <v>68</v>
      </c>
      <c r="C209">
        <v>9922439587</v>
      </c>
      <c r="D209" s="1">
        <v>45007</v>
      </c>
      <c r="E209" s="2">
        <f t="shared" si="4"/>
        <v>45112</v>
      </c>
      <c r="F209" t="s">
        <v>18</v>
      </c>
      <c r="G209" t="s">
        <v>45</v>
      </c>
      <c r="H209" t="s">
        <v>19</v>
      </c>
      <c r="I209" t="s">
        <v>267</v>
      </c>
      <c r="J209" t="s">
        <v>25</v>
      </c>
      <c r="K209" t="s">
        <v>176</v>
      </c>
      <c r="L209">
        <v>2</v>
      </c>
    </row>
    <row r="210" spans="1:12" x14ac:dyDescent="0.25">
      <c r="A210">
        <v>208</v>
      </c>
      <c r="B210" t="s">
        <v>68</v>
      </c>
      <c r="C210">
        <v>9284606020</v>
      </c>
      <c r="D210" s="1">
        <v>45223</v>
      </c>
      <c r="E210" s="2">
        <f t="shared" si="4"/>
        <v>45328</v>
      </c>
      <c r="F210" t="s">
        <v>38</v>
      </c>
      <c r="G210" t="s">
        <v>14</v>
      </c>
      <c r="H210" t="s">
        <v>19</v>
      </c>
      <c r="I210" t="s">
        <v>33</v>
      </c>
      <c r="J210" t="s">
        <v>25</v>
      </c>
      <c r="K210" t="s">
        <v>177</v>
      </c>
      <c r="L210">
        <v>1.5</v>
      </c>
    </row>
    <row r="211" spans="1:12" x14ac:dyDescent="0.25">
      <c r="A211">
        <v>209</v>
      </c>
      <c r="B211" t="s">
        <v>178</v>
      </c>
      <c r="C211">
        <v>7498829529</v>
      </c>
      <c r="D211" s="1">
        <v>45272</v>
      </c>
      <c r="E211" s="2">
        <f>D211+325</f>
        <v>45597</v>
      </c>
      <c r="F211" t="s">
        <v>68</v>
      </c>
      <c r="G211" t="s">
        <v>14</v>
      </c>
      <c r="H211" t="s">
        <v>15</v>
      </c>
      <c r="I211" t="s">
        <v>27</v>
      </c>
      <c r="J211" t="s">
        <v>25</v>
      </c>
      <c r="K211" t="s">
        <v>179</v>
      </c>
      <c r="L211">
        <v>2.5</v>
      </c>
    </row>
    <row r="212" spans="1:12" x14ac:dyDescent="0.25">
      <c r="A212">
        <v>210</v>
      </c>
      <c r="B212" t="s">
        <v>68</v>
      </c>
      <c r="C212">
        <v>9921685801</v>
      </c>
      <c r="D212" s="1">
        <v>45189</v>
      </c>
      <c r="E212" s="2">
        <f t="shared" si="4"/>
        <v>45294</v>
      </c>
      <c r="F212" t="s">
        <v>36</v>
      </c>
      <c r="G212" t="s">
        <v>14</v>
      </c>
      <c r="H212" t="s">
        <v>19</v>
      </c>
      <c r="I212" t="s">
        <v>33</v>
      </c>
      <c r="J212" t="s">
        <v>16</v>
      </c>
      <c r="K212" t="s">
        <v>53</v>
      </c>
      <c r="L212">
        <v>3</v>
      </c>
    </row>
    <row r="213" spans="1:12" x14ac:dyDescent="0.25">
      <c r="A213">
        <v>211</v>
      </c>
      <c r="B213" t="s">
        <v>36</v>
      </c>
      <c r="C213">
        <v>9822936650</v>
      </c>
      <c r="D213" s="1">
        <v>45188</v>
      </c>
      <c r="E213" s="2">
        <f t="shared" si="4"/>
        <v>45283</v>
      </c>
      <c r="F213" t="s">
        <v>35</v>
      </c>
      <c r="G213" t="s">
        <v>14</v>
      </c>
      <c r="H213" t="s">
        <v>19</v>
      </c>
      <c r="I213" t="s">
        <v>257</v>
      </c>
      <c r="J213" t="s">
        <v>16</v>
      </c>
      <c r="K213" t="s">
        <v>180</v>
      </c>
      <c r="L213">
        <v>1</v>
      </c>
    </row>
    <row r="214" spans="1:12" x14ac:dyDescent="0.25">
      <c r="A214">
        <v>212</v>
      </c>
      <c r="B214" t="s">
        <v>35</v>
      </c>
      <c r="C214">
        <v>8080783960</v>
      </c>
      <c r="D214" s="1">
        <v>45216</v>
      </c>
      <c r="E214" s="2">
        <f t="shared" si="4"/>
        <v>45311</v>
      </c>
      <c r="F214" t="s">
        <v>36</v>
      </c>
      <c r="G214" t="s">
        <v>14</v>
      </c>
      <c r="H214" t="s">
        <v>15</v>
      </c>
      <c r="I214" t="s">
        <v>267</v>
      </c>
      <c r="J214" t="s">
        <v>25</v>
      </c>
      <c r="K214" t="s">
        <v>181</v>
      </c>
      <c r="L214">
        <v>1.5</v>
      </c>
    </row>
    <row r="215" spans="1:12" x14ac:dyDescent="0.25">
      <c r="A215">
        <v>213</v>
      </c>
      <c r="B215" t="s">
        <v>59</v>
      </c>
      <c r="C215">
        <v>8080783960</v>
      </c>
      <c r="D215" s="1">
        <v>45211</v>
      </c>
      <c r="E215" s="2">
        <f t="shared" si="4"/>
        <v>45401</v>
      </c>
      <c r="F215" t="s">
        <v>13</v>
      </c>
      <c r="G215" t="s">
        <v>26</v>
      </c>
      <c r="H215" t="s">
        <v>19</v>
      </c>
      <c r="I215" t="s">
        <v>309</v>
      </c>
      <c r="J215" t="s">
        <v>25</v>
      </c>
      <c r="K215" t="s">
        <v>181</v>
      </c>
      <c r="L215">
        <v>2.5</v>
      </c>
    </row>
    <row r="216" spans="1:12" x14ac:dyDescent="0.25">
      <c r="A216">
        <v>214</v>
      </c>
      <c r="B216" t="s">
        <v>59</v>
      </c>
      <c r="C216">
        <v>9527444527</v>
      </c>
      <c r="D216" s="1">
        <v>45237</v>
      </c>
      <c r="E216" s="2">
        <f t="shared" si="4"/>
        <v>45427</v>
      </c>
      <c r="F216" t="s">
        <v>13</v>
      </c>
      <c r="G216" t="s">
        <v>14</v>
      </c>
      <c r="H216" t="s">
        <v>19</v>
      </c>
      <c r="I216" t="s">
        <v>309</v>
      </c>
      <c r="J216" t="s">
        <v>25</v>
      </c>
      <c r="K216" t="s">
        <v>182</v>
      </c>
      <c r="L216">
        <v>2</v>
      </c>
    </row>
    <row r="217" spans="1:12" x14ac:dyDescent="0.25">
      <c r="A217">
        <v>215</v>
      </c>
      <c r="B217" t="s">
        <v>39</v>
      </c>
      <c r="C217">
        <v>9527444527</v>
      </c>
      <c r="D217" s="1">
        <v>45215</v>
      </c>
      <c r="E217" s="2">
        <f t="shared" si="4"/>
        <v>45260</v>
      </c>
      <c r="F217" t="s">
        <v>82</v>
      </c>
      <c r="G217" t="s">
        <v>14</v>
      </c>
      <c r="H217" t="s">
        <v>19</v>
      </c>
      <c r="I217" t="s">
        <v>259</v>
      </c>
      <c r="J217" t="s">
        <v>25</v>
      </c>
      <c r="K217" t="s">
        <v>182</v>
      </c>
      <c r="L217">
        <v>3</v>
      </c>
    </row>
    <row r="218" spans="1:12" x14ac:dyDescent="0.25">
      <c r="A218">
        <v>216</v>
      </c>
      <c r="B218" t="s">
        <v>39</v>
      </c>
      <c r="C218">
        <v>9637253503</v>
      </c>
      <c r="D218" s="1">
        <v>45216</v>
      </c>
      <c r="E218" s="2">
        <f t="shared" si="4"/>
        <v>45261</v>
      </c>
      <c r="F218" t="s">
        <v>50</v>
      </c>
      <c r="G218" t="s">
        <v>14</v>
      </c>
      <c r="H218" t="s">
        <v>19</v>
      </c>
      <c r="I218" t="s">
        <v>33</v>
      </c>
      <c r="J218" t="s">
        <v>25</v>
      </c>
      <c r="K218" t="s">
        <v>183</v>
      </c>
      <c r="L218">
        <v>1</v>
      </c>
    </row>
    <row r="219" spans="1:12" x14ac:dyDescent="0.25">
      <c r="A219">
        <v>217</v>
      </c>
      <c r="B219" t="s">
        <v>59</v>
      </c>
      <c r="C219">
        <v>9637253503</v>
      </c>
      <c r="D219" s="1">
        <v>45223</v>
      </c>
      <c r="E219" s="2">
        <f t="shared" si="4"/>
        <v>45413</v>
      </c>
      <c r="F219" t="s">
        <v>13</v>
      </c>
      <c r="G219" t="s">
        <v>26</v>
      </c>
      <c r="H219" t="s">
        <v>15</v>
      </c>
      <c r="I219" t="s">
        <v>303</v>
      </c>
      <c r="J219" t="s">
        <v>25</v>
      </c>
      <c r="K219" t="s">
        <v>184</v>
      </c>
      <c r="L219">
        <v>1</v>
      </c>
    </row>
    <row r="220" spans="1:12" x14ac:dyDescent="0.25">
      <c r="A220">
        <v>218</v>
      </c>
      <c r="B220" t="s">
        <v>59</v>
      </c>
      <c r="C220">
        <v>9503175308</v>
      </c>
      <c r="D220" s="1">
        <v>45201</v>
      </c>
      <c r="E220" s="2">
        <f t="shared" si="4"/>
        <v>45391</v>
      </c>
      <c r="F220" t="s">
        <v>13</v>
      </c>
      <c r="G220" t="s">
        <v>14</v>
      </c>
      <c r="H220" t="s">
        <v>19</v>
      </c>
      <c r="I220" t="s">
        <v>303</v>
      </c>
      <c r="J220" t="s">
        <v>25</v>
      </c>
      <c r="K220" t="s">
        <v>185</v>
      </c>
      <c r="L220">
        <v>1</v>
      </c>
    </row>
    <row r="221" spans="1:12" x14ac:dyDescent="0.25">
      <c r="A221">
        <v>219</v>
      </c>
      <c r="B221" t="s">
        <v>54</v>
      </c>
      <c r="C221">
        <v>9921231797</v>
      </c>
      <c r="D221" s="1">
        <v>45263</v>
      </c>
      <c r="E221" s="2">
        <f t="shared" si="4"/>
        <v>45338</v>
      </c>
      <c r="F221" t="s">
        <v>82</v>
      </c>
      <c r="G221" t="s">
        <v>14</v>
      </c>
      <c r="H221" t="s">
        <v>19</v>
      </c>
      <c r="I221" t="s">
        <v>33</v>
      </c>
      <c r="J221" t="s">
        <v>25</v>
      </c>
      <c r="K221" t="s">
        <v>55</v>
      </c>
      <c r="L221">
        <v>15</v>
      </c>
    </row>
    <row r="222" spans="1:12" x14ac:dyDescent="0.25">
      <c r="A222">
        <v>220</v>
      </c>
      <c r="B222" t="s">
        <v>12</v>
      </c>
      <c r="C222">
        <v>7972557076</v>
      </c>
      <c r="D222" s="1">
        <v>45288</v>
      </c>
      <c r="E222" s="2">
        <f t="shared" si="4"/>
        <v>45613</v>
      </c>
      <c r="F222" t="s">
        <v>22</v>
      </c>
      <c r="G222" t="s">
        <v>14</v>
      </c>
      <c r="H222" t="s">
        <v>19</v>
      </c>
      <c r="I222" t="s">
        <v>27</v>
      </c>
      <c r="J222" t="s">
        <v>25</v>
      </c>
      <c r="K222" t="s">
        <v>186</v>
      </c>
      <c r="L222">
        <v>3</v>
      </c>
    </row>
    <row r="223" spans="1:12" x14ac:dyDescent="0.25">
      <c r="A223">
        <v>221</v>
      </c>
      <c r="B223" t="s">
        <v>36</v>
      </c>
      <c r="C223">
        <v>7972557076</v>
      </c>
      <c r="D223" s="1">
        <v>45209</v>
      </c>
      <c r="E223" s="2">
        <f t="shared" si="4"/>
        <v>45304</v>
      </c>
      <c r="F223" t="s">
        <v>35</v>
      </c>
      <c r="G223" t="s">
        <v>14</v>
      </c>
      <c r="H223" t="s">
        <v>19</v>
      </c>
      <c r="I223" t="s">
        <v>259</v>
      </c>
      <c r="J223" t="s">
        <v>25</v>
      </c>
      <c r="K223" t="s">
        <v>186</v>
      </c>
      <c r="L223">
        <v>2</v>
      </c>
    </row>
    <row r="224" spans="1:12" x14ac:dyDescent="0.25">
      <c r="A224">
        <v>222</v>
      </c>
      <c r="B224" t="s">
        <v>35</v>
      </c>
      <c r="C224">
        <v>9623782224</v>
      </c>
      <c r="D224" s="1">
        <v>45125</v>
      </c>
      <c r="E224" s="2">
        <f t="shared" si="4"/>
        <v>45220</v>
      </c>
      <c r="F224" t="s">
        <v>36</v>
      </c>
      <c r="G224" t="s">
        <v>14</v>
      </c>
      <c r="H224" t="s">
        <v>15</v>
      </c>
      <c r="I224" t="s">
        <v>33</v>
      </c>
      <c r="J224" t="s">
        <v>25</v>
      </c>
      <c r="K224" t="s">
        <v>187</v>
      </c>
      <c r="L224">
        <v>1</v>
      </c>
    </row>
    <row r="225" spans="1:12" x14ac:dyDescent="0.25">
      <c r="A225">
        <v>223</v>
      </c>
      <c r="B225" t="s">
        <v>12</v>
      </c>
      <c r="C225">
        <v>9623782224</v>
      </c>
      <c r="D225" s="1">
        <v>45224</v>
      </c>
      <c r="E225" s="2">
        <f t="shared" si="4"/>
        <v>45549</v>
      </c>
      <c r="F225" t="s">
        <v>68</v>
      </c>
      <c r="G225" t="s">
        <v>14</v>
      </c>
      <c r="H225" t="s">
        <v>15</v>
      </c>
      <c r="I225" t="s">
        <v>30</v>
      </c>
      <c r="J225" t="s">
        <v>25</v>
      </c>
      <c r="K225" t="s">
        <v>187</v>
      </c>
      <c r="L225">
        <v>3</v>
      </c>
    </row>
    <row r="226" spans="1:12" x14ac:dyDescent="0.25">
      <c r="A226">
        <v>224</v>
      </c>
      <c r="B226" t="s">
        <v>35</v>
      </c>
      <c r="C226">
        <v>9422251666</v>
      </c>
      <c r="D226" s="1">
        <v>45090</v>
      </c>
      <c r="E226" s="2">
        <f t="shared" si="4"/>
        <v>45185</v>
      </c>
      <c r="F226" t="s">
        <v>36</v>
      </c>
      <c r="G226" t="s">
        <v>14</v>
      </c>
      <c r="H226" t="s">
        <v>15</v>
      </c>
      <c r="I226" t="s">
        <v>267</v>
      </c>
      <c r="J226" t="s">
        <v>25</v>
      </c>
      <c r="K226" t="s">
        <v>188</v>
      </c>
      <c r="L226">
        <v>4</v>
      </c>
    </row>
    <row r="227" spans="1:12" x14ac:dyDescent="0.25">
      <c r="A227">
        <v>225</v>
      </c>
      <c r="B227" t="s">
        <v>12</v>
      </c>
      <c r="C227">
        <v>9422251666</v>
      </c>
      <c r="D227" s="1">
        <v>45181</v>
      </c>
      <c r="E227" s="2">
        <f t="shared" si="4"/>
        <v>45506</v>
      </c>
      <c r="F227" t="s">
        <v>22</v>
      </c>
      <c r="G227" t="s">
        <v>14</v>
      </c>
      <c r="H227" t="s">
        <v>19</v>
      </c>
      <c r="I227" t="s">
        <v>30</v>
      </c>
      <c r="J227" t="s">
        <v>25</v>
      </c>
      <c r="K227" t="s">
        <v>149</v>
      </c>
      <c r="L227">
        <v>3.5</v>
      </c>
    </row>
    <row r="228" spans="1:12" x14ac:dyDescent="0.25">
      <c r="A228">
        <v>226</v>
      </c>
      <c r="B228" t="s">
        <v>36</v>
      </c>
      <c r="C228">
        <v>9011956819</v>
      </c>
      <c r="D228" s="1">
        <v>45300</v>
      </c>
      <c r="E228" s="2">
        <f t="shared" si="4"/>
        <v>45395</v>
      </c>
      <c r="F228" t="s">
        <v>82</v>
      </c>
      <c r="G228" t="s">
        <v>14</v>
      </c>
      <c r="H228" t="s">
        <v>19</v>
      </c>
      <c r="I228" t="s">
        <v>267</v>
      </c>
      <c r="J228" t="s">
        <v>25</v>
      </c>
      <c r="K228" t="s">
        <v>189</v>
      </c>
      <c r="L228">
        <v>3.5</v>
      </c>
    </row>
    <row r="229" spans="1:12" x14ac:dyDescent="0.25">
      <c r="A229">
        <v>227</v>
      </c>
      <c r="B229" t="s">
        <v>36</v>
      </c>
      <c r="C229">
        <v>7770030778</v>
      </c>
      <c r="D229" s="1">
        <v>45210</v>
      </c>
      <c r="E229" s="2">
        <f t="shared" si="4"/>
        <v>45305</v>
      </c>
      <c r="F229" t="s">
        <v>50</v>
      </c>
      <c r="G229" t="s">
        <v>14</v>
      </c>
      <c r="H229" t="s">
        <v>19</v>
      </c>
      <c r="I229" t="s">
        <v>33</v>
      </c>
      <c r="J229" t="s">
        <v>16</v>
      </c>
      <c r="K229" t="s">
        <v>190</v>
      </c>
      <c r="L229">
        <v>2.5</v>
      </c>
    </row>
    <row r="230" spans="1:12" x14ac:dyDescent="0.25">
      <c r="A230">
        <v>228</v>
      </c>
      <c r="B230" t="s">
        <v>59</v>
      </c>
      <c r="C230">
        <v>9665851677</v>
      </c>
      <c r="D230" s="1">
        <v>45202</v>
      </c>
      <c r="E230" s="2">
        <f t="shared" si="4"/>
        <v>45392</v>
      </c>
      <c r="F230" t="s">
        <v>13</v>
      </c>
      <c r="G230" t="s">
        <v>14</v>
      </c>
      <c r="H230" t="s">
        <v>19</v>
      </c>
      <c r="I230" t="s">
        <v>309</v>
      </c>
      <c r="J230" t="s">
        <v>16</v>
      </c>
      <c r="K230" t="s">
        <v>191</v>
      </c>
      <c r="L230">
        <v>2</v>
      </c>
    </row>
    <row r="231" spans="1:12" x14ac:dyDescent="0.25">
      <c r="A231">
        <v>229</v>
      </c>
      <c r="B231" t="s">
        <v>59</v>
      </c>
      <c r="C231">
        <v>9527531906</v>
      </c>
      <c r="D231" s="1">
        <v>45199</v>
      </c>
      <c r="E231" s="2">
        <f t="shared" si="4"/>
        <v>45389</v>
      </c>
      <c r="F231" t="s">
        <v>13</v>
      </c>
      <c r="G231" t="s">
        <v>14</v>
      </c>
      <c r="H231" t="s">
        <v>19</v>
      </c>
      <c r="I231" t="s">
        <v>303</v>
      </c>
      <c r="J231" t="s">
        <v>25</v>
      </c>
      <c r="K231" t="s">
        <v>192</v>
      </c>
      <c r="L231">
        <v>2</v>
      </c>
    </row>
    <row r="232" spans="1:12" x14ac:dyDescent="0.25">
      <c r="A232">
        <v>230</v>
      </c>
      <c r="B232" t="s">
        <v>54</v>
      </c>
      <c r="C232">
        <v>9511871529</v>
      </c>
      <c r="D232" s="1">
        <v>45240</v>
      </c>
      <c r="E232" s="2">
        <f t="shared" si="4"/>
        <v>45315</v>
      </c>
      <c r="F232" t="s">
        <v>82</v>
      </c>
      <c r="G232" t="s">
        <v>14</v>
      </c>
      <c r="H232" t="s">
        <v>19</v>
      </c>
      <c r="I232" t="s">
        <v>33</v>
      </c>
      <c r="J232" t="s">
        <v>25</v>
      </c>
      <c r="K232" t="s">
        <v>193</v>
      </c>
      <c r="L232">
        <v>1.5</v>
      </c>
    </row>
    <row r="233" spans="1:12" x14ac:dyDescent="0.25">
      <c r="A233">
        <v>231</v>
      </c>
      <c r="B233" t="s">
        <v>54</v>
      </c>
      <c r="C233">
        <v>9511871529</v>
      </c>
      <c r="D233" s="1">
        <v>45238</v>
      </c>
      <c r="E233" s="2">
        <f t="shared" si="4"/>
        <v>45313</v>
      </c>
      <c r="F233" t="s">
        <v>39</v>
      </c>
      <c r="G233" t="s">
        <v>14</v>
      </c>
      <c r="H233" t="s">
        <v>19</v>
      </c>
      <c r="I233" t="s">
        <v>259</v>
      </c>
      <c r="J233" t="s">
        <v>25</v>
      </c>
      <c r="K233" t="s">
        <v>193</v>
      </c>
      <c r="L233">
        <v>1.25</v>
      </c>
    </row>
    <row r="234" spans="1:12" x14ac:dyDescent="0.25">
      <c r="A234">
        <v>232</v>
      </c>
      <c r="B234" t="s">
        <v>35</v>
      </c>
      <c r="C234">
        <v>9921668322</v>
      </c>
      <c r="D234" s="1">
        <v>45161</v>
      </c>
      <c r="E234" s="2">
        <f t="shared" si="4"/>
        <v>45256</v>
      </c>
      <c r="F234" t="s">
        <v>36</v>
      </c>
      <c r="G234" t="s">
        <v>45</v>
      </c>
      <c r="H234" t="s">
        <v>15</v>
      </c>
      <c r="I234" t="s">
        <v>33</v>
      </c>
      <c r="J234" t="s">
        <v>25</v>
      </c>
      <c r="K234" t="s">
        <v>194</v>
      </c>
      <c r="L234">
        <v>1</v>
      </c>
    </row>
    <row r="235" spans="1:12" x14ac:dyDescent="0.25">
      <c r="A235">
        <v>233</v>
      </c>
      <c r="B235" t="s">
        <v>68</v>
      </c>
      <c r="C235">
        <v>8380973875</v>
      </c>
      <c r="D235" s="1">
        <v>45168</v>
      </c>
      <c r="E235" s="2">
        <f t="shared" si="4"/>
        <v>45273</v>
      </c>
      <c r="F235" t="s">
        <v>32</v>
      </c>
      <c r="G235" t="s">
        <v>45</v>
      </c>
      <c r="H235" t="s">
        <v>15</v>
      </c>
      <c r="I235" t="s">
        <v>33</v>
      </c>
      <c r="J235" t="s">
        <v>25</v>
      </c>
      <c r="K235" t="s">
        <v>195</v>
      </c>
      <c r="L235">
        <v>1</v>
      </c>
    </row>
    <row r="236" spans="1:12" x14ac:dyDescent="0.25">
      <c r="A236">
        <v>234</v>
      </c>
      <c r="B236" t="s">
        <v>12</v>
      </c>
      <c r="C236">
        <v>8380973875</v>
      </c>
      <c r="D236" s="1">
        <v>45279</v>
      </c>
      <c r="E236" s="2">
        <f t="shared" si="4"/>
        <v>45604</v>
      </c>
      <c r="F236" t="s">
        <v>13</v>
      </c>
      <c r="G236" t="s">
        <v>45</v>
      </c>
      <c r="H236" t="s">
        <v>19</v>
      </c>
      <c r="I236" t="s">
        <v>27</v>
      </c>
      <c r="J236" t="s">
        <v>25</v>
      </c>
      <c r="K236" t="s">
        <v>195</v>
      </c>
      <c r="L236">
        <v>1</v>
      </c>
    </row>
    <row r="237" spans="1:12" x14ac:dyDescent="0.25">
      <c r="A237">
        <v>235</v>
      </c>
      <c r="B237" t="s">
        <v>36</v>
      </c>
      <c r="C237">
        <v>9403489394</v>
      </c>
      <c r="D237" s="1">
        <v>45498</v>
      </c>
      <c r="E237" s="2">
        <f t="shared" si="4"/>
        <v>45593</v>
      </c>
      <c r="F237" t="s">
        <v>22</v>
      </c>
      <c r="G237" t="s">
        <v>45</v>
      </c>
      <c r="H237" t="s">
        <v>19</v>
      </c>
      <c r="I237" t="s">
        <v>259</v>
      </c>
      <c r="J237" t="s">
        <v>25</v>
      </c>
      <c r="K237" t="s">
        <v>196</v>
      </c>
      <c r="L237">
        <v>1.5</v>
      </c>
    </row>
    <row r="238" spans="1:12" x14ac:dyDescent="0.25">
      <c r="A238">
        <v>236</v>
      </c>
      <c r="B238" t="s">
        <v>35</v>
      </c>
      <c r="C238">
        <v>9403489394</v>
      </c>
      <c r="D238" s="1">
        <v>45208</v>
      </c>
      <c r="E238" s="2">
        <f t="shared" si="4"/>
        <v>45303</v>
      </c>
      <c r="F238" t="s">
        <v>197</v>
      </c>
      <c r="G238" t="s">
        <v>14</v>
      </c>
      <c r="H238" t="s">
        <v>19</v>
      </c>
      <c r="I238" t="s">
        <v>267</v>
      </c>
      <c r="J238" t="s">
        <v>25</v>
      </c>
      <c r="K238" t="s">
        <v>196</v>
      </c>
      <c r="L238">
        <v>1.5</v>
      </c>
    </row>
    <row r="239" spans="1:12" x14ac:dyDescent="0.25">
      <c r="A239">
        <v>237</v>
      </c>
      <c r="B239" t="s">
        <v>54</v>
      </c>
      <c r="C239">
        <v>9922756887</v>
      </c>
      <c r="D239" s="1">
        <v>45259</v>
      </c>
      <c r="E239" s="2">
        <f t="shared" si="4"/>
        <v>45334</v>
      </c>
      <c r="F239" t="s">
        <v>82</v>
      </c>
      <c r="G239" t="s">
        <v>14</v>
      </c>
      <c r="H239" t="s">
        <v>19</v>
      </c>
      <c r="I239" t="s">
        <v>33</v>
      </c>
      <c r="J239" t="s">
        <v>25</v>
      </c>
      <c r="K239" t="s">
        <v>198</v>
      </c>
      <c r="L239">
        <v>1.5</v>
      </c>
    </row>
    <row r="240" spans="1:12" x14ac:dyDescent="0.25">
      <c r="A240">
        <v>238</v>
      </c>
      <c r="B240" t="s">
        <v>38</v>
      </c>
      <c r="C240">
        <v>8975102231</v>
      </c>
      <c r="D240" s="1">
        <v>45209</v>
      </c>
      <c r="E240" s="2">
        <f t="shared" si="4"/>
        <v>45254</v>
      </c>
      <c r="F240" t="s">
        <v>197</v>
      </c>
      <c r="G240" t="s">
        <v>14</v>
      </c>
      <c r="H240" t="s">
        <v>19</v>
      </c>
      <c r="I240" t="s">
        <v>33</v>
      </c>
      <c r="J240" t="s">
        <v>25</v>
      </c>
      <c r="K240" t="s">
        <v>199</v>
      </c>
      <c r="L240">
        <v>2</v>
      </c>
    </row>
    <row r="241" spans="1:12" x14ac:dyDescent="0.25">
      <c r="A241">
        <v>239</v>
      </c>
      <c r="B241" t="s">
        <v>68</v>
      </c>
      <c r="C241">
        <v>8975102231</v>
      </c>
      <c r="D241" s="1">
        <v>45083</v>
      </c>
      <c r="E241" s="2">
        <f t="shared" si="4"/>
        <v>45188</v>
      </c>
      <c r="F241" t="s">
        <v>197</v>
      </c>
      <c r="G241" t="s">
        <v>14</v>
      </c>
      <c r="H241" t="s">
        <v>19</v>
      </c>
      <c r="I241" t="s">
        <v>257</v>
      </c>
      <c r="J241" t="s">
        <v>25</v>
      </c>
      <c r="K241" t="s">
        <v>199</v>
      </c>
      <c r="L241">
        <v>2</v>
      </c>
    </row>
    <row r="242" spans="1:12" x14ac:dyDescent="0.25">
      <c r="A242">
        <v>240</v>
      </c>
      <c r="B242" t="s">
        <v>12</v>
      </c>
      <c r="C242">
        <v>9763555545</v>
      </c>
      <c r="D242" s="1">
        <v>45266</v>
      </c>
      <c r="E242" s="2">
        <f t="shared" si="4"/>
        <v>45591</v>
      </c>
      <c r="F242" t="s">
        <v>22</v>
      </c>
      <c r="G242" t="s">
        <v>14</v>
      </c>
      <c r="H242" t="s">
        <v>19</v>
      </c>
      <c r="I242" t="s">
        <v>27</v>
      </c>
      <c r="J242" t="s">
        <v>25</v>
      </c>
      <c r="K242" t="s">
        <v>200</v>
      </c>
      <c r="L242">
        <v>1</v>
      </c>
    </row>
    <row r="243" spans="1:12" x14ac:dyDescent="0.25">
      <c r="A243">
        <v>241</v>
      </c>
      <c r="B243" t="s">
        <v>35</v>
      </c>
      <c r="C243">
        <v>9022896885</v>
      </c>
      <c r="D243" s="1">
        <v>45111</v>
      </c>
      <c r="E243" s="2">
        <f t="shared" si="4"/>
        <v>45206</v>
      </c>
      <c r="F243" t="s">
        <v>36</v>
      </c>
      <c r="G243" t="s">
        <v>14</v>
      </c>
      <c r="H243" t="s">
        <v>19</v>
      </c>
      <c r="I243" t="s">
        <v>33</v>
      </c>
      <c r="J243" t="s">
        <v>25</v>
      </c>
      <c r="K243" t="s">
        <v>201</v>
      </c>
      <c r="L243">
        <v>1</v>
      </c>
    </row>
    <row r="244" spans="1:12" x14ac:dyDescent="0.25">
      <c r="A244">
        <v>242</v>
      </c>
      <c r="B244" t="s">
        <v>116</v>
      </c>
      <c r="C244">
        <v>9373825093</v>
      </c>
      <c r="D244" s="1">
        <v>45180</v>
      </c>
      <c r="E244" s="2" t="b">
        <f t="shared" si="4"/>
        <v>0</v>
      </c>
      <c r="F244" t="s">
        <v>197</v>
      </c>
      <c r="G244" t="s">
        <v>26</v>
      </c>
      <c r="H244" t="s">
        <v>19</v>
      </c>
      <c r="I244" t="s">
        <v>33</v>
      </c>
      <c r="J244" t="s">
        <v>16</v>
      </c>
      <c r="K244" t="s">
        <v>202</v>
      </c>
      <c r="L244">
        <v>3</v>
      </c>
    </row>
    <row r="245" spans="1:12" x14ac:dyDescent="0.25">
      <c r="A245">
        <v>243</v>
      </c>
      <c r="B245" t="s">
        <v>36</v>
      </c>
      <c r="C245">
        <v>9049801025</v>
      </c>
      <c r="D245" s="1">
        <v>45167</v>
      </c>
      <c r="E245" s="2">
        <f t="shared" si="4"/>
        <v>45262</v>
      </c>
      <c r="F245" t="s">
        <v>197</v>
      </c>
      <c r="G245" t="s">
        <v>14</v>
      </c>
      <c r="H245" t="s">
        <v>15</v>
      </c>
      <c r="I245" t="s">
        <v>259</v>
      </c>
      <c r="J245" t="s">
        <v>16</v>
      </c>
      <c r="K245" t="s">
        <v>203</v>
      </c>
      <c r="L245">
        <v>2</v>
      </c>
    </row>
    <row r="246" spans="1:12" x14ac:dyDescent="0.25">
      <c r="A246">
        <v>244</v>
      </c>
      <c r="B246" t="s">
        <v>68</v>
      </c>
      <c r="C246">
        <v>9767735917</v>
      </c>
      <c r="D246" s="1">
        <v>45216</v>
      </c>
      <c r="E246" s="2">
        <f t="shared" si="4"/>
        <v>45321</v>
      </c>
      <c r="F246" t="s">
        <v>36</v>
      </c>
      <c r="G246" t="s">
        <v>14</v>
      </c>
      <c r="H246" t="s">
        <v>19</v>
      </c>
      <c r="I246" t="s">
        <v>259</v>
      </c>
      <c r="J246" t="s">
        <v>266</v>
      </c>
      <c r="K246" t="s">
        <v>204</v>
      </c>
      <c r="L246">
        <v>3</v>
      </c>
    </row>
    <row r="247" spans="1:12" x14ac:dyDescent="0.25">
      <c r="A247">
        <v>245</v>
      </c>
      <c r="B247" t="s">
        <v>38</v>
      </c>
      <c r="C247">
        <v>7083601685</v>
      </c>
      <c r="D247" s="1">
        <v>45210</v>
      </c>
      <c r="E247" s="2">
        <f t="shared" si="4"/>
        <v>45255</v>
      </c>
      <c r="F247" t="s">
        <v>39</v>
      </c>
      <c r="G247" t="s">
        <v>14</v>
      </c>
      <c r="H247" t="s">
        <v>15</v>
      </c>
      <c r="I247" t="s">
        <v>33</v>
      </c>
      <c r="J247" t="s">
        <v>25</v>
      </c>
      <c r="K247" t="s">
        <v>205</v>
      </c>
      <c r="L247">
        <v>1</v>
      </c>
    </row>
    <row r="248" spans="1:12" x14ac:dyDescent="0.25">
      <c r="A248">
        <v>246</v>
      </c>
      <c r="B248" t="s">
        <v>54</v>
      </c>
      <c r="C248">
        <v>9307734515</v>
      </c>
      <c r="D248" s="1">
        <v>45245</v>
      </c>
      <c r="E248" s="2">
        <f t="shared" si="4"/>
        <v>45320</v>
      </c>
      <c r="F248" t="s">
        <v>82</v>
      </c>
      <c r="G248" t="s">
        <v>14</v>
      </c>
      <c r="H248" t="s">
        <v>15</v>
      </c>
      <c r="I248" t="s">
        <v>33</v>
      </c>
      <c r="J248" t="s">
        <v>25</v>
      </c>
      <c r="K248" t="s">
        <v>206</v>
      </c>
      <c r="L248">
        <v>1.5</v>
      </c>
    </row>
    <row r="249" spans="1:12" x14ac:dyDescent="0.25">
      <c r="A249">
        <v>247</v>
      </c>
      <c r="B249" t="s">
        <v>54</v>
      </c>
      <c r="C249">
        <v>9420120122</v>
      </c>
      <c r="D249" s="1">
        <v>45244</v>
      </c>
      <c r="E249" s="2">
        <f t="shared" si="4"/>
        <v>45319</v>
      </c>
      <c r="F249" t="s">
        <v>50</v>
      </c>
      <c r="G249" t="s">
        <v>14</v>
      </c>
      <c r="H249" t="s">
        <v>19</v>
      </c>
      <c r="I249" t="s">
        <v>259</v>
      </c>
      <c r="J249" t="s">
        <v>25</v>
      </c>
      <c r="K249" t="s">
        <v>207</v>
      </c>
      <c r="L249">
        <v>2.5</v>
      </c>
    </row>
    <row r="250" spans="1:12" x14ac:dyDescent="0.25">
      <c r="A250">
        <v>248</v>
      </c>
      <c r="B250" t="s">
        <v>35</v>
      </c>
      <c r="C250">
        <v>9420120122</v>
      </c>
      <c r="D250" s="1">
        <v>45245</v>
      </c>
      <c r="E250" s="2">
        <f t="shared" si="4"/>
        <v>45340</v>
      </c>
      <c r="F250" t="s">
        <v>197</v>
      </c>
      <c r="G250" t="s">
        <v>14</v>
      </c>
      <c r="H250" t="s">
        <v>19</v>
      </c>
      <c r="I250" t="s">
        <v>257</v>
      </c>
      <c r="J250" t="s">
        <v>266</v>
      </c>
      <c r="K250" t="s">
        <v>207</v>
      </c>
      <c r="L250">
        <v>1</v>
      </c>
    </row>
    <row r="251" spans="1:12" x14ac:dyDescent="0.25">
      <c r="A251">
        <v>249</v>
      </c>
      <c r="B251" t="s">
        <v>35</v>
      </c>
      <c r="C251">
        <v>8788704894</v>
      </c>
      <c r="D251" s="1">
        <v>45306</v>
      </c>
      <c r="E251" s="2">
        <f t="shared" si="4"/>
        <v>45401</v>
      </c>
      <c r="F251" t="s">
        <v>197</v>
      </c>
      <c r="G251" t="s">
        <v>14</v>
      </c>
      <c r="H251" t="s">
        <v>19</v>
      </c>
      <c r="I251" t="s">
        <v>267</v>
      </c>
      <c r="J251" t="s">
        <v>25</v>
      </c>
      <c r="K251" t="s">
        <v>208</v>
      </c>
      <c r="L251">
        <v>1</v>
      </c>
    </row>
    <row r="252" spans="1:12" x14ac:dyDescent="0.25">
      <c r="A252">
        <v>250</v>
      </c>
      <c r="B252" t="s">
        <v>35</v>
      </c>
      <c r="C252">
        <v>8788704894</v>
      </c>
      <c r="D252" s="1">
        <v>45237</v>
      </c>
      <c r="E252" s="2">
        <f t="shared" si="4"/>
        <v>45332</v>
      </c>
      <c r="F252" t="s">
        <v>36</v>
      </c>
      <c r="G252" t="s">
        <v>14</v>
      </c>
      <c r="H252" t="s">
        <v>19</v>
      </c>
      <c r="I252" t="s">
        <v>259</v>
      </c>
      <c r="J252" t="s">
        <v>25</v>
      </c>
      <c r="K252" t="s">
        <v>208</v>
      </c>
      <c r="L252">
        <v>2.5</v>
      </c>
    </row>
    <row r="253" spans="1:12" x14ac:dyDescent="0.25">
      <c r="A253">
        <v>251</v>
      </c>
      <c r="B253" t="s">
        <v>68</v>
      </c>
      <c r="C253">
        <v>9527365115</v>
      </c>
      <c r="D253" s="1">
        <v>45209</v>
      </c>
      <c r="E253" s="2">
        <f t="shared" si="4"/>
        <v>45314</v>
      </c>
      <c r="F253" t="s">
        <v>38</v>
      </c>
      <c r="G253" t="s">
        <v>14</v>
      </c>
      <c r="H253" t="s">
        <v>15</v>
      </c>
      <c r="I253" t="s">
        <v>257</v>
      </c>
      <c r="J253" t="s">
        <v>25</v>
      </c>
      <c r="K253" t="s">
        <v>209</v>
      </c>
      <c r="L253">
        <v>2</v>
      </c>
    </row>
    <row r="254" spans="1:12" x14ac:dyDescent="0.25">
      <c r="A254">
        <v>252</v>
      </c>
      <c r="B254" t="s">
        <v>68</v>
      </c>
      <c r="C254">
        <v>9527365115</v>
      </c>
      <c r="D254" s="1">
        <v>45299</v>
      </c>
      <c r="E254" s="2">
        <f t="shared" si="4"/>
        <v>45404</v>
      </c>
      <c r="F254" t="s">
        <v>22</v>
      </c>
      <c r="G254" t="s">
        <v>14</v>
      </c>
      <c r="H254" t="s">
        <v>19</v>
      </c>
      <c r="I254" t="s">
        <v>33</v>
      </c>
      <c r="J254" t="s">
        <v>25</v>
      </c>
      <c r="K254" t="s">
        <v>209</v>
      </c>
      <c r="L254">
        <v>2</v>
      </c>
    </row>
    <row r="255" spans="1:12" x14ac:dyDescent="0.25">
      <c r="A255">
        <v>253</v>
      </c>
      <c r="B255" t="s">
        <v>68</v>
      </c>
      <c r="C255">
        <v>9665746007</v>
      </c>
      <c r="D255" s="1">
        <v>45306</v>
      </c>
      <c r="E255" s="2">
        <f t="shared" si="4"/>
        <v>45411</v>
      </c>
      <c r="F255" t="s">
        <v>87</v>
      </c>
      <c r="G255" t="s">
        <v>14</v>
      </c>
      <c r="H255" t="s">
        <v>15</v>
      </c>
      <c r="I255" t="s">
        <v>33</v>
      </c>
      <c r="J255" t="s">
        <v>25</v>
      </c>
      <c r="K255" t="s">
        <v>210</v>
      </c>
      <c r="L255">
        <v>1</v>
      </c>
    </row>
    <row r="256" spans="1:12" x14ac:dyDescent="0.25">
      <c r="A256">
        <v>254</v>
      </c>
      <c r="B256" t="s">
        <v>38</v>
      </c>
      <c r="C256">
        <v>9049761567</v>
      </c>
      <c r="D256" s="1">
        <v>45272</v>
      </c>
      <c r="E256" s="2">
        <f t="shared" si="4"/>
        <v>45317</v>
      </c>
      <c r="F256" t="s">
        <v>68</v>
      </c>
      <c r="G256" t="s">
        <v>26</v>
      </c>
      <c r="H256" t="s">
        <v>15</v>
      </c>
      <c r="I256" t="s">
        <v>257</v>
      </c>
      <c r="J256" t="s">
        <v>25</v>
      </c>
      <c r="K256" t="s">
        <v>210</v>
      </c>
      <c r="L256">
        <v>1</v>
      </c>
    </row>
    <row r="257" spans="1:12" x14ac:dyDescent="0.25">
      <c r="A257">
        <v>255</v>
      </c>
      <c r="B257" t="s">
        <v>18</v>
      </c>
      <c r="C257">
        <v>7769855892</v>
      </c>
      <c r="D257" s="1">
        <v>45299</v>
      </c>
      <c r="E257" s="2">
        <f t="shared" si="4"/>
        <v>45334</v>
      </c>
      <c r="F257" t="s">
        <v>22</v>
      </c>
      <c r="G257" t="s">
        <v>14</v>
      </c>
      <c r="H257" t="s">
        <v>19</v>
      </c>
      <c r="I257" t="s">
        <v>259</v>
      </c>
      <c r="J257" t="s">
        <v>25</v>
      </c>
      <c r="K257" t="s">
        <v>211</v>
      </c>
      <c r="L257">
        <v>2</v>
      </c>
    </row>
    <row r="258" spans="1:12" x14ac:dyDescent="0.25">
      <c r="A258">
        <v>256</v>
      </c>
      <c r="B258" t="s">
        <v>18</v>
      </c>
      <c r="C258">
        <v>7769855892</v>
      </c>
      <c r="D258" s="1">
        <v>45298</v>
      </c>
      <c r="E258" s="2">
        <f t="shared" si="4"/>
        <v>45333</v>
      </c>
      <c r="F258" t="s">
        <v>22</v>
      </c>
      <c r="G258" t="s">
        <v>14</v>
      </c>
      <c r="H258" t="s">
        <v>19</v>
      </c>
      <c r="I258" t="s">
        <v>259</v>
      </c>
      <c r="J258" t="s">
        <v>25</v>
      </c>
      <c r="K258" t="s">
        <v>212</v>
      </c>
      <c r="L258">
        <v>2</v>
      </c>
    </row>
    <row r="259" spans="1:12" x14ac:dyDescent="0.25">
      <c r="A259">
        <v>257</v>
      </c>
      <c r="B259" t="s">
        <v>38</v>
      </c>
      <c r="C259">
        <v>9921398171</v>
      </c>
      <c r="D259" s="1">
        <v>45299</v>
      </c>
      <c r="E259" s="2">
        <f t="shared" si="4"/>
        <v>45344</v>
      </c>
      <c r="F259" t="s">
        <v>197</v>
      </c>
      <c r="G259" t="s">
        <v>14</v>
      </c>
      <c r="H259" t="s">
        <v>19</v>
      </c>
      <c r="I259" t="s">
        <v>257</v>
      </c>
      <c r="J259" t="s">
        <v>25</v>
      </c>
      <c r="K259" t="s">
        <v>213</v>
      </c>
      <c r="L259">
        <v>1</v>
      </c>
    </row>
    <row r="260" spans="1:12" x14ac:dyDescent="0.25">
      <c r="A260">
        <v>258</v>
      </c>
      <c r="B260" t="s">
        <v>35</v>
      </c>
      <c r="C260">
        <v>9921398171</v>
      </c>
      <c r="D260" s="1">
        <v>45118</v>
      </c>
      <c r="E260" s="2">
        <f t="shared" si="4"/>
        <v>45213</v>
      </c>
      <c r="F260" t="s">
        <v>197</v>
      </c>
      <c r="G260" t="s">
        <v>14</v>
      </c>
      <c r="H260" t="s">
        <v>19</v>
      </c>
      <c r="I260" t="s">
        <v>33</v>
      </c>
      <c r="J260" t="s">
        <v>25</v>
      </c>
      <c r="K260" t="s">
        <v>214</v>
      </c>
      <c r="L260">
        <v>5</v>
      </c>
    </row>
    <row r="261" spans="1:12" x14ac:dyDescent="0.25">
      <c r="A261">
        <v>259</v>
      </c>
      <c r="B261" t="s">
        <v>12</v>
      </c>
      <c r="C261">
        <v>9403225017</v>
      </c>
      <c r="D261" s="1">
        <v>45247</v>
      </c>
      <c r="E261" s="2">
        <f t="shared" ref="E261:E324" si="5">IF(B261="SUGARCANE",D261+325,IF(B261="SHIMLA",D261+75,IF(B261="SWEETCORN",D261+120,IF(B261="GRASS",D261+35,IF(B261="BR",D261+45,IF(B261="BRINJAL",D261+110,IF(B261="WHEAT",D261+124,IF(B261="ONION",D261+125,IF(B261="CR",D261+105,IF(B261="CAULIFLOWE",D261+95,IF(B261="CABBAGE",D261+95,IF(B261="TOMATO",D261+100,IF(B261="GRAPES",D261+190,IF(B261="CARROT",D261+75,IF(B261="SPINASH",D261+45,IF(B261="MANGO",D261+105,IF(B261="SOYABEAN",D261+90,IF(B261=" "," "))))))))))))))))))</f>
        <v>45572</v>
      </c>
      <c r="F261" t="s">
        <v>22</v>
      </c>
      <c r="G261" t="s">
        <v>14</v>
      </c>
      <c r="H261" t="s">
        <v>19</v>
      </c>
      <c r="I261" t="s">
        <v>30</v>
      </c>
      <c r="J261" t="s">
        <v>25</v>
      </c>
      <c r="K261" t="s">
        <v>215</v>
      </c>
      <c r="L261">
        <v>1</v>
      </c>
    </row>
    <row r="262" spans="1:12" x14ac:dyDescent="0.25">
      <c r="A262">
        <v>260</v>
      </c>
      <c r="B262" t="s">
        <v>59</v>
      </c>
      <c r="C262">
        <v>9423653379</v>
      </c>
      <c r="D262" s="1">
        <v>45227</v>
      </c>
      <c r="E262" s="2">
        <f t="shared" si="5"/>
        <v>45417</v>
      </c>
      <c r="F262" t="s">
        <v>13</v>
      </c>
      <c r="G262" t="s">
        <v>14</v>
      </c>
      <c r="H262" t="s">
        <v>19</v>
      </c>
      <c r="I262" t="s">
        <v>303</v>
      </c>
      <c r="J262" t="s">
        <v>25</v>
      </c>
      <c r="K262" t="s">
        <v>216</v>
      </c>
      <c r="L262">
        <v>2</v>
      </c>
    </row>
    <row r="263" spans="1:12" x14ac:dyDescent="0.25">
      <c r="A263">
        <v>261</v>
      </c>
      <c r="B263" t="s">
        <v>36</v>
      </c>
      <c r="C263">
        <v>9423653379</v>
      </c>
      <c r="D263" s="1">
        <v>45119</v>
      </c>
      <c r="E263" s="2">
        <f t="shared" si="5"/>
        <v>45214</v>
      </c>
      <c r="F263" t="s">
        <v>35</v>
      </c>
      <c r="G263" t="s">
        <v>14</v>
      </c>
      <c r="H263" t="s">
        <v>19</v>
      </c>
      <c r="I263" t="s">
        <v>259</v>
      </c>
      <c r="J263" t="s">
        <v>25</v>
      </c>
      <c r="K263" t="s">
        <v>217</v>
      </c>
      <c r="L263">
        <v>2</v>
      </c>
    </row>
    <row r="264" spans="1:12" x14ac:dyDescent="0.25">
      <c r="A264">
        <v>262</v>
      </c>
      <c r="B264" t="s">
        <v>59</v>
      </c>
      <c r="C264">
        <v>8421543718</v>
      </c>
      <c r="D264" s="1">
        <v>45223</v>
      </c>
      <c r="E264" s="2">
        <f t="shared" si="5"/>
        <v>45413</v>
      </c>
      <c r="F264" t="s">
        <v>13</v>
      </c>
      <c r="G264" t="s">
        <v>14</v>
      </c>
      <c r="H264" t="s">
        <v>19</v>
      </c>
      <c r="I264" t="s">
        <v>309</v>
      </c>
      <c r="J264" t="s">
        <v>25</v>
      </c>
      <c r="K264" t="s">
        <v>73</v>
      </c>
      <c r="L264">
        <v>3</v>
      </c>
    </row>
    <row r="265" spans="1:12" x14ac:dyDescent="0.25">
      <c r="A265">
        <v>263</v>
      </c>
      <c r="B265" t="s">
        <v>36</v>
      </c>
      <c r="C265">
        <v>8421543718</v>
      </c>
      <c r="D265" s="1">
        <v>45244</v>
      </c>
      <c r="E265" s="2">
        <f t="shared" si="5"/>
        <v>45339</v>
      </c>
      <c r="F265" t="s">
        <v>35</v>
      </c>
      <c r="G265" t="s">
        <v>14</v>
      </c>
      <c r="H265" t="s">
        <v>19</v>
      </c>
      <c r="I265" t="s">
        <v>33</v>
      </c>
      <c r="J265" t="s">
        <v>25</v>
      </c>
      <c r="K265" t="s">
        <v>73</v>
      </c>
      <c r="L265">
        <v>3</v>
      </c>
    </row>
    <row r="266" spans="1:12" x14ac:dyDescent="0.25">
      <c r="A266">
        <v>264</v>
      </c>
      <c r="B266" t="s">
        <v>12</v>
      </c>
      <c r="C266">
        <v>7588188656</v>
      </c>
      <c r="D266" s="1">
        <v>45287</v>
      </c>
      <c r="E266" s="2">
        <f t="shared" si="5"/>
        <v>45612</v>
      </c>
      <c r="F266" t="s">
        <v>22</v>
      </c>
      <c r="G266" t="s">
        <v>14</v>
      </c>
      <c r="H266" t="s">
        <v>15</v>
      </c>
      <c r="I266" t="s">
        <v>27</v>
      </c>
      <c r="J266" t="s">
        <v>25</v>
      </c>
      <c r="K266" t="s">
        <v>218</v>
      </c>
      <c r="L266">
        <v>1</v>
      </c>
    </row>
    <row r="267" spans="1:12" x14ac:dyDescent="0.25">
      <c r="A267">
        <v>265</v>
      </c>
      <c r="B267" t="s">
        <v>36</v>
      </c>
      <c r="C267">
        <v>7588188656</v>
      </c>
      <c r="D267" s="1">
        <v>45245</v>
      </c>
      <c r="E267" s="2">
        <f t="shared" si="5"/>
        <v>45340</v>
      </c>
      <c r="F267" t="s">
        <v>82</v>
      </c>
      <c r="G267" t="s">
        <v>14</v>
      </c>
      <c r="H267" t="s">
        <v>19</v>
      </c>
      <c r="I267" t="s">
        <v>259</v>
      </c>
      <c r="J267" t="s">
        <v>25</v>
      </c>
      <c r="K267" t="s">
        <v>219</v>
      </c>
      <c r="L267">
        <v>1</v>
      </c>
    </row>
    <row r="268" spans="1:12" x14ac:dyDescent="0.25">
      <c r="A268">
        <v>266</v>
      </c>
      <c r="B268" t="s">
        <v>59</v>
      </c>
      <c r="C268">
        <v>9856235698</v>
      </c>
      <c r="D268" s="1">
        <v>45217</v>
      </c>
      <c r="E268" s="2">
        <f t="shared" si="5"/>
        <v>45407</v>
      </c>
      <c r="F268" t="s">
        <v>13</v>
      </c>
      <c r="G268" t="s">
        <v>14</v>
      </c>
      <c r="H268" t="s">
        <v>19</v>
      </c>
      <c r="I268" t="s">
        <v>310</v>
      </c>
      <c r="J268" t="s">
        <v>16</v>
      </c>
      <c r="K268" t="s">
        <v>220</v>
      </c>
      <c r="L268">
        <v>2.5</v>
      </c>
    </row>
    <row r="269" spans="1:12" x14ac:dyDescent="0.25">
      <c r="A269">
        <v>267</v>
      </c>
      <c r="B269" t="s">
        <v>59</v>
      </c>
      <c r="C269">
        <v>7856231456</v>
      </c>
      <c r="D269" s="1">
        <v>45227</v>
      </c>
      <c r="E269" s="2">
        <f t="shared" si="5"/>
        <v>45417</v>
      </c>
      <c r="F269" t="s">
        <v>13</v>
      </c>
      <c r="G269" t="s">
        <v>14</v>
      </c>
      <c r="H269" t="s">
        <v>19</v>
      </c>
      <c r="I269" t="s">
        <v>310</v>
      </c>
      <c r="J269" t="s">
        <v>25</v>
      </c>
      <c r="K269" t="s">
        <v>163</v>
      </c>
      <c r="L269">
        <v>2</v>
      </c>
    </row>
    <row r="270" spans="1:12" x14ac:dyDescent="0.25">
      <c r="A270">
        <v>268</v>
      </c>
      <c r="B270" t="s">
        <v>21</v>
      </c>
      <c r="C270">
        <v>8555236956</v>
      </c>
      <c r="D270" s="1">
        <v>45272</v>
      </c>
      <c r="E270" s="2">
        <f t="shared" si="5"/>
        <v>45392</v>
      </c>
      <c r="F270" t="s">
        <v>22</v>
      </c>
      <c r="G270" t="s">
        <v>26</v>
      </c>
      <c r="H270" t="s">
        <v>19</v>
      </c>
      <c r="I270" t="s">
        <v>259</v>
      </c>
      <c r="J270" t="s">
        <v>25</v>
      </c>
      <c r="K270" t="s">
        <v>221</v>
      </c>
      <c r="L270">
        <v>2</v>
      </c>
    </row>
    <row r="271" spans="1:12" x14ac:dyDescent="0.25">
      <c r="A271">
        <v>269</v>
      </c>
      <c r="B271" t="s">
        <v>21</v>
      </c>
      <c r="C271">
        <v>7589632369</v>
      </c>
      <c r="D271" s="1">
        <v>45245</v>
      </c>
      <c r="E271" s="2">
        <f t="shared" si="5"/>
        <v>45365</v>
      </c>
      <c r="F271" t="s">
        <v>21</v>
      </c>
      <c r="G271" t="s">
        <v>45</v>
      </c>
      <c r="H271" t="s">
        <v>19</v>
      </c>
      <c r="I271" t="s">
        <v>257</v>
      </c>
      <c r="J271" t="s">
        <v>25</v>
      </c>
      <c r="K271" t="s">
        <v>61</v>
      </c>
      <c r="L271">
        <v>2</v>
      </c>
    </row>
    <row r="272" spans="1:12" x14ac:dyDescent="0.25">
      <c r="A272">
        <v>270</v>
      </c>
      <c r="B272" t="s">
        <v>35</v>
      </c>
      <c r="C272">
        <v>7588815406</v>
      </c>
      <c r="D272" s="1">
        <v>45317</v>
      </c>
      <c r="E272" s="2">
        <f t="shared" si="5"/>
        <v>45412</v>
      </c>
      <c r="F272" t="s">
        <v>36</v>
      </c>
      <c r="G272" t="s">
        <v>14</v>
      </c>
      <c r="H272" t="s">
        <v>19</v>
      </c>
      <c r="I272" t="s">
        <v>267</v>
      </c>
      <c r="J272" t="s">
        <v>25</v>
      </c>
      <c r="K272" t="s">
        <v>222</v>
      </c>
      <c r="L272">
        <v>1</v>
      </c>
    </row>
    <row r="273" spans="1:12" x14ac:dyDescent="0.25">
      <c r="A273">
        <v>271</v>
      </c>
      <c r="B273" t="s">
        <v>21</v>
      </c>
      <c r="C273">
        <v>7568881523</v>
      </c>
      <c r="D273" s="1">
        <v>45260</v>
      </c>
      <c r="E273" s="2">
        <f t="shared" si="5"/>
        <v>45380</v>
      </c>
      <c r="F273" t="s">
        <v>50</v>
      </c>
      <c r="G273" t="s">
        <v>14</v>
      </c>
      <c r="H273" t="s">
        <v>19</v>
      </c>
      <c r="I273" t="s">
        <v>259</v>
      </c>
      <c r="J273" t="s">
        <v>25</v>
      </c>
      <c r="K273" t="s">
        <v>223</v>
      </c>
      <c r="L273">
        <v>5</v>
      </c>
    </row>
    <row r="274" spans="1:12" x14ac:dyDescent="0.25">
      <c r="A274">
        <v>272</v>
      </c>
      <c r="B274" t="s">
        <v>21</v>
      </c>
      <c r="C274">
        <v>7855442108</v>
      </c>
      <c r="D274" s="1">
        <v>45282</v>
      </c>
      <c r="E274" s="2">
        <f t="shared" si="5"/>
        <v>45402</v>
      </c>
      <c r="F274" t="s">
        <v>50</v>
      </c>
      <c r="G274" t="s">
        <v>45</v>
      </c>
      <c r="H274" t="s">
        <v>15</v>
      </c>
      <c r="I274" t="s">
        <v>257</v>
      </c>
      <c r="J274" t="s">
        <v>25</v>
      </c>
      <c r="K274" t="s">
        <v>70</v>
      </c>
      <c r="L274">
        <v>4</v>
      </c>
    </row>
    <row r="275" spans="1:12" x14ac:dyDescent="0.25">
      <c r="A275">
        <v>273</v>
      </c>
      <c r="B275" t="s">
        <v>36</v>
      </c>
      <c r="C275">
        <v>9623236928</v>
      </c>
      <c r="D275" s="1">
        <v>45252</v>
      </c>
      <c r="E275" s="2">
        <f t="shared" si="5"/>
        <v>45347</v>
      </c>
      <c r="F275" t="s">
        <v>35</v>
      </c>
      <c r="G275" t="s">
        <v>45</v>
      </c>
      <c r="H275" t="s">
        <v>19</v>
      </c>
      <c r="I275" t="s">
        <v>33</v>
      </c>
      <c r="J275" t="s">
        <v>25</v>
      </c>
      <c r="K275" t="s">
        <v>118</v>
      </c>
      <c r="L275">
        <v>2</v>
      </c>
    </row>
    <row r="276" spans="1:12" x14ac:dyDescent="0.25">
      <c r="A276">
        <v>274</v>
      </c>
      <c r="B276" t="s">
        <v>39</v>
      </c>
      <c r="C276">
        <v>9730185915</v>
      </c>
      <c r="D276" s="1">
        <v>45581</v>
      </c>
      <c r="E276" s="2">
        <f t="shared" si="5"/>
        <v>45626</v>
      </c>
      <c r="F276" t="s">
        <v>93</v>
      </c>
      <c r="G276" t="s">
        <v>14</v>
      </c>
      <c r="H276" t="s">
        <v>19</v>
      </c>
      <c r="I276" t="s">
        <v>259</v>
      </c>
      <c r="J276" t="s">
        <v>25</v>
      </c>
      <c r="K276" t="s">
        <v>57</v>
      </c>
      <c r="L276">
        <v>1.2</v>
      </c>
    </row>
    <row r="277" spans="1:12" x14ac:dyDescent="0.25">
      <c r="A277">
        <v>275</v>
      </c>
      <c r="B277" t="s">
        <v>39</v>
      </c>
      <c r="C277">
        <v>9623256895</v>
      </c>
      <c r="D277" s="1">
        <v>45251</v>
      </c>
      <c r="E277" s="2">
        <f t="shared" si="5"/>
        <v>45296</v>
      </c>
      <c r="F277" t="s">
        <v>93</v>
      </c>
      <c r="G277" t="s">
        <v>14</v>
      </c>
      <c r="H277" t="s">
        <v>19</v>
      </c>
      <c r="I277" t="s">
        <v>259</v>
      </c>
      <c r="J277" t="s">
        <v>25</v>
      </c>
      <c r="K277" t="s">
        <v>72</v>
      </c>
      <c r="L277">
        <v>1.5</v>
      </c>
    </row>
    <row r="278" spans="1:12" x14ac:dyDescent="0.25">
      <c r="A278">
        <v>276</v>
      </c>
      <c r="B278" t="s">
        <v>36</v>
      </c>
      <c r="C278">
        <v>9487523689</v>
      </c>
      <c r="D278" s="1">
        <v>45217</v>
      </c>
      <c r="E278" s="2">
        <f t="shared" si="5"/>
        <v>45312</v>
      </c>
      <c r="F278" t="s">
        <v>197</v>
      </c>
      <c r="G278" t="s">
        <v>14</v>
      </c>
      <c r="H278" t="s">
        <v>19</v>
      </c>
      <c r="I278" t="s">
        <v>33</v>
      </c>
      <c r="J278" t="s">
        <v>25</v>
      </c>
      <c r="K278" t="s">
        <v>215</v>
      </c>
      <c r="L278">
        <v>1.5</v>
      </c>
    </row>
    <row r="279" spans="1:12" x14ac:dyDescent="0.25">
      <c r="A279">
        <v>277</v>
      </c>
      <c r="B279" t="s">
        <v>59</v>
      </c>
      <c r="C279">
        <v>8963521478</v>
      </c>
      <c r="D279" s="1">
        <v>45225</v>
      </c>
      <c r="E279" s="2">
        <f t="shared" si="5"/>
        <v>45415</v>
      </c>
      <c r="F279" t="s">
        <v>13</v>
      </c>
      <c r="G279" t="s">
        <v>14</v>
      </c>
      <c r="H279" t="s">
        <v>15</v>
      </c>
      <c r="I279" t="s">
        <v>310</v>
      </c>
      <c r="J279" t="s">
        <v>25</v>
      </c>
      <c r="K279" t="s">
        <v>222</v>
      </c>
      <c r="L279">
        <v>2</v>
      </c>
    </row>
    <row r="280" spans="1:12" x14ac:dyDescent="0.25">
      <c r="A280">
        <v>278</v>
      </c>
      <c r="B280" t="s">
        <v>12</v>
      </c>
      <c r="C280">
        <v>9623235698</v>
      </c>
      <c r="D280" s="1">
        <v>45292</v>
      </c>
      <c r="E280" s="2">
        <f t="shared" si="5"/>
        <v>45617</v>
      </c>
      <c r="F280" t="s">
        <v>22</v>
      </c>
      <c r="G280" t="s">
        <v>14</v>
      </c>
      <c r="H280" t="s">
        <v>15</v>
      </c>
      <c r="I280" t="s">
        <v>27</v>
      </c>
      <c r="J280" t="s">
        <v>25</v>
      </c>
      <c r="K280" t="s">
        <v>224</v>
      </c>
      <c r="L280">
        <v>1</v>
      </c>
    </row>
    <row r="281" spans="1:12" x14ac:dyDescent="0.25">
      <c r="A281">
        <v>279</v>
      </c>
      <c r="B281" t="s">
        <v>38</v>
      </c>
      <c r="C281">
        <v>7888158455</v>
      </c>
      <c r="D281" s="1">
        <v>45174</v>
      </c>
      <c r="E281" s="2">
        <f t="shared" si="5"/>
        <v>45219</v>
      </c>
      <c r="F281" t="s">
        <v>68</v>
      </c>
      <c r="G281" t="s">
        <v>14</v>
      </c>
      <c r="H281" t="s">
        <v>19</v>
      </c>
      <c r="I281" t="s">
        <v>257</v>
      </c>
      <c r="J281" t="s">
        <v>25</v>
      </c>
      <c r="K281" t="s">
        <v>225</v>
      </c>
      <c r="L281">
        <v>1.5</v>
      </c>
    </row>
    <row r="282" spans="1:12" x14ac:dyDescent="0.25">
      <c r="A282">
        <v>280</v>
      </c>
      <c r="B282" t="s">
        <v>38</v>
      </c>
      <c r="C282">
        <v>7896523255</v>
      </c>
      <c r="D282" s="1">
        <v>45272</v>
      </c>
      <c r="E282" s="2">
        <f t="shared" si="5"/>
        <v>45317</v>
      </c>
      <c r="F282" t="s">
        <v>68</v>
      </c>
      <c r="G282" t="s">
        <v>14</v>
      </c>
      <c r="H282" t="s">
        <v>19</v>
      </c>
      <c r="I282" t="s">
        <v>33</v>
      </c>
      <c r="J282" t="s">
        <v>25</v>
      </c>
      <c r="K282" t="s">
        <v>226</v>
      </c>
      <c r="L282">
        <v>1.2</v>
      </c>
    </row>
    <row r="283" spans="1:12" x14ac:dyDescent="0.25">
      <c r="A283">
        <v>281</v>
      </c>
      <c r="B283" t="s">
        <v>68</v>
      </c>
      <c r="C283">
        <v>9623568963</v>
      </c>
      <c r="D283" s="1">
        <v>45253</v>
      </c>
      <c r="E283" s="2">
        <f t="shared" si="5"/>
        <v>45358</v>
      </c>
      <c r="F283" t="s">
        <v>38</v>
      </c>
      <c r="G283" t="s">
        <v>14</v>
      </c>
      <c r="H283" t="s">
        <v>15</v>
      </c>
      <c r="I283" t="s">
        <v>267</v>
      </c>
      <c r="J283" t="s">
        <v>16</v>
      </c>
      <c r="K283" t="s">
        <v>65</v>
      </c>
      <c r="L283">
        <v>2</v>
      </c>
    </row>
    <row r="284" spans="1:12" x14ac:dyDescent="0.25">
      <c r="A284">
        <v>282</v>
      </c>
      <c r="B284" t="s">
        <v>68</v>
      </c>
      <c r="C284">
        <v>7888962356</v>
      </c>
      <c r="D284" s="1">
        <v>45181</v>
      </c>
      <c r="E284" s="2">
        <f t="shared" si="5"/>
        <v>45286</v>
      </c>
      <c r="F284" t="s">
        <v>36</v>
      </c>
      <c r="G284" t="s">
        <v>14</v>
      </c>
      <c r="H284" t="s">
        <v>19</v>
      </c>
      <c r="I284" t="s">
        <v>259</v>
      </c>
      <c r="J284" t="s">
        <v>266</v>
      </c>
      <c r="K284" t="s">
        <v>65</v>
      </c>
      <c r="L284">
        <v>2</v>
      </c>
    </row>
    <row r="285" spans="1:12" x14ac:dyDescent="0.25">
      <c r="A285">
        <v>283</v>
      </c>
      <c r="B285" t="s">
        <v>12</v>
      </c>
      <c r="C285">
        <v>8459623125</v>
      </c>
      <c r="D285" s="1">
        <v>45272</v>
      </c>
      <c r="E285" s="2">
        <f t="shared" si="5"/>
        <v>45597</v>
      </c>
      <c r="F285" t="s">
        <v>13</v>
      </c>
      <c r="G285" t="s">
        <v>14</v>
      </c>
      <c r="H285" t="s">
        <v>19</v>
      </c>
      <c r="I285" t="s">
        <v>27</v>
      </c>
      <c r="J285" t="s">
        <v>25</v>
      </c>
      <c r="K285" t="s">
        <v>227</v>
      </c>
      <c r="L285">
        <v>2</v>
      </c>
    </row>
    <row r="286" spans="1:12" x14ac:dyDescent="0.25">
      <c r="A286">
        <v>284</v>
      </c>
      <c r="B286" t="s">
        <v>21</v>
      </c>
      <c r="C286">
        <v>9623616282</v>
      </c>
      <c r="D286" s="1">
        <v>45216</v>
      </c>
      <c r="E286" s="2">
        <f t="shared" si="5"/>
        <v>45336</v>
      </c>
      <c r="F286" t="s">
        <v>21</v>
      </c>
      <c r="G286" t="s">
        <v>14</v>
      </c>
      <c r="H286" t="s">
        <v>19</v>
      </c>
      <c r="I286" t="s">
        <v>259</v>
      </c>
      <c r="J286" t="s">
        <v>266</v>
      </c>
      <c r="K286" t="s">
        <v>228</v>
      </c>
      <c r="L286">
        <v>2</v>
      </c>
    </row>
    <row r="287" spans="1:12" x14ac:dyDescent="0.25">
      <c r="A287">
        <v>285</v>
      </c>
      <c r="B287" t="s">
        <v>21</v>
      </c>
      <c r="C287">
        <v>8999236040</v>
      </c>
      <c r="D287" s="1">
        <v>45203</v>
      </c>
      <c r="E287" s="2">
        <f t="shared" si="5"/>
        <v>45323</v>
      </c>
      <c r="F287" t="s">
        <v>21</v>
      </c>
      <c r="G287" t="s">
        <v>14</v>
      </c>
      <c r="H287" t="s">
        <v>19</v>
      </c>
      <c r="I287" t="s">
        <v>33</v>
      </c>
      <c r="J287" t="s">
        <v>25</v>
      </c>
      <c r="K287" t="s">
        <v>63</v>
      </c>
      <c r="L287">
        <v>3</v>
      </c>
    </row>
    <row r="288" spans="1:12" x14ac:dyDescent="0.25">
      <c r="A288">
        <v>286</v>
      </c>
      <c r="B288" t="s">
        <v>35</v>
      </c>
      <c r="C288">
        <v>7798971139</v>
      </c>
      <c r="D288" s="1">
        <v>45153</v>
      </c>
      <c r="E288" s="2">
        <f t="shared" si="5"/>
        <v>45248</v>
      </c>
      <c r="F288" t="s">
        <v>36</v>
      </c>
      <c r="G288" t="s">
        <v>14</v>
      </c>
      <c r="H288" t="s">
        <v>19</v>
      </c>
      <c r="I288" t="s">
        <v>33</v>
      </c>
      <c r="J288" t="s">
        <v>25</v>
      </c>
      <c r="K288" t="s">
        <v>229</v>
      </c>
      <c r="L288">
        <v>3</v>
      </c>
    </row>
    <row r="289" spans="1:12" x14ac:dyDescent="0.25">
      <c r="A289">
        <v>287</v>
      </c>
      <c r="B289" t="s">
        <v>35</v>
      </c>
      <c r="C289">
        <v>9823494311</v>
      </c>
      <c r="D289" s="1">
        <v>45160</v>
      </c>
      <c r="E289" s="2">
        <f t="shared" si="5"/>
        <v>45255</v>
      </c>
      <c r="F289" t="s">
        <v>35</v>
      </c>
      <c r="G289" t="s">
        <v>14</v>
      </c>
      <c r="H289" t="s">
        <v>15</v>
      </c>
      <c r="I289" t="s">
        <v>267</v>
      </c>
      <c r="J289" t="s">
        <v>266</v>
      </c>
      <c r="K289" t="s">
        <v>230</v>
      </c>
      <c r="L289">
        <v>2.5</v>
      </c>
    </row>
    <row r="290" spans="1:12" x14ac:dyDescent="0.25">
      <c r="A290">
        <v>288</v>
      </c>
      <c r="B290" t="s">
        <v>36</v>
      </c>
      <c r="C290">
        <v>9623668350</v>
      </c>
      <c r="D290" s="1">
        <v>45216</v>
      </c>
      <c r="E290" s="2">
        <f t="shared" si="5"/>
        <v>45311</v>
      </c>
      <c r="F290" t="s">
        <v>35</v>
      </c>
      <c r="G290" t="s">
        <v>14</v>
      </c>
      <c r="H290" t="s">
        <v>19</v>
      </c>
      <c r="I290" t="s">
        <v>257</v>
      </c>
      <c r="J290" t="s">
        <v>25</v>
      </c>
      <c r="K290" t="s">
        <v>123</v>
      </c>
      <c r="L290">
        <v>1.5</v>
      </c>
    </row>
    <row r="291" spans="1:12" x14ac:dyDescent="0.25">
      <c r="A291">
        <v>289</v>
      </c>
      <c r="B291" t="s">
        <v>12</v>
      </c>
      <c r="C291">
        <v>9322758453</v>
      </c>
      <c r="D291" s="1">
        <v>45190</v>
      </c>
      <c r="E291" s="2">
        <f t="shared" si="5"/>
        <v>45515</v>
      </c>
      <c r="F291" t="s">
        <v>22</v>
      </c>
      <c r="G291" t="s">
        <v>14</v>
      </c>
      <c r="H291" t="s">
        <v>19</v>
      </c>
      <c r="I291" t="s">
        <v>30</v>
      </c>
      <c r="J291" t="s">
        <v>25</v>
      </c>
      <c r="K291" t="s">
        <v>231</v>
      </c>
      <c r="L291">
        <v>1.5</v>
      </c>
    </row>
    <row r="292" spans="1:12" x14ac:dyDescent="0.25">
      <c r="A292">
        <v>290</v>
      </c>
      <c r="B292" t="s">
        <v>36</v>
      </c>
      <c r="C292">
        <v>9403457840</v>
      </c>
      <c r="D292" s="1">
        <v>45097</v>
      </c>
      <c r="E292" s="2">
        <f t="shared" si="5"/>
        <v>45192</v>
      </c>
      <c r="F292" t="s">
        <v>82</v>
      </c>
      <c r="G292" t="s">
        <v>14</v>
      </c>
      <c r="H292" t="s">
        <v>19</v>
      </c>
      <c r="I292" t="s">
        <v>267</v>
      </c>
      <c r="J292" t="s">
        <v>25</v>
      </c>
      <c r="K292" t="s">
        <v>63</v>
      </c>
      <c r="L292">
        <v>1.5</v>
      </c>
    </row>
    <row r="293" spans="1:12" x14ac:dyDescent="0.25">
      <c r="A293">
        <v>291</v>
      </c>
      <c r="B293" t="s">
        <v>12</v>
      </c>
      <c r="C293">
        <v>9403457840</v>
      </c>
      <c r="D293" s="1">
        <v>45314</v>
      </c>
      <c r="E293" s="2">
        <f t="shared" si="5"/>
        <v>45639</v>
      </c>
      <c r="F293" t="s">
        <v>38</v>
      </c>
      <c r="G293" t="s">
        <v>14</v>
      </c>
      <c r="H293" t="s">
        <v>19</v>
      </c>
      <c r="I293" t="s">
        <v>27</v>
      </c>
      <c r="J293" t="s">
        <v>25</v>
      </c>
      <c r="K293" t="s">
        <v>63</v>
      </c>
      <c r="L293">
        <v>1.5</v>
      </c>
    </row>
    <row r="294" spans="1:12" x14ac:dyDescent="0.25">
      <c r="A294">
        <v>292</v>
      </c>
      <c r="B294" t="s">
        <v>36</v>
      </c>
      <c r="C294">
        <v>9579963357</v>
      </c>
      <c r="D294" s="1">
        <v>45208</v>
      </c>
      <c r="E294" s="2">
        <f t="shared" si="5"/>
        <v>45303</v>
      </c>
      <c r="F294" t="s">
        <v>35</v>
      </c>
      <c r="G294" t="s">
        <v>14</v>
      </c>
      <c r="H294" t="s">
        <v>19</v>
      </c>
      <c r="I294" t="s">
        <v>311</v>
      </c>
      <c r="J294" t="s">
        <v>25</v>
      </c>
      <c r="K294" t="s">
        <v>149</v>
      </c>
      <c r="L294">
        <v>1</v>
      </c>
    </row>
    <row r="295" spans="1:12" x14ac:dyDescent="0.25">
      <c r="A295">
        <v>293</v>
      </c>
      <c r="B295" t="s">
        <v>35</v>
      </c>
      <c r="C295">
        <v>9822813555</v>
      </c>
      <c r="D295" s="1">
        <v>45167</v>
      </c>
      <c r="E295" s="2">
        <f t="shared" si="5"/>
        <v>45262</v>
      </c>
      <c r="F295" t="s">
        <v>36</v>
      </c>
      <c r="G295" t="s">
        <v>14</v>
      </c>
      <c r="H295" t="s">
        <v>19</v>
      </c>
      <c r="I295" t="s">
        <v>33</v>
      </c>
      <c r="J295" t="s">
        <v>25</v>
      </c>
      <c r="K295" t="s">
        <v>232</v>
      </c>
      <c r="L295">
        <v>1</v>
      </c>
    </row>
    <row r="296" spans="1:12" x14ac:dyDescent="0.25">
      <c r="A296">
        <v>294</v>
      </c>
      <c r="B296" t="s">
        <v>36</v>
      </c>
      <c r="C296">
        <v>8888018185</v>
      </c>
      <c r="D296" s="1">
        <v>45217</v>
      </c>
      <c r="E296" s="2">
        <f t="shared" si="5"/>
        <v>45312</v>
      </c>
      <c r="F296" t="s">
        <v>21</v>
      </c>
      <c r="G296" t="s">
        <v>45</v>
      </c>
      <c r="H296" t="s">
        <v>19</v>
      </c>
      <c r="I296" t="s">
        <v>33</v>
      </c>
      <c r="J296" t="s">
        <v>25</v>
      </c>
      <c r="K296" t="s">
        <v>70</v>
      </c>
      <c r="L296">
        <v>1.5</v>
      </c>
    </row>
    <row r="297" spans="1:12" x14ac:dyDescent="0.25">
      <c r="A297">
        <v>295</v>
      </c>
      <c r="B297" t="s">
        <v>21</v>
      </c>
      <c r="C297">
        <v>8888018185</v>
      </c>
      <c r="D297" s="1">
        <v>45189</v>
      </c>
      <c r="E297" s="2">
        <f t="shared" si="5"/>
        <v>45309</v>
      </c>
      <c r="F297" t="s">
        <v>197</v>
      </c>
      <c r="G297" t="s">
        <v>14</v>
      </c>
      <c r="H297" t="s">
        <v>19</v>
      </c>
      <c r="I297" t="s">
        <v>259</v>
      </c>
      <c r="J297" t="s">
        <v>25</v>
      </c>
      <c r="K297" t="s">
        <v>70</v>
      </c>
      <c r="L297">
        <v>1.5</v>
      </c>
    </row>
    <row r="298" spans="1:12" x14ac:dyDescent="0.25">
      <c r="A298">
        <v>296</v>
      </c>
      <c r="B298" t="s">
        <v>59</v>
      </c>
      <c r="C298">
        <v>8888018185</v>
      </c>
      <c r="D298" s="1">
        <v>45218</v>
      </c>
      <c r="E298" s="2">
        <f t="shared" si="5"/>
        <v>45408</v>
      </c>
      <c r="F298" t="s">
        <v>13</v>
      </c>
      <c r="G298" t="s">
        <v>45</v>
      </c>
      <c r="H298" t="s">
        <v>19</v>
      </c>
      <c r="I298" t="s">
        <v>310</v>
      </c>
      <c r="J298" t="s">
        <v>25</v>
      </c>
      <c r="K298" t="s">
        <v>70</v>
      </c>
      <c r="L298">
        <v>2</v>
      </c>
    </row>
    <row r="299" spans="1:12" x14ac:dyDescent="0.25">
      <c r="A299">
        <v>297</v>
      </c>
      <c r="B299" t="s">
        <v>38</v>
      </c>
      <c r="C299">
        <v>7420938839</v>
      </c>
      <c r="D299" s="1">
        <v>45091</v>
      </c>
      <c r="E299" s="2">
        <f t="shared" si="5"/>
        <v>45136</v>
      </c>
      <c r="F299" t="s">
        <v>68</v>
      </c>
      <c r="G299" t="s">
        <v>26</v>
      </c>
      <c r="H299" t="s">
        <v>19</v>
      </c>
      <c r="I299" t="s">
        <v>257</v>
      </c>
      <c r="J299" t="s">
        <v>16</v>
      </c>
      <c r="K299" t="s">
        <v>233</v>
      </c>
      <c r="L299">
        <v>2</v>
      </c>
    </row>
    <row r="300" spans="1:12" x14ac:dyDescent="0.25">
      <c r="A300">
        <v>298</v>
      </c>
      <c r="B300" t="s">
        <v>38</v>
      </c>
      <c r="C300">
        <v>8180948744</v>
      </c>
      <c r="D300" s="1">
        <v>45173</v>
      </c>
      <c r="E300" s="2">
        <f t="shared" si="5"/>
        <v>45218</v>
      </c>
      <c r="F300" t="s">
        <v>36</v>
      </c>
      <c r="G300" t="s">
        <v>14</v>
      </c>
      <c r="H300" t="s">
        <v>19</v>
      </c>
      <c r="I300" t="s">
        <v>267</v>
      </c>
      <c r="J300" t="s">
        <v>25</v>
      </c>
      <c r="K300" t="s">
        <v>234</v>
      </c>
      <c r="L300">
        <v>3</v>
      </c>
    </row>
    <row r="301" spans="1:12" x14ac:dyDescent="0.25">
      <c r="A301">
        <v>299</v>
      </c>
      <c r="B301" t="s">
        <v>68</v>
      </c>
      <c r="C301">
        <v>9657038440</v>
      </c>
      <c r="D301" s="1">
        <v>45119</v>
      </c>
      <c r="E301" s="2">
        <f t="shared" si="5"/>
        <v>45224</v>
      </c>
      <c r="F301" t="s">
        <v>87</v>
      </c>
      <c r="G301" t="s">
        <v>14</v>
      </c>
      <c r="H301" t="s">
        <v>19</v>
      </c>
      <c r="I301" t="s">
        <v>259</v>
      </c>
      <c r="J301" t="s">
        <v>25</v>
      </c>
      <c r="K301" t="s">
        <v>235</v>
      </c>
      <c r="L301">
        <v>2.5</v>
      </c>
    </row>
    <row r="302" spans="1:12" x14ac:dyDescent="0.25">
      <c r="A302">
        <v>300</v>
      </c>
      <c r="B302" t="s">
        <v>59</v>
      </c>
      <c r="C302">
        <v>9529190565</v>
      </c>
      <c r="D302" s="1">
        <v>45218</v>
      </c>
      <c r="E302" s="2">
        <f t="shared" si="5"/>
        <v>45408</v>
      </c>
      <c r="F302" t="s">
        <v>13</v>
      </c>
      <c r="G302" t="s">
        <v>14</v>
      </c>
      <c r="H302" t="s">
        <v>19</v>
      </c>
      <c r="I302" t="s">
        <v>310</v>
      </c>
      <c r="J302" t="s">
        <v>25</v>
      </c>
      <c r="K302" t="s">
        <v>236</v>
      </c>
      <c r="L302">
        <v>1.5</v>
      </c>
    </row>
    <row r="303" spans="1:12" x14ac:dyDescent="0.25">
      <c r="A303">
        <v>301</v>
      </c>
      <c r="B303" t="s">
        <v>18</v>
      </c>
      <c r="C303">
        <v>8010112353</v>
      </c>
      <c r="D303" s="1">
        <v>45308</v>
      </c>
      <c r="E303" s="2">
        <f t="shared" si="5"/>
        <v>45343</v>
      </c>
      <c r="F303" t="s">
        <v>18</v>
      </c>
      <c r="G303" t="s">
        <v>14</v>
      </c>
      <c r="H303" t="s">
        <v>19</v>
      </c>
      <c r="I303" t="s">
        <v>259</v>
      </c>
      <c r="J303" t="s">
        <v>25</v>
      </c>
      <c r="K303" t="s">
        <v>237</v>
      </c>
      <c r="L303">
        <v>2.5</v>
      </c>
    </row>
    <row r="304" spans="1:12" x14ac:dyDescent="0.25">
      <c r="A304">
        <v>302</v>
      </c>
      <c r="B304" t="s">
        <v>29</v>
      </c>
      <c r="C304">
        <v>8010112353</v>
      </c>
      <c r="D304" s="1">
        <v>45209</v>
      </c>
      <c r="E304" s="2">
        <f t="shared" si="5"/>
        <v>45333</v>
      </c>
      <c r="F304" t="s">
        <v>22</v>
      </c>
      <c r="G304" t="s">
        <v>14</v>
      </c>
      <c r="H304" t="s">
        <v>19</v>
      </c>
      <c r="I304" t="s">
        <v>259</v>
      </c>
      <c r="J304" t="s">
        <v>266</v>
      </c>
      <c r="K304" t="s">
        <v>238</v>
      </c>
      <c r="L304">
        <v>1.25</v>
      </c>
    </row>
    <row r="305" spans="1:12" x14ac:dyDescent="0.25">
      <c r="A305">
        <v>303</v>
      </c>
      <c r="B305" t="s">
        <v>29</v>
      </c>
      <c r="C305">
        <v>8766810117</v>
      </c>
      <c r="D305" s="1">
        <v>45236</v>
      </c>
      <c r="E305" s="2">
        <f t="shared" si="5"/>
        <v>45360</v>
      </c>
      <c r="F305" t="s">
        <v>36</v>
      </c>
      <c r="G305" t="s">
        <v>14</v>
      </c>
      <c r="H305" t="s">
        <v>19</v>
      </c>
      <c r="I305" t="s">
        <v>259</v>
      </c>
      <c r="J305" t="s">
        <v>25</v>
      </c>
      <c r="K305" t="s">
        <v>239</v>
      </c>
      <c r="L305">
        <v>1.5</v>
      </c>
    </row>
    <row r="306" spans="1:12" x14ac:dyDescent="0.25">
      <c r="A306">
        <v>304</v>
      </c>
      <c r="B306" t="s">
        <v>29</v>
      </c>
      <c r="C306">
        <v>9552644518</v>
      </c>
      <c r="D306" s="1">
        <v>45245</v>
      </c>
      <c r="E306" s="2">
        <f t="shared" si="5"/>
        <v>45369</v>
      </c>
      <c r="F306" t="s">
        <v>35</v>
      </c>
      <c r="G306" t="s">
        <v>14</v>
      </c>
      <c r="H306" t="s">
        <v>19</v>
      </c>
      <c r="I306" t="s">
        <v>259</v>
      </c>
      <c r="J306" t="s">
        <v>25</v>
      </c>
      <c r="K306" t="s">
        <v>229</v>
      </c>
      <c r="L306">
        <v>2.5</v>
      </c>
    </row>
    <row r="307" spans="1:12" x14ac:dyDescent="0.25">
      <c r="A307">
        <v>305</v>
      </c>
      <c r="B307" t="s">
        <v>12</v>
      </c>
      <c r="C307">
        <v>9922809315</v>
      </c>
      <c r="D307" s="1">
        <v>45216</v>
      </c>
      <c r="E307" s="2">
        <f t="shared" si="5"/>
        <v>45541</v>
      </c>
      <c r="F307" t="s">
        <v>13</v>
      </c>
      <c r="G307" t="s">
        <v>14</v>
      </c>
      <c r="H307" t="s">
        <v>19</v>
      </c>
      <c r="I307" t="s">
        <v>27</v>
      </c>
      <c r="J307" t="s">
        <v>266</v>
      </c>
      <c r="K307" t="s">
        <v>240</v>
      </c>
      <c r="L307">
        <v>1.25</v>
      </c>
    </row>
    <row r="308" spans="1:12" x14ac:dyDescent="0.25">
      <c r="A308">
        <v>306</v>
      </c>
      <c r="B308" t="s">
        <v>21</v>
      </c>
      <c r="C308">
        <v>9322564670</v>
      </c>
      <c r="D308" s="1">
        <v>45259</v>
      </c>
      <c r="E308" s="2">
        <f t="shared" si="5"/>
        <v>45379</v>
      </c>
      <c r="F308" t="s">
        <v>21</v>
      </c>
      <c r="G308" t="s">
        <v>14</v>
      </c>
      <c r="H308" t="s">
        <v>19</v>
      </c>
      <c r="I308" t="s">
        <v>33</v>
      </c>
      <c r="J308" t="s">
        <v>16</v>
      </c>
      <c r="K308" t="s">
        <v>241</v>
      </c>
      <c r="L308">
        <v>1.5</v>
      </c>
    </row>
    <row r="309" spans="1:12" x14ac:dyDescent="0.25">
      <c r="A309">
        <v>307</v>
      </c>
      <c r="B309" t="s">
        <v>59</v>
      </c>
      <c r="C309">
        <v>8265091725</v>
      </c>
      <c r="D309" s="1">
        <v>45210</v>
      </c>
      <c r="E309" s="2">
        <f t="shared" si="5"/>
        <v>45400</v>
      </c>
      <c r="F309" t="s">
        <v>13</v>
      </c>
      <c r="G309" t="s">
        <v>14</v>
      </c>
      <c r="H309" t="s">
        <v>19</v>
      </c>
      <c r="I309" t="s">
        <v>309</v>
      </c>
      <c r="J309" t="s">
        <v>25</v>
      </c>
      <c r="K309" t="s">
        <v>240</v>
      </c>
      <c r="L309">
        <v>2.5</v>
      </c>
    </row>
    <row r="310" spans="1:12" x14ac:dyDescent="0.25">
      <c r="A310">
        <v>308</v>
      </c>
      <c r="B310" t="s">
        <v>59</v>
      </c>
      <c r="C310">
        <v>8766994002</v>
      </c>
      <c r="D310" s="1">
        <v>45227</v>
      </c>
      <c r="E310" s="2">
        <f t="shared" si="5"/>
        <v>45417</v>
      </c>
      <c r="F310" t="s">
        <v>13</v>
      </c>
      <c r="G310" t="s">
        <v>26</v>
      </c>
      <c r="H310" t="s">
        <v>19</v>
      </c>
      <c r="I310" t="s">
        <v>309</v>
      </c>
      <c r="J310" t="s">
        <v>16</v>
      </c>
      <c r="K310" t="s">
        <v>242</v>
      </c>
      <c r="L310">
        <v>1.25</v>
      </c>
    </row>
    <row r="311" spans="1:12" x14ac:dyDescent="0.25">
      <c r="A311">
        <v>309</v>
      </c>
      <c r="B311" t="s">
        <v>59</v>
      </c>
      <c r="C311">
        <v>9579989992</v>
      </c>
      <c r="D311" s="1">
        <v>45208</v>
      </c>
      <c r="E311" s="2">
        <f t="shared" si="5"/>
        <v>45398</v>
      </c>
      <c r="F311" t="s">
        <v>13</v>
      </c>
      <c r="G311" t="s">
        <v>14</v>
      </c>
      <c r="H311" t="s">
        <v>19</v>
      </c>
      <c r="I311" t="s">
        <v>310</v>
      </c>
      <c r="J311" t="s">
        <v>25</v>
      </c>
      <c r="K311" t="s">
        <v>64</v>
      </c>
      <c r="L311">
        <v>1.5</v>
      </c>
    </row>
    <row r="312" spans="1:12" x14ac:dyDescent="0.25">
      <c r="A312">
        <v>310</v>
      </c>
      <c r="B312" t="s">
        <v>36</v>
      </c>
      <c r="C312">
        <v>9922320752</v>
      </c>
      <c r="D312" s="1">
        <v>45209</v>
      </c>
      <c r="E312" s="2">
        <f t="shared" si="5"/>
        <v>45304</v>
      </c>
      <c r="F312" t="s">
        <v>13</v>
      </c>
      <c r="G312" t="s">
        <v>14</v>
      </c>
      <c r="H312" t="s">
        <v>19</v>
      </c>
      <c r="I312" t="s">
        <v>259</v>
      </c>
      <c r="J312" t="s">
        <v>266</v>
      </c>
      <c r="K312" t="s">
        <v>143</v>
      </c>
      <c r="L312">
        <v>1.5</v>
      </c>
    </row>
    <row r="313" spans="1:12" x14ac:dyDescent="0.25">
      <c r="A313">
        <v>311</v>
      </c>
      <c r="B313" t="s">
        <v>12</v>
      </c>
      <c r="C313">
        <v>9763552055</v>
      </c>
      <c r="D313" s="1">
        <v>45292</v>
      </c>
      <c r="E313" s="2">
        <f t="shared" si="5"/>
        <v>45617</v>
      </c>
      <c r="F313" t="s">
        <v>13</v>
      </c>
      <c r="G313" t="s">
        <v>14</v>
      </c>
      <c r="H313" t="s">
        <v>19</v>
      </c>
      <c r="I313" t="s">
        <v>30</v>
      </c>
      <c r="J313" t="s">
        <v>25</v>
      </c>
      <c r="K313" t="s">
        <v>143</v>
      </c>
      <c r="L313">
        <v>1.25</v>
      </c>
    </row>
    <row r="314" spans="1:12" x14ac:dyDescent="0.25">
      <c r="A314">
        <v>312</v>
      </c>
      <c r="B314" t="s">
        <v>178</v>
      </c>
      <c r="C314">
        <v>9022251854</v>
      </c>
      <c r="D314" s="1">
        <v>45279</v>
      </c>
      <c r="E314" s="2" t="b">
        <f t="shared" si="5"/>
        <v>0</v>
      </c>
      <c r="F314" t="s">
        <v>22</v>
      </c>
      <c r="G314" t="s">
        <v>14</v>
      </c>
      <c r="H314" t="s">
        <v>19</v>
      </c>
      <c r="I314" t="s">
        <v>27</v>
      </c>
      <c r="J314" t="s">
        <v>266</v>
      </c>
      <c r="K314" t="s">
        <v>243</v>
      </c>
      <c r="L314">
        <v>1.25</v>
      </c>
    </row>
    <row r="315" spans="1:12" x14ac:dyDescent="0.25">
      <c r="A315">
        <v>313</v>
      </c>
      <c r="B315" t="s">
        <v>39</v>
      </c>
      <c r="C315">
        <v>9011548617</v>
      </c>
      <c r="D315" s="1">
        <v>45181</v>
      </c>
      <c r="E315" s="2">
        <f t="shared" si="5"/>
        <v>45226</v>
      </c>
      <c r="F315" t="s">
        <v>22</v>
      </c>
      <c r="G315" t="s">
        <v>14</v>
      </c>
      <c r="H315" t="s">
        <v>19</v>
      </c>
      <c r="I315" t="s">
        <v>259</v>
      </c>
      <c r="J315" t="s">
        <v>25</v>
      </c>
      <c r="K315" t="s">
        <v>244</v>
      </c>
      <c r="L315">
        <v>1.5</v>
      </c>
    </row>
    <row r="316" spans="1:12" x14ac:dyDescent="0.25">
      <c r="A316">
        <v>314</v>
      </c>
      <c r="B316" t="s">
        <v>32</v>
      </c>
      <c r="C316">
        <v>9325829184</v>
      </c>
      <c r="D316" s="1">
        <v>45153</v>
      </c>
      <c r="E316" s="2">
        <f t="shared" si="5"/>
        <v>45253</v>
      </c>
      <c r="F316" t="s">
        <v>197</v>
      </c>
      <c r="G316" t="s">
        <v>14</v>
      </c>
      <c r="H316" t="s">
        <v>19</v>
      </c>
      <c r="I316" t="s">
        <v>33</v>
      </c>
      <c r="J316" t="s">
        <v>25</v>
      </c>
      <c r="K316" t="s">
        <v>245</v>
      </c>
      <c r="L316">
        <v>1.5</v>
      </c>
    </row>
    <row r="317" spans="1:12" x14ac:dyDescent="0.25">
      <c r="A317">
        <v>315</v>
      </c>
      <c r="B317" t="s">
        <v>32</v>
      </c>
      <c r="C317">
        <v>9325829184</v>
      </c>
      <c r="D317" s="1">
        <v>45118</v>
      </c>
      <c r="E317" s="2">
        <f t="shared" si="5"/>
        <v>45218</v>
      </c>
      <c r="F317" t="s">
        <v>68</v>
      </c>
      <c r="G317" t="s">
        <v>14</v>
      </c>
      <c r="H317" t="s">
        <v>19</v>
      </c>
      <c r="I317" t="s">
        <v>33</v>
      </c>
      <c r="J317" t="s">
        <v>25</v>
      </c>
      <c r="K317" t="s">
        <v>245</v>
      </c>
      <c r="L317">
        <v>1.5</v>
      </c>
    </row>
    <row r="318" spans="1:12" x14ac:dyDescent="0.25">
      <c r="A318">
        <v>316</v>
      </c>
      <c r="B318" t="s">
        <v>32</v>
      </c>
      <c r="C318">
        <v>8411088926</v>
      </c>
      <c r="D318" s="1">
        <v>45182</v>
      </c>
      <c r="E318" s="2">
        <f t="shared" si="5"/>
        <v>45282</v>
      </c>
      <c r="F318" t="s">
        <v>38</v>
      </c>
      <c r="G318" t="s">
        <v>14</v>
      </c>
      <c r="H318" t="s">
        <v>19</v>
      </c>
      <c r="I318" t="s">
        <v>259</v>
      </c>
      <c r="J318" t="s">
        <v>25</v>
      </c>
      <c r="K318" t="s">
        <v>245</v>
      </c>
      <c r="L318">
        <v>1</v>
      </c>
    </row>
    <row r="319" spans="1:12" x14ac:dyDescent="0.25">
      <c r="A319">
        <v>317</v>
      </c>
      <c r="B319" t="s">
        <v>38</v>
      </c>
      <c r="C319">
        <v>9011472003</v>
      </c>
      <c r="D319" s="1">
        <v>45090</v>
      </c>
      <c r="E319" s="2">
        <f t="shared" si="5"/>
        <v>45135</v>
      </c>
      <c r="F319" t="s">
        <v>68</v>
      </c>
      <c r="G319" t="s">
        <v>26</v>
      </c>
      <c r="H319" t="s">
        <v>19</v>
      </c>
      <c r="I319" t="s">
        <v>259</v>
      </c>
      <c r="J319" t="s">
        <v>25</v>
      </c>
      <c r="K319" t="s">
        <v>244</v>
      </c>
      <c r="L319">
        <v>0.5</v>
      </c>
    </row>
    <row r="320" spans="1:12" x14ac:dyDescent="0.25">
      <c r="A320">
        <v>318</v>
      </c>
      <c r="B320" t="s">
        <v>32</v>
      </c>
      <c r="C320">
        <v>8805152824</v>
      </c>
      <c r="D320" s="1">
        <v>45126</v>
      </c>
      <c r="E320" s="2">
        <f t="shared" si="5"/>
        <v>45226</v>
      </c>
      <c r="F320" t="s">
        <v>32</v>
      </c>
      <c r="G320" t="s">
        <v>14</v>
      </c>
      <c r="H320" t="s">
        <v>19</v>
      </c>
      <c r="I320" t="s">
        <v>312</v>
      </c>
      <c r="J320" t="s">
        <v>25</v>
      </c>
      <c r="K320" t="s">
        <v>65</v>
      </c>
      <c r="L320">
        <v>2</v>
      </c>
    </row>
    <row r="321" spans="1:12" x14ac:dyDescent="0.25">
      <c r="A321">
        <v>319</v>
      </c>
      <c r="B321" t="s">
        <v>29</v>
      </c>
      <c r="C321">
        <v>9552332322</v>
      </c>
      <c r="D321" s="1">
        <v>45243</v>
      </c>
      <c r="E321" s="2">
        <f t="shared" si="5"/>
        <v>45367</v>
      </c>
      <c r="F321" t="s">
        <v>22</v>
      </c>
      <c r="G321" t="s">
        <v>14</v>
      </c>
      <c r="H321" t="s">
        <v>19</v>
      </c>
      <c r="I321" t="s">
        <v>259</v>
      </c>
      <c r="J321" t="s">
        <v>25</v>
      </c>
      <c r="K321" t="s">
        <v>246</v>
      </c>
      <c r="L321">
        <v>2</v>
      </c>
    </row>
    <row r="322" spans="1:12" x14ac:dyDescent="0.25">
      <c r="A322">
        <v>320</v>
      </c>
      <c r="B322" t="s">
        <v>18</v>
      </c>
      <c r="C322">
        <v>7038683821</v>
      </c>
      <c r="D322" s="1">
        <v>45169</v>
      </c>
      <c r="E322" s="2">
        <f t="shared" si="5"/>
        <v>45204</v>
      </c>
      <c r="F322" t="s">
        <v>197</v>
      </c>
      <c r="G322" t="s">
        <v>14</v>
      </c>
      <c r="H322" t="s">
        <v>15</v>
      </c>
      <c r="I322" t="s">
        <v>259</v>
      </c>
      <c r="J322" t="s">
        <v>25</v>
      </c>
      <c r="K322" t="s">
        <v>72</v>
      </c>
      <c r="L322">
        <v>1.5</v>
      </c>
    </row>
    <row r="323" spans="1:12" x14ac:dyDescent="0.25">
      <c r="A323">
        <v>321</v>
      </c>
      <c r="B323" t="s">
        <v>38</v>
      </c>
      <c r="C323">
        <v>8857849214</v>
      </c>
      <c r="D323" s="1">
        <v>45226</v>
      </c>
      <c r="E323" s="2">
        <f t="shared" si="5"/>
        <v>45271</v>
      </c>
      <c r="F323" t="s">
        <v>197</v>
      </c>
      <c r="G323" t="s">
        <v>45</v>
      </c>
      <c r="H323" t="s">
        <v>19</v>
      </c>
      <c r="I323" t="s">
        <v>33</v>
      </c>
      <c r="J323" t="s">
        <v>25</v>
      </c>
      <c r="K323" t="s">
        <v>70</v>
      </c>
      <c r="L323">
        <v>1.5</v>
      </c>
    </row>
    <row r="324" spans="1:12" x14ac:dyDescent="0.25">
      <c r="A324">
        <v>322</v>
      </c>
      <c r="B324" t="s">
        <v>68</v>
      </c>
      <c r="C324">
        <v>7822085412</v>
      </c>
      <c r="D324" s="1">
        <v>45227</v>
      </c>
      <c r="E324" s="2">
        <f t="shared" si="5"/>
        <v>45332</v>
      </c>
      <c r="F324" t="s">
        <v>38</v>
      </c>
      <c r="G324" t="s">
        <v>14</v>
      </c>
      <c r="H324" t="s">
        <v>19</v>
      </c>
      <c r="I324" t="s">
        <v>267</v>
      </c>
      <c r="J324" t="s">
        <v>25</v>
      </c>
      <c r="K324" t="s">
        <v>247</v>
      </c>
      <c r="L324">
        <v>2</v>
      </c>
    </row>
    <row r="325" spans="1:12" x14ac:dyDescent="0.25">
      <c r="A325">
        <v>323</v>
      </c>
      <c r="B325" t="s">
        <v>38</v>
      </c>
      <c r="C325">
        <v>7822085412</v>
      </c>
      <c r="D325" s="1">
        <v>45322</v>
      </c>
      <c r="E325" s="2">
        <f t="shared" ref="E325:E388" si="6">IF(B325="SUGARCANE",D325+325,IF(B325="SHIMLA",D325+75,IF(B325="SWEETCORN",D325+120,IF(B325="GRASS",D325+35,IF(B325="BR",D325+45,IF(B325="BRINJAL",D325+110,IF(B325="WHEAT",D325+124,IF(B325="ONION",D325+125,IF(B325="CR",D325+105,IF(B325="CAULIFLOWE",D325+95,IF(B325="CABBAGE",D325+95,IF(B325="TOMATO",D325+100,IF(B325="GRAPES",D325+190,IF(B325="CARROT",D325+75,IF(B325="SPINASH",D325+45,IF(B325="MANGO",D325+105,IF(B325="SOYABEAN",D325+90,IF(B325=" "," "))))))))))))))))))</f>
        <v>45367</v>
      </c>
      <c r="F325" t="s">
        <v>68</v>
      </c>
      <c r="G325" t="s">
        <v>14</v>
      </c>
      <c r="H325" t="s">
        <v>19</v>
      </c>
      <c r="I325" t="s">
        <v>257</v>
      </c>
      <c r="J325" t="s">
        <v>16</v>
      </c>
      <c r="K325" t="s">
        <v>247</v>
      </c>
      <c r="L325">
        <v>2</v>
      </c>
    </row>
    <row r="326" spans="1:12" x14ac:dyDescent="0.25">
      <c r="A326">
        <v>324</v>
      </c>
      <c r="B326" t="s">
        <v>12</v>
      </c>
      <c r="C326">
        <v>9765232163</v>
      </c>
      <c r="D326" s="1">
        <v>45292</v>
      </c>
      <c r="E326" s="2">
        <f t="shared" si="6"/>
        <v>45617</v>
      </c>
      <c r="F326" t="s">
        <v>38</v>
      </c>
      <c r="G326" t="s">
        <v>14</v>
      </c>
      <c r="H326" t="s">
        <v>19</v>
      </c>
      <c r="I326" t="s">
        <v>27</v>
      </c>
      <c r="J326" t="s">
        <v>25</v>
      </c>
      <c r="K326" t="s">
        <v>73</v>
      </c>
      <c r="L326">
        <v>2.5</v>
      </c>
    </row>
    <row r="327" spans="1:12" x14ac:dyDescent="0.25">
      <c r="A327">
        <v>325</v>
      </c>
      <c r="B327" t="s">
        <v>38</v>
      </c>
      <c r="C327">
        <v>8805518045</v>
      </c>
      <c r="D327" s="1">
        <v>45244</v>
      </c>
      <c r="E327" s="2">
        <f t="shared" si="6"/>
        <v>45289</v>
      </c>
      <c r="F327" t="s">
        <v>68</v>
      </c>
      <c r="G327" t="s">
        <v>14</v>
      </c>
      <c r="H327" t="s">
        <v>19</v>
      </c>
      <c r="I327" t="s">
        <v>267</v>
      </c>
      <c r="J327" t="s">
        <v>25</v>
      </c>
      <c r="K327" t="s">
        <v>248</v>
      </c>
      <c r="L327">
        <v>2</v>
      </c>
    </row>
    <row r="328" spans="1:12" x14ac:dyDescent="0.25">
      <c r="A328">
        <v>326</v>
      </c>
      <c r="B328" t="s">
        <v>12</v>
      </c>
      <c r="C328">
        <v>8805518045</v>
      </c>
      <c r="D328" s="1">
        <v>45289</v>
      </c>
      <c r="E328" s="2">
        <f t="shared" si="6"/>
        <v>45614</v>
      </c>
      <c r="F328" t="s">
        <v>22</v>
      </c>
      <c r="G328" t="s">
        <v>45</v>
      </c>
      <c r="H328" t="s">
        <v>19</v>
      </c>
      <c r="I328" t="s">
        <v>27</v>
      </c>
      <c r="J328" t="s">
        <v>25</v>
      </c>
      <c r="K328" t="s">
        <v>248</v>
      </c>
      <c r="L328">
        <v>2</v>
      </c>
    </row>
    <row r="329" spans="1:12" x14ac:dyDescent="0.25">
      <c r="A329">
        <v>327</v>
      </c>
      <c r="B329" t="s">
        <v>68</v>
      </c>
      <c r="C329">
        <v>8010387224</v>
      </c>
      <c r="D329" s="1">
        <v>45118</v>
      </c>
      <c r="E329" s="2">
        <f t="shared" si="6"/>
        <v>45223</v>
      </c>
      <c r="F329" t="s">
        <v>50</v>
      </c>
      <c r="G329" t="s">
        <v>14</v>
      </c>
      <c r="H329" t="s">
        <v>19</v>
      </c>
      <c r="I329" t="s">
        <v>257</v>
      </c>
      <c r="J329" t="s">
        <v>25</v>
      </c>
      <c r="K329" t="s">
        <v>249</v>
      </c>
      <c r="L329">
        <v>2.5</v>
      </c>
    </row>
    <row r="330" spans="1:12" x14ac:dyDescent="0.25">
      <c r="A330">
        <v>328</v>
      </c>
      <c r="B330" t="s">
        <v>21</v>
      </c>
      <c r="C330">
        <v>8010387224</v>
      </c>
      <c r="D330" s="1">
        <v>45156</v>
      </c>
      <c r="E330" s="2">
        <f t="shared" si="6"/>
        <v>45276</v>
      </c>
      <c r="F330" t="s">
        <v>250</v>
      </c>
      <c r="G330" t="s">
        <v>14</v>
      </c>
      <c r="H330" t="s">
        <v>19</v>
      </c>
      <c r="I330" t="s">
        <v>257</v>
      </c>
      <c r="J330" t="s">
        <v>25</v>
      </c>
      <c r="K330" t="s">
        <v>251</v>
      </c>
      <c r="L330">
        <v>2.5</v>
      </c>
    </row>
    <row r="331" spans="1:12" x14ac:dyDescent="0.25">
      <c r="A331">
        <v>329</v>
      </c>
      <c r="B331" t="s">
        <v>38</v>
      </c>
      <c r="C331">
        <v>9823646104</v>
      </c>
      <c r="D331" s="1">
        <v>45201</v>
      </c>
      <c r="E331" s="2">
        <f t="shared" si="6"/>
        <v>45246</v>
      </c>
      <c r="F331" t="s">
        <v>50</v>
      </c>
      <c r="G331" t="s">
        <v>45</v>
      </c>
      <c r="H331" t="s">
        <v>19</v>
      </c>
      <c r="I331" t="s">
        <v>259</v>
      </c>
      <c r="J331" t="s">
        <v>25</v>
      </c>
      <c r="K331" t="s">
        <v>252</v>
      </c>
      <c r="L331">
        <v>3</v>
      </c>
    </row>
    <row r="332" spans="1:12" x14ac:dyDescent="0.25">
      <c r="A332">
        <v>330</v>
      </c>
      <c r="B332" t="s">
        <v>54</v>
      </c>
      <c r="C332">
        <v>9405981004</v>
      </c>
      <c r="D332" s="1">
        <v>45244</v>
      </c>
      <c r="E332" s="2">
        <f t="shared" si="6"/>
        <v>45319</v>
      </c>
      <c r="F332" t="s">
        <v>93</v>
      </c>
      <c r="G332" t="s">
        <v>26</v>
      </c>
      <c r="H332" t="s">
        <v>15</v>
      </c>
      <c r="I332" t="s">
        <v>267</v>
      </c>
      <c r="J332" t="s">
        <v>25</v>
      </c>
      <c r="K332" t="s">
        <v>67</v>
      </c>
      <c r="L332">
        <v>2.5</v>
      </c>
    </row>
    <row r="333" spans="1:12" x14ac:dyDescent="0.25">
      <c r="A333">
        <v>331</v>
      </c>
      <c r="B333" t="s">
        <v>12</v>
      </c>
      <c r="C333">
        <v>9921492238</v>
      </c>
      <c r="D333" s="1">
        <v>44903</v>
      </c>
      <c r="E333" s="2">
        <f t="shared" si="6"/>
        <v>45228</v>
      </c>
      <c r="F333" t="s">
        <v>22</v>
      </c>
      <c r="G333" t="s">
        <v>14</v>
      </c>
      <c r="H333" t="s">
        <v>19</v>
      </c>
      <c r="I333" t="s">
        <v>30</v>
      </c>
      <c r="J333" t="s">
        <v>25</v>
      </c>
      <c r="K333" t="s">
        <v>253</v>
      </c>
      <c r="L333">
        <v>3</v>
      </c>
    </row>
    <row r="334" spans="1:12" x14ac:dyDescent="0.25">
      <c r="A334">
        <v>332</v>
      </c>
      <c r="B334" t="s">
        <v>29</v>
      </c>
      <c r="C334">
        <v>8975149009</v>
      </c>
      <c r="D334" s="1">
        <v>45161</v>
      </c>
      <c r="E334" s="2">
        <f t="shared" si="6"/>
        <v>45285</v>
      </c>
      <c r="F334" t="s">
        <v>68</v>
      </c>
      <c r="G334" t="s">
        <v>45</v>
      </c>
      <c r="H334" t="s">
        <v>19</v>
      </c>
      <c r="I334" t="s">
        <v>259</v>
      </c>
      <c r="J334" t="s">
        <v>266</v>
      </c>
      <c r="L334">
        <v>2.5</v>
      </c>
    </row>
    <row r="335" spans="1:12" x14ac:dyDescent="0.25">
      <c r="A335">
        <v>333</v>
      </c>
      <c r="B335" t="s">
        <v>12</v>
      </c>
      <c r="C335">
        <v>8308440990</v>
      </c>
      <c r="D335" s="1">
        <v>45209</v>
      </c>
      <c r="E335" s="2">
        <f t="shared" si="6"/>
        <v>45534</v>
      </c>
      <c r="F335" t="s">
        <v>22</v>
      </c>
      <c r="G335" t="s">
        <v>14</v>
      </c>
      <c r="H335" t="s">
        <v>19</v>
      </c>
      <c r="I335" t="s">
        <v>27</v>
      </c>
      <c r="J335" t="s">
        <v>16</v>
      </c>
      <c r="K335" t="s">
        <v>65</v>
      </c>
      <c r="L335">
        <v>3</v>
      </c>
    </row>
    <row r="336" spans="1:12" x14ac:dyDescent="0.25">
      <c r="A336">
        <v>334</v>
      </c>
      <c r="B336" t="s">
        <v>59</v>
      </c>
      <c r="C336">
        <v>9420049281</v>
      </c>
      <c r="D336" s="1">
        <v>45227</v>
      </c>
      <c r="E336" s="2">
        <f t="shared" si="6"/>
        <v>45417</v>
      </c>
      <c r="F336" t="s">
        <v>13</v>
      </c>
      <c r="G336" t="s">
        <v>14</v>
      </c>
      <c r="H336" t="s">
        <v>19</v>
      </c>
      <c r="I336" t="s">
        <v>310</v>
      </c>
      <c r="J336" t="s">
        <v>25</v>
      </c>
      <c r="K336" t="s">
        <v>70</v>
      </c>
      <c r="L336">
        <v>2</v>
      </c>
    </row>
    <row r="337" spans="1:12" x14ac:dyDescent="0.25">
      <c r="A337">
        <v>335</v>
      </c>
      <c r="B337" t="s">
        <v>12</v>
      </c>
      <c r="C337">
        <v>9420049281</v>
      </c>
      <c r="D337" s="1">
        <v>45252</v>
      </c>
      <c r="E337" s="2">
        <f t="shared" si="6"/>
        <v>45577</v>
      </c>
      <c r="F337" t="s">
        <v>13</v>
      </c>
      <c r="G337" t="s">
        <v>14</v>
      </c>
      <c r="H337" t="s">
        <v>19</v>
      </c>
      <c r="I337" t="s">
        <v>30</v>
      </c>
      <c r="J337" t="s">
        <v>25</v>
      </c>
      <c r="L337">
        <v>2.5</v>
      </c>
    </row>
    <row r="338" spans="1:12" x14ac:dyDescent="0.25">
      <c r="A338">
        <v>336</v>
      </c>
      <c r="B338" t="s">
        <v>54</v>
      </c>
      <c r="C338">
        <v>8698870162</v>
      </c>
      <c r="D338" s="1">
        <v>45280</v>
      </c>
      <c r="E338" s="2">
        <f t="shared" si="6"/>
        <v>45355</v>
      </c>
      <c r="F338" t="s">
        <v>82</v>
      </c>
      <c r="G338" t="s">
        <v>45</v>
      </c>
      <c r="H338" t="s">
        <v>19</v>
      </c>
      <c r="I338" t="s">
        <v>267</v>
      </c>
      <c r="J338" t="s">
        <v>25</v>
      </c>
      <c r="L338">
        <v>2</v>
      </c>
    </row>
    <row r="339" spans="1:12" x14ac:dyDescent="0.25">
      <c r="A339">
        <v>337</v>
      </c>
      <c r="B339" t="s">
        <v>54</v>
      </c>
      <c r="C339">
        <v>8698870162</v>
      </c>
      <c r="D339" s="1">
        <v>45250</v>
      </c>
      <c r="E339" s="2">
        <f t="shared" si="6"/>
        <v>45325</v>
      </c>
      <c r="F339" t="s">
        <v>39</v>
      </c>
      <c r="G339" t="s">
        <v>14</v>
      </c>
      <c r="H339" t="s">
        <v>19</v>
      </c>
      <c r="I339" t="s">
        <v>257</v>
      </c>
      <c r="J339" t="s">
        <v>25</v>
      </c>
      <c r="L339">
        <v>2.5</v>
      </c>
    </row>
    <row r="340" spans="1:12" x14ac:dyDescent="0.25">
      <c r="A340">
        <v>338</v>
      </c>
      <c r="B340" t="s">
        <v>38</v>
      </c>
      <c r="C340">
        <v>9623242170</v>
      </c>
      <c r="D340" s="1">
        <v>45117</v>
      </c>
      <c r="E340" s="2">
        <f t="shared" si="6"/>
        <v>45162</v>
      </c>
      <c r="F340" t="s">
        <v>68</v>
      </c>
      <c r="G340" t="s">
        <v>14</v>
      </c>
      <c r="H340" t="s">
        <v>19</v>
      </c>
      <c r="I340" t="s">
        <v>259</v>
      </c>
      <c r="J340" t="s">
        <v>25</v>
      </c>
      <c r="K340" t="s">
        <v>73</v>
      </c>
      <c r="L340">
        <v>3</v>
      </c>
    </row>
    <row r="341" spans="1:12" x14ac:dyDescent="0.25">
      <c r="A341">
        <v>339</v>
      </c>
      <c r="B341" t="s">
        <v>18</v>
      </c>
      <c r="C341">
        <v>9921702307</v>
      </c>
      <c r="D341" s="1">
        <v>45292</v>
      </c>
      <c r="E341" s="2">
        <f t="shared" si="6"/>
        <v>45327</v>
      </c>
      <c r="F341" t="s">
        <v>38</v>
      </c>
      <c r="G341" t="s">
        <v>45</v>
      </c>
      <c r="H341" t="s">
        <v>19</v>
      </c>
      <c r="I341" t="s">
        <v>267</v>
      </c>
      <c r="J341" t="s">
        <v>25</v>
      </c>
      <c r="K341" t="s">
        <v>65</v>
      </c>
      <c r="L341">
        <v>2</v>
      </c>
    </row>
    <row r="342" spans="1:12" x14ac:dyDescent="0.25">
      <c r="A342">
        <v>340</v>
      </c>
      <c r="B342" t="s">
        <v>21</v>
      </c>
      <c r="C342">
        <v>7057556698</v>
      </c>
      <c r="D342" s="1">
        <v>45252</v>
      </c>
      <c r="E342" s="2">
        <f t="shared" si="6"/>
        <v>45372</v>
      </c>
      <c r="F342" t="s">
        <v>21</v>
      </c>
      <c r="G342" t="s">
        <v>14</v>
      </c>
      <c r="H342" t="s">
        <v>19</v>
      </c>
      <c r="I342" t="s">
        <v>259</v>
      </c>
      <c r="J342" t="s">
        <v>25</v>
      </c>
      <c r="K342" t="s">
        <v>69</v>
      </c>
      <c r="L342">
        <v>2</v>
      </c>
    </row>
    <row r="343" spans="1:12" x14ac:dyDescent="0.25">
      <c r="A343">
        <v>341</v>
      </c>
      <c r="B343" t="s">
        <v>38</v>
      </c>
      <c r="C343">
        <v>9518590096</v>
      </c>
      <c r="D343" s="1">
        <v>45188</v>
      </c>
      <c r="E343" s="2">
        <f t="shared" si="6"/>
        <v>45233</v>
      </c>
      <c r="F343" t="s">
        <v>68</v>
      </c>
      <c r="G343" t="s">
        <v>14</v>
      </c>
      <c r="H343" t="s">
        <v>19</v>
      </c>
      <c r="I343" t="s">
        <v>257</v>
      </c>
      <c r="J343" t="s">
        <v>25</v>
      </c>
      <c r="K343" t="s">
        <v>64</v>
      </c>
      <c r="L343">
        <v>1</v>
      </c>
    </row>
    <row r="344" spans="1:12" x14ac:dyDescent="0.25">
      <c r="A344">
        <v>342</v>
      </c>
      <c r="B344" t="s">
        <v>38</v>
      </c>
      <c r="C344">
        <v>9518590096</v>
      </c>
      <c r="D344" s="1">
        <v>45155</v>
      </c>
      <c r="E344" s="2">
        <f t="shared" si="6"/>
        <v>45200</v>
      </c>
      <c r="F344" t="s">
        <v>68</v>
      </c>
      <c r="G344" t="s">
        <v>45</v>
      </c>
      <c r="H344" t="s">
        <v>19</v>
      </c>
      <c r="I344" t="s">
        <v>259</v>
      </c>
      <c r="J344" t="s">
        <v>16</v>
      </c>
      <c r="K344" t="s">
        <v>64</v>
      </c>
      <c r="L344">
        <v>0.5</v>
      </c>
    </row>
    <row r="345" spans="1:12" x14ac:dyDescent="0.25">
      <c r="A345">
        <v>343</v>
      </c>
      <c r="B345" t="s">
        <v>59</v>
      </c>
      <c r="C345">
        <v>8459287225</v>
      </c>
      <c r="D345" s="1">
        <v>45209</v>
      </c>
      <c r="E345" s="2">
        <f t="shared" si="6"/>
        <v>45399</v>
      </c>
      <c r="F345" t="s">
        <v>13</v>
      </c>
      <c r="G345" t="s">
        <v>45</v>
      </c>
      <c r="H345" t="s">
        <v>19</v>
      </c>
      <c r="I345" t="s">
        <v>310</v>
      </c>
      <c r="J345" t="s">
        <v>266</v>
      </c>
      <c r="K345" t="s">
        <v>254</v>
      </c>
      <c r="L345">
        <v>1</v>
      </c>
    </row>
    <row r="346" spans="1:12" x14ac:dyDescent="0.25">
      <c r="A346">
        <v>344</v>
      </c>
      <c r="B346" t="s">
        <v>59</v>
      </c>
      <c r="C346">
        <v>7020130213</v>
      </c>
      <c r="D346" s="1">
        <v>45236</v>
      </c>
      <c r="E346" s="2">
        <f t="shared" si="6"/>
        <v>45426</v>
      </c>
      <c r="F346" t="s">
        <v>13</v>
      </c>
      <c r="G346" t="s">
        <v>45</v>
      </c>
      <c r="H346" t="s">
        <v>19</v>
      </c>
      <c r="I346" t="s">
        <v>310</v>
      </c>
      <c r="J346" t="s">
        <v>266</v>
      </c>
      <c r="K346" t="s">
        <v>255</v>
      </c>
      <c r="L346">
        <v>3</v>
      </c>
    </row>
    <row r="347" spans="1:12" x14ac:dyDescent="0.25">
      <c r="A347">
        <v>345</v>
      </c>
      <c r="B347" t="s">
        <v>59</v>
      </c>
      <c r="C347">
        <v>7020130213</v>
      </c>
      <c r="D347" s="1">
        <v>45230</v>
      </c>
      <c r="E347" s="2">
        <f t="shared" si="6"/>
        <v>45420</v>
      </c>
      <c r="F347" t="s">
        <v>13</v>
      </c>
      <c r="G347" t="s">
        <v>26</v>
      </c>
      <c r="H347" t="s">
        <v>15</v>
      </c>
      <c r="I347" t="s">
        <v>310</v>
      </c>
      <c r="J347" t="s">
        <v>25</v>
      </c>
      <c r="K347" t="s">
        <v>255</v>
      </c>
      <c r="L347">
        <v>2</v>
      </c>
    </row>
    <row r="348" spans="1:12" x14ac:dyDescent="0.25">
      <c r="A348">
        <v>346</v>
      </c>
      <c r="B348" t="s">
        <v>12</v>
      </c>
      <c r="C348">
        <v>9890600344</v>
      </c>
      <c r="D348" s="1">
        <v>45272</v>
      </c>
      <c r="E348" s="2">
        <f t="shared" si="6"/>
        <v>45597</v>
      </c>
      <c r="F348" t="s">
        <v>22</v>
      </c>
      <c r="G348" t="s">
        <v>14</v>
      </c>
      <c r="H348" t="s">
        <v>19</v>
      </c>
      <c r="I348" t="s">
        <v>27</v>
      </c>
      <c r="J348" t="s">
        <v>25</v>
      </c>
      <c r="K348" t="s">
        <v>256</v>
      </c>
      <c r="L348">
        <v>2</v>
      </c>
    </row>
    <row r="349" spans="1:12" x14ac:dyDescent="0.25">
      <c r="A349">
        <v>347</v>
      </c>
      <c r="B349" t="s">
        <v>21</v>
      </c>
      <c r="C349">
        <v>7020130213</v>
      </c>
      <c r="D349" s="1">
        <v>45258</v>
      </c>
      <c r="E349" s="2">
        <f t="shared" si="6"/>
        <v>45378</v>
      </c>
      <c r="F349" t="s">
        <v>13</v>
      </c>
      <c r="G349" t="s">
        <v>14</v>
      </c>
      <c r="H349" t="s">
        <v>19</v>
      </c>
      <c r="I349" t="s">
        <v>259</v>
      </c>
      <c r="J349" t="s">
        <v>25</v>
      </c>
      <c r="K349" t="s">
        <v>255</v>
      </c>
      <c r="L349">
        <v>2</v>
      </c>
    </row>
    <row r="350" spans="1:12" x14ac:dyDescent="0.25">
      <c r="A350">
        <v>348</v>
      </c>
      <c r="E350" s="2" t="b">
        <f t="shared" si="6"/>
        <v>0</v>
      </c>
    </row>
    <row r="351" spans="1:12" x14ac:dyDescent="0.25">
      <c r="A351">
        <v>349</v>
      </c>
      <c r="E351" s="2" t="b">
        <f t="shared" si="6"/>
        <v>0</v>
      </c>
    </row>
    <row r="352" spans="1:12" x14ac:dyDescent="0.25">
      <c r="A352">
        <v>350</v>
      </c>
      <c r="B352" t="s">
        <v>32</v>
      </c>
      <c r="C352">
        <v>9623236928</v>
      </c>
      <c r="D352" s="1">
        <v>45164</v>
      </c>
      <c r="E352" s="2">
        <f t="shared" si="6"/>
        <v>45264</v>
      </c>
      <c r="F352" t="s">
        <v>32</v>
      </c>
      <c r="G352" t="s">
        <v>14</v>
      </c>
      <c r="H352" t="s">
        <v>19</v>
      </c>
      <c r="I352" t="s">
        <v>33</v>
      </c>
      <c r="J352" t="s">
        <v>266</v>
      </c>
      <c r="K352" t="s">
        <v>70</v>
      </c>
    </row>
    <row r="353" spans="1:12" x14ac:dyDescent="0.25">
      <c r="A353">
        <v>351</v>
      </c>
      <c r="B353" t="s">
        <v>12</v>
      </c>
      <c r="D353" s="1">
        <v>45290</v>
      </c>
      <c r="E353" s="2">
        <f t="shared" si="6"/>
        <v>45615</v>
      </c>
      <c r="F353" t="s">
        <v>22</v>
      </c>
      <c r="G353" t="s">
        <v>14</v>
      </c>
      <c r="H353" t="s">
        <v>19</v>
      </c>
      <c r="I353" t="s">
        <v>27</v>
      </c>
      <c r="J353" t="s">
        <v>25</v>
      </c>
      <c r="K353" t="s">
        <v>73</v>
      </c>
    </row>
    <row r="354" spans="1:12" x14ac:dyDescent="0.25">
      <c r="A354">
        <v>352</v>
      </c>
      <c r="B354" t="s">
        <v>38</v>
      </c>
      <c r="C354">
        <v>9850797342</v>
      </c>
      <c r="D354" s="1">
        <v>45231</v>
      </c>
      <c r="E354" s="2">
        <f t="shared" si="6"/>
        <v>45276</v>
      </c>
      <c r="F354" t="s">
        <v>54</v>
      </c>
      <c r="G354" t="s">
        <v>26</v>
      </c>
      <c r="H354" t="s">
        <v>19</v>
      </c>
      <c r="I354" t="s">
        <v>257</v>
      </c>
      <c r="J354" t="s">
        <v>16</v>
      </c>
      <c r="K354" t="s">
        <v>258</v>
      </c>
      <c r="L354">
        <v>1.5</v>
      </c>
    </row>
    <row r="355" spans="1:12" x14ac:dyDescent="0.25">
      <c r="A355">
        <v>353</v>
      </c>
      <c r="B355" t="s">
        <v>29</v>
      </c>
      <c r="C355">
        <v>976362476</v>
      </c>
      <c r="D355" s="1">
        <v>45095</v>
      </c>
      <c r="E355" s="2">
        <f t="shared" si="6"/>
        <v>45219</v>
      </c>
      <c r="F355" t="s">
        <v>36</v>
      </c>
      <c r="G355" t="s">
        <v>14</v>
      </c>
      <c r="H355" t="s">
        <v>19</v>
      </c>
      <c r="I355" t="s">
        <v>259</v>
      </c>
      <c r="J355" t="s">
        <v>16</v>
      </c>
      <c r="K355" t="s">
        <v>260</v>
      </c>
      <c r="L355">
        <v>2</v>
      </c>
    </row>
    <row r="356" spans="1:12" x14ac:dyDescent="0.25">
      <c r="A356">
        <v>354</v>
      </c>
      <c r="E356" s="2" t="b">
        <f t="shared" si="6"/>
        <v>0</v>
      </c>
    </row>
    <row r="357" spans="1:12" x14ac:dyDescent="0.25">
      <c r="A357">
        <v>355</v>
      </c>
      <c r="E357" s="2" t="b">
        <f t="shared" si="6"/>
        <v>0</v>
      </c>
    </row>
    <row r="358" spans="1:12" x14ac:dyDescent="0.25">
      <c r="A358">
        <v>356</v>
      </c>
      <c r="E358" s="2" t="b">
        <f t="shared" si="6"/>
        <v>0</v>
      </c>
    </row>
    <row r="359" spans="1:12" x14ac:dyDescent="0.25">
      <c r="A359">
        <v>357</v>
      </c>
      <c r="E359" s="2" t="b">
        <f t="shared" si="6"/>
        <v>0</v>
      </c>
    </row>
    <row r="360" spans="1:12" x14ac:dyDescent="0.25">
      <c r="A360">
        <v>358</v>
      </c>
      <c r="E360" s="2" t="b">
        <f t="shared" si="6"/>
        <v>0</v>
      </c>
    </row>
    <row r="361" spans="1:12" x14ac:dyDescent="0.25">
      <c r="A361">
        <v>359</v>
      </c>
      <c r="B361" t="s">
        <v>93</v>
      </c>
      <c r="C361">
        <v>8888552143</v>
      </c>
      <c r="D361" s="1">
        <v>45234</v>
      </c>
      <c r="E361" s="2">
        <f t="shared" si="6"/>
        <v>45344</v>
      </c>
      <c r="F361" t="s">
        <v>32</v>
      </c>
      <c r="G361" t="s">
        <v>26</v>
      </c>
      <c r="H361" t="s">
        <v>19</v>
      </c>
      <c r="I361" t="s">
        <v>33</v>
      </c>
      <c r="J361" t="s">
        <v>25</v>
      </c>
      <c r="K361" t="s">
        <v>261</v>
      </c>
      <c r="L361">
        <v>3</v>
      </c>
    </row>
    <row r="362" spans="1:12" x14ac:dyDescent="0.25">
      <c r="A362">
        <v>360</v>
      </c>
      <c r="B362" t="s">
        <v>93</v>
      </c>
      <c r="D362" s="1">
        <v>45309</v>
      </c>
      <c r="E362" s="2">
        <f t="shared" si="6"/>
        <v>45419</v>
      </c>
      <c r="F362" t="s">
        <v>82</v>
      </c>
      <c r="G362" t="s">
        <v>26</v>
      </c>
      <c r="H362" t="s">
        <v>15</v>
      </c>
      <c r="I362" t="s">
        <v>33</v>
      </c>
      <c r="J362" t="s">
        <v>16</v>
      </c>
      <c r="K362" t="s">
        <v>65</v>
      </c>
      <c r="L362">
        <v>1</v>
      </c>
    </row>
    <row r="363" spans="1:12" x14ac:dyDescent="0.25">
      <c r="A363">
        <v>361</v>
      </c>
      <c r="E363" s="2" t="b">
        <f t="shared" si="6"/>
        <v>0</v>
      </c>
    </row>
    <row r="364" spans="1:12" x14ac:dyDescent="0.25">
      <c r="A364">
        <v>362</v>
      </c>
      <c r="E364" s="2" t="b">
        <f t="shared" si="6"/>
        <v>0</v>
      </c>
    </row>
    <row r="365" spans="1:12" x14ac:dyDescent="0.25">
      <c r="A365">
        <v>363</v>
      </c>
      <c r="E365" s="2" t="b">
        <f t="shared" si="6"/>
        <v>0</v>
      </c>
    </row>
    <row r="366" spans="1:12" x14ac:dyDescent="0.25">
      <c r="A366">
        <v>364</v>
      </c>
      <c r="B366" t="s">
        <v>39</v>
      </c>
      <c r="C366">
        <v>9623236928</v>
      </c>
      <c r="D366" s="1">
        <v>45258</v>
      </c>
      <c r="E366" s="2">
        <f t="shared" si="6"/>
        <v>45303</v>
      </c>
      <c r="F366" t="s">
        <v>93</v>
      </c>
      <c r="G366" t="s">
        <v>14</v>
      </c>
      <c r="H366" t="s">
        <v>15</v>
      </c>
      <c r="I366" t="s">
        <v>267</v>
      </c>
      <c r="K366" t="s">
        <v>70</v>
      </c>
      <c r="L366">
        <v>1</v>
      </c>
    </row>
    <row r="367" spans="1:12" x14ac:dyDescent="0.25">
      <c r="A367">
        <v>365</v>
      </c>
      <c r="E367" s="2" t="b">
        <f t="shared" si="6"/>
        <v>0</v>
      </c>
    </row>
    <row r="368" spans="1:12" x14ac:dyDescent="0.25">
      <c r="A368">
        <v>366</v>
      </c>
      <c r="E368" s="2" t="b">
        <f t="shared" si="6"/>
        <v>0</v>
      </c>
    </row>
    <row r="369" spans="1:12" x14ac:dyDescent="0.25">
      <c r="A369">
        <v>367</v>
      </c>
      <c r="B369" t="s">
        <v>29</v>
      </c>
      <c r="D369" s="1">
        <v>45290</v>
      </c>
      <c r="E369" s="2">
        <f t="shared" si="6"/>
        <v>45414</v>
      </c>
      <c r="F369" t="s">
        <v>12</v>
      </c>
      <c r="G369" t="s">
        <v>45</v>
      </c>
      <c r="H369" t="s">
        <v>19</v>
      </c>
      <c r="I369" t="s">
        <v>259</v>
      </c>
      <c r="K369" t="s">
        <v>73</v>
      </c>
      <c r="L369">
        <v>3</v>
      </c>
    </row>
    <row r="370" spans="1:12" x14ac:dyDescent="0.25">
      <c r="A370">
        <v>368</v>
      </c>
      <c r="E370" s="2" t="b">
        <f t="shared" si="6"/>
        <v>0</v>
      </c>
    </row>
    <row r="371" spans="1:12" x14ac:dyDescent="0.25">
      <c r="A371">
        <v>369</v>
      </c>
      <c r="B371" t="s">
        <v>12</v>
      </c>
      <c r="C371">
        <v>7038147415</v>
      </c>
      <c r="D371" s="1">
        <v>44907</v>
      </c>
      <c r="E371" s="2">
        <f t="shared" si="6"/>
        <v>45232</v>
      </c>
      <c r="F371" t="s">
        <v>68</v>
      </c>
      <c r="G371" t="s">
        <v>14</v>
      </c>
      <c r="H371" t="s">
        <v>15</v>
      </c>
      <c r="I371" t="s">
        <v>33</v>
      </c>
      <c r="J371" t="s">
        <v>25</v>
      </c>
      <c r="K371" t="s">
        <v>262</v>
      </c>
      <c r="L371">
        <v>2</v>
      </c>
    </row>
    <row r="372" spans="1:12" x14ac:dyDescent="0.25">
      <c r="A372">
        <v>370</v>
      </c>
      <c r="E372" s="2" t="b">
        <f t="shared" si="6"/>
        <v>0</v>
      </c>
    </row>
    <row r="373" spans="1:12" x14ac:dyDescent="0.25">
      <c r="A373">
        <v>371</v>
      </c>
      <c r="E373" s="2" t="b">
        <f t="shared" si="6"/>
        <v>0</v>
      </c>
    </row>
    <row r="374" spans="1:12" x14ac:dyDescent="0.25">
      <c r="A374">
        <v>372</v>
      </c>
      <c r="E374" s="2" t="b">
        <f t="shared" si="6"/>
        <v>0</v>
      </c>
    </row>
    <row r="375" spans="1:12" x14ac:dyDescent="0.25">
      <c r="A375">
        <v>373</v>
      </c>
      <c r="E375" s="2" t="b">
        <f t="shared" si="6"/>
        <v>0</v>
      </c>
    </row>
    <row r="376" spans="1:12" x14ac:dyDescent="0.25">
      <c r="A376">
        <v>374</v>
      </c>
      <c r="E376" s="2" t="b">
        <f t="shared" si="6"/>
        <v>0</v>
      </c>
    </row>
    <row r="377" spans="1:12" x14ac:dyDescent="0.25">
      <c r="A377">
        <v>375</v>
      </c>
      <c r="B377" t="s">
        <v>39</v>
      </c>
      <c r="D377" s="1">
        <v>45224</v>
      </c>
      <c r="E377" s="2">
        <f t="shared" si="6"/>
        <v>45269</v>
      </c>
      <c r="F377" t="s">
        <v>36</v>
      </c>
      <c r="G377" t="s">
        <v>14</v>
      </c>
      <c r="H377" t="s">
        <v>15</v>
      </c>
      <c r="I377" t="s">
        <v>33</v>
      </c>
      <c r="J377" t="s">
        <v>16</v>
      </c>
      <c r="K377" t="s">
        <v>73</v>
      </c>
      <c r="L377">
        <v>2</v>
      </c>
    </row>
    <row r="378" spans="1:12" x14ac:dyDescent="0.25">
      <c r="A378">
        <v>376</v>
      </c>
      <c r="E378" s="2" t="b">
        <f t="shared" si="6"/>
        <v>0</v>
      </c>
    </row>
    <row r="379" spans="1:12" x14ac:dyDescent="0.25">
      <c r="A379">
        <v>377</v>
      </c>
      <c r="E379" s="2" t="b">
        <f t="shared" si="6"/>
        <v>0</v>
      </c>
    </row>
    <row r="380" spans="1:12" x14ac:dyDescent="0.25">
      <c r="A380">
        <v>378</v>
      </c>
      <c r="E380" s="2" t="b">
        <f t="shared" si="6"/>
        <v>0</v>
      </c>
    </row>
    <row r="381" spans="1:12" x14ac:dyDescent="0.25">
      <c r="A381">
        <v>379</v>
      </c>
      <c r="E381" s="2" t="b">
        <f t="shared" si="6"/>
        <v>0</v>
      </c>
    </row>
    <row r="382" spans="1:12" x14ac:dyDescent="0.25">
      <c r="A382">
        <v>380</v>
      </c>
      <c r="B382" t="s">
        <v>39</v>
      </c>
      <c r="C382">
        <v>9623236928</v>
      </c>
      <c r="E382" s="2">
        <f t="shared" si="6"/>
        <v>45</v>
      </c>
      <c r="F382" t="s">
        <v>54</v>
      </c>
      <c r="G382" t="s">
        <v>26</v>
      </c>
      <c r="H382" t="s">
        <v>15</v>
      </c>
      <c r="I382" t="s">
        <v>33</v>
      </c>
      <c r="J382" t="s">
        <v>16</v>
      </c>
      <c r="K382" t="s">
        <v>70</v>
      </c>
      <c r="L382">
        <v>1</v>
      </c>
    </row>
    <row r="383" spans="1:12" x14ac:dyDescent="0.25">
      <c r="A383">
        <v>381</v>
      </c>
      <c r="E383" s="2" t="b">
        <f t="shared" si="6"/>
        <v>0</v>
      </c>
    </row>
    <row r="384" spans="1:12" x14ac:dyDescent="0.25">
      <c r="A384">
        <v>382</v>
      </c>
      <c r="E384" s="2" t="b">
        <f t="shared" si="6"/>
        <v>0</v>
      </c>
    </row>
    <row r="385" spans="1:12" x14ac:dyDescent="0.25">
      <c r="A385">
        <v>383</v>
      </c>
      <c r="E385" s="2" t="b">
        <f t="shared" si="6"/>
        <v>0</v>
      </c>
    </row>
    <row r="386" spans="1:12" x14ac:dyDescent="0.25">
      <c r="A386">
        <v>384</v>
      </c>
      <c r="E386" s="2" t="b">
        <f t="shared" si="6"/>
        <v>0</v>
      </c>
    </row>
    <row r="387" spans="1:12" x14ac:dyDescent="0.25">
      <c r="A387">
        <v>385</v>
      </c>
      <c r="E387" s="2" t="b">
        <f t="shared" si="6"/>
        <v>0</v>
      </c>
    </row>
    <row r="388" spans="1:12" x14ac:dyDescent="0.25">
      <c r="A388">
        <v>386</v>
      </c>
      <c r="B388" t="s">
        <v>29</v>
      </c>
      <c r="D388" s="1">
        <v>45155</v>
      </c>
      <c r="E388" s="2">
        <f t="shared" si="6"/>
        <v>45279</v>
      </c>
      <c r="F388" t="s">
        <v>39</v>
      </c>
      <c r="H388" t="s">
        <v>15</v>
      </c>
      <c r="I388" t="s">
        <v>259</v>
      </c>
      <c r="K388" t="s">
        <v>234</v>
      </c>
    </row>
    <row r="389" spans="1:12" x14ac:dyDescent="0.25">
      <c r="A389">
        <v>387</v>
      </c>
      <c r="B389" t="s">
        <v>12</v>
      </c>
      <c r="D389" s="1">
        <v>45181</v>
      </c>
      <c r="E389" s="2">
        <f t="shared" ref="E389:E452" si="7">IF(B389="SUGARCANE",D389+325,IF(B389="SHIMLA",D389+75,IF(B389="SWEETCORN",D389+120,IF(B389="GRASS",D389+35,IF(B389="BR",D389+45,IF(B389="BRINJAL",D389+110,IF(B389="WHEAT",D389+124,IF(B389="ONION",D389+125,IF(B389="CR",D389+105,IF(B389="CAULIFLOWE",D389+95,IF(B389="CABBAGE",D389+95,IF(B389="TOMATO",D389+100,IF(B389="GRAPES",D389+190,IF(B389="CARROT",D389+75,IF(B389="SPINASH",D389+45,IF(B389="MANGO",D389+105,IF(B389="SOYABEAN",D389+90,IF(B389=" "," "))))))))))))))))))</f>
        <v>45506</v>
      </c>
      <c r="F389" t="s">
        <v>32</v>
      </c>
      <c r="G389" t="s">
        <v>26</v>
      </c>
      <c r="H389" t="s">
        <v>19</v>
      </c>
      <c r="I389" t="s">
        <v>257</v>
      </c>
      <c r="J389" t="s">
        <v>16</v>
      </c>
      <c r="K389" t="s">
        <v>263</v>
      </c>
      <c r="L389">
        <v>2.5</v>
      </c>
    </row>
    <row r="390" spans="1:12" x14ac:dyDescent="0.25">
      <c r="A390">
        <v>388</v>
      </c>
      <c r="B390" t="s">
        <v>29</v>
      </c>
      <c r="D390" s="1">
        <v>45063</v>
      </c>
      <c r="E390" s="2">
        <f t="shared" si="7"/>
        <v>45187</v>
      </c>
      <c r="F390" t="s">
        <v>32</v>
      </c>
      <c r="G390" t="s">
        <v>14</v>
      </c>
      <c r="H390" t="s">
        <v>19</v>
      </c>
      <c r="I390" t="s">
        <v>264</v>
      </c>
      <c r="J390" t="s">
        <v>16</v>
      </c>
      <c r="K390" t="s">
        <v>265</v>
      </c>
      <c r="L390">
        <v>1</v>
      </c>
    </row>
    <row r="391" spans="1:12" x14ac:dyDescent="0.25">
      <c r="A391">
        <v>389</v>
      </c>
      <c r="B391" t="s">
        <v>18</v>
      </c>
      <c r="D391" s="1">
        <v>45091</v>
      </c>
      <c r="E391" s="2">
        <f t="shared" si="7"/>
        <v>45126</v>
      </c>
      <c r="F391" t="s">
        <v>93</v>
      </c>
      <c r="G391" t="s">
        <v>14</v>
      </c>
      <c r="H391" t="s">
        <v>19</v>
      </c>
      <c r="I391" t="s">
        <v>257</v>
      </c>
      <c r="J391" t="s">
        <v>266</v>
      </c>
      <c r="K391" t="s">
        <v>73</v>
      </c>
      <c r="L391">
        <v>1.5</v>
      </c>
    </row>
    <row r="392" spans="1:12" x14ac:dyDescent="0.25">
      <c r="A392">
        <v>390</v>
      </c>
      <c r="B392" t="s">
        <v>12</v>
      </c>
      <c r="C392">
        <v>9021951525</v>
      </c>
      <c r="D392" s="1">
        <v>44910</v>
      </c>
      <c r="E392" s="2">
        <f t="shared" si="7"/>
        <v>45235</v>
      </c>
      <c r="G392" t="s">
        <v>26</v>
      </c>
      <c r="H392" t="s">
        <v>19</v>
      </c>
      <c r="I392" t="s">
        <v>267</v>
      </c>
      <c r="J392" t="s">
        <v>16</v>
      </c>
      <c r="K392" t="s">
        <v>268</v>
      </c>
      <c r="L392">
        <v>1</v>
      </c>
    </row>
    <row r="393" spans="1:12" x14ac:dyDescent="0.25">
      <c r="A393">
        <v>391</v>
      </c>
      <c r="E393" s="2" t="b">
        <f t="shared" si="7"/>
        <v>0</v>
      </c>
    </row>
    <row r="394" spans="1:12" x14ac:dyDescent="0.25">
      <c r="A394">
        <v>392</v>
      </c>
      <c r="B394" t="s">
        <v>35</v>
      </c>
      <c r="C394">
        <v>7588814565</v>
      </c>
      <c r="D394" s="1">
        <v>45204</v>
      </c>
      <c r="E394" s="2">
        <f t="shared" si="7"/>
        <v>45299</v>
      </c>
      <c r="G394" t="s">
        <v>14</v>
      </c>
      <c r="H394" t="s">
        <v>15</v>
      </c>
      <c r="I394" t="s">
        <v>267</v>
      </c>
      <c r="K394" t="s">
        <v>65</v>
      </c>
    </row>
    <row r="395" spans="1:12" x14ac:dyDescent="0.25">
      <c r="A395">
        <v>393</v>
      </c>
      <c r="B395" t="s">
        <v>35</v>
      </c>
      <c r="D395" s="1">
        <v>45182</v>
      </c>
      <c r="E395" s="2">
        <f t="shared" si="7"/>
        <v>45277</v>
      </c>
      <c r="F395" t="s">
        <v>32</v>
      </c>
      <c r="G395" t="s">
        <v>14</v>
      </c>
      <c r="H395" t="s">
        <v>19</v>
      </c>
      <c r="I395" t="s">
        <v>267</v>
      </c>
      <c r="J395" t="s">
        <v>16</v>
      </c>
      <c r="K395" t="s">
        <v>265</v>
      </c>
      <c r="L395">
        <v>0.5</v>
      </c>
    </row>
    <row r="396" spans="1:12" x14ac:dyDescent="0.25">
      <c r="A396">
        <v>394</v>
      </c>
      <c r="E396" s="2" t="b">
        <f t="shared" si="7"/>
        <v>0</v>
      </c>
    </row>
    <row r="397" spans="1:12" x14ac:dyDescent="0.25">
      <c r="A397">
        <v>395</v>
      </c>
      <c r="E397" s="2" t="b">
        <f t="shared" si="7"/>
        <v>0</v>
      </c>
    </row>
    <row r="398" spans="1:12" x14ac:dyDescent="0.25">
      <c r="A398">
        <v>396</v>
      </c>
      <c r="E398" s="2" t="b">
        <f t="shared" si="7"/>
        <v>0</v>
      </c>
    </row>
    <row r="399" spans="1:12" x14ac:dyDescent="0.25">
      <c r="A399">
        <v>397</v>
      </c>
      <c r="B399" t="s">
        <v>12</v>
      </c>
      <c r="C399">
        <v>9921492238</v>
      </c>
      <c r="D399" s="1">
        <v>45265</v>
      </c>
      <c r="E399" s="2">
        <f t="shared" si="7"/>
        <v>45590</v>
      </c>
      <c r="G399" t="s">
        <v>26</v>
      </c>
      <c r="H399" t="s">
        <v>15</v>
      </c>
      <c r="I399" t="s">
        <v>30</v>
      </c>
      <c r="J399" t="s">
        <v>25</v>
      </c>
      <c r="K399" t="s">
        <v>269</v>
      </c>
      <c r="L399">
        <v>1</v>
      </c>
    </row>
    <row r="400" spans="1:12" x14ac:dyDescent="0.25">
      <c r="A400">
        <v>398</v>
      </c>
      <c r="E400" s="2" t="b">
        <f t="shared" si="7"/>
        <v>0</v>
      </c>
    </row>
    <row r="401" spans="1:12" x14ac:dyDescent="0.25">
      <c r="A401">
        <v>399</v>
      </c>
      <c r="E401" s="2" t="b">
        <f t="shared" si="7"/>
        <v>0</v>
      </c>
    </row>
    <row r="402" spans="1:12" x14ac:dyDescent="0.25">
      <c r="A402">
        <v>400</v>
      </c>
      <c r="B402" t="s">
        <v>36</v>
      </c>
      <c r="D402" s="1">
        <v>45251</v>
      </c>
      <c r="E402" s="2">
        <f t="shared" si="7"/>
        <v>45346</v>
      </c>
      <c r="H402" t="s">
        <v>15</v>
      </c>
      <c r="I402" t="s">
        <v>257</v>
      </c>
      <c r="J402" t="s">
        <v>16</v>
      </c>
      <c r="K402" t="s">
        <v>73</v>
      </c>
      <c r="L402">
        <v>1</v>
      </c>
    </row>
    <row r="403" spans="1:12" x14ac:dyDescent="0.25">
      <c r="A403">
        <v>401</v>
      </c>
      <c r="E403" s="2" t="b">
        <f t="shared" si="7"/>
        <v>0</v>
      </c>
    </row>
    <row r="404" spans="1:12" x14ac:dyDescent="0.25">
      <c r="A404">
        <v>402</v>
      </c>
      <c r="E404" s="2" t="b">
        <f t="shared" si="7"/>
        <v>0</v>
      </c>
    </row>
    <row r="405" spans="1:12" x14ac:dyDescent="0.25">
      <c r="A405">
        <v>403</v>
      </c>
      <c r="E405" s="2" t="b">
        <f t="shared" si="7"/>
        <v>0</v>
      </c>
    </row>
    <row r="406" spans="1:12" x14ac:dyDescent="0.25">
      <c r="A406">
        <v>404</v>
      </c>
      <c r="B406" t="s">
        <v>29</v>
      </c>
      <c r="C406">
        <v>8888083033</v>
      </c>
      <c r="D406" s="1">
        <v>45182</v>
      </c>
      <c r="E406" s="2">
        <f t="shared" si="7"/>
        <v>45306</v>
      </c>
      <c r="H406" t="s">
        <v>15</v>
      </c>
      <c r="I406" t="s">
        <v>259</v>
      </c>
      <c r="J406" t="s">
        <v>266</v>
      </c>
      <c r="K406" t="s">
        <v>72</v>
      </c>
      <c r="L406">
        <v>3</v>
      </c>
    </row>
    <row r="407" spans="1:12" x14ac:dyDescent="0.25">
      <c r="A407">
        <v>405</v>
      </c>
      <c r="E407" s="2" t="b">
        <f t="shared" si="7"/>
        <v>0</v>
      </c>
    </row>
    <row r="408" spans="1:12" x14ac:dyDescent="0.25">
      <c r="A408">
        <v>406</v>
      </c>
      <c r="B408" t="s">
        <v>29</v>
      </c>
      <c r="C408">
        <v>7038002622</v>
      </c>
      <c r="D408" s="1">
        <v>45266</v>
      </c>
      <c r="E408" s="2">
        <f t="shared" si="7"/>
        <v>45390</v>
      </c>
      <c r="F408" t="s">
        <v>74</v>
      </c>
      <c r="G408" t="s">
        <v>26</v>
      </c>
      <c r="H408" t="s">
        <v>19</v>
      </c>
      <c r="I408" t="s">
        <v>33</v>
      </c>
      <c r="J408" t="s">
        <v>25</v>
      </c>
      <c r="K408" t="s">
        <v>234</v>
      </c>
      <c r="L408">
        <v>0.75</v>
      </c>
    </row>
    <row r="409" spans="1:12" x14ac:dyDescent="0.25">
      <c r="A409">
        <v>407</v>
      </c>
      <c r="B409" t="s">
        <v>18</v>
      </c>
      <c r="C409">
        <v>7588814565</v>
      </c>
      <c r="D409" s="1">
        <v>45236</v>
      </c>
      <c r="E409" s="2">
        <f t="shared" si="7"/>
        <v>45271</v>
      </c>
      <c r="K409" t="s">
        <v>65</v>
      </c>
    </row>
    <row r="410" spans="1:12" x14ac:dyDescent="0.25">
      <c r="A410">
        <v>408</v>
      </c>
      <c r="B410" t="s">
        <v>12</v>
      </c>
      <c r="C410">
        <v>9021951524</v>
      </c>
      <c r="D410" s="1">
        <v>44908</v>
      </c>
      <c r="E410" s="2">
        <f t="shared" si="7"/>
        <v>45233</v>
      </c>
      <c r="G410" t="s">
        <v>14</v>
      </c>
      <c r="H410" t="s">
        <v>19</v>
      </c>
      <c r="I410" t="s">
        <v>257</v>
      </c>
      <c r="J410" t="s">
        <v>25</v>
      </c>
      <c r="K410" t="s">
        <v>270</v>
      </c>
      <c r="L410">
        <v>2</v>
      </c>
    </row>
    <row r="411" spans="1:12" x14ac:dyDescent="0.25">
      <c r="A411">
        <v>409</v>
      </c>
      <c r="B411" t="s">
        <v>18</v>
      </c>
      <c r="D411" s="1">
        <v>45063</v>
      </c>
      <c r="E411" s="2">
        <f t="shared" si="7"/>
        <v>45098</v>
      </c>
      <c r="F411" t="s">
        <v>74</v>
      </c>
      <c r="G411" t="s">
        <v>26</v>
      </c>
      <c r="H411" t="s">
        <v>15</v>
      </c>
      <c r="I411" t="s">
        <v>259</v>
      </c>
      <c r="J411" t="s">
        <v>25</v>
      </c>
      <c r="K411" t="s">
        <v>271</v>
      </c>
      <c r="L411">
        <v>1</v>
      </c>
    </row>
    <row r="412" spans="1:12" x14ac:dyDescent="0.25">
      <c r="A412">
        <v>410</v>
      </c>
      <c r="E412" s="2" t="b">
        <f t="shared" si="7"/>
        <v>0</v>
      </c>
    </row>
    <row r="413" spans="1:12" x14ac:dyDescent="0.25">
      <c r="A413">
        <v>411</v>
      </c>
      <c r="E413" s="2" t="b">
        <f t="shared" si="7"/>
        <v>0</v>
      </c>
    </row>
    <row r="414" spans="1:12" x14ac:dyDescent="0.25">
      <c r="A414">
        <v>412</v>
      </c>
      <c r="B414" t="s">
        <v>12</v>
      </c>
      <c r="D414" s="1">
        <v>45246</v>
      </c>
      <c r="E414" s="2">
        <f t="shared" si="7"/>
        <v>45571</v>
      </c>
      <c r="F414" t="s">
        <v>32</v>
      </c>
      <c r="G414" t="s">
        <v>14</v>
      </c>
      <c r="H414" t="s">
        <v>19</v>
      </c>
      <c r="I414" t="s">
        <v>33</v>
      </c>
      <c r="J414" t="s">
        <v>16</v>
      </c>
      <c r="K414" t="s">
        <v>263</v>
      </c>
      <c r="L414">
        <v>3</v>
      </c>
    </row>
    <row r="415" spans="1:12" x14ac:dyDescent="0.25">
      <c r="A415">
        <v>413</v>
      </c>
      <c r="E415" s="2" t="b">
        <f t="shared" si="7"/>
        <v>0</v>
      </c>
    </row>
    <row r="416" spans="1:12" x14ac:dyDescent="0.25">
      <c r="A416">
        <v>414</v>
      </c>
      <c r="B416" t="s">
        <v>29</v>
      </c>
      <c r="D416" s="1">
        <v>45153</v>
      </c>
      <c r="E416" s="2">
        <f t="shared" si="7"/>
        <v>45277</v>
      </c>
      <c r="I416" t="s">
        <v>259</v>
      </c>
      <c r="K416" t="s">
        <v>73</v>
      </c>
    </row>
    <row r="417" spans="1:12" x14ac:dyDescent="0.25">
      <c r="A417">
        <v>415</v>
      </c>
      <c r="E417" s="2" t="b">
        <f t="shared" si="7"/>
        <v>0</v>
      </c>
    </row>
    <row r="418" spans="1:12" x14ac:dyDescent="0.25">
      <c r="A418">
        <v>416</v>
      </c>
      <c r="E418" s="2" t="b">
        <f t="shared" si="7"/>
        <v>0</v>
      </c>
    </row>
    <row r="419" spans="1:12" x14ac:dyDescent="0.25">
      <c r="A419">
        <v>417</v>
      </c>
      <c r="B419" t="s">
        <v>12</v>
      </c>
      <c r="D419" s="1">
        <v>45260</v>
      </c>
      <c r="E419" s="2">
        <f t="shared" si="7"/>
        <v>45585</v>
      </c>
      <c r="H419" t="s">
        <v>19</v>
      </c>
      <c r="I419" t="s">
        <v>27</v>
      </c>
      <c r="J419" t="s">
        <v>16</v>
      </c>
      <c r="K419" t="s">
        <v>72</v>
      </c>
      <c r="L419">
        <v>3</v>
      </c>
    </row>
    <row r="420" spans="1:12" x14ac:dyDescent="0.25">
      <c r="A420">
        <v>418</v>
      </c>
      <c r="E420" s="2" t="b">
        <f t="shared" si="7"/>
        <v>0</v>
      </c>
    </row>
    <row r="421" spans="1:12" x14ac:dyDescent="0.25">
      <c r="A421">
        <v>419</v>
      </c>
      <c r="B421" t="s">
        <v>43</v>
      </c>
      <c r="D421" s="1">
        <v>45264</v>
      </c>
      <c r="E421" s="2">
        <f t="shared" si="7"/>
        <v>45389</v>
      </c>
      <c r="F421" t="s">
        <v>36</v>
      </c>
      <c r="G421" t="s">
        <v>14</v>
      </c>
      <c r="H421" t="s">
        <v>15</v>
      </c>
      <c r="I421" t="s">
        <v>306</v>
      </c>
      <c r="J421" t="s">
        <v>16</v>
      </c>
      <c r="K421" t="s">
        <v>272</v>
      </c>
      <c r="L421">
        <v>2</v>
      </c>
    </row>
    <row r="422" spans="1:12" x14ac:dyDescent="0.25">
      <c r="A422">
        <v>420</v>
      </c>
      <c r="B422" t="s">
        <v>68</v>
      </c>
      <c r="D422" s="1">
        <v>45250</v>
      </c>
      <c r="E422" s="2">
        <f t="shared" si="7"/>
        <v>45355</v>
      </c>
      <c r="F422" t="s">
        <v>38</v>
      </c>
      <c r="G422" t="s">
        <v>14</v>
      </c>
      <c r="H422" t="s">
        <v>19</v>
      </c>
      <c r="I422" t="s">
        <v>267</v>
      </c>
      <c r="K422" t="s">
        <v>273</v>
      </c>
      <c r="L422">
        <v>2</v>
      </c>
    </row>
    <row r="423" spans="1:12" x14ac:dyDescent="0.25">
      <c r="A423">
        <v>421</v>
      </c>
      <c r="B423" t="s">
        <v>38</v>
      </c>
      <c r="C423">
        <v>7588814565</v>
      </c>
      <c r="D423" s="1">
        <v>45168</v>
      </c>
      <c r="E423" s="2">
        <f t="shared" si="7"/>
        <v>45213</v>
      </c>
      <c r="H423" t="s">
        <v>19</v>
      </c>
      <c r="I423" t="s">
        <v>267</v>
      </c>
      <c r="K423" t="s">
        <v>65</v>
      </c>
    </row>
    <row r="424" spans="1:12" x14ac:dyDescent="0.25">
      <c r="A424">
        <v>422</v>
      </c>
      <c r="B424" t="s">
        <v>43</v>
      </c>
      <c r="D424" s="1">
        <v>45286</v>
      </c>
      <c r="E424" s="2">
        <f t="shared" si="7"/>
        <v>45411</v>
      </c>
      <c r="F424" t="s">
        <v>12</v>
      </c>
      <c r="G424" t="s">
        <v>14</v>
      </c>
      <c r="H424" t="s">
        <v>15</v>
      </c>
      <c r="I424" t="s">
        <v>306</v>
      </c>
      <c r="K424" t="s">
        <v>270</v>
      </c>
      <c r="L424">
        <v>3</v>
      </c>
    </row>
    <row r="425" spans="1:12" x14ac:dyDescent="0.25">
      <c r="A425">
        <v>423</v>
      </c>
      <c r="E425" s="2" t="b">
        <f t="shared" si="7"/>
        <v>0</v>
      </c>
    </row>
    <row r="426" spans="1:12" x14ac:dyDescent="0.25">
      <c r="A426">
        <v>424</v>
      </c>
      <c r="E426" s="2" t="b">
        <f t="shared" si="7"/>
        <v>0</v>
      </c>
    </row>
    <row r="427" spans="1:12" x14ac:dyDescent="0.25">
      <c r="A427">
        <v>425</v>
      </c>
      <c r="E427" s="2" t="b">
        <f t="shared" si="7"/>
        <v>0</v>
      </c>
    </row>
    <row r="428" spans="1:12" x14ac:dyDescent="0.25">
      <c r="A428">
        <v>426</v>
      </c>
      <c r="B428" t="s">
        <v>43</v>
      </c>
      <c r="C428">
        <v>8888083033</v>
      </c>
      <c r="D428" s="1">
        <v>45245</v>
      </c>
      <c r="E428" s="2">
        <f t="shared" si="7"/>
        <v>45370</v>
      </c>
      <c r="G428" t="s">
        <v>45</v>
      </c>
      <c r="H428" t="s">
        <v>15</v>
      </c>
      <c r="I428" t="s">
        <v>33</v>
      </c>
      <c r="J428" t="s">
        <v>16</v>
      </c>
      <c r="K428" t="s">
        <v>72</v>
      </c>
      <c r="L428">
        <v>3</v>
      </c>
    </row>
    <row r="429" spans="1:12" x14ac:dyDescent="0.25">
      <c r="A429">
        <v>427</v>
      </c>
      <c r="E429" s="2" t="b">
        <f t="shared" si="7"/>
        <v>0</v>
      </c>
    </row>
    <row r="430" spans="1:12" x14ac:dyDescent="0.25">
      <c r="A430">
        <v>428</v>
      </c>
      <c r="E430" s="2" t="b">
        <f t="shared" si="7"/>
        <v>0</v>
      </c>
    </row>
    <row r="431" spans="1:12" x14ac:dyDescent="0.25">
      <c r="A431">
        <v>429</v>
      </c>
      <c r="E431" s="2" t="b">
        <f t="shared" si="7"/>
        <v>0</v>
      </c>
    </row>
    <row r="432" spans="1:12" x14ac:dyDescent="0.25">
      <c r="A432">
        <v>430</v>
      </c>
      <c r="B432" t="s">
        <v>12</v>
      </c>
      <c r="D432" s="1">
        <v>45266</v>
      </c>
      <c r="E432" s="2">
        <f t="shared" si="7"/>
        <v>45591</v>
      </c>
      <c r="G432" t="s">
        <v>14</v>
      </c>
      <c r="H432" t="s">
        <v>15</v>
      </c>
      <c r="I432" t="s">
        <v>30</v>
      </c>
      <c r="J432" t="s">
        <v>16</v>
      </c>
      <c r="K432" t="s">
        <v>73</v>
      </c>
      <c r="L432">
        <v>2</v>
      </c>
    </row>
    <row r="433" spans="1:12" x14ac:dyDescent="0.25">
      <c r="A433">
        <v>431</v>
      </c>
      <c r="B433" t="s">
        <v>29</v>
      </c>
      <c r="C433">
        <v>9623236928</v>
      </c>
      <c r="D433" s="1">
        <v>45181</v>
      </c>
      <c r="E433" s="2">
        <f t="shared" si="7"/>
        <v>45305</v>
      </c>
      <c r="G433" t="s">
        <v>14</v>
      </c>
      <c r="H433" t="s">
        <v>19</v>
      </c>
      <c r="I433" t="s">
        <v>27</v>
      </c>
      <c r="J433" t="s">
        <v>16</v>
      </c>
      <c r="K433" t="s">
        <v>70</v>
      </c>
      <c r="L433">
        <v>2</v>
      </c>
    </row>
    <row r="434" spans="1:12" x14ac:dyDescent="0.25">
      <c r="A434">
        <v>432</v>
      </c>
      <c r="E434" s="2" t="b">
        <f t="shared" si="7"/>
        <v>0</v>
      </c>
    </row>
    <row r="435" spans="1:12" x14ac:dyDescent="0.25">
      <c r="A435">
        <v>433</v>
      </c>
      <c r="E435" s="2" t="b">
        <f t="shared" si="7"/>
        <v>0</v>
      </c>
    </row>
    <row r="436" spans="1:12" x14ac:dyDescent="0.25">
      <c r="A436">
        <v>434</v>
      </c>
      <c r="E436" s="2" t="b">
        <f t="shared" si="7"/>
        <v>0</v>
      </c>
    </row>
    <row r="437" spans="1:12" x14ac:dyDescent="0.25">
      <c r="A437">
        <v>435</v>
      </c>
      <c r="E437" s="2" t="b">
        <f t="shared" si="7"/>
        <v>0</v>
      </c>
    </row>
    <row r="438" spans="1:12" x14ac:dyDescent="0.25">
      <c r="A438">
        <v>436</v>
      </c>
      <c r="E438" s="2" t="b">
        <f t="shared" si="7"/>
        <v>0</v>
      </c>
    </row>
    <row r="439" spans="1:12" x14ac:dyDescent="0.25">
      <c r="A439">
        <v>437</v>
      </c>
      <c r="E439" s="2" t="b">
        <f t="shared" si="7"/>
        <v>0</v>
      </c>
    </row>
    <row r="440" spans="1:12" x14ac:dyDescent="0.25">
      <c r="A440">
        <v>438</v>
      </c>
      <c r="B440" t="s">
        <v>29</v>
      </c>
      <c r="C440">
        <v>7588814565</v>
      </c>
      <c r="D440" s="1">
        <v>45251</v>
      </c>
      <c r="E440" s="2">
        <f t="shared" si="7"/>
        <v>45375</v>
      </c>
      <c r="H440" t="s">
        <v>15</v>
      </c>
      <c r="I440" t="s">
        <v>259</v>
      </c>
      <c r="J440" t="s">
        <v>16</v>
      </c>
      <c r="K440" t="s">
        <v>65</v>
      </c>
    </row>
    <row r="441" spans="1:12" x14ac:dyDescent="0.25">
      <c r="A441">
        <v>439</v>
      </c>
      <c r="E441" s="2" t="b">
        <f t="shared" si="7"/>
        <v>0</v>
      </c>
    </row>
    <row r="442" spans="1:12" x14ac:dyDescent="0.25">
      <c r="A442">
        <v>440</v>
      </c>
      <c r="E442" s="2" t="b">
        <f t="shared" si="7"/>
        <v>0</v>
      </c>
    </row>
    <row r="443" spans="1:12" x14ac:dyDescent="0.25">
      <c r="A443">
        <v>441</v>
      </c>
      <c r="E443" s="2" t="b">
        <f t="shared" si="7"/>
        <v>0</v>
      </c>
    </row>
    <row r="444" spans="1:12" x14ac:dyDescent="0.25">
      <c r="A444">
        <v>442</v>
      </c>
      <c r="B444" t="s">
        <v>36</v>
      </c>
      <c r="C444">
        <v>8888083033</v>
      </c>
      <c r="D444" s="1">
        <v>45146</v>
      </c>
      <c r="E444" s="2">
        <f t="shared" si="7"/>
        <v>45241</v>
      </c>
      <c r="G444" t="s">
        <v>14</v>
      </c>
      <c r="H444" t="s">
        <v>15</v>
      </c>
      <c r="I444" t="s">
        <v>33</v>
      </c>
      <c r="J444" t="s">
        <v>16</v>
      </c>
      <c r="K444" t="s">
        <v>72</v>
      </c>
      <c r="L444">
        <v>2</v>
      </c>
    </row>
    <row r="445" spans="1:12" x14ac:dyDescent="0.25">
      <c r="A445">
        <v>443</v>
      </c>
      <c r="E445" s="2" t="b">
        <f t="shared" si="7"/>
        <v>0</v>
      </c>
    </row>
    <row r="446" spans="1:12" x14ac:dyDescent="0.25">
      <c r="A446">
        <v>444</v>
      </c>
      <c r="B446" t="s">
        <v>35</v>
      </c>
      <c r="D446" s="1">
        <v>45160</v>
      </c>
      <c r="E446" s="2">
        <f t="shared" si="7"/>
        <v>45255</v>
      </c>
      <c r="G446" t="s">
        <v>14</v>
      </c>
      <c r="H446" t="s">
        <v>15</v>
      </c>
      <c r="I446" t="s">
        <v>33</v>
      </c>
      <c r="J446" t="s">
        <v>16</v>
      </c>
      <c r="K446" t="s">
        <v>73</v>
      </c>
      <c r="L446">
        <v>1</v>
      </c>
    </row>
    <row r="447" spans="1:12" x14ac:dyDescent="0.25">
      <c r="A447">
        <v>445</v>
      </c>
      <c r="E447" s="2" t="b">
        <f t="shared" si="7"/>
        <v>0</v>
      </c>
    </row>
    <row r="448" spans="1:12" x14ac:dyDescent="0.25">
      <c r="A448">
        <v>446</v>
      </c>
      <c r="E448" s="2" t="b">
        <f t="shared" si="7"/>
        <v>0</v>
      </c>
    </row>
    <row r="449" spans="1:12" x14ac:dyDescent="0.25">
      <c r="A449">
        <v>447</v>
      </c>
      <c r="E449" s="2" t="b">
        <f t="shared" si="7"/>
        <v>0</v>
      </c>
    </row>
    <row r="450" spans="1:12" x14ac:dyDescent="0.25">
      <c r="A450">
        <v>448</v>
      </c>
      <c r="E450" s="2" t="b">
        <f t="shared" si="7"/>
        <v>0</v>
      </c>
    </row>
    <row r="451" spans="1:12" x14ac:dyDescent="0.25">
      <c r="A451">
        <v>449</v>
      </c>
      <c r="B451" t="s">
        <v>43</v>
      </c>
      <c r="C451">
        <v>7588814565</v>
      </c>
      <c r="D451" s="1">
        <v>45280</v>
      </c>
      <c r="E451" s="2">
        <f t="shared" si="7"/>
        <v>45405</v>
      </c>
      <c r="H451" t="s">
        <v>15</v>
      </c>
      <c r="I451" t="s">
        <v>306</v>
      </c>
      <c r="J451" t="s">
        <v>16</v>
      </c>
      <c r="K451" t="s">
        <v>65</v>
      </c>
      <c r="L451">
        <v>2</v>
      </c>
    </row>
    <row r="452" spans="1:12" x14ac:dyDescent="0.25">
      <c r="A452">
        <v>450</v>
      </c>
      <c r="B452" t="s">
        <v>35</v>
      </c>
      <c r="D452" s="1">
        <v>45255</v>
      </c>
      <c r="E452" s="2">
        <f t="shared" si="7"/>
        <v>45350</v>
      </c>
      <c r="F452" t="s">
        <v>36</v>
      </c>
      <c r="G452" t="s">
        <v>26</v>
      </c>
      <c r="H452" t="s">
        <v>15</v>
      </c>
      <c r="I452" t="s">
        <v>267</v>
      </c>
      <c r="J452" t="s">
        <v>25</v>
      </c>
      <c r="K452" t="s">
        <v>274</v>
      </c>
      <c r="L452">
        <v>2.5</v>
      </c>
    </row>
    <row r="453" spans="1:12" x14ac:dyDescent="0.25">
      <c r="A453">
        <v>451</v>
      </c>
      <c r="E453" s="2" t="b">
        <f t="shared" ref="E453:E516" si="8">IF(B453="SUGARCANE",D453+325,IF(B453="SHIMLA",D453+75,IF(B453="SWEETCORN",D453+120,IF(B453="GRASS",D453+35,IF(B453="BR",D453+45,IF(B453="BRINJAL",D453+110,IF(B453="WHEAT",D453+124,IF(B453="ONION",D453+125,IF(B453="CR",D453+105,IF(B453="CAULIFLOWE",D453+95,IF(B453="CABBAGE",D453+95,IF(B453="TOMATO",D453+100,IF(B453="GRAPES",D453+190,IF(B453="CARROT",D453+75,IF(B453="SPINASH",D453+45,IF(B453="MANGO",D453+105,IF(B453="SOYABEAN",D453+90,IF(B453=" "," "))))))))))))))))))</f>
        <v>0</v>
      </c>
    </row>
    <row r="454" spans="1:12" x14ac:dyDescent="0.25">
      <c r="A454">
        <v>452</v>
      </c>
      <c r="B454" t="s">
        <v>35</v>
      </c>
      <c r="C454">
        <v>9130126762</v>
      </c>
      <c r="D454" s="1">
        <v>45246</v>
      </c>
      <c r="E454" s="2">
        <f t="shared" si="8"/>
        <v>45341</v>
      </c>
      <c r="G454" t="s">
        <v>14</v>
      </c>
      <c r="H454" t="s">
        <v>19</v>
      </c>
      <c r="I454" t="s">
        <v>33</v>
      </c>
      <c r="J454" t="s">
        <v>25</v>
      </c>
      <c r="K454" t="s">
        <v>275</v>
      </c>
      <c r="L454">
        <v>1.5</v>
      </c>
    </row>
    <row r="455" spans="1:12" x14ac:dyDescent="0.25">
      <c r="A455">
        <v>453</v>
      </c>
      <c r="B455" t="s">
        <v>43</v>
      </c>
      <c r="C455">
        <v>9545231570</v>
      </c>
      <c r="D455" s="1">
        <v>45280</v>
      </c>
      <c r="E455" s="2">
        <f t="shared" si="8"/>
        <v>45405</v>
      </c>
      <c r="F455" t="s">
        <v>79</v>
      </c>
      <c r="G455" t="s">
        <v>14</v>
      </c>
      <c r="H455" t="s">
        <v>19</v>
      </c>
      <c r="I455" t="s">
        <v>33</v>
      </c>
      <c r="J455" t="s">
        <v>16</v>
      </c>
      <c r="K455" t="s">
        <v>276</v>
      </c>
      <c r="L455">
        <v>1.5</v>
      </c>
    </row>
    <row r="456" spans="1:12" x14ac:dyDescent="0.25">
      <c r="A456">
        <v>454</v>
      </c>
      <c r="B456" t="s">
        <v>36</v>
      </c>
      <c r="C456">
        <v>9067431537</v>
      </c>
      <c r="D456" s="1">
        <v>45211</v>
      </c>
      <c r="E456" s="2">
        <f t="shared" si="8"/>
        <v>45306</v>
      </c>
      <c r="F456" t="s">
        <v>68</v>
      </c>
      <c r="G456" t="s">
        <v>14</v>
      </c>
      <c r="H456" t="s">
        <v>19</v>
      </c>
      <c r="I456" t="s">
        <v>33</v>
      </c>
      <c r="K456" t="s">
        <v>277</v>
      </c>
      <c r="L456">
        <v>2</v>
      </c>
    </row>
    <row r="457" spans="1:12" x14ac:dyDescent="0.25">
      <c r="A457">
        <v>455</v>
      </c>
      <c r="B457" t="s">
        <v>43</v>
      </c>
      <c r="C457">
        <v>9545231570</v>
      </c>
      <c r="D457" s="1">
        <v>45283</v>
      </c>
      <c r="E457" s="2">
        <f t="shared" si="8"/>
        <v>45408</v>
      </c>
      <c r="F457" t="s">
        <v>68</v>
      </c>
      <c r="G457" t="s">
        <v>14</v>
      </c>
      <c r="H457" t="s">
        <v>19</v>
      </c>
      <c r="I457" t="s">
        <v>33</v>
      </c>
      <c r="K457" t="s">
        <v>276</v>
      </c>
      <c r="L457">
        <v>3</v>
      </c>
    </row>
    <row r="458" spans="1:12" x14ac:dyDescent="0.25">
      <c r="A458">
        <v>456</v>
      </c>
      <c r="B458" t="s">
        <v>36</v>
      </c>
      <c r="C458">
        <v>9067431537</v>
      </c>
      <c r="D458" s="1">
        <v>45185</v>
      </c>
      <c r="E458" s="2">
        <f t="shared" si="8"/>
        <v>45280</v>
      </c>
      <c r="F458" t="s">
        <v>35</v>
      </c>
      <c r="G458" t="s">
        <v>45</v>
      </c>
      <c r="H458" t="s">
        <v>15</v>
      </c>
      <c r="I458" t="s">
        <v>259</v>
      </c>
      <c r="J458" t="s">
        <v>16</v>
      </c>
      <c r="K458" t="s">
        <v>277</v>
      </c>
      <c r="L458">
        <v>3</v>
      </c>
    </row>
    <row r="459" spans="1:12" x14ac:dyDescent="0.25">
      <c r="A459">
        <v>457</v>
      </c>
      <c r="B459" t="s">
        <v>43</v>
      </c>
      <c r="D459" s="1">
        <v>45292</v>
      </c>
      <c r="E459" s="2">
        <f t="shared" si="8"/>
        <v>45417</v>
      </c>
      <c r="G459" t="s">
        <v>45</v>
      </c>
      <c r="H459" t="s">
        <v>19</v>
      </c>
      <c r="I459" t="s">
        <v>306</v>
      </c>
      <c r="K459" t="s">
        <v>73</v>
      </c>
      <c r="L459">
        <v>3</v>
      </c>
    </row>
    <row r="460" spans="1:12" x14ac:dyDescent="0.25">
      <c r="A460">
        <v>458</v>
      </c>
      <c r="E460" s="2" t="b">
        <f t="shared" si="8"/>
        <v>0</v>
      </c>
    </row>
    <row r="461" spans="1:12" x14ac:dyDescent="0.25">
      <c r="A461">
        <v>459</v>
      </c>
      <c r="B461" t="s">
        <v>21</v>
      </c>
      <c r="C461">
        <v>8888083033</v>
      </c>
      <c r="D461" s="1">
        <v>45230</v>
      </c>
      <c r="E461" s="2">
        <f t="shared" si="8"/>
        <v>45350</v>
      </c>
      <c r="G461" t="s">
        <v>14</v>
      </c>
      <c r="H461" t="s">
        <v>19</v>
      </c>
      <c r="I461" t="s">
        <v>259</v>
      </c>
      <c r="J461" t="s">
        <v>25</v>
      </c>
      <c r="K461" t="s">
        <v>72</v>
      </c>
      <c r="L461">
        <v>2</v>
      </c>
    </row>
    <row r="462" spans="1:12" x14ac:dyDescent="0.25">
      <c r="A462">
        <v>460</v>
      </c>
      <c r="E462" s="2" t="b">
        <f t="shared" si="8"/>
        <v>0</v>
      </c>
    </row>
    <row r="463" spans="1:12" x14ac:dyDescent="0.25">
      <c r="A463">
        <v>461</v>
      </c>
      <c r="E463" s="2" t="b">
        <f t="shared" si="8"/>
        <v>0</v>
      </c>
    </row>
    <row r="464" spans="1:12" x14ac:dyDescent="0.25">
      <c r="A464">
        <v>462</v>
      </c>
      <c r="B464" t="s">
        <v>36</v>
      </c>
      <c r="C464">
        <v>7588814565</v>
      </c>
      <c r="D464" s="1">
        <v>45160</v>
      </c>
      <c r="E464" s="2">
        <f t="shared" si="8"/>
        <v>45255</v>
      </c>
      <c r="G464" t="s">
        <v>14</v>
      </c>
      <c r="H464" t="s">
        <v>15</v>
      </c>
      <c r="I464" t="s">
        <v>33</v>
      </c>
      <c r="J464" t="s">
        <v>25</v>
      </c>
      <c r="K464" t="s">
        <v>65</v>
      </c>
      <c r="L464">
        <v>1</v>
      </c>
    </row>
    <row r="465" spans="1:12" x14ac:dyDescent="0.25">
      <c r="A465">
        <v>463</v>
      </c>
      <c r="E465" s="2" t="b">
        <f t="shared" si="8"/>
        <v>0</v>
      </c>
    </row>
    <row r="466" spans="1:12" x14ac:dyDescent="0.25">
      <c r="A466">
        <v>464</v>
      </c>
      <c r="E466" s="2" t="b">
        <f t="shared" si="8"/>
        <v>0</v>
      </c>
    </row>
    <row r="467" spans="1:12" x14ac:dyDescent="0.25">
      <c r="A467">
        <v>465</v>
      </c>
      <c r="B467" t="s">
        <v>36</v>
      </c>
      <c r="D467" s="1">
        <v>45174</v>
      </c>
      <c r="E467" s="2">
        <f t="shared" si="8"/>
        <v>45269</v>
      </c>
      <c r="G467" t="s">
        <v>14</v>
      </c>
      <c r="H467" t="s">
        <v>15</v>
      </c>
      <c r="I467" t="s">
        <v>259</v>
      </c>
      <c r="J467" t="s">
        <v>266</v>
      </c>
      <c r="K467" t="s">
        <v>73</v>
      </c>
      <c r="L467">
        <v>1</v>
      </c>
    </row>
    <row r="468" spans="1:12" x14ac:dyDescent="0.25">
      <c r="A468">
        <v>466</v>
      </c>
      <c r="E468" s="2" t="b">
        <f t="shared" si="8"/>
        <v>0</v>
      </c>
    </row>
    <row r="469" spans="1:12" x14ac:dyDescent="0.25">
      <c r="A469">
        <v>467</v>
      </c>
      <c r="E469" s="2" t="b">
        <f t="shared" si="8"/>
        <v>0</v>
      </c>
    </row>
    <row r="470" spans="1:12" x14ac:dyDescent="0.25">
      <c r="A470">
        <v>468</v>
      </c>
      <c r="B470" t="s">
        <v>21</v>
      </c>
      <c r="D470" s="1">
        <v>45279</v>
      </c>
      <c r="E470" s="2">
        <f t="shared" si="8"/>
        <v>45399</v>
      </c>
      <c r="G470" t="s">
        <v>14</v>
      </c>
      <c r="H470" t="s">
        <v>19</v>
      </c>
      <c r="I470" t="s">
        <v>33</v>
      </c>
      <c r="J470" t="s">
        <v>266</v>
      </c>
      <c r="K470" t="s">
        <v>73</v>
      </c>
      <c r="L470">
        <v>2</v>
      </c>
    </row>
    <row r="471" spans="1:12" x14ac:dyDescent="0.25">
      <c r="A471">
        <v>469</v>
      </c>
      <c r="E471" s="2" t="b">
        <f t="shared" si="8"/>
        <v>0</v>
      </c>
    </row>
    <row r="472" spans="1:12" x14ac:dyDescent="0.25">
      <c r="A472">
        <v>470</v>
      </c>
      <c r="E472" s="2" t="b">
        <f t="shared" si="8"/>
        <v>0</v>
      </c>
    </row>
    <row r="473" spans="1:12" x14ac:dyDescent="0.25">
      <c r="A473">
        <v>471</v>
      </c>
      <c r="E473" s="2" t="b">
        <f t="shared" si="8"/>
        <v>0</v>
      </c>
    </row>
    <row r="474" spans="1:12" x14ac:dyDescent="0.25">
      <c r="A474">
        <v>472</v>
      </c>
      <c r="E474" s="2" t="b">
        <f t="shared" si="8"/>
        <v>0</v>
      </c>
    </row>
    <row r="475" spans="1:12" x14ac:dyDescent="0.25">
      <c r="A475">
        <v>473</v>
      </c>
      <c r="E475" s="2" t="b">
        <f t="shared" si="8"/>
        <v>0</v>
      </c>
    </row>
    <row r="476" spans="1:12" x14ac:dyDescent="0.25">
      <c r="A476">
        <v>474</v>
      </c>
      <c r="E476" s="2" t="b">
        <f t="shared" si="8"/>
        <v>0</v>
      </c>
    </row>
    <row r="477" spans="1:12" x14ac:dyDescent="0.25">
      <c r="A477">
        <v>475</v>
      </c>
      <c r="E477" s="2" t="b">
        <f t="shared" si="8"/>
        <v>0</v>
      </c>
    </row>
    <row r="478" spans="1:12" x14ac:dyDescent="0.25">
      <c r="A478">
        <v>476</v>
      </c>
      <c r="B478" t="s">
        <v>68</v>
      </c>
      <c r="C478">
        <v>7588814565</v>
      </c>
      <c r="D478" s="1">
        <v>45188</v>
      </c>
      <c r="E478" s="2">
        <f t="shared" si="8"/>
        <v>45293</v>
      </c>
      <c r="G478" t="s">
        <v>14</v>
      </c>
      <c r="H478" t="s">
        <v>15</v>
      </c>
      <c r="I478" t="s">
        <v>257</v>
      </c>
      <c r="K478" t="s">
        <v>65</v>
      </c>
    </row>
    <row r="479" spans="1:12" x14ac:dyDescent="0.25">
      <c r="A479">
        <v>477</v>
      </c>
      <c r="E479" s="2" t="b">
        <f t="shared" si="8"/>
        <v>0</v>
      </c>
    </row>
    <row r="480" spans="1:12" x14ac:dyDescent="0.25">
      <c r="A480">
        <v>478</v>
      </c>
      <c r="B480" t="s">
        <v>12</v>
      </c>
      <c r="C480">
        <v>9822952323</v>
      </c>
      <c r="D480" s="1">
        <v>45240</v>
      </c>
      <c r="E480" s="2">
        <f t="shared" si="8"/>
        <v>45565</v>
      </c>
      <c r="G480" t="s">
        <v>26</v>
      </c>
      <c r="H480" t="s">
        <v>19</v>
      </c>
      <c r="I480" t="s">
        <v>33</v>
      </c>
      <c r="J480" t="s">
        <v>25</v>
      </c>
      <c r="K480" t="s">
        <v>272</v>
      </c>
      <c r="L480">
        <v>1</v>
      </c>
    </row>
    <row r="481" spans="1:12" x14ac:dyDescent="0.25">
      <c r="A481">
        <v>479</v>
      </c>
      <c r="E481" s="2" t="b">
        <f t="shared" si="8"/>
        <v>0</v>
      </c>
    </row>
    <row r="482" spans="1:12" x14ac:dyDescent="0.25">
      <c r="A482">
        <v>480</v>
      </c>
      <c r="B482" t="s">
        <v>18</v>
      </c>
      <c r="D482" s="1">
        <v>45182</v>
      </c>
      <c r="E482" s="2">
        <f t="shared" si="8"/>
        <v>45217</v>
      </c>
      <c r="G482" t="s">
        <v>14</v>
      </c>
      <c r="H482" t="s">
        <v>15</v>
      </c>
      <c r="I482" t="s">
        <v>259</v>
      </c>
      <c r="K482" t="s">
        <v>272</v>
      </c>
      <c r="L482">
        <v>0.5</v>
      </c>
    </row>
    <row r="483" spans="1:12" x14ac:dyDescent="0.25">
      <c r="A483">
        <v>481</v>
      </c>
      <c r="E483" s="2" t="b">
        <f t="shared" si="8"/>
        <v>0</v>
      </c>
    </row>
    <row r="484" spans="1:12" x14ac:dyDescent="0.25">
      <c r="A484">
        <v>482</v>
      </c>
      <c r="B484" t="s">
        <v>18</v>
      </c>
      <c r="D484" s="1">
        <v>45190</v>
      </c>
      <c r="E484" s="2">
        <f t="shared" si="8"/>
        <v>45225</v>
      </c>
      <c r="G484" t="s">
        <v>14</v>
      </c>
      <c r="H484" t="s">
        <v>15</v>
      </c>
      <c r="I484" t="s">
        <v>259</v>
      </c>
      <c r="K484" t="s">
        <v>272</v>
      </c>
      <c r="L484">
        <v>1</v>
      </c>
    </row>
    <row r="485" spans="1:12" x14ac:dyDescent="0.25">
      <c r="A485">
        <v>483</v>
      </c>
      <c r="E485" s="2" t="b">
        <f t="shared" si="8"/>
        <v>0</v>
      </c>
    </row>
    <row r="486" spans="1:12" x14ac:dyDescent="0.25">
      <c r="A486">
        <v>484</v>
      </c>
      <c r="B486" t="s">
        <v>12</v>
      </c>
      <c r="E486" s="2">
        <f t="shared" si="8"/>
        <v>325</v>
      </c>
      <c r="H486" t="s">
        <v>19</v>
      </c>
      <c r="I486" t="s">
        <v>27</v>
      </c>
      <c r="K486" t="s">
        <v>72</v>
      </c>
    </row>
    <row r="487" spans="1:12" x14ac:dyDescent="0.25">
      <c r="A487">
        <v>485</v>
      </c>
      <c r="E487" s="2" t="b">
        <f t="shared" si="8"/>
        <v>0</v>
      </c>
    </row>
    <row r="488" spans="1:12" x14ac:dyDescent="0.25">
      <c r="A488">
        <v>486</v>
      </c>
      <c r="B488" t="s">
        <v>35</v>
      </c>
      <c r="D488" s="1">
        <v>45247</v>
      </c>
      <c r="E488" s="2">
        <f t="shared" si="8"/>
        <v>45342</v>
      </c>
      <c r="F488" t="s">
        <v>36</v>
      </c>
      <c r="G488" t="s">
        <v>45</v>
      </c>
      <c r="H488" t="s">
        <v>15</v>
      </c>
      <c r="I488" t="s">
        <v>259</v>
      </c>
      <c r="K488" t="s">
        <v>272</v>
      </c>
      <c r="L488">
        <v>1</v>
      </c>
    </row>
    <row r="489" spans="1:12" x14ac:dyDescent="0.25">
      <c r="A489">
        <v>487</v>
      </c>
      <c r="E489" s="2" t="b">
        <f t="shared" si="8"/>
        <v>0</v>
      </c>
    </row>
    <row r="490" spans="1:12" x14ac:dyDescent="0.25">
      <c r="A490">
        <v>488</v>
      </c>
      <c r="E490" s="2" t="b">
        <f t="shared" si="8"/>
        <v>0</v>
      </c>
    </row>
    <row r="491" spans="1:12" x14ac:dyDescent="0.25">
      <c r="A491">
        <v>489</v>
      </c>
      <c r="E491" s="2" t="b">
        <f t="shared" si="8"/>
        <v>0</v>
      </c>
    </row>
    <row r="492" spans="1:12" x14ac:dyDescent="0.25">
      <c r="A492">
        <v>490</v>
      </c>
      <c r="B492" t="s">
        <v>35</v>
      </c>
      <c r="D492" s="1">
        <v>45222</v>
      </c>
      <c r="E492" s="2">
        <f t="shared" si="8"/>
        <v>45317</v>
      </c>
      <c r="H492" t="s">
        <v>15</v>
      </c>
      <c r="I492" t="s">
        <v>267</v>
      </c>
      <c r="K492" t="s">
        <v>73</v>
      </c>
      <c r="L492">
        <v>2</v>
      </c>
    </row>
    <row r="493" spans="1:12" x14ac:dyDescent="0.25">
      <c r="A493">
        <v>491</v>
      </c>
      <c r="E493" s="2" t="b">
        <f t="shared" si="8"/>
        <v>0</v>
      </c>
    </row>
    <row r="494" spans="1:12" x14ac:dyDescent="0.25">
      <c r="A494">
        <v>492</v>
      </c>
      <c r="E494" s="2" t="b">
        <f t="shared" si="8"/>
        <v>0</v>
      </c>
    </row>
    <row r="495" spans="1:12" x14ac:dyDescent="0.25">
      <c r="A495">
        <v>493</v>
      </c>
      <c r="B495" t="s">
        <v>36</v>
      </c>
      <c r="D495" s="1">
        <v>45160</v>
      </c>
      <c r="E495" s="2">
        <f t="shared" si="8"/>
        <v>45255</v>
      </c>
      <c r="H495" t="s">
        <v>15</v>
      </c>
      <c r="I495" t="s">
        <v>257</v>
      </c>
      <c r="K495" t="s">
        <v>272</v>
      </c>
      <c r="L495">
        <v>2</v>
      </c>
    </row>
    <row r="496" spans="1:12" x14ac:dyDescent="0.25">
      <c r="A496">
        <v>494</v>
      </c>
      <c r="E496" s="2" t="b">
        <f t="shared" si="8"/>
        <v>0</v>
      </c>
    </row>
    <row r="497" spans="1:12" x14ac:dyDescent="0.25">
      <c r="A497">
        <v>495</v>
      </c>
      <c r="E497" s="2" t="b">
        <f t="shared" si="8"/>
        <v>0</v>
      </c>
    </row>
    <row r="498" spans="1:12" x14ac:dyDescent="0.25">
      <c r="A498">
        <v>496</v>
      </c>
      <c r="E498" s="2" t="b">
        <f t="shared" si="8"/>
        <v>0</v>
      </c>
    </row>
    <row r="499" spans="1:12" x14ac:dyDescent="0.25">
      <c r="A499">
        <v>497</v>
      </c>
      <c r="E499" s="2" t="b">
        <f t="shared" si="8"/>
        <v>0</v>
      </c>
    </row>
    <row r="500" spans="1:12" x14ac:dyDescent="0.25">
      <c r="A500">
        <v>498</v>
      </c>
      <c r="B500" t="s">
        <v>29</v>
      </c>
      <c r="D500" s="1">
        <v>45243</v>
      </c>
      <c r="E500" s="2">
        <f t="shared" si="8"/>
        <v>45367</v>
      </c>
      <c r="F500" t="s">
        <v>32</v>
      </c>
      <c r="G500" t="s">
        <v>14</v>
      </c>
      <c r="H500" t="s">
        <v>19</v>
      </c>
      <c r="I500" t="s">
        <v>259</v>
      </c>
      <c r="K500" t="s">
        <v>271</v>
      </c>
      <c r="L500">
        <v>3</v>
      </c>
    </row>
    <row r="501" spans="1:12" x14ac:dyDescent="0.25">
      <c r="A501">
        <v>499</v>
      </c>
      <c r="B501" t="s">
        <v>32</v>
      </c>
      <c r="D501" s="1">
        <v>45249</v>
      </c>
      <c r="E501" s="2">
        <f t="shared" si="8"/>
        <v>45349</v>
      </c>
      <c r="G501" t="s">
        <v>14</v>
      </c>
      <c r="H501" t="s">
        <v>19</v>
      </c>
      <c r="I501" t="s">
        <v>313</v>
      </c>
      <c r="K501" t="s">
        <v>271</v>
      </c>
      <c r="L501">
        <v>2</v>
      </c>
    </row>
    <row r="502" spans="1:12" x14ac:dyDescent="0.25">
      <c r="A502">
        <v>500</v>
      </c>
      <c r="E502" s="2" t="b">
        <f t="shared" si="8"/>
        <v>0</v>
      </c>
    </row>
    <row r="503" spans="1:12" x14ac:dyDescent="0.25">
      <c r="A503">
        <v>501</v>
      </c>
      <c r="B503" t="s">
        <v>12</v>
      </c>
      <c r="C503">
        <v>8888083033</v>
      </c>
      <c r="D503" s="1">
        <v>45281</v>
      </c>
      <c r="E503" s="2">
        <f t="shared" si="8"/>
        <v>45606</v>
      </c>
      <c r="H503" t="s">
        <v>15</v>
      </c>
      <c r="I503" t="s">
        <v>27</v>
      </c>
      <c r="K503" t="s">
        <v>72</v>
      </c>
      <c r="L503">
        <v>2</v>
      </c>
    </row>
    <row r="504" spans="1:12" x14ac:dyDescent="0.25">
      <c r="A504">
        <v>502</v>
      </c>
      <c r="E504" s="2" t="b">
        <f t="shared" si="8"/>
        <v>0</v>
      </c>
    </row>
    <row r="505" spans="1:12" x14ac:dyDescent="0.25">
      <c r="A505">
        <v>503</v>
      </c>
      <c r="E505" s="2" t="b">
        <f t="shared" si="8"/>
        <v>0</v>
      </c>
    </row>
    <row r="506" spans="1:12" x14ac:dyDescent="0.25">
      <c r="A506">
        <v>504</v>
      </c>
      <c r="E506" s="2" t="b">
        <f t="shared" si="8"/>
        <v>0</v>
      </c>
    </row>
    <row r="507" spans="1:12" x14ac:dyDescent="0.25">
      <c r="A507">
        <v>505</v>
      </c>
      <c r="E507" s="2" t="b">
        <f t="shared" si="8"/>
        <v>0</v>
      </c>
    </row>
    <row r="508" spans="1:12" x14ac:dyDescent="0.25">
      <c r="A508">
        <v>506</v>
      </c>
      <c r="E508" s="2" t="b">
        <f t="shared" si="8"/>
        <v>0</v>
      </c>
    </row>
    <row r="509" spans="1:12" x14ac:dyDescent="0.25">
      <c r="A509">
        <v>507</v>
      </c>
      <c r="B509" t="s">
        <v>93</v>
      </c>
      <c r="D509" s="1">
        <v>45244</v>
      </c>
      <c r="E509" s="2">
        <f t="shared" si="8"/>
        <v>45354</v>
      </c>
      <c r="F509" t="s">
        <v>39</v>
      </c>
      <c r="G509" t="s">
        <v>14</v>
      </c>
      <c r="H509" t="s">
        <v>19</v>
      </c>
      <c r="I509" t="s">
        <v>33</v>
      </c>
      <c r="K509" t="s">
        <v>73</v>
      </c>
      <c r="L509">
        <v>1</v>
      </c>
    </row>
    <row r="510" spans="1:12" x14ac:dyDescent="0.25">
      <c r="A510">
        <v>508</v>
      </c>
      <c r="E510" s="2" t="b">
        <f t="shared" si="8"/>
        <v>0</v>
      </c>
    </row>
    <row r="511" spans="1:12" x14ac:dyDescent="0.25">
      <c r="A511">
        <v>509</v>
      </c>
      <c r="E511" s="2" t="b">
        <f t="shared" si="8"/>
        <v>0</v>
      </c>
    </row>
    <row r="512" spans="1:12" x14ac:dyDescent="0.25">
      <c r="A512">
        <v>510</v>
      </c>
      <c r="E512" s="2" t="b">
        <f t="shared" si="8"/>
        <v>0</v>
      </c>
    </row>
    <row r="513" spans="1:12" x14ac:dyDescent="0.25">
      <c r="A513">
        <v>511</v>
      </c>
      <c r="E513" s="2" t="b">
        <f t="shared" si="8"/>
        <v>0</v>
      </c>
    </row>
    <row r="514" spans="1:12" x14ac:dyDescent="0.25">
      <c r="A514">
        <v>512</v>
      </c>
      <c r="E514" s="2" t="b">
        <f t="shared" si="8"/>
        <v>0</v>
      </c>
    </row>
    <row r="515" spans="1:12" x14ac:dyDescent="0.25">
      <c r="A515">
        <v>513</v>
      </c>
      <c r="E515" s="2" t="b">
        <f t="shared" si="8"/>
        <v>0</v>
      </c>
    </row>
    <row r="516" spans="1:12" x14ac:dyDescent="0.25">
      <c r="A516">
        <v>514</v>
      </c>
      <c r="B516" t="s">
        <v>12</v>
      </c>
      <c r="C516">
        <v>8888083033</v>
      </c>
      <c r="D516" s="1">
        <v>45210</v>
      </c>
      <c r="E516" s="2">
        <f t="shared" si="8"/>
        <v>45535</v>
      </c>
      <c r="H516" t="s">
        <v>15</v>
      </c>
      <c r="I516" t="s">
        <v>27</v>
      </c>
      <c r="K516" t="s">
        <v>72</v>
      </c>
    </row>
    <row r="517" spans="1:12" x14ac:dyDescent="0.25">
      <c r="A517">
        <v>515</v>
      </c>
      <c r="E517" s="2" t="b">
        <f t="shared" ref="E517:E580" si="9">IF(B517="SUGARCANE",D517+325,IF(B517="SHIMLA",D517+75,IF(B517="SWEETCORN",D517+120,IF(B517="GRASS",D517+35,IF(B517="BR",D517+45,IF(B517="BRINJAL",D517+110,IF(B517="WHEAT",D517+124,IF(B517="ONION",D517+125,IF(B517="CR",D517+105,IF(B517="CAULIFLOWE",D517+95,IF(B517="CABBAGE",D517+95,IF(B517="TOMATO",D517+100,IF(B517="GRAPES",D517+190,IF(B517="CARROT",D517+75,IF(B517="SPINASH",D517+45,IF(B517="MANGO",D517+105,IF(B517="SOYABEAN",D517+90,IF(B517=" "," "))))))))))))))))))</f>
        <v>0</v>
      </c>
    </row>
    <row r="518" spans="1:12" x14ac:dyDescent="0.25">
      <c r="A518">
        <v>517</v>
      </c>
      <c r="E518" s="2" t="b">
        <f t="shared" si="9"/>
        <v>0</v>
      </c>
    </row>
    <row r="519" spans="1:12" x14ac:dyDescent="0.25">
      <c r="A519">
        <v>518</v>
      </c>
      <c r="E519" s="2" t="b">
        <f t="shared" si="9"/>
        <v>0</v>
      </c>
      <c r="K519" t="s">
        <v>73</v>
      </c>
    </row>
    <row r="520" spans="1:12" x14ac:dyDescent="0.25">
      <c r="A520">
        <v>519</v>
      </c>
      <c r="B520" t="s">
        <v>93</v>
      </c>
      <c r="C520">
        <v>7588814565</v>
      </c>
      <c r="D520" s="1">
        <v>45161</v>
      </c>
      <c r="E520" s="2">
        <f t="shared" si="9"/>
        <v>45271</v>
      </c>
      <c r="G520" t="s">
        <v>45</v>
      </c>
      <c r="H520" t="s">
        <v>19</v>
      </c>
      <c r="I520" t="s">
        <v>33</v>
      </c>
      <c r="K520" t="s">
        <v>65</v>
      </c>
      <c r="L520">
        <v>2</v>
      </c>
    </row>
    <row r="521" spans="1:12" x14ac:dyDescent="0.25">
      <c r="A521">
        <v>520</v>
      </c>
      <c r="E521" s="2" t="b">
        <f t="shared" si="9"/>
        <v>0</v>
      </c>
    </row>
    <row r="522" spans="1:12" x14ac:dyDescent="0.25">
      <c r="A522">
        <v>521</v>
      </c>
      <c r="B522" t="s">
        <v>93</v>
      </c>
      <c r="C522">
        <v>7588814565</v>
      </c>
      <c r="D522" s="1">
        <v>45189</v>
      </c>
      <c r="E522" s="2">
        <f t="shared" si="9"/>
        <v>45299</v>
      </c>
      <c r="G522" t="s">
        <v>14</v>
      </c>
      <c r="H522" t="s">
        <v>19</v>
      </c>
      <c r="I522" t="s">
        <v>33</v>
      </c>
      <c r="K522" t="s">
        <v>65</v>
      </c>
      <c r="L522">
        <v>1</v>
      </c>
    </row>
    <row r="523" spans="1:12" x14ac:dyDescent="0.25">
      <c r="A523">
        <v>522</v>
      </c>
      <c r="E523" s="2" t="b">
        <f t="shared" si="9"/>
        <v>0</v>
      </c>
    </row>
    <row r="524" spans="1:12" x14ac:dyDescent="0.25">
      <c r="A524">
        <v>523</v>
      </c>
      <c r="E524" s="2" t="b">
        <f t="shared" si="9"/>
        <v>0</v>
      </c>
    </row>
    <row r="525" spans="1:12" x14ac:dyDescent="0.25">
      <c r="A525">
        <v>524</v>
      </c>
      <c r="E525" s="2" t="b">
        <f t="shared" si="9"/>
        <v>0</v>
      </c>
    </row>
    <row r="526" spans="1:12" x14ac:dyDescent="0.25">
      <c r="A526">
        <v>525</v>
      </c>
      <c r="E526" s="2" t="b">
        <f t="shared" si="9"/>
        <v>0</v>
      </c>
    </row>
    <row r="527" spans="1:12" x14ac:dyDescent="0.25">
      <c r="A527">
        <v>526</v>
      </c>
      <c r="E527" s="2" t="b">
        <f t="shared" si="9"/>
        <v>0</v>
      </c>
    </row>
    <row r="528" spans="1:12" x14ac:dyDescent="0.25">
      <c r="A528">
        <v>527</v>
      </c>
      <c r="E528" s="2" t="b">
        <f t="shared" si="9"/>
        <v>0</v>
      </c>
    </row>
    <row r="529" spans="1:12" x14ac:dyDescent="0.25">
      <c r="A529">
        <v>528</v>
      </c>
      <c r="B529" t="s">
        <v>39</v>
      </c>
      <c r="C529">
        <v>8888083033</v>
      </c>
      <c r="D529" s="1">
        <v>45224</v>
      </c>
      <c r="E529" s="2">
        <f t="shared" si="9"/>
        <v>45269</v>
      </c>
      <c r="G529" t="s">
        <v>14</v>
      </c>
      <c r="H529" t="s">
        <v>19</v>
      </c>
      <c r="I529" t="s">
        <v>267</v>
      </c>
      <c r="K529" t="s">
        <v>72</v>
      </c>
      <c r="L529">
        <v>3</v>
      </c>
    </row>
    <row r="530" spans="1:12" x14ac:dyDescent="0.25">
      <c r="A530">
        <v>529</v>
      </c>
      <c r="E530" s="2" t="b">
        <f t="shared" si="9"/>
        <v>0</v>
      </c>
    </row>
    <row r="531" spans="1:12" x14ac:dyDescent="0.25">
      <c r="A531">
        <v>530</v>
      </c>
      <c r="E531" s="2" t="b">
        <f t="shared" si="9"/>
        <v>0</v>
      </c>
    </row>
    <row r="532" spans="1:12" x14ac:dyDescent="0.25">
      <c r="A532">
        <v>531</v>
      </c>
      <c r="B532" t="s">
        <v>93</v>
      </c>
      <c r="C532">
        <v>7588814565</v>
      </c>
      <c r="D532" s="1">
        <v>45209</v>
      </c>
      <c r="E532" s="2">
        <f t="shared" si="9"/>
        <v>45319</v>
      </c>
      <c r="G532" t="s">
        <v>14</v>
      </c>
      <c r="H532" t="s">
        <v>15</v>
      </c>
      <c r="I532" t="s">
        <v>257</v>
      </c>
      <c r="K532" t="s">
        <v>65</v>
      </c>
      <c r="L532">
        <v>1</v>
      </c>
    </row>
    <row r="533" spans="1:12" x14ac:dyDescent="0.25">
      <c r="A533">
        <v>532</v>
      </c>
      <c r="E533" s="2" t="b">
        <f t="shared" si="9"/>
        <v>0</v>
      </c>
    </row>
    <row r="534" spans="1:12" x14ac:dyDescent="0.25">
      <c r="A534">
        <v>533</v>
      </c>
      <c r="E534" s="2" t="b">
        <f t="shared" si="9"/>
        <v>0</v>
      </c>
    </row>
    <row r="535" spans="1:12" x14ac:dyDescent="0.25">
      <c r="A535">
        <v>534</v>
      </c>
      <c r="E535" s="2" t="b">
        <f t="shared" si="9"/>
        <v>0</v>
      </c>
    </row>
    <row r="536" spans="1:12" x14ac:dyDescent="0.25">
      <c r="A536">
        <v>535</v>
      </c>
      <c r="E536" s="2" t="b">
        <f t="shared" si="9"/>
        <v>0</v>
      </c>
    </row>
    <row r="537" spans="1:12" x14ac:dyDescent="0.25">
      <c r="A537">
        <v>536</v>
      </c>
      <c r="E537" s="2" t="b">
        <f t="shared" si="9"/>
        <v>0</v>
      </c>
    </row>
    <row r="538" spans="1:12" x14ac:dyDescent="0.25">
      <c r="A538">
        <v>537</v>
      </c>
      <c r="E538" s="2" t="b">
        <f t="shared" si="9"/>
        <v>0</v>
      </c>
    </row>
    <row r="539" spans="1:12" x14ac:dyDescent="0.25">
      <c r="A539">
        <v>538</v>
      </c>
      <c r="E539" s="2" t="b">
        <f t="shared" si="9"/>
        <v>0</v>
      </c>
    </row>
    <row r="540" spans="1:12" x14ac:dyDescent="0.25">
      <c r="A540">
        <v>539</v>
      </c>
      <c r="E540" s="2" t="b">
        <f t="shared" si="9"/>
        <v>0</v>
      </c>
    </row>
    <row r="541" spans="1:12" x14ac:dyDescent="0.25">
      <c r="A541">
        <v>540</v>
      </c>
      <c r="E541" s="2" t="b">
        <f t="shared" si="9"/>
        <v>0</v>
      </c>
    </row>
    <row r="542" spans="1:12" x14ac:dyDescent="0.25">
      <c r="A542">
        <v>541</v>
      </c>
      <c r="B542" t="s">
        <v>74</v>
      </c>
      <c r="C542">
        <v>8888083033</v>
      </c>
      <c r="D542" s="1">
        <v>45289</v>
      </c>
      <c r="E542" s="2">
        <f t="shared" si="9"/>
        <v>45379</v>
      </c>
      <c r="H542" t="s">
        <v>19</v>
      </c>
      <c r="I542" t="s">
        <v>259</v>
      </c>
      <c r="K542" t="s">
        <v>72</v>
      </c>
    </row>
    <row r="543" spans="1:12" x14ac:dyDescent="0.25">
      <c r="A543">
        <v>542</v>
      </c>
      <c r="E543" s="2" t="b">
        <f t="shared" si="9"/>
        <v>0</v>
      </c>
      <c r="L543">
        <v>2</v>
      </c>
    </row>
    <row r="544" spans="1:12" x14ac:dyDescent="0.25">
      <c r="A544">
        <v>543</v>
      </c>
      <c r="B544" t="s">
        <v>74</v>
      </c>
      <c r="C544">
        <v>7588814565</v>
      </c>
      <c r="D544" s="1">
        <v>45254</v>
      </c>
      <c r="E544" s="2">
        <f t="shared" si="9"/>
        <v>45344</v>
      </c>
      <c r="G544" t="s">
        <v>26</v>
      </c>
      <c r="H544" t="s">
        <v>19</v>
      </c>
      <c r="I544" t="s">
        <v>259</v>
      </c>
      <c r="K544" t="s">
        <v>65</v>
      </c>
      <c r="L544">
        <v>2</v>
      </c>
    </row>
    <row r="545" spans="1:12" x14ac:dyDescent="0.25">
      <c r="A545">
        <v>546</v>
      </c>
      <c r="E545" s="2" t="b">
        <f t="shared" si="9"/>
        <v>0</v>
      </c>
    </row>
    <row r="546" spans="1:12" x14ac:dyDescent="0.25">
      <c r="A546">
        <v>547</v>
      </c>
      <c r="E546" s="2" t="b">
        <f t="shared" si="9"/>
        <v>0</v>
      </c>
    </row>
    <row r="547" spans="1:12" x14ac:dyDescent="0.25">
      <c r="A547">
        <v>556</v>
      </c>
      <c r="E547" s="2" t="b">
        <f t="shared" si="9"/>
        <v>0</v>
      </c>
    </row>
    <row r="548" spans="1:12" x14ac:dyDescent="0.25">
      <c r="A548">
        <v>557</v>
      </c>
      <c r="E548" s="2" t="b">
        <f t="shared" si="9"/>
        <v>0</v>
      </c>
    </row>
    <row r="549" spans="1:12" x14ac:dyDescent="0.25">
      <c r="A549">
        <v>558</v>
      </c>
      <c r="B549" t="s">
        <v>35</v>
      </c>
      <c r="C549">
        <v>9822917788</v>
      </c>
      <c r="D549" s="1">
        <v>45265</v>
      </c>
      <c r="E549" s="2">
        <f t="shared" si="9"/>
        <v>45360</v>
      </c>
      <c r="G549" t="s">
        <v>14</v>
      </c>
      <c r="H549" t="s">
        <v>19</v>
      </c>
      <c r="I549" t="s">
        <v>267</v>
      </c>
      <c r="J549" t="s">
        <v>25</v>
      </c>
      <c r="K549" t="s">
        <v>31</v>
      </c>
      <c r="L549">
        <v>1.5</v>
      </c>
    </row>
    <row r="550" spans="1:12" x14ac:dyDescent="0.25">
      <c r="A550">
        <v>559</v>
      </c>
      <c r="E550" s="2" t="b">
        <f t="shared" si="9"/>
        <v>0</v>
      </c>
    </row>
    <row r="551" spans="1:12" x14ac:dyDescent="0.25">
      <c r="A551">
        <v>560</v>
      </c>
      <c r="B551" t="s">
        <v>12</v>
      </c>
      <c r="C551">
        <v>7709619443</v>
      </c>
      <c r="D551" s="1">
        <v>44941</v>
      </c>
      <c r="E551" s="2">
        <f t="shared" si="9"/>
        <v>45266</v>
      </c>
      <c r="G551" t="s">
        <v>14</v>
      </c>
      <c r="H551" t="s">
        <v>19</v>
      </c>
      <c r="I551" t="s">
        <v>30</v>
      </c>
      <c r="J551" t="s">
        <v>25</v>
      </c>
      <c r="K551" t="s">
        <v>277</v>
      </c>
      <c r="L551">
        <v>3</v>
      </c>
    </row>
    <row r="552" spans="1:12" x14ac:dyDescent="0.25">
      <c r="A552">
        <v>561</v>
      </c>
      <c r="E552" s="2" t="b">
        <f t="shared" si="9"/>
        <v>0</v>
      </c>
    </row>
    <row r="553" spans="1:12" x14ac:dyDescent="0.25">
      <c r="A553">
        <v>562</v>
      </c>
      <c r="B553" t="s">
        <v>12</v>
      </c>
      <c r="D553" s="1">
        <v>44913</v>
      </c>
      <c r="E553" s="2">
        <f t="shared" si="9"/>
        <v>45238</v>
      </c>
      <c r="G553" t="s">
        <v>14</v>
      </c>
      <c r="H553" t="s">
        <v>15</v>
      </c>
      <c r="I553" t="s">
        <v>30</v>
      </c>
      <c r="J553" t="s">
        <v>25</v>
      </c>
      <c r="K553" t="s">
        <v>278</v>
      </c>
      <c r="L553">
        <v>1</v>
      </c>
    </row>
    <row r="554" spans="1:12" x14ac:dyDescent="0.25">
      <c r="A554">
        <v>563</v>
      </c>
      <c r="B554" t="s">
        <v>29</v>
      </c>
      <c r="D554" s="1">
        <v>45090</v>
      </c>
      <c r="E554" s="2">
        <f t="shared" si="9"/>
        <v>45214</v>
      </c>
      <c r="F554" t="s">
        <v>12</v>
      </c>
      <c r="G554" t="s">
        <v>26</v>
      </c>
      <c r="H554" t="s">
        <v>19</v>
      </c>
      <c r="I554" t="s">
        <v>27</v>
      </c>
      <c r="J554" t="s">
        <v>25</v>
      </c>
      <c r="K554" t="s">
        <v>279</v>
      </c>
      <c r="L554">
        <v>0.5</v>
      </c>
    </row>
    <row r="555" spans="1:12" x14ac:dyDescent="0.25">
      <c r="A555">
        <v>564</v>
      </c>
      <c r="E555" s="2" t="b">
        <f t="shared" si="9"/>
        <v>0</v>
      </c>
    </row>
    <row r="556" spans="1:12" x14ac:dyDescent="0.25">
      <c r="A556">
        <v>565</v>
      </c>
      <c r="E556" s="2" t="b">
        <f t="shared" si="9"/>
        <v>0</v>
      </c>
    </row>
    <row r="557" spans="1:12" x14ac:dyDescent="0.25">
      <c r="A557">
        <v>566</v>
      </c>
      <c r="E557" s="2" t="b">
        <f t="shared" si="9"/>
        <v>0</v>
      </c>
    </row>
    <row r="558" spans="1:12" x14ac:dyDescent="0.25">
      <c r="A558">
        <v>567</v>
      </c>
      <c r="E558" s="2" t="b">
        <f t="shared" si="9"/>
        <v>0</v>
      </c>
    </row>
    <row r="559" spans="1:12" x14ac:dyDescent="0.25">
      <c r="A559">
        <v>568</v>
      </c>
      <c r="B559" t="s">
        <v>29</v>
      </c>
      <c r="C559">
        <v>9637786351</v>
      </c>
      <c r="D559" s="1">
        <v>45210</v>
      </c>
      <c r="E559" s="2">
        <f t="shared" si="9"/>
        <v>45334</v>
      </c>
      <c r="F559" t="s">
        <v>32</v>
      </c>
      <c r="G559" t="s">
        <v>45</v>
      </c>
      <c r="H559" t="s">
        <v>19</v>
      </c>
      <c r="I559" t="s">
        <v>33</v>
      </c>
      <c r="J559" t="s">
        <v>25</v>
      </c>
      <c r="K559" t="s">
        <v>280</v>
      </c>
      <c r="L559">
        <v>0.5</v>
      </c>
    </row>
    <row r="560" spans="1:12" x14ac:dyDescent="0.25">
      <c r="A560">
        <v>569</v>
      </c>
      <c r="B560" t="s">
        <v>74</v>
      </c>
      <c r="C560">
        <v>7588814565</v>
      </c>
      <c r="D560" s="1">
        <v>45252</v>
      </c>
      <c r="E560" s="2">
        <f t="shared" si="9"/>
        <v>45342</v>
      </c>
      <c r="H560" t="s">
        <v>19</v>
      </c>
      <c r="I560" t="s">
        <v>259</v>
      </c>
      <c r="K560" t="s">
        <v>65</v>
      </c>
    </row>
    <row r="561" spans="1:12" x14ac:dyDescent="0.25">
      <c r="A561">
        <v>570</v>
      </c>
      <c r="B561" t="s">
        <v>12</v>
      </c>
      <c r="C561">
        <v>9637786351</v>
      </c>
      <c r="D561" s="1">
        <v>45273</v>
      </c>
      <c r="E561" s="2">
        <f t="shared" si="9"/>
        <v>45598</v>
      </c>
      <c r="F561" t="s">
        <v>29</v>
      </c>
      <c r="G561" t="s">
        <v>14</v>
      </c>
      <c r="H561" t="s">
        <v>15</v>
      </c>
      <c r="I561" t="s">
        <v>259</v>
      </c>
      <c r="J561" t="s">
        <v>25</v>
      </c>
      <c r="K561" t="s">
        <v>280</v>
      </c>
      <c r="L561">
        <v>1</v>
      </c>
    </row>
    <row r="562" spans="1:12" x14ac:dyDescent="0.25">
      <c r="A562">
        <v>571</v>
      </c>
      <c r="B562" t="s">
        <v>18</v>
      </c>
      <c r="C562">
        <v>9637786351</v>
      </c>
      <c r="D562" s="1">
        <v>44975</v>
      </c>
      <c r="E562" s="2">
        <f t="shared" si="9"/>
        <v>45010</v>
      </c>
      <c r="F562" t="s">
        <v>18</v>
      </c>
      <c r="G562" t="s">
        <v>14</v>
      </c>
      <c r="H562" t="s">
        <v>15</v>
      </c>
      <c r="I562" t="s">
        <v>259</v>
      </c>
      <c r="J562" t="s">
        <v>25</v>
      </c>
      <c r="K562" t="s">
        <v>280</v>
      </c>
      <c r="L562">
        <v>0.5</v>
      </c>
    </row>
    <row r="563" spans="1:12" x14ac:dyDescent="0.25">
      <c r="A563">
        <v>572</v>
      </c>
      <c r="B563" t="s">
        <v>35</v>
      </c>
      <c r="C563">
        <v>7744020214</v>
      </c>
      <c r="D563" s="1">
        <v>45122</v>
      </c>
      <c r="E563" s="2">
        <f t="shared" si="9"/>
        <v>45217</v>
      </c>
      <c r="F563" t="s">
        <v>32</v>
      </c>
      <c r="G563" t="s">
        <v>14</v>
      </c>
      <c r="H563" t="s">
        <v>19</v>
      </c>
      <c r="I563" t="s">
        <v>33</v>
      </c>
      <c r="K563" t="s">
        <v>278</v>
      </c>
    </row>
    <row r="564" spans="1:12" x14ac:dyDescent="0.25">
      <c r="A564">
        <v>573</v>
      </c>
      <c r="B564" t="s">
        <v>12</v>
      </c>
      <c r="D564" s="1">
        <v>45212</v>
      </c>
      <c r="E564" s="2">
        <f t="shared" si="9"/>
        <v>45537</v>
      </c>
      <c r="F564" t="s">
        <v>32</v>
      </c>
      <c r="G564" t="s">
        <v>14</v>
      </c>
      <c r="H564" t="s">
        <v>19</v>
      </c>
      <c r="I564" t="s">
        <v>27</v>
      </c>
      <c r="K564" t="s">
        <v>31</v>
      </c>
    </row>
    <row r="565" spans="1:12" x14ac:dyDescent="0.25">
      <c r="A565">
        <v>574</v>
      </c>
      <c r="B565" t="s">
        <v>29</v>
      </c>
      <c r="D565" s="1">
        <v>45061</v>
      </c>
      <c r="E565" s="2">
        <f t="shared" si="9"/>
        <v>45185</v>
      </c>
      <c r="G565" t="s">
        <v>14</v>
      </c>
      <c r="H565" t="s">
        <v>15</v>
      </c>
      <c r="I565" t="s">
        <v>259</v>
      </c>
      <c r="J565" t="s">
        <v>16</v>
      </c>
      <c r="K565" t="s">
        <v>281</v>
      </c>
      <c r="L565">
        <v>3</v>
      </c>
    </row>
    <row r="566" spans="1:12" x14ac:dyDescent="0.25">
      <c r="A566">
        <v>575</v>
      </c>
      <c r="B566" t="s">
        <v>43</v>
      </c>
      <c r="D566" s="1">
        <v>45123</v>
      </c>
      <c r="E566" s="2">
        <f t="shared" si="9"/>
        <v>45248</v>
      </c>
      <c r="F566" t="s">
        <v>68</v>
      </c>
      <c r="G566" t="s">
        <v>26</v>
      </c>
      <c r="H566" t="s">
        <v>15</v>
      </c>
      <c r="I566" t="s">
        <v>306</v>
      </c>
      <c r="K566" t="s">
        <v>31</v>
      </c>
      <c r="L566">
        <v>3</v>
      </c>
    </row>
    <row r="567" spans="1:12" x14ac:dyDescent="0.25">
      <c r="A567">
        <v>576</v>
      </c>
      <c r="E567" s="2" t="b">
        <f t="shared" si="9"/>
        <v>0</v>
      </c>
    </row>
    <row r="568" spans="1:12" x14ac:dyDescent="0.25">
      <c r="A568">
        <v>577</v>
      </c>
      <c r="E568" s="2" t="b">
        <f t="shared" si="9"/>
        <v>0</v>
      </c>
    </row>
    <row r="569" spans="1:12" x14ac:dyDescent="0.25">
      <c r="A569">
        <v>578</v>
      </c>
      <c r="B569" t="s">
        <v>21</v>
      </c>
      <c r="C569">
        <v>7499323622</v>
      </c>
      <c r="D569" s="1">
        <v>45213</v>
      </c>
      <c r="E569" s="2">
        <f t="shared" si="9"/>
        <v>45333</v>
      </c>
      <c r="F569" t="s">
        <v>32</v>
      </c>
      <c r="G569" t="s">
        <v>14</v>
      </c>
      <c r="H569" t="s">
        <v>19</v>
      </c>
      <c r="I569" t="s">
        <v>257</v>
      </c>
      <c r="K569" t="s">
        <v>275</v>
      </c>
      <c r="L569">
        <v>2.5</v>
      </c>
    </row>
    <row r="570" spans="1:12" x14ac:dyDescent="0.25">
      <c r="A570">
        <v>579</v>
      </c>
      <c r="B570" t="s">
        <v>74</v>
      </c>
      <c r="D570" s="1">
        <v>45260</v>
      </c>
      <c r="E570" s="2">
        <f t="shared" si="9"/>
        <v>45350</v>
      </c>
      <c r="F570" t="s">
        <v>68</v>
      </c>
      <c r="G570" t="s">
        <v>26</v>
      </c>
      <c r="H570" t="s">
        <v>15</v>
      </c>
      <c r="I570" t="s">
        <v>259</v>
      </c>
      <c r="K570" t="s">
        <v>276</v>
      </c>
      <c r="L570">
        <v>2</v>
      </c>
    </row>
    <row r="571" spans="1:12" x14ac:dyDescent="0.25">
      <c r="A571">
        <v>580</v>
      </c>
      <c r="B571" t="s">
        <v>12</v>
      </c>
      <c r="D571" s="1">
        <v>44909</v>
      </c>
      <c r="E571" s="2">
        <f t="shared" si="9"/>
        <v>45234</v>
      </c>
      <c r="G571" t="s">
        <v>14</v>
      </c>
      <c r="H571" t="s">
        <v>15</v>
      </c>
      <c r="I571" t="s">
        <v>27</v>
      </c>
      <c r="K571" t="s">
        <v>31</v>
      </c>
      <c r="L571">
        <v>1</v>
      </c>
    </row>
    <row r="572" spans="1:12" x14ac:dyDescent="0.25">
      <c r="A572">
        <v>581</v>
      </c>
      <c r="E572" s="2" t="b">
        <f t="shared" si="9"/>
        <v>0</v>
      </c>
    </row>
    <row r="573" spans="1:12" x14ac:dyDescent="0.25">
      <c r="A573">
        <v>582</v>
      </c>
      <c r="E573" s="2" t="b">
        <f t="shared" si="9"/>
        <v>0</v>
      </c>
    </row>
    <row r="574" spans="1:12" x14ac:dyDescent="0.25">
      <c r="A574">
        <v>583</v>
      </c>
      <c r="E574" s="2" t="b">
        <f t="shared" si="9"/>
        <v>0</v>
      </c>
    </row>
    <row r="575" spans="1:12" x14ac:dyDescent="0.25">
      <c r="A575">
        <v>584</v>
      </c>
      <c r="B575" t="s">
        <v>18</v>
      </c>
      <c r="D575" s="1">
        <v>44938</v>
      </c>
      <c r="E575" s="2">
        <f t="shared" si="9"/>
        <v>44973</v>
      </c>
      <c r="G575" t="s">
        <v>14</v>
      </c>
      <c r="H575" t="s">
        <v>15</v>
      </c>
      <c r="I575" t="s">
        <v>24</v>
      </c>
      <c r="J575" t="s">
        <v>25</v>
      </c>
      <c r="K575" t="s">
        <v>278</v>
      </c>
      <c r="L575">
        <v>0.5</v>
      </c>
    </row>
    <row r="576" spans="1:12" x14ac:dyDescent="0.25">
      <c r="A576">
        <v>585</v>
      </c>
      <c r="E576" s="2" t="b">
        <f t="shared" si="9"/>
        <v>0</v>
      </c>
    </row>
    <row r="577" spans="1:12" x14ac:dyDescent="0.25">
      <c r="A577">
        <v>586</v>
      </c>
      <c r="B577" t="s">
        <v>74</v>
      </c>
      <c r="D577" s="1">
        <v>45261</v>
      </c>
      <c r="E577" s="2">
        <f t="shared" si="9"/>
        <v>45351</v>
      </c>
      <c r="I577" t="s">
        <v>259</v>
      </c>
      <c r="K577" t="s">
        <v>73</v>
      </c>
    </row>
    <row r="578" spans="1:12" x14ac:dyDescent="0.25">
      <c r="A578">
        <v>587</v>
      </c>
      <c r="E578" s="2" t="b">
        <f t="shared" si="9"/>
        <v>0</v>
      </c>
    </row>
    <row r="579" spans="1:12" x14ac:dyDescent="0.25">
      <c r="A579">
        <v>588</v>
      </c>
      <c r="B579" t="s">
        <v>12</v>
      </c>
      <c r="D579" s="1">
        <v>44920</v>
      </c>
      <c r="E579" s="2">
        <f t="shared" si="9"/>
        <v>45245</v>
      </c>
      <c r="F579" t="s">
        <v>35</v>
      </c>
      <c r="G579" t="s">
        <v>14</v>
      </c>
      <c r="H579" t="s">
        <v>15</v>
      </c>
      <c r="I579" t="s">
        <v>27</v>
      </c>
      <c r="K579" t="s">
        <v>282</v>
      </c>
    </row>
    <row r="580" spans="1:12" x14ac:dyDescent="0.25">
      <c r="A580">
        <v>589</v>
      </c>
      <c r="B580" t="s">
        <v>43</v>
      </c>
      <c r="D580" s="1">
        <v>45245</v>
      </c>
      <c r="E580" s="2">
        <f t="shared" si="9"/>
        <v>45370</v>
      </c>
      <c r="F580" t="s">
        <v>32</v>
      </c>
      <c r="G580" t="s">
        <v>14</v>
      </c>
      <c r="H580" t="s">
        <v>19</v>
      </c>
      <c r="I580" t="s">
        <v>259</v>
      </c>
      <c r="J580" t="s">
        <v>25</v>
      </c>
      <c r="K580" t="s">
        <v>282</v>
      </c>
      <c r="L580">
        <v>1</v>
      </c>
    </row>
    <row r="581" spans="1:12" x14ac:dyDescent="0.25">
      <c r="A581">
        <v>590</v>
      </c>
      <c r="B581" t="s">
        <v>38</v>
      </c>
      <c r="D581" s="1">
        <v>45231</v>
      </c>
      <c r="E581" s="2">
        <f t="shared" ref="E581:E644" si="10">IF(B581="SUGARCANE",D581+325,IF(B581="SHIMLA",D581+75,IF(B581="SWEETCORN",D581+120,IF(B581="GRASS",D581+35,IF(B581="BR",D581+45,IF(B581="BRINJAL",D581+110,IF(B581="WHEAT",D581+124,IF(B581="ONION",D581+125,IF(B581="CR",D581+105,IF(B581="CAULIFLOWE",D581+95,IF(B581="CABBAGE",D581+95,IF(B581="TOMATO",D581+100,IF(B581="GRAPES",D581+190,IF(B581="CARROT",D581+75,IF(B581="SPINASH",D581+45,IF(B581="MANGO",D581+105,IF(B581="SOYABEAN",D581+90,IF(B581=" "," "))))))))))))))))))</f>
        <v>45276</v>
      </c>
      <c r="F581" t="s">
        <v>29</v>
      </c>
      <c r="G581" t="s">
        <v>14</v>
      </c>
      <c r="H581" t="s">
        <v>19</v>
      </c>
      <c r="I581" t="s">
        <v>267</v>
      </c>
      <c r="J581" t="s">
        <v>25</v>
      </c>
      <c r="K581" t="s">
        <v>283</v>
      </c>
      <c r="L581">
        <v>0.5</v>
      </c>
    </row>
    <row r="582" spans="1:12" x14ac:dyDescent="0.25">
      <c r="A582">
        <v>591</v>
      </c>
      <c r="B582" t="s">
        <v>38</v>
      </c>
      <c r="D582" s="1">
        <v>45224</v>
      </c>
      <c r="E582" s="2">
        <f t="shared" si="10"/>
        <v>45269</v>
      </c>
      <c r="F582" t="s">
        <v>12</v>
      </c>
      <c r="G582" t="s">
        <v>26</v>
      </c>
      <c r="K582" t="s">
        <v>284</v>
      </c>
    </row>
    <row r="583" spans="1:12" x14ac:dyDescent="0.25">
      <c r="A583">
        <v>592</v>
      </c>
      <c r="B583" t="s">
        <v>74</v>
      </c>
      <c r="D583" s="1">
        <v>45244</v>
      </c>
      <c r="E583" s="2">
        <f t="shared" si="10"/>
        <v>45334</v>
      </c>
      <c r="F583" t="s">
        <v>32</v>
      </c>
      <c r="G583" t="s">
        <v>14</v>
      </c>
      <c r="H583" t="s">
        <v>19</v>
      </c>
      <c r="I583" t="s">
        <v>259</v>
      </c>
      <c r="K583" t="s">
        <v>278</v>
      </c>
    </row>
    <row r="584" spans="1:12" x14ac:dyDescent="0.25">
      <c r="A584">
        <v>593</v>
      </c>
      <c r="B584" t="s">
        <v>43</v>
      </c>
      <c r="D584" s="1">
        <v>45287</v>
      </c>
      <c r="E584" s="2">
        <f t="shared" si="10"/>
        <v>45412</v>
      </c>
      <c r="H584" t="s">
        <v>15</v>
      </c>
      <c r="I584" t="s">
        <v>306</v>
      </c>
      <c r="K584" t="s">
        <v>285</v>
      </c>
    </row>
    <row r="585" spans="1:12" x14ac:dyDescent="0.25">
      <c r="A585">
        <v>594</v>
      </c>
      <c r="B585" t="s">
        <v>29</v>
      </c>
      <c r="D585" s="1">
        <v>45021</v>
      </c>
      <c r="E585" s="2">
        <f t="shared" si="10"/>
        <v>45145</v>
      </c>
      <c r="F585" t="s">
        <v>79</v>
      </c>
      <c r="G585" t="s">
        <v>26</v>
      </c>
      <c r="H585" t="s">
        <v>19</v>
      </c>
      <c r="I585" t="s">
        <v>33</v>
      </c>
      <c r="K585" t="s">
        <v>286</v>
      </c>
      <c r="L585">
        <v>2</v>
      </c>
    </row>
    <row r="586" spans="1:12" x14ac:dyDescent="0.25">
      <c r="A586">
        <v>595</v>
      </c>
      <c r="B586" t="s">
        <v>43</v>
      </c>
      <c r="D586" s="1">
        <v>45262</v>
      </c>
      <c r="E586" s="2">
        <f t="shared" si="10"/>
        <v>45387</v>
      </c>
      <c r="G586" t="s">
        <v>14</v>
      </c>
      <c r="I586" t="s">
        <v>306</v>
      </c>
      <c r="K586" t="s">
        <v>278</v>
      </c>
    </row>
    <row r="587" spans="1:12" x14ac:dyDescent="0.25">
      <c r="A587">
        <v>596</v>
      </c>
      <c r="B587" t="s">
        <v>29</v>
      </c>
      <c r="D587" s="1">
        <v>45119</v>
      </c>
      <c r="E587" s="2">
        <f t="shared" si="10"/>
        <v>45243</v>
      </c>
      <c r="F587" t="s">
        <v>32</v>
      </c>
      <c r="G587" t="s">
        <v>14</v>
      </c>
      <c r="H587" t="s">
        <v>19</v>
      </c>
      <c r="I587" t="s">
        <v>33</v>
      </c>
      <c r="J587" t="s">
        <v>25</v>
      </c>
      <c r="K587" t="s">
        <v>282</v>
      </c>
      <c r="L587">
        <v>1</v>
      </c>
    </row>
    <row r="588" spans="1:12" x14ac:dyDescent="0.25">
      <c r="A588">
        <v>597</v>
      </c>
      <c r="E588" s="2" t="b">
        <f t="shared" si="10"/>
        <v>0</v>
      </c>
    </row>
    <row r="589" spans="1:12" x14ac:dyDescent="0.25">
      <c r="A589">
        <v>598</v>
      </c>
      <c r="E589" s="2" t="b">
        <f t="shared" si="10"/>
        <v>0</v>
      </c>
    </row>
    <row r="590" spans="1:12" x14ac:dyDescent="0.25">
      <c r="A590">
        <v>599</v>
      </c>
      <c r="B590" t="s">
        <v>35</v>
      </c>
      <c r="D590" s="1">
        <v>45238</v>
      </c>
      <c r="E590" s="2">
        <f t="shared" si="10"/>
        <v>45333</v>
      </c>
      <c r="F590" t="s">
        <v>36</v>
      </c>
      <c r="G590" t="s">
        <v>14</v>
      </c>
      <c r="H590" t="s">
        <v>15</v>
      </c>
      <c r="I590" t="s">
        <v>267</v>
      </c>
      <c r="J590" t="s">
        <v>266</v>
      </c>
      <c r="K590" t="s">
        <v>286</v>
      </c>
      <c r="L590">
        <v>2</v>
      </c>
    </row>
    <row r="591" spans="1:12" x14ac:dyDescent="0.25">
      <c r="A591">
        <v>600</v>
      </c>
      <c r="E591" s="2" t="b">
        <f t="shared" si="10"/>
        <v>0</v>
      </c>
    </row>
    <row r="592" spans="1:12" x14ac:dyDescent="0.25">
      <c r="A592">
        <v>601</v>
      </c>
      <c r="E592" s="2" t="b">
        <f t="shared" si="10"/>
        <v>0</v>
      </c>
    </row>
    <row r="593" spans="1:5" x14ac:dyDescent="0.25">
      <c r="A593">
        <v>602</v>
      </c>
      <c r="E593" s="2" t="b">
        <f t="shared" si="10"/>
        <v>0</v>
      </c>
    </row>
    <row r="594" spans="1:5" x14ac:dyDescent="0.25">
      <c r="A594">
        <v>603</v>
      </c>
      <c r="E594" s="2" t="b">
        <f t="shared" si="10"/>
        <v>0</v>
      </c>
    </row>
    <row r="595" spans="1:5" x14ac:dyDescent="0.25">
      <c r="A595">
        <v>604</v>
      </c>
      <c r="E595" s="2" t="b">
        <f t="shared" si="10"/>
        <v>0</v>
      </c>
    </row>
    <row r="596" spans="1:5" x14ac:dyDescent="0.25">
      <c r="A596">
        <v>605</v>
      </c>
      <c r="E596" s="2" t="b">
        <f t="shared" si="10"/>
        <v>0</v>
      </c>
    </row>
    <row r="597" spans="1:5" x14ac:dyDescent="0.25">
      <c r="A597">
        <v>606</v>
      </c>
      <c r="E597" s="2" t="b">
        <f t="shared" si="10"/>
        <v>0</v>
      </c>
    </row>
    <row r="598" spans="1:5" x14ac:dyDescent="0.25">
      <c r="A598">
        <v>607</v>
      </c>
      <c r="E598" s="2" t="b">
        <f t="shared" si="10"/>
        <v>0</v>
      </c>
    </row>
    <row r="599" spans="1:5" x14ac:dyDescent="0.25">
      <c r="A599">
        <v>608</v>
      </c>
      <c r="E599" s="2" t="b">
        <f t="shared" si="10"/>
        <v>0</v>
      </c>
    </row>
    <row r="600" spans="1:5" x14ac:dyDescent="0.25">
      <c r="A600">
        <v>609</v>
      </c>
      <c r="E600" s="2" t="b">
        <f t="shared" si="10"/>
        <v>0</v>
      </c>
    </row>
    <row r="601" spans="1:5" x14ac:dyDescent="0.25">
      <c r="A601">
        <v>610</v>
      </c>
      <c r="E601" s="2" t="b">
        <f t="shared" si="10"/>
        <v>0</v>
      </c>
    </row>
    <row r="602" spans="1:5" x14ac:dyDescent="0.25">
      <c r="A602">
        <v>611</v>
      </c>
      <c r="E602" s="2" t="b">
        <f t="shared" si="10"/>
        <v>0</v>
      </c>
    </row>
    <row r="603" spans="1:5" x14ac:dyDescent="0.25">
      <c r="A603">
        <v>612</v>
      </c>
      <c r="E603" s="2" t="b">
        <f t="shared" si="10"/>
        <v>0</v>
      </c>
    </row>
    <row r="604" spans="1:5" x14ac:dyDescent="0.25">
      <c r="A604">
        <v>613</v>
      </c>
      <c r="E604" s="2" t="b">
        <f t="shared" si="10"/>
        <v>0</v>
      </c>
    </row>
    <row r="605" spans="1:5" x14ac:dyDescent="0.25">
      <c r="A605">
        <v>614</v>
      </c>
      <c r="E605" s="2" t="b">
        <f t="shared" si="10"/>
        <v>0</v>
      </c>
    </row>
    <row r="606" spans="1:5" x14ac:dyDescent="0.25">
      <c r="A606">
        <v>615</v>
      </c>
      <c r="E606" s="2" t="b">
        <f t="shared" si="10"/>
        <v>0</v>
      </c>
    </row>
    <row r="607" spans="1:5" x14ac:dyDescent="0.25">
      <c r="A607">
        <v>616</v>
      </c>
      <c r="E607" s="2" t="b">
        <f t="shared" si="10"/>
        <v>0</v>
      </c>
    </row>
    <row r="608" spans="1:5" x14ac:dyDescent="0.25">
      <c r="A608">
        <v>617</v>
      </c>
      <c r="E608" s="2" t="b">
        <f t="shared" si="10"/>
        <v>0</v>
      </c>
    </row>
    <row r="609" spans="1:12" x14ac:dyDescent="0.25">
      <c r="A609">
        <v>618</v>
      </c>
      <c r="E609" s="2" t="b">
        <f t="shared" si="10"/>
        <v>0</v>
      </c>
    </row>
    <row r="610" spans="1:12" x14ac:dyDescent="0.25">
      <c r="A610">
        <v>619</v>
      </c>
      <c r="E610" s="2" t="b">
        <f t="shared" si="10"/>
        <v>0</v>
      </c>
    </row>
    <row r="611" spans="1:12" x14ac:dyDescent="0.25">
      <c r="A611">
        <v>620</v>
      </c>
      <c r="E611" s="2" t="b">
        <f t="shared" si="10"/>
        <v>0</v>
      </c>
    </row>
    <row r="612" spans="1:12" x14ac:dyDescent="0.25">
      <c r="A612">
        <v>621</v>
      </c>
      <c r="E612" s="2" t="b">
        <f t="shared" si="10"/>
        <v>0</v>
      </c>
    </row>
    <row r="613" spans="1:12" x14ac:dyDescent="0.25">
      <c r="A613">
        <v>622</v>
      </c>
      <c r="E613" s="2" t="b">
        <f t="shared" si="10"/>
        <v>0</v>
      </c>
    </row>
    <row r="614" spans="1:12" x14ac:dyDescent="0.25">
      <c r="A614">
        <v>623</v>
      </c>
      <c r="E614" s="2" t="b">
        <f t="shared" si="10"/>
        <v>0</v>
      </c>
    </row>
    <row r="615" spans="1:12" x14ac:dyDescent="0.25">
      <c r="A615">
        <v>624</v>
      </c>
      <c r="E615" s="2" t="b">
        <f t="shared" si="10"/>
        <v>0</v>
      </c>
    </row>
    <row r="616" spans="1:12" x14ac:dyDescent="0.25">
      <c r="A616">
        <v>625</v>
      </c>
      <c r="E616" s="2" t="b">
        <f t="shared" si="10"/>
        <v>0</v>
      </c>
    </row>
    <row r="617" spans="1:12" x14ac:dyDescent="0.25">
      <c r="A617">
        <v>626</v>
      </c>
      <c r="E617" s="2" t="b">
        <f t="shared" si="10"/>
        <v>0</v>
      </c>
    </row>
    <row r="618" spans="1:12" x14ac:dyDescent="0.25">
      <c r="A618">
        <v>627</v>
      </c>
      <c r="E618" s="2" t="b">
        <f t="shared" si="10"/>
        <v>0</v>
      </c>
    </row>
    <row r="619" spans="1:12" x14ac:dyDescent="0.25">
      <c r="A619">
        <v>628</v>
      </c>
      <c r="E619" s="2" t="b">
        <f t="shared" si="10"/>
        <v>0</v>
      </c>
    </row>
    <row r="620" spans="1:12" x14ac:dyDescent="0.25">
      <c r="A620">
        <v>629</v>
      </c>
      <c r="E620" s="2" t="b">
        <f t="shared" si="10"/>
        <v>0</v>
      </c>
    </row>
    <row r="621" spans="1:12" x14ac:dyDescent="0.25">
      <c r="A621">
        <v>630</v>
      </c>
      <c r="E621" s="2" t="b">
        <f t="shared" si="10"/>
        <v>0</v>
      </c>
    </row>
    <row r="622" spans="1:12" x14ac:dyDescent="0.25">
      <c r="A622">
        <v>631</v>
      </c>
      <c r="B622" t="s">
        <v>287</v>
      </c>
      <c r="D622" s="1">
        <v>45148</v>
      </c>
      <c r="E622" s="2" t="b">
        <f t="shared" si="10"/>
        <v>0</v>
      </c>
      <c r="F622" t="s">
        <v>12</v>
      </c>
      <c r="G622" t="s">
        <v>14</v>
      </c>
      <c r="H622" t="s">
        <v>15</v>
      </c>
      <c r="I622" t="s">
        <v>27</v>
      </c>
      <c r="J622" t="s">
        <v>25</v>
      </c>
      <c r="K622" t="s">
        <v>288</v>
      </c>
      <c r="L622">
        <v>4</v>
      </c>
    </row>
    <row r="623" spans="1:12" x14ac:dyDescent="0.25">
      <c r="A623">
        <v>632</v>
      </c>
      <c r="E623" s="2" t="b">
        <f t="shared" si="10"/>
        <v>0</v>
      </c>
    </row>
    <row r="624" spans="1:12" x14ac:dyDescent="0.25">
      <c r="A624">
        <v>633</v>
      </c>
      <c r="B624" t="s">
        <v>35</v>
      </c>
      <c r="D624" s="1">
        <v>45210</v>
      </c>
      <c r="E624" s="2">
        <f t="shared" si="10"/>
        <v>45305</v>
      </c>
      <c r="F624" t="s">
        <v>29</v>
      </c>
      <c r="G624" t="s">
        <v>14</v>
      </c>
      <c r="H624" t="s">
        <v>15</v>
      </c>
      <c r="I624" t="s">
        <v>33</v>
      </c>
      <c r="J624" t="s">
        <v>25</v>
      </c>
      <c r="K624" t="s">
        <v>289</v>
      </c>
      <c r="L624">
        <v>3</v>
      </c>
    </row>
    <row r="625" spans="1:12" x14ac:dyDescent="0.25">
      <c r="A625">
        <v>634</v>
      </c>
      <c r="B625" t="s">
        <v>12</v>
      </c>
      <c r="D625" s="1">
        <v>44938</v>
      </c>
      <c r="E625" s="2">
        <f t="shared" si="10"/>
        <v>45263</v>
      </c>
      <c r="G625" t="s">
        <v>14</v>
      </c>
      <c r="H625" t="s">
        <v>19</v>
      </c>
      <c r="I625" t="s">
        <v>30</v>
      </c>
      <c r="J625" t="s">
        <v>25</v>
      </c>
      <c r="K625" t="s">
        <v>290</v>
      </c>
      <c r="L625">
        <v>2</v>
      </c>
    </row>
    <row r="626" spans="1:12" x14ac:dyDescent="0.25">
      <c r="A626">
        <v>636</v>
      </c>
      <c r="B626" t="s">
        <v>18</v>
      </c>
      <c r="D626" s="1">
        <v>44980</v>
      </c>
      <c r="E626" s="2">
        <f t="shared" si="10"/>
        <v>45015</v>
      </c>
      <c r="G626" t="s">
        <v>14</v>
      </c>
      <c r="H626" t="s">
        <v>15</v>
      </c>
      <c r="I626" t="s">
        <v>259</v>
      </c>
      <c r="J626" t="s">
        <v>25</v>
      </c>
      <c r="K626" t="s">
        <v>291</v>
      </c>
      <c r="L626">
        <v>1</v>
      </c>
    </row>
    <row r="627" spans="1:12" x14ac:dyDescent="0.25">
      <c r="A627">
        <v>637</v>
      </c>
      <c r="B627" t="s">
        <v>43</v>
      </c>
      <c r="D627" s="1">
        <v>45261</v>
      </c>
      <c r="E627" s="2">
        <f t="shared" si="10"/>
        <v>45386</v>
      </c>
      <c r="F627" t="s">
        <v>93</v>
      </c>
      <c r="G627" t="s">
        <v>14</v>
      </c>
      <c r="H627" t="s">
        <v>19</v>
      </c>
      <c r="I627" t="s">
        <v>33</v>
      </c>
      <c r="J627" t="s">
        <v>25</v>
      </c>
      <c r="K627" t="s">
        <v>292</v>
      </c>
      <c r="L627">
        <v>3</v>
      </c>
    </row>
    <row r="628" spans="1:12" x14ac:dyDescent="0.25">
      <c r="A628">
        <v>638</v>
      </c>
      <c r="E628" s="2" t="b">
        <f t="shared" si="10"/>
        <v>0</v>
      </c>
    </row>
    <row r="629" spans="1:12" x14ac:dyDescent="0.25">
      <c r="A629">
        <v>639</v>
      </c>
      <c r="B629" t="s">
        <v>12</v>
      </c>
      <c r="D629" s="1">
        <v>44927</v>
      </c>
      <c r="E629" s="2">
        <f t="shared" si="10"/>
        <v>45252</v>
      </c>
      <c r="G629" t="s">
        <v>14</v>
      </c>
      <c r="H629" t="s">
        <v>19</v>
      </c>
      <c r="I629" t="s">
        <v>30</v>
      </c>
      <c r="J629" t="s">
        <v>16</v>
      </c>
      <c r="K629" t="s">
        <v>293</v>
      </c>
      <c r="L629">
        <v>2</v>
      </c>
    </row>
    <row r="630" spans="1:12" x14ac:dyDescent="0.25">
      <c r="A630">
        <v>640</v>
      </c>
      <c r="E630" s="2" t="b">
        <f t="shared" si="10"/>
        <v>0</v>
      </c>
    </row>
    <row r="631" spans="1:12" x14ac:dyDescent="0.25">
      <c r="A631">
        <v>641</v>
      </c>
      <c r="E631" s="2" t="b">
        <f t="shared" si="10"/>
        <v>0</v>
      </c>
    </row>
    <row r="632" spans="1:12" x14ac:dyDescent="0.25">
      <c r="A632">
        <v>642</v>
      </c>
      <c r="B632" t="s">
        <v>294</v>
      </c>
      <c r="D632" s="1">
        <v>45232</v>
      </c>
      <c r="E632" s="2" t="b">
        <f t="shared" si="10"/>
        <v>0</v>
      </c>
      <c r="F632" t="s">
        <v>93</v>
      </c>
      <c r="G632" t="s">
        <v>14</v>
      </c>
      <c r="H632" t="s">
        <v>19</v>
      </c>
      <c r="I632" t="s">
        <v>257</v>
      </c>
      <c r="J632" t="s">
        <v>25</v>
      </c>
      <c r="K632" t="s">
        <v>262</v>
      </c>
      <c r="L632">
        <v>1</v>
      </c>
    </row>
    <row r="633" spans="1:12" x14ac:dyDescent="0.25">
      <c r="A633">
        <v>643</v>
      </c>
      <c r="E633" s="2" t="b">
        <f t="shared" si="10"/>
        <v>0</v>
      </c>
    </row>
    <row r="634" spans="1:12" x14ac:dyDescent="0.25">
      <c r="A634">
        <v>644</v>
      </c>
      <c r="E634" s="2" t="b">
        <f t="shared" si="10"/>
        <v>0</v>
      </c>
    </row>
    <row r="635" spans="1:12" x14ac:dyDescent="0.25">
      <c r="A635">
        <v>645</v>
      </c>
      <c r="E635" s="2" t="b">
        <f t="shared" si="10"/>
        <v>0</v>
      </c>
    </row>
    <row r="636" spans="1:12" x14ac:dyDescent="0.25">
      <c r="A636">
        <v>646</v>
      </c>
      <c r="E636" s="2" t="b">
        <f t="shared" si="10"/>
        <v>0</v>
      </c>
    </row>
    <row r="637" spans="1:12" x14ac:dyDescent="0.25">
      <c r="A637">
        <v>647</v>
      </c>
      <c r="B637" t="s">
        <v>21</v>
      </c>
      <c r="C637">
        <v>9921930172</v>
      </c>
      <c r="D637" s="1">
        <v>45243</v>
      </c>
      <c r="E637" s="2">
        <f t="shared" si="10"/>
        <v>45363</v>
      </c>
      <c r="F637" t="s">
        <v>35</v>
      </c>
      <c r="G637" t="s">
        <v>45</v>
      </c>
      <c r="H637" t="s">
        <v>15</v>
      </c>
      <c r="I637" t="s">
        <v>259</v>
      </c>
      <c r="J637" t="s">
        <v>25</v>
      </c>
      <c r="K637" t="s">
        <v>295</v>
      </c>
      <c r="L637">
        <v>1.5</v>
      </c>
    </row>
    <row r="638" spans="1:12" x14ac:dyDescent="0.25">
      <c r="A638">
        <v>648</v>
      </c>
      <c r="E638" s="2" t="b">
        <f t="shared" si="10"/>
        <v>0</v>
      </c>
    </row>
    <row r="639" spans="1:12" x14ac:dyDescent="0.25">
      <c r="A639">
        <v>650</v>
      </c>
      <c r="E639" s="2" t="b">
        <f t="shared" si="10"/>
        <v>0</v>
      </c>
    </row>
    <row r="640" spans="1:12" x14ac:dyDescent="0.25">
      <c r="A640">
        <v>651</v>
      </c>
      <c r="E640" s="2" t="b">
        <f t="shared" si="10"/>
        <v>0</v>
      </c>
    </row>
    <row r="641" spans="1:12" x14ac:dyDescent="0.25">
      <c r="A641">
        <v>652</v>
      </c>
      <c r="E641" s="2" t="b">
        <f t="shared" si="10"/>
        <v>0</v>
      </c>
    </row>
    <row r="642" spans="1:12" x14ac:dyDescent="0.25">
      <c r="A642">
        <v>653</v>
      </c>
      <c r="B642" t="s">
        <v>29</v>
      </c>
      <c r="D642" s="1">
        <v>45119</v>
      </c>
      <c r="E642" s="2">
        <f t="shared" si="10"/>
        <v>45243</v>
      </c>
      <c r="H642" t="s">
        <v>15</v>
      </c>
      <c r="I642" t="s">
        <v>259</v>
      </c>
      <c r="K642" t="s">
        <v>296</v>
      </c>
      <c r="L642">
        <v>2</v>
      </c>
    </row>
    <row r="643" spans="1:12" x14ac:dyDescent="0.25">
      <c r="A643">
        <v>654</v>
      </c>
      <c r="B643" t="s">
        <v>36</v>
      </c>
      <c r="D643" s="1">
        <v>45178</v>
      </c>
      <c r="E643" s="2">
        <f t="shared" si="10"/>
        <v>45273</v>
      </c>
      <c r="H643" t="s">
        <v>19</v>
      </c>
      <c r="I643" t="s">
        <v>259</v>
      </c>
      <c r="J643" t="s">
        <v>16</v>
      </c>
      <c r="K643" t="s">
        <v>297</v>
      </c>
      <c r="L643">
        <v>1</v>
      </c>
    </row>
    <row r="644" spans="1:12" x14ac:dyDescent="0.25">
      <c r="A644">
        <v>635</v>
      </c>
      <c r="B644" t="s">
        <v>12</v>
      </c>
      <c r="D644" s="1">
        <v>44927</v>
      </c>
      <c r="E644" s="2">
        <f t="shared" si="10"/>
        <v>45252</v>
      </c>
      <c r="H644" t="s">
        <v>19</v>
      </c>
      <c r="I644" t="s">
        <v>257</v>
      </c>
      <c r="J644" t="s">
        <v>25</v>
      </c>
      <c r="K644" t="s">
        <v>258</v>
      </c>
      <c r="L644">
        <v>5</v>
      </c>
    </row>
    <row r="645" spans="1:12" x14ac:dyDescent="0.25">
      <c r="A645">
        <v>516</v>
      </c>
      <c r="B645" t="s">
        <v>12</v>
      </c>
      <c r="D645" s="1">
        <v>45246</v>
      </c>
      <c r="E645" s="2">
        <f t="shared" ref="E645" si="11">IF(B645="SUGARCANE",D645+325,IF(B645="SHIMLA",D645+75,IF(B645="SWEETCORN",D645+120,IF(B645="GRASS",D645+35,IF(B645="BR",D645+45,IF(B645="BRINJAL",D645+110,IF(B645="WHEAT",D645+124,IF(B645="ONION",D645+125,IF(B645="CR",D645+105,IF(B645="CAULIFLOWE",D645+95,IF(B645="CABBAGE",D645+95,IF(B645="TOMATO",D645+100,IF(B645="GRAPES",D645+190,IF(B645="CARROT",D645+75,IF(B645="SPINASH",D645+45,IF(B645="MANGO",D645+105,IF(B645="SOYABEAN",D645+90,IF(B645=" "," "))))))))))))))))))</f>
        <v>45571</v>
      </c>
      <c r="F645" t="s">
        <v>36</v>
      </c>
      <c r="G645" t="s">
        <v>14</v>
      </c>
      <c r="H645" t="s">
        <v>15</v>
      </c>
      <c r="I645" t="s">
        <v>27</v>
      </c>
      <c r="K645" t="s">
        <v>298</v>
      </c>
      <c r="L645">
        <v>3</v>
      </c>
    </row>
    <row r="646" spans="1:12" x14ac:dyDescent="0.25">
      <c r="A646">
        <v>545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0</cp:revision>
  <dcterms:modified xsi:type="dcterms:W3CDTF">2024-03-14T02:03:56Z</dcterms:modified>
</cp:coreProperties>
</file>