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hidePivotFieldList="1" defaultThemeVersion="166925"/>
  <mc:AlternateContent xmlns:mc="http://schemas.openxmlformats.org/markup-compatibility/2006">
    <mc:Choice Requires="x15">
      <x15ac:absPath xmlns:x15ac="http://schemas.microsoft.com/office/spreadsheetml/2010/11/ac" url="/Users/nidhirathod/Documents/covid/portfolio/"/>
    </mc:Choice>
  </mc:AlternateContent>
  <xr:revisionPtr revIDLastSave="0" documentId="13_ncr:1_{EF2DB332-3F57-C042-8301-2A92905E5B57}" xr6:coauthVersionLast="47" xr6:coauthVersionMax="47" xr10:uidLastSave="{00000000-0000-0000-0000-000000000000}"/>
  <bookViews>
    <workbookView xWindow="0" yWindow="740" windowWidth="30240" windowHeight="18900" activeTab="3" xr2:uid="{00000000-000D-0000-FFFF-FFFF00000000}"/>
  </bookViews>
  <sheets>
    <sheet name="bike_buyers" sheetId="1" r:id="rId1"/>
    <sheet name="Working Sheet" sheetId="4" r:id="rId2"/>
    <sheet name="Pivot Table" sheetId="2" state="hidden" r:id="rId3"/>
    <sheet name="Dashboard" sheetId="6"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5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<sst xmlns="http://schemas.openxmlformats.org/spreadsheetml/2006/main" count="16275" uniqueCount="53">
  <si>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</si>
  <si>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</si>
  <si>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</si>
  <si>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</si>
  <si>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</si>
  <si>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</si>
  <si>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</si>
  <si>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</si>
  <si>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</si>
  <si>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</si>
  <si>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</si>
  <si>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</si>
  <si>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</si>
  <si>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</si>
  <si>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</si>
  <si>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</si>
  <si>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</si>
  <si>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</si>
  <si>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</si>
  <si>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</si>
  <si>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</si>
  <si>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</si>
  <si>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</si>
  <si>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</si>
  <si>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</si>
  <si>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</si>
  <si>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</si>
  <si>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</si>
  <si>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</si>
  <si>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</si>
  <si>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</si>
  <si>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</si>
  <si>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</si>
  <si>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</si>
  <si>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</si>
  <si>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</si>
  <si>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</si>
  <si>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 xml:space="preserve">Single </t>
  </si>
  <si>
    <t>Female</t>
  </si>
  <si>
    <t>Male</t>
  </si>
  <si>
    <t>Marital status</t>
  </si>
  <si>
    <t xml:space="preserve">Age Range </t>
  </si>
  <si>
    <t>Row Labels</t>
  </si>
  <si>
    <t>Grand Total</t>
  </si>
  <si>
    <t>Average of Income</t>
  </si>
  <si>
    <t>Column Labels</t>
  </si>
  <si>
    <t>Count of Purchased Bike</t>
  </si>
  <si>
    <t>More then 10 Miles Miles</t>
  </si>
  <si>
    <t>Adolescent</t>
  </si>
  <si>
    <t>Invalid</t>
  </si>
  <si>
    <t>Middle Aged</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</si>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</sst>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73" formatCode="[$$-409]#,##0"/>
    <numFmt numFmtId="177"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American Typewriter"/>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37CAB"/>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8">
    <xf numFmtId="0" fontId="0" fillId="0" borderId="0" xfId="0"/>
    <xf numFmtId="164" fontId="0" fillId="0" borderId="0" xfId="0" applyNumberFormat="1"/>
    <xf numFmtId="0" fontId="18" fillId="0" borderId="0" xfId="0" applyFont="1"/>
    <xf numFmtId="173" fontId="0" fillId="0" borderId="0" xfId="42" applyNumberFormat="1"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177" fontId="0" fillId="0" borderId="0" xfId="0" applyNumberFormat="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77" formatCode="_(* #,##0_);_(* \(#,##0\);_(* &quot;-&quot;??_);_(@_)"/>
    </dxf>
    <dxf>
      <numFmt numFmtId="177" formatCode="_(* #,##0_);_(* \(#,##0\);_(* &quot;-&quot;??_);_(@_)"/>
    </dxf>
    <dxf>
      <numFmt numFmtId="177" formatCode="_(* #,##0_);_(* \(#,##0\);_(* &quot;-&quot;??_);_(@_)"/>
    </dxf>
    <dxf>
      <numFmt numFmtId="177" formatCode="_(* #,##0_);_(* \(#,##0\);_(* &quot;-&quot;??_);_(@_)"/>
    </dxf>
  </dxfs>
  <tableStyles count="0" defaultTableStyle="TableStyleMedium2" defaultPivotStyle="PivotStyleLight16"/>
  <colors>
    <mruColors>
      <color rgb="FF937C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Average</a:t>
            </a:r>
          </a:p>
          <a:p>
            <a:pPr>
              <a:defRPr/>
            </a:pPr>
            <a:r>
              <a:rPr lang="en-US"/>
              <a:t> Income per Purchase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6">
              <a:alpha val="70000"/>
            </a:schemeClr>
          </a:solidFill>
          <a:ln>
            <a:noFill/>
          </a:ln>
          <a:effectLst/>
        </c:spPr>
        <c:marker>
          <c:symbol val="circle"/>
          <c:size val="6"/>
          <c:spPr>
            <a:solidFill>
              <a:schemeClr val="accent6">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70000"/>
            </a:schemeClr>
          </a:solidFill>
          <a:ln>
            <a:noFill/>
          </a:ln>
          <a:effectLst/>
        </c:spPr>
        <c:marker>
          <c:symbol val="circle"/>
          <c:size val="6"/>
          <c:spPr>
            <a:solidFill>
              <a:schemeClr val="accent5">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B10-1849-928B-5646FFF8C65D}"/>
            </c:ext>
          </c:extLst>
        </c:ser>
        <c:ser>
          <c:idx val="1"/>
          <c:order val="1"/>
          <c:tx>
            <c:strRef>
              <c:f>'Pivot Table'!$C$3:$C$4</c:f>
              <c:strCache>
                <c:ptCount val="1"/>
                <c:pt idx="0">
                  <c:v>Yes</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B10-1849-928B-5646FFF8C65D}"/>
            </c:ext>
          </c:extLst>
        </c:ser>
        <c:dLbls>
          <c:dLblPos val="inEnd"/>
          <c:showLegendKey val="0"/>
          <c:showVal val="1"/>
          <c:showCatName val="0"/>
          <c:showSerName val="0"/>
          <c:showPercent val="0"/>
          <c:showBubbleSize val="0"/>
        </c:dLbls>
        <c:gapWidth val="80"/>
        <c:overlap val="25"/>
        <c:axId val="1448402416"/>
        <c:axId val="1353995168"/>
      </c:barChart>
      <c:catAx>
        <c:axId val="144840241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layout>
            <c:manualLayout>
              <c:xMode val="edge"/>
              <c:yMode val="edge"/>
              <c:x val="0.46806490202297391"/>
              <c:y val="0.95947392330007331"/>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353995168"/>
        <c:crosses val="autoZero"/>
        <c:auto val="1"/>
        <c:lblAlgn val="ctr"/>
        <c:lblOffset val="100"/>
        <c:noMultiLvlLbl val="0"/>
      </c:catAx>
      <c:valAx>
        <c:axId val="1353995168"/>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44840241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Distance Travelled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05004889094746"/>
          <c:y val="5.7151509907415417E-2"/>
          <c:w val="0.75162729658792649"/>
          <c:h val="0.8416746864975212"/>
        </c:manualLayout>
      </c:layout>
      <c:lineChart>
        <c:grouping val="standard"/>
        <c:varyColors val="0"/>
        <c:ser>
          <c:idx val="0"/>
          <c:order val="0"/>
          <c:tx>
            <c:strRef>
              <c:f>'Pivot Table'!$B$24:$B$25</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Table'!$A$26:$A$31</c:f>
              <c:strCache>
                <c:ptCount val="5"/>
                <c:pt idx="0">
                  <c:v>0-1 Miles</c:v>
                </c:pt>
                <c:pt idx="1">
                  <c:v>1-2 Miles</c:v>
                </c:pt>
                <c:pt idx="2">
                  <c:v>2-5 Miles</c:v>
                </c:pt>
                <c:pt idx="3">
                  <c:v>5-10 Miles</c:v>
                </c:pt>
                <c:pt idx="4">
                  <c:v>More then 10 Miles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888-1D49-A456-8A882E673948}"/>
            </c:ext>
          </c:extLst>
        </c:ser>
        <c:ser>
          <c:idx val="1"/>
          <c:order val="1"/>
          <c:tx>
            <c:strRef>
              <c:f>'Pivot Table'!$C$24:$C$25</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Table'!$A$26:$A$31</c:f>
              <c:strCache>
                <c:ptCount val="5"/>
                <c:pt idx="0">
                  <c:v>0-1 Miles</c:v>
                </c:pt>
                <c:pt idx="1">
                  <c:v>1-2 Miles</c:v>
                </c:pt>
                <c:pt idx="2">
                  <c:v>2-5 Miles</c:v>
                </c:pt>
                <c:pt idx="3">
                  <c:v>5-10 Miles</c:v>
                </c:pt>
                <c:pt idx="4">
                  <c:v>More then 10 Miles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888-1D49-A456-8A882E673948}"/>
            </c:ext>
          </c:extLst>
        </c:ser>
        <c:dLbls>
          <c:dLblPos val="ctr"/>
          <c:showLegendKey val="0"/>
          <c:showVal val="1"/>
          <c:showCatName val="0"/>
          <c:showSerName val="0"/>
          <c:showPercent val="0"/>
          <c:showBubbleSize val="0"/>
        </c:dLbls>
        <c:marker val="1"/>
        <c:smooth val="0"/>
        <c:axId val="1586931520"/>
        <c:axId val="1449446064"/>
      </c:lineChart>
      <c:catAx>
        <c:axId val="15869315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manualLayout>
              <c:xMode val="edge"/>
              <c:yMode val="edge"/>
              <c:x val="0.82850663887602283"/>
              <c:y val="0.9477848922730812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9446064"/>
        <c:crosses val="autoZero"/>
        <c:auto val="1"/>
        <c:lblAlgn val="ctr"/>
        <c:lblOffset val="100"/>
        <c:noMultiLvlLbl val="0"/>
      </c:catAx>
      <c:valAx>
        <c:axId val="14494460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693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solidFill>
                  <a:schemeClr val="accent2">
                    <a:lumMod val="50000"/>
                  </a:schemeClr>
                </a:solidFill>
              </a:rPr>
              <a:t>Purchase in Relation to Age</a:t>
            </a:r>
          </a:p>
        </c:rich>
      </c:tx>
      <c:overlay val="0"/>
      <c:spPr>
        <a:solidFill>
          <a:schemeClr val="bg1"/>
        </a:solid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circle"/>
          <c:size val="4"/>
          <c:spPr>
            <a:gradFill rotWithShape="1">
              <a:gsLst>
                <a:gs pos="0">
                  <a:schemeClr val="accent2">
                    <a:tint val="77000"/>
                    <a:lumMod val="110000"/>
                    <a:satMod val="105000"/>
                    <a:tint val="67000"/>
                  </a:schemeClr>
                </a:gs>
                <a:gs pos="50000">
                  <a:schemeClr val="accent2">
                    <a:tint val="77000"/>
                    <a:lumMod val="105000"/>
                    <a:satMod val="103000"/>
                    <a:tint val="73000"/>
                  </a:schemeClr>
                </a:gs>
                <a:gs pos="100000">
                  <a:schemeClr val="accent2">
                    <a:tint val="77000"/>
                    <a:lumMod val="105000"/>
                    <a:satMod val="109000"/>
                    <a:tint val="81000"/>
                  </a:schemeClr>
                </a:gs>
              </a:gsLst>
              <a:lin ang="5400000" scaled="0"/>
            </a:gradFill>
            <a:ln w="9525" cap="flat" cmpd="sng" algn="ctr">
              <a:solidFill>
                <a:schemeClr val="accent2">
                  <a:tint val="77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circle"/>
          <c:size val="4"/>
          <c:spPr>
            <a:gradFill rotWithShape="1">
              <a:gsLst>
                <a:gs pos="0">
                  <a:schemeClr val="accent2">
                    <a:shade val="76000"/>
                    <a:lumMod val="110000"/>
                    <a:satMod val="105000"/>
                    <a:tint val="67000"/>
                  </a:schemeClr>
                </a:gs>
                <a:gs pos="50000">
                  <a:schemeClr val="accent2">
                    <a:shade val="76000"/>
                    <a:lumMod val="105000"/>
                    <a:satMod val="103000"/>
                    <a:tint val="73000"/>
                  </a:schemeClr>
                </a:gs>
                <a:gs pos="100000">
                  <a:schemeClr val="accent2">
                    <a:shade val="76000"/>
                    <a:lumMod val="105000"/>
                    <a:satMod val="109000"/>
                    <a:tint val="81000"/>
                  </a:schemeClr>
                </a:gs>
              </a:gsLst>
              <a:lin ang="5400000" scaled="0"/>
            </a:gradFill>
            <a:ln w="9525" cap="flat" cmpd="sng" algn="ctr">
              <a:solidFill>
                <a:schemeClr val="accent2">
                  <a:shade val="76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gradFill>
          <a:gsLst>
            <a:gs pos="0">
              <a:schemeClr val="accent6">
                <a:lumMod val="40000"/>
                <a:lumOff val="60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gradFill>
        <a:ln>
          <a:noFill/>
        </a:ln>
        <a:effectLst/>
        <a:sp3d/>
      </c:spPr>
    </c:sideWall>
    <c:backWall>
      <c:thickness val="0"/>
      <c:spPr>
        <a:gradFill>
          <a:gsLst>
            <a:gs pos="0">
              <a:schemeClr val="accent6">
                <a:lumMod val="40000"/>
                <a:lumOff val="60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gradFill>
        <a:ln>
          <a:noFill/>
        </a:ln>
        <a:effectLst/>
        <a:sp3d/>
      </c:spPr>
    </c:backWall>
    <c:plotArea>
      <c:layout>
        <c:manualLayout>
          <c:layoutTarget val="inner"/>
          <c:xMode val="edge"/>
          <c:yMode val="edge"/>
          <c:x val="9.5914260717410341E-2"/>
          <c:y val="4.6296296296296294E-2"/>
          <c:w val="0.75367147856517935"/>
          <c:h val="0.8416746864975212"/>
        </c:manualLayout>
      </c:layout>
      <c:line3DChart>
        <c:grouping val="standard"/>
        <c:varyColors val="0"/>
        <c:ser>
          <c:idx val="0"/>
          <c:order val="0"/>
          <c:tx>
            <c:strRef>
              <c:f>'Pivot Table'!$G$51:$G$52</c:f>
              <c:strCache>
                <c:ptCount val="1"/>
                <c:pt idx="0">
                  <c:v>No</c:v>
                </c:pt>
              </c:strCache>
            </c:strRef>
          </c:tx>
          <c:spPr>
            <a:gradFill rotWithShape="1">
              <a:gsLst>
                <a:gs pos="0">
                  <a:schemeClr val="accent2">
                    <a:tint val="77000"/>
                    <a:lumMod val="110000"/>
                    <a:satMod val="105000"/>
                    <a:tint val="67000"/>
                  </a:schemeClr>
                </a:gs>
                <a:gs pos="50000">
                  <a:schemeClr val="accent2">
                    <a:tint val="77000"/>
                    <a:lumMod val="105000"/>
                    <a:satMod val="103000"/>
                    <a:tint val="73000"/>
                  </a:schemeClr>
                </a:gs>
                <a:gs pos="100000">
                  <a:schemeClr val="accent2">
                    <a:tint val="77000"/>
                    <a:lumMod val="105000"/>
                    <a:satMod val="109000"/>
                    <a:tint val="81000"/>
                  </a:schemeClr>
                </a:gs>
              </a:gsLst>
              <a:lin ang="5400000" scaled="0"/>
            </a:gradFill>
            <a:ln w="9525" cap="flat" cmpd="sng" algn="ctr">
              <a:solidFill>
                <a:schemeClr val="accent2">
                  <a:tint val="77000"/>
                  <a:shade val="95000"/>
                </a:schemeClr>
              </a:solidFill>
              <a:round/>
            </a:ln>
            <a:effectLst/>
            <a:sp3d contourW="9525">
              <a:contourClr>
                <a:schemeClr val="accent2">
                  <a:tint val="77000"/>
                  <a:shade val="95000"/>
                </a:schemeClr>
              </a:contourClr>
            </a:sp3d>
          </c:spPr>
          <c:cat>
            <c:strRef>
              <c:f>'Pivot Table'!$F$53:$F$57</c:f>
              <c:strCache>
                <c:ptCount val="4"/>
                <c:pt idx="0">
                  <c:v>Adolescent</c:v>
                </c:pt>
                <c:pt idx="1">
                  <c:v>Invalid</c:v>
                </c:pt>
                <c:pt idx="2">
                  <c:v>Middle Aged</c:v>
                </c:pt>
                <c:pt idx="3">
                  <c:v>Old</c:v>
                </c:pt>
              </c:strCache>
            </c:strRef>
          </c:cat>
          <c:val>
            <c:numRef>
              <c:f>'Pivot Table'!$G$53:$G$57</c:f>
              <c:numCache>
                <c:formatCode>General</c:formatCode>
                <c:ptCount val="4"/>
                <c:pt idx="0">
                  <c:v>71</c:v>
                </c:pt>
                <c:pt idx="1">
                  <c:v>17</c:v>
                </c:pt>
                <c:pt idx="2">
                  <c:v>265</c:v>
                </c:pt>
                <c:pt idx="3">
                  <c:v>166</c:v>
                </c:pt>
              </c:numCache>
            </c:numRef>
          </c:val>
          <c:smooth val="0"/>
          <c:extLst>
            <c:ext xmlns:c16="http://schemas.microsoft.com/office/drawing/2014/chart" uri="{C3380CC4-5D6E-409C-BE32-E72D297353CC}">
              <c16:uniqueId val="{00000000-702D-6A48-BD7A-9E3AAB598C8E}"/>
            </c:ext>
          </c:extLst>
        </c:ser>
        <c:ser>
          <c:idx val="1"/>
          <c:order val="1"/>
          <c:tx>
            <c:strRef>
              <c:f>'Pivot Table'!$H$51:$H$52</c:f>
              <c:strCache>
                <c:ptCount val="1"/>
                <c:pt idx="0">
                  <c:v>Yes</c:v>
                </c:pt>
              </c:strCache>
            </c:strRef>
          </c:tx>
          <c:spPr>
            <a:gradFill rotWithShape="1">
              <a:gsLst>
                <a:gs pos="0">
                  <a:schemeClr val="accent2">
                    <a:shade val="76000"/>
                    <a:lumMod val="110000"/>
                    <a:satMod val="105000"/>
                    <a:tint val="67000"/>
                  </a:schemeClr>
                </a:gs>
                <a:gs pos="50000">
                  <a:schemeClr val="accent2">
                    <a:shade val="76000"/>
                    <a:lumMod val="105000"/>
                    <a:satMod val="103000"/>
                    <a:tint val="73000"/>
                  </a:schemeClr>
                </a:gs>
                <a:gs pos="100000">
                  <a:schemeClr val="accent2">
                    <a:shade val="76000"/>
                    <a:lumMod val="105000"/>
                    <a:satMod val="109000"/>
                    <a:tint val="81000"/>
                  </a:schemeClr>
                </a:gs>
              </a:gsLst>
              <a:lin ang="5400000" scaled="0"/>
            </a:gradFill>
            <a:ln w="9525" cap="flat" cmpd="sng" algn="ctr">
              <a:solidFill>
                <a:schemeClr val="accent2">
                  <a:shade val="76000"/>
                  <a:shade val="95000"/>
                </a:schemeClr>
              </a:solidFill>
              <a:round/>
            </a:ln>
            <a:effectLst/>
            <a:sp3d contourW="9525">
              <a:contourClr>
                <a:schemeClr val="accent2">
                  <a:shade val="76000"/>
                  <a:shade val="95000"/>
                </a:schemeClr>
              </a:contourClr>
            </a:sp3d>
          </c:spPr>
          <c:cat>
            <c:strRef>
              <c:f>'Pivot Table'!$F$53:$F$57</c:f>
              <c:strCache>
                <c:ptCount val="4"/>
                <c:pt idx="0">
                  <c:v>Adolescent</c:v>
                </c:pt>
                <c:pt idx="1">
                  <c:v>Invalid</c:v>
                </c:pt>
                <c:pt idx="2">
                  <c:v>Middle Aged</c:v>
                </c:pt>
                <c:pt idx="3">
                  <c:v>Old</c:v>
                </c:pt>
              </c:strCache>
            </c:strRef>
          </c:cat>
          <c:val>
            <c:numRef>
              <c:f>'Pivot Table'!$H$53:$H$57</c:f>
              <c:numCache>
                <c:formatCode>General</c:formatCode>
                <c:ptCount val="4"/>
                <c:pt idx="0">
                  <c:v>39</c:v>
                </c:pt>
                <c:pt idx="1">
                  <c:v>8</c:v>
                </c:pt>
                <c:pt idx="2">
                  <c:v>324</c:v>
                </c:pt>
                <c:pt idx="3">
                  <c:v>110</c:v>
                </c:pt>
              </c:numCache>
            </c:numRef>
          </c:val>
          <c:smooth val="0"/>
          <c:extLst>
            <c:ext xmlns:c16="http://schemas.microsoft.com/office/drawing/2014/chart" uri="{C3380CC4-5D6E-409C-BE32-E72D297353CC}">
              <c16:uniqueId val="{00000001-702D-6A48-BD7A-9E3AAB598C8E}"/>
            </c:ext>
          </c:extLst>
        </c:ser>
        <c:dLbls>
          <c:showLegendKey val="0"/>
          <c:showVal val="0"/>
          <c:showCatName val="0"/>
          <c:showSerName val="0"/>
          <c:showPercent val="0"/>
          <c:showBubbleSize val="0"/>
        </c:dLbls>
        <c:axId val="1465145280"/>
        <c:axId val="535471312"/>
        <c:axId val="1680465024"/>
      </c:line3DChart>
      <c:catAx>
        <c:axId val="146514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35471312"/>
        <c:crosses val="autoZero"/>
        <c:auto val="1"/>
        <c:lblAlgn val="ctr"/>
        <c:lblOffset val="100"/>
        <c:noMultiLvlLbl val="0"/>
      </c:catAx>
      <c:valAx>
        <c:axId val="53547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65145280"/>
        <c:crosses val="autoZero"/>
        <c:crossBetween val="between"/>
      </c:valAx>
      <c:serAx>
        <c:axId val="16804650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3547131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206258601628949E-2"/>
          <c:y val="4.5766590389016017E-2"/>
          <c:w val="0.84804052072287528"/>
          <c:h val="0.9021788680877133"/>
        </c:manualLayout>
      </c:layout>
      <c:lineChart>
        <c:grouping val="standard"/>
        <c:varyColors val="0"/>
        <c:ser>
          <c:idx val="0"/>
          <c:order val="0"/>
          <c:tx>
            <c:strRef>
              <c:f>'Pivot Table'!$B$67:$B$68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Table'!$B$69:$B$122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7D5-3543-B9E6-4825DE2A82C5}"/>
            </c:ext>
          </c:extLst>
        </c:ser>
        <c:ser>
          <c:idx val="1"/>
          <c:order val="1"/>
          <c:tx>
            <c:strRef>
              <c:f>'Pivot Table'!$C$67:$C$68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Table'!$C$69:$C$122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7D5-3543-B9E6-4825DE2A82C5}"/>
            </c:ext>
          </c:extLst>
        </c:ser>
        <c:dLbls>
          <c:showLegendKey val="0"/>
          <c:showVal val="0"/>
          <c:showCatName val="0"/>
          <c:showSerName val="0"/>
          <c:showPercent val="0"/>
          <c:showBubbleSize val="0"/>
        </c:dLbls>
        <c:marker val="1"/>
        <c:smooth val="0"/>
        <c:axId val="887917648"/>
        <c:axId val="887922784"/>
      </c:lineChart>
      <c:catAx>
        <c:axId val="88791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922784"/>
        <c:crosses val="autoZero"/>
        <c:auto val="1"/>
        <c:lblAlgn val="ctr"/>
        <c:lblOffset val="100"/>
        <c:noMultiLvlLbl val="0"/>
      </c:catAx>
      <c:valAx>
        <c:axId val="887922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91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Average</a:t>
            </a:r>
          </a:p>
          <a:p>
            <a:pPr>
              <a:defRPr/>
            </a:pPr>
            <a:r>
              <a:rPr lang="en-US"/>
              <a:t> Income per Purchase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6">
              <a:alpha val="70000"/>
            </a:schemeClr>
          </a:solidFill>
          <a:ln>
            <a:noFill/>
          </a:ln>
          <a:effectLst/>
        </c:spPr>
        <c:marker>
          <c:symbol val="circle"/>
          <c:size val="6"/>
          <c:spPr>
            <a:solidFill>
              <a:schemeClr val="accent6">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70000"/>
            </a:schemeClr>
          </a:solidFill>
          <a:ln>
            <a:noFill/>
          </a:ln>
          <a:effectLst/>
        </c:spPr>
        <c:marker>
          <c:symbol val="circle"/>
          <c:size val="6"/>
          <c:spPr>
            <a:solidFill>
              <a:schemeClr val="accent5">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DB9-AF4C-8B41-A3A1E658DA49}"/>
            </c:ext>
          </c:extLst>
        </c:ser>
        <c:ser>
          <c:idx val="1"/>
          <c:order val="1"/>
          <c:tx>
            <c:strRef>
              <c:f>'Pivot Table'!$C$3:$C$4</c:f>
              <c:strCache>
                <c:ptCount val="1"/>
                <c:pt idx="0">
                  <c:v>Yes</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DB9-AF4C-8B41-A3A1E658DA49}"/>
            </c:ext>
          </c:extLst>
        </c:ser>
        <c:dLbls>
          <c:dLblPos val="inEnd"/>
          <c:showLegendKey val="0"/>
          <c:showVal val="1"/>
          <c:showCatName val="0"/>
          <c:showSerName val="0"/>
          <c:showPercent val="0"/>
          <c:showBubbleSize val="0"/>
        </c:dLbls>
        <c:gapWidth val="80"/>
        <c:overlap val="25"/>
        <c:axId val="1448402416"/>
        <c:axId val="1353995168"/>
      </c:barChart>
      <c:catAx>
        <c:axId val="144840241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layout>
            <c:manualLayout>
              <c:xMode val="edge"/>
              <c:yMode val="edge"/>
              <c:x val="0.46806490202297391"/>
              <c:y val="0.95947392330007331"/>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353995168"/>
        <c:crosses val="autoZero"/>
        <c:auto val="1"/>
        <c:lblAlgn val="ctr"/>
        <c:lblOffset val="100"/>
        <c:noMultiLvlLbl val="0"/>
      </c:catAx>
      <c:valAx>
        <c:axId val="1353995168"/>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44840241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Distance Travelled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05004889094746"/>
          <c:y val="5.7151509907415417E-2"/>
          <c:w val="0.75162729658792649"/>
          <c:h val="0.8416746864975212"/>
        </c:manualLayout>
      </c:layout>
      <c:lineChart>
        <c:grouping val="standard"/>
        <c:varyColors val="0"/>
        <c:ser>
          <c:idx val="0"/>
          <c:order val="0"/>
          <c:tx>
            <c:strRef>
              <c:f>'Pivot Table'!$B$24:$B$25</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Table'!$A$26:$A$31</c:f>
              <c:strCache>
                <c:ptCount val="5"/>
                <c:pt idx="0">
                  <c:v>0-1 Miles</c:v>
                </c:pt>
                <c:pt idx="1">
                  <c:v>1-2 Miles</c:v>
                </c:pt>
                <c:pt idx="2">
                  <c:v>2-5 Miles</c:v>
                </c:pt>
                <c:pt idx="3">
                  <c:v>5-10 Miles</c:v>
                </c:pt>
                <c:pt idx="4">
                  <c:v>More then 10 Miles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71-3F4C-B8B0-94F443015F43}"/>
            </c:ext>
          </c:extLst>
        </c:ser>
        <c:ser>
          <c:idx val="1"/>
          <c:order val="1"/>
          <c:tx>
            <c:strRef>
              <c:f>'Pivot Table'!$C$24:$C$25</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Table'!$A$26:$A$31</c:f>
              <c:strCache>
                <c:ptCount val="5"/>
                <c:pt idx="0">
                  <c:v>0-1 Miles</c:v>
                </c:pt>
                <c:pt idx="1">
                  <c:v>1-2 Miles</c:v>
                </c:pt>
                <c:pt idx="2">
                  <c:v>2-5 Miles</c:v>
                </c:pt>
                <c:pt idx="3">
                  <c:v>5-10 Miles</c:v>
                </c:pt>
                <c:pt idx="4">
                  <c:v>More then 10 Miles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B71-3F4C-B8B0-94F443015F43}"/>
            </c:ext>
          </c:extLst>
        </c:ser>
        <c:dLbls>
          <c:dLblPos val="ctr"/>
          <c:showLegendKey val="0"/>
          <c:showVal val="1"/>
          <c:showCatName val="0"/>
          <c:showSerName val="0"/>
          <c:showPercent val="0"/>
          <c:showBubbleSize val="0"/>
        </c:dLbls>
        <c:marker val="1"/>
        <c:smooth val="0"/>
        <c:axId val="1586931520"/>
        <c:axId val="1449446064"/>
      </c:lineChart>
      <c:catAx>
        <c:axId val="15869315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manualLayout>
              <c:xMode val="edge"/>
              <c:yMode val="edge"/>
              <c:x val="0.82850663887602283"/>
              <c:y val="0.9477848922730812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9446064"/>
        <c:crosses val="autoZero"/>
        <c:auto val="1"/>
        <c:lblAlgn val="ctr"/>
        <c:lblOffset val="100"/>
        <c:noMultiLvlLbl val="0"/>
      </c:catAx>
      <c:valAx>
        <c:axId val="14494460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693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Table!PivotTable6</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solidFill>
                  <a:schemeClr val="accent2">
                    <a:lumMod val="50000"/>
                  </a:schemeClr>
                </a:solidFill>
              </a:rPr>
              <a:t>Purchase in Relation to Age</a:t>
            </a:r>
          </a:p>
        </c:rich>
      </c:tx>
      <c:overlay val="0"/>
      <c:spPr>
        <a:solidFill>
          <a:schemeClr val="bg1"/>
        </a:solid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circle"/>
          <c:size val="4"/>
          <c:spPr>
            <a:gradFill rotWithShape="1">
              <a:gsLst>
                <a:gs pos="0">
                  <a:schemeClr val="accent2">
                    <a:tint val="77000"/>
                    <a:lumMod val="110000"/>
                    <a:satMod val="105000"/>
                    <a:tint val="67000"/>
                  </a:schemeClr>
                </a:gs>
                <a:gs pos="50000">
                  <a:schemeClr val="accent2">
                    <a:tint val="77000"/>
                    <a:lumMod val="105000"/>
                    <a:satMod val="103000"/>
                    <a:tint val="73000"/>
                  </a:schemeClr>
                </a:gs>
                <a:gs pos="100000">
                  <a:schemeClr val="accent2">
                    <a:tint val="77000"/>
                    <a:lumMod val="105000"/>
                    <a:satMod val="109000"/>
                    <a:tint val="81000"/>
                  </a:schemeClr>
                </a:gs>
              </a:gsLst>
              <a:lin ang="5400000" scaled="0"/>
            </a:gradFill>
            <a:ln w="9525" cap="flat" cmpd="sng" algn="ctr">
              <a:solidFill>
                <a:schemeClr val="accent2">
                  <a:tint val="77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circle"/>
          <c:size val="4"/>
          <c:spPr>
            <a:gradFill rotWithShape="1">
              <a:gsLst>
                <a:gs pos="0">
                  <a:schemeClr val="accent2">
                    <a:shade val="76000"/>
                    <a:lumMod val="110000"/>
                    <a:satMod val="105000"/>
                    <a:tint val="67000"/>
                  </a:schemeClr>
                </a:gs>
                <a:gs pos="50000">
                  <a:schemeClr val="accent2">
                    <a:shade val="76000"/>
                    <a:lumMod val="105000"/>
                    <a:satMod val="103000"/>
                    <a:tint val="73000"/>
                  </a:schemeClr>
                </a:gs>
                <a:gs pos="100000">
                  <a:schemeClr val="accent2">
                    <a:shade val="76000"/>
                    <a:lumMod val="105000"/>
                    <a:satMod val="109000"/>
                    <a:tint val="81000"/>
                  </a:schemeClr>
                </a:gs>
              </a:gsLst>
              <a:lin ang="5400000" scaled="0"/>
            </a:gradFill>
            <a:ln w="9525" cap="flat" cmpd="sng" algn="ctr">
              <a:solidFill>
                <a:schemeClr val="accent2">
                  <a:shade val="76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gradFill>
          <a:gsLst>
            <a:gs pos="0">
              <a:schemeClr val="accent6">
                <a:lumMod val="40000"/>
                <a:lumOff val="60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gradFill>
        <a:ln>
          <a:noFill/>
        </a:ln>
        <a:effectLst/>
        <a:sp3d/>
      </c:spPr>
    </c:sideWall>
    <c:backWall>
      <c:thickness val="0"/>
      <c:spPr>
        <a:gradFill>
          <a:gsLst>
            <a:gs pos="0">
              <a:schemeClr val="accent6">
                <a:lumMod val="40000"/>
                <a:lumOff val="60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gradFill>
        <a:ln>
          <a:noFill/>
        </a:ln>
        <a:effectLst/>
        <a:sp3d/>
      </c:spPr>
    </c:backWall>
    <c:plotArea>
      <c:layout>
        <c:manualLayout>
          <c:layoutTarget val="inner"/>
          <c:xMode val="edge"/>
          <c:yMode val="edge"/>
          <c:x val="9.5914260717410341E-2"/>
          <c:y val="4.6296296296296294E-2"/>
          <c:w val="0.75367147856517935"/>
          <c:h val="0.8416746864975212"/>
        </c:manualLayout>
      </c:layout>
      <c:line3DChart>
        <c:grouping val="standard"/>
        <c:varyColors val="0"/>
        <c:ser>
          <c:idx val="0"/>
          <c:order val="0"/>
          <c:tx>
            <c:strRef>
              <c:f>'Pivot Table'!$G$51:$G$52</c:f>
              <c:strCache>
                <c:ptCount val="1"/>
                <c:pt idx="0">
                  <c:v>No</c:v>
                </c:pt>
              </c:strCache>
            </c:strRef>
          </c:tx>
          <c:spPr>
            <a:gradFill rotWithShape="1">
              <a:gsLst>
                <a:gs pos="0">
                  <a:schemeClr val="accent2">
                    <a:tint val="77000"/>
                    <a:lumMod val="110000"/>
                    <a:satMod val="105000"/>
                    <a:tint val="67000"/>
                  </a:schemeClr>
                </a:gs>
                <a:gs pos="50000">
                  <a:schemeClr val="accent2">
                    <a:tint val="77000"/>
                    <a:lumMod val="105000"/>
                    <a:satMod val="103000"/>
                    <a:tint val="73000"/>
                  </a:schemeClr>
                </a:gs>
                <a:gs pos="100000">
                  <a:schemeClr val="accent2">
                    <a:tint val="77000"/>
                    <a:lumMod val="105000"/>
                    <a:satMod val="109000"/>
                    <a:tint val="81000"/>
                  </a:schemeClr>
                </a:gs>
              </a:gsLst>
              <a:lin ang="5400000" scaled="0"/>
            </a:gradFill>
            <a:ln w="9525" cap="flat" cmpd="sng" algn="ctr">
              <a:solidFill>
                <a:schemeClr val="accent2">
                  <a:tint val="77000"/>
                  <a:shade val="95000"/>
                </a:schemeClr>
              </a:solidFill>
              <a:round/>
            </a:ln>
            <a:effectLst/>
            <a:sp3d contourW="9525">
              <a:contourClr>
                <a:schemeClr val="accent2">
                  <a:tint val="77000"/>
                  <a:shade val="95000"/>
                </a:schemeClr>
              </a:contourClr>
            </a:sp3d>
          </c:spPr>
          <c:cat>
            <c:strRef>
              <c:f>'Pivot Table'!$F$53:$F$57</c:f>
              <c:strCache>
                <c:ptCount val="4"/>
                <c:pt idx="0">
                  <c:v>Adolescent</c:v>
                </c:pt>
                <c:pt idx="1">
                  <c:v>Invalid</c:v>
                </c:pt>
                <c:pt idx="2">
                  <c:v>Middle Aged</c:v>
                </c:pt>
                <c:pt idx="3">
                  <c:v>Old</c:v>
                </c:pt>
              </c:strCache>
            </c:strRef>
          </c:cat>
          <c:val>
            <c:numRef>
              <c:f>'Pivot Table'!$G$53:$G$57</c:f>
              <c:numCache>
                <c:formatCode>General</c:formatCode>
                <c:ptCount val="4"/>
                <c:pt idx="0">
                  <c:v>71</c:v>
                </c:pt>
                <c:pt idx="1">
                  <c:v>17</c:v>
                </c:pt>
                <c:pt idx="2">
                  <c:v>265</c:v>
                </c:pt>
                <c:pt idx="3">
                  <c:v>166</c:v>
                </c:pt>
              </c:numCache>
            </c:numRef>
          </c:val>
          <c:smooth val="0"/>
          <c:extLst>
            <c:ext xmlns:c16="http://schemas.microsoft.com/office/drawing/2014/chart" uri="{C3380CC4-5D6E-409C-BE32-E72D297353CC}">
              <c16:uniqueId val="{00000000-1F6E-5547-A06F-A9CAF9444802}"/>
            </c:ext>
          </c:extLst>
        </c:ser>
        <c:ser>
          <c:idx val="1"/>
          <c:order val="1"/>
          <c:tx>
            <c:strRef>
              <c:f>'Pivot Table'!$H$51:$H$52</c:f>
              <c:strCache>
                <c:ptCount val="1"/>
                <c:pt idx="0">
                  <c:v>Yes</c:v>
                </c:pt>
              </c:strCache>
            </c:strRef>
          </c:tx>
          <c:spPr>
            <a:gradFill rotWithShape="1">
              <a:gsLst>
                <a:gs pos="0">
                  <a:schemeClr val="accent2">
                    <a:shade val="76000"/>
                    <a:lumMod val="110000"/>
                    <a:satMod val="105000"/>
                    <a:tint val="67000"/>
                  </a:schemeClr>
                </a:gs>
                <a:gs pos="50000">
                  <a:schemeClr val="accent2">
                    <a:shade val="76000"/>
                    <a:lumMod val="105000"/>
                    <a:satMod val="103000"/>
                    <a:tint val="73000"/>
                  </a:schemeClr>
                </a:gs>
                <a:gs pos="100000">
                  <a:schemeClr val="accent2">
                    <a:shade val="76000"/>
                    <a:lumMod val="105000"/>
                    <a:satMod val="109000"/>
                    <a:tint val="81000"/>
                  </a:schemeClr>
                </a:gs>
              </a:gsLst>
              <a:lin ang="5400000" scaled="0"/>
            </a:gradFill>
            <a:ln w="9525" cap="flat" cmpd="sng" algn="ctr">
              <a:solidFill>
                <a:schemeClr val="accent2">
                  <a:shade val="76000"/>
                  <a:shade val="95000"/>
                </a:schemeClr>
              </a:solidFill>
              <a:round/>
            </a:ln>
            <a:effectLst/>
            <a:sp3d contourW="9525">
              <a:contourClr>
                <a:schemeClr val="accent2">
                  <a:shade val="76000"/>
                  <a:shade val="95000"/>
                </a:schemeClr>
              </a:contourClr>
            </a:sp3d>
          </c:spPr>
          <c:cat>
            <c:strRef>
              <c:f>'Pivot Table'!$F$53:$F$57</c:f>
              <c:strCache>
                <c:ptCount val="4"/>
                <c:pt idx="0">
                  <c:v>Adolescent</c:v>
                </c:pt>
                <c:pt idx="1">
                  <c:v>Invalid</c:v>
                </c:pt>
                <c:pt idx="2">
                  <c:v>Middle Aged</c:v>
                </c:pt>
                <c:pt idx="3">
                  <c:v>Old</c:v>
                </c:pt>
              </c:strCache>
            </c:strRef>
          </c:cat>
          <c:val>
            <c:numRef>
              <c:f>'Pivot Table'!$H$53:$H$57</c:f>
              <c:numCache>
                <c:formatCode>General</c:formatCode>
                <c:ptCount val="4"/>
                <c:pt idx="0">
                  <c:v>39</c:v>
                </c:pt>
                <c:pt idx="1">
                  <c:v>8</c:v>
                </c:pt>
                <c:pt idx="2">
                  <c:v>324</c:v>
                </c:pt>
                <c:pt idx="3">
                  <c:v>110</c:v>
                </c:pt>
              </c:numCache>
            </c:numRef>
          </c:val>
          <c:smooth val="0"/>
          <c:extLst>
            <c:ext xmlns:c16="http://schemas.microsoft.com/office/drawing/2014/chart" uri="{C3380CC4-5D6E-409C-BE32-E72D297353CC}">
              <c16:uniqueId val="{00000001-1F6E-5547-A06F-A9CAF9444802}"/>
            </c:ext>
          </c:extLst>
        </c:ser>
        <c:dLbls>
          <c:showLegendKey val="0"/>
          <c:showVal val="0"/>
          <c:showCatName val="0"/>
          <c:showSerName val="0"/>
          <c:showPercent val="0"/>
          <c:showBubbleSize val="0"/>
        </c:dLbls>
        <c:axId val="1465145280"/>
        <c:axId val="535471312"/>
        <c:axId val="1680465024"/>
      </c:line3DChart>
      <c:catAx>
        <c:axId val="146514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35471312"/>
        <c:crosses val="autoZero"/>
        <c:auto val="1"/>
        <c:lblAlgn val="ctr"/>
        <c:lblOffset val="100"/>
        <c:noMultiLvlLbl val="0"/>
      </c:catAx>
      <c:valAx>
        <c:axId val="53547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65145280"/>
        <c:crosses val="autoZero"/>
        <c:crossBetween val="between"/>
      </c:valAx>
      <c:serAx>
        <c:axId val="16804650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3547131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729053099131839E-2"/>
          <c:y val="4.5766590389016017E-2"/>
          <c:w val="0.84804052072287528"/>
          <c:h val="0.9021788680877133"/>
        </c:manualLayout>
      </c:layout>
      <c:lineChart>
        <c:grouping val="standard"/>
        <c:varyColors val="0"/>
        <c:ser>
          <c:idx val="0"/>
          <c:order val="0"/>
          <c:tx>
            <c:strRef>
              <c:f>'Pivot Table'!$B$67:$B$68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Table'!$B$69:$B$122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B53-D040-AB7D-060F8FADC7AF}"/>
            </c:ext>
          </c:extLst>
        </c:ser>
        <c:ser>
          <c:idx val="1"/>
          <c:order val="1"/>
          <c:tx>
            <c:strRef>
              <c:f>'Pivot Table'!$C$67:$C$68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Table'!$C$69:$C$122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B53-D040-AB7D-060F8FADC7AF}"/>
            </c:ext>
          </c:extLst>
        </c:ser>
        <c:dLbls>
          <c:showLegendKey val="0"/>
          <c:showVal val="0"/>
          <c:showCatName val="0"/>
          <c:showSerName val="0"/>
          <c:showPercent val="0"/>
          <c:showBubbleSize val="0"/>
        </c:dLbls>
        <c:marker val="1"/>
        <c:smooth val="0"/>
        <c:axId val="887917648"/>
        <c:axId val="887922784"/>
      </c:lineChart>
      <c:catAx>
        <c:axId val="88791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922784"/>
        <c:crosses val="autoZero"/>
        <c:auto val="1"/>
        <c:lblAlgn val="ctr"/>
        <c:lblOffset val="100"/>
        <c:noMultiLvlLbl val="0"/>
      </c:catAx>
      <c:valAx>
        <c:axId val="887922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91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1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1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0</xdr:rowOff>
    </xdr:from>
    <xdr:to>
      <xdr:col>12</xdr:col>
      <xdr:colOff>0</xdr:colOff>
      <xdr:row>19</xdr:row>
      <xdr:rowOff>0</xdr:rowOff>
    </xdr:to>
    <xdr:graphicFrame macro="">
      <xdr:nvGraphicFramePr>
        <xdr:cNvPr id="7" name="Chart 6">
          <a:extLst>
            <a:ext uri="{FF2B5EF4-FFF2-40B4-BE49-F238E27FC236}">
              <a16:creationId xmlns:a16="http://schemas.microsoft.com/office/drawing/2014/main" id="{11D0F360-3A75-8ABF-B60D-AF78538A27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365760</xdr:colOff>
      <xdr:row>20</xdr:row>
      <xdr:rowOff>0</xdr:rowOff>
    </xdr:from>
    <xdr:to>
      <xdr:col>13</xdr:col>
      <xdr:colOff>0</xdr:colOff>
      <xdr:row>42</xdr:row>
      <xdr:rowOff>0</xdr:rowOff>
    </xdr:to>
    <xdr:graphicFrame macro="">
      <xdr:nvGraphicFramePr>
        <xdr:cNvPr id="8" name="Chart 7">
          <a:extLst>
            <a:ext uri="{FF2B5EF4-FFF2-40B4-BE49-F238E27FC236}">
              <a16:creationId xmlns:a16="http://schemas.microsoft.com/office/drawing/2014/main" id="{764C237B-7C98-1205-D160-E642FA267B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365760</xdr:colOff>
      <xdr:row>42</xdr:row>
      <xdr:rowOff>71120</xdr:rowOff>
    </xdr:from>
    <xdr:to>
      <xdr:col>16</xdr:col>
      <xdr:colOff>0</xdr:colOff>
      <xdr:row>60</xdr:row>
      <xdr:rowOff>0</xdr:rowOff>
    </xdr:to>
    <xdr:graphicFrame macro="">
      <xdr:nvGraphicFramePr>
        <xdr:cNvPr id="9" name="Chart 8">
          <a:extLst>
            <a:ext uri="{FF2B5EF4-FFF2-40B4-BE49-F238E27FC236}">
              <a16:creationId xmlns:a16="http://schemas.microsoft.com/office/drawing/2014/main" id="{1917A373-7B45-2AA7-1582-7787741B79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62</xdr:row>
      <xdr:rowOff>142240</xdr:rowOff>
    </xdr:from>
    <xdr:to>
      <xdr:col>13</xdr:col>
      <xdr:colOff>0</xdr:colOff>
      <xdr:row>85</xdr:row>
      <xdr:rowOff>142240</xdr:rowOff>
    </xdr:to>
    <xdr:graphicFrame macro="">
      <xdr:nvGraphicFramePr>
        <xdr:cNvPr id="10" name="Chart 9">
          <a:extLst>
            <a:ext uri="{FF2B5EF4-FFF2-40B4-BE49-F238E27FC236}">
              <a16:creationId xmlns:a16="http://schemas.microsoft.com/office/drawing/2014/main" id="{7575BF52-C01C-74F2-BA52-8DBCDB72A9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8</xdr:row>
      <xdr:rowOff>0</xdr:rowOff>
    </xdr:from>
    <xdr:to>
      <xdr:col>12</xdr:col>
      <xdr:colOff>0</xdr:colOff>
      <xdr:row>31</xdr:row>
      <xdr:rowOff>0</xdr:rowOff>
    </xdr:to>
    <xdr:graphicFrame macro="">
      <xdr:nvGraphicFramePr>
        <xdr:cNvPr id="2" name="Chart 1">
          <a:extLst>
            <a:ext uri="{FF2B5EF4-FFF2-40B4-BE49-F238E27FC236}">
              <a16:creationId xmlns:a16="http://schemas.microsoft.com/office/drawing/2014/main" id="{C325C369-B62F-0446-88B3-053E893A6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165100</xdr:colOff>
      <xdr:row>2</xdr:row>
      <xdr:rowOff>134620</xdr:rowOff>
    </xdr:from>
    <xdr:to>
      <xdr:col>22</xdr:col>
      <xdr:colOff>355600</xdr:colOff>
      <xdr:row>27</xdr:row>
      <xdr:rowOff>0</xdr:rowOff>
    </xdr:to>
    <xdr:graphicFrame macro="">
      <xdr:nvGraphicFramePr>
        <xdr:cNvPr id="3" name="Chart 2">
          <a:extLst>
            <a:ext uri="{FF2B5EF4-FFF2-40B4-BE49-F238E27FC236}">
              <a16:creationId xmlns:a16="http://schemas.microsoft.com/office/drawing/2014/main" id="{69EB40D6-AA19-7741-8207-D4D4B5D696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32</xdr:row>
      <xdr:rowOff>0</xdr:rowOff>
    </xdr:from>
    <xdr:to>
      <xdr:col>11</xdr:col>
      <xdr:colOff>0</xdr:colOff>
      <xdr:row>54</xdr:row>
      <xdr:rowOff>0</xdr:rowOff>
    </xdr:to>
    <xdr:graphicFrame macro="">
      <xdr:nvGraphicFramePr>
        <xdr:cNvPr id="4" name="Chart 3">
          <a:extLst>
            <a:ext uri="{FF2B5EF4-FFF2-40B4-BE49-F238E27FC236}">
              <a16:creationId xmlns:a16="http://schemas.microsoft.com/office/drawing/2014/main" id="{CBA3B26C-9313-774B-B759-885AA896FB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190500</xdr:colOff>
      <xdr:row>29</xdr:row>
      <xdr:rowOff>127000</xdr:rowOff>
    </xdr:from>
    <xdr:to>
      <xdr:col>22</xdr:col>
      <xdr:colOff>0</xdr:colOff>
      <xdr:row>52</xdr:row>
      <xdr:rowOff>127000</xdr:rowOff>
    </xdr:to>
    <xdr:graphicFrame macro="">
      <xdr:nvGraphicFramePr>
        <xdr:cNvPr id="5" name="Chart 4">
          <a:extLst>
            <a:ext uri="{FF2B5EF4-FFF2-40B4-BE49-F238E27FC236}">
              <a16:creationId xmlns:a16="http://schemas.microsoft.com/office/drawing/2014/main" id="{597DE7C1-0393-A643-B025-EA2B5F73D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8</xdr:row>
      <xdr:rowOff>0</xdr:rowOff>
    </xdr:from>
    <xdr:to>
      <xdr:col>3</xdr:col>
      <xdr:colOff>0</xdr:colOff>
      <xdr:row>14</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62F68CA-F444-F2AD-FB8A-FB681D2EBE1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524000"/>
              <a:ext cx="2476500" cy="1143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355600</xdr:colOff>
      <xdr:row>20</xdr:row>
      <xdr:rowOff>177800</xdr:rowOff>
    </xdr:from>
    <xdr:to>
      <xdr:col>2</xdr:col>
      <xdr:colOff>533400</xdr:colOff>
      <xdr:row>30</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E2A0661-C396-8E98-3729-DE8D19F1701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55600" y="3987800"/>
              <a:ext cx="1828800" cy="1727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342900</xdr:colOff>
      <xdr:row>14</xdr:row>
      <xdr:rowOff>0</xdr:rowOff>
    </xdr:from>
    <xdr:to>
      <xdr:col>2</xdr:col>
      <xdr:colOff>520700</xdr:colOff>
      <xdr:row>20</xdr:row>
      <xdr:rowOff>101600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BD23706-1071-9E57-810B-CE4079631E9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42900" y="2667000"/>
              <a:ext cx="1828800" cy="1244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dhirathod2395@gmail.com" refreshedDate="44776.950887615742" createdVersion="8" refreshedVersion="8" minRefreshableVersion="3" recordCount="1000" xr:uid="{D58AE3EA-D5F2-0946-9A92-A4355E02A90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
      </sharedItems>
    </cacheField>
    <cacheField name="Gender" numFmtId="0">
      <sharedItems count="2">
        <s v="Female"/>
        <s v="Male"/>
      </sharedItems>
    </cacheField>
    <cacheField name="Income" numFmtId="17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 numFmtId="0">
      <sharedItems count="4">
        <s v="Middle Aged"/>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3455763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56529A-8DB9-3344-96ED-541664601C93}" name="PivotTable8"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7:D122" firstHeaderRow="1" firstDataRow="2" firstDataCol="1"/>
  <pivotFields count="14">
    <pivotField showAll="0"/>
    <pivotField showAll="0">
      <items count="3">
        <item x="0"/>
        <item x="1"/>
        <item t="default"/>
      </items>
    </pivotField>
    <pivotField showAll="0"/>
    <pivotField numFmtId="173"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1DC49A-AB58-6147-A1C5-29ED14C1AD95}" name="PivotTable6"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51:I57" firstHeaderRow="1" firstDataRow="2" firstDataCol="1"/>
  <pivotFields count="14">
    <pivotField showAll="0"/>
    <pivotField showAll="0">
      <items count="3">
        <item x="0"/>
        <item x="1"/>
        <item t="default"/>
      </items>
    </pivotField>
    <pivotField showAll="0"/>
    <pivotField numFmtId="173"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72FEBC-D972-4A4D-A21E-36DD0315EFAE}" name="PivotTable5"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7:C64" firstHeaderRow="1" firstDataRow="1" firstDataCol="0"/>
  <pivotFields count="14">
    <pivotField showAll="0"/>
    <pivotField showAll="0">
      <items count="3">
        <item x="0"/>
        <item x="1"/>
        <item t="default"/>
      </items>
    </pivotField>
    <pivotField showAll="0"/>
    <pivotField numFmtId="173"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44AD9A-FFA7-0247-8A8A-F1C87E7A1499}" name="PivotTable3"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73"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4BFF63-F738-1049-BF8D-2D474FA24DDB}" name="PivotTable2" cacheId="59"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1">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73"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7"/>
  </dataFields>
  <formats count="1">
    <format dxfId="3">
      <pivotArea outline="0" collapsedLevelsAreSubtotals="1" fieldPosition="0"/>
    </format>
  </format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46B7450-5A41-2147-852F-6D1BD46AA04A}" sourceName="Marital status">
  <pivotTables>
    <pivotTable tabId="2" name="PivotTable2"/>
    <pivotTable tabId="2" name="PivotTable3"/>
    <pivotTable tabId="2" name="PivotTable5"/>
    <pivotTable tabId="2" name="PivotTable6"/>
    <pivotTable tabId="2" name="PivotTable8"/>
  </pivotTables>
  <data>
    <tabular pivotCacheId="13455763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13C60CA-E221-704F-A991-E3FA669395BE}" sourceName="Education">
  <pivotTables>
    <pivotTable tabId="2" name="PivotTable2"/>
    <pivotTable tabId="2" name="PivotTable3"/>
    <pivotTable tabId="2" name="PivotTable5"/>
    <pivotTable tabId="2" name="PivotTable6"/>
    <pivotTable tabId="2" name="PivotTable8"/>
  </pivotTables>
  <data>
    <tabular pivotCacheId="134557638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2786381-EF9F-9845-A0A1-582F88146C1F}" sourceName="Region">
  <pivotTables>
    <pivotTable tabId="2" name="PivotTable2"/>
    <pivotTable tabId="2" name="PivotTable3"/>
    <pivotTable tabId="2" name="PivotTable5"/>
    <pivotTable tabId="2" name="PivotTable6"/>
    <pivotTable tabId="2" name="PivotTable8"/>
  </pivotTables>
  <data>
    <tabular pivotCacheId="134557638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5EC28F5-70BE-184E-AE05-29435BB20EA0}" cache="Slicer_Marital_status" caption="Marital status" rowHeight="230716"/>
  <slicer name="Education" xr10:uid="{04646106-42ED-784B-B7BB-950E158E8F5A}" cache="Slicer_Education" caption="Education" rowHeight="230716"/>
  <slicer name="Region" xr10:uid="{DD508650-F32D-AC43-8DE2-36CE4D42B0EC}"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F1917-E842-8B4E-93B4-C7A436F3D995}">
  <dimension ref="A1:N1001"/>
  <sheetViews>
    <sheetView topLeftCell="C964" zoomScale="119" workbookViewId="0">
      <selection activeCell="I981" sqref="I981"/>
    </sheetView>
  </sheetViews>
  <sheetFormatPr baseColWidth="10" defaultColWidth="11.83203125" defaultRowHeight="15" x14ac:dyDescent="0.2"/>
  <cols>
    <col min="2" max="2" width="17.6640625" customWidth="1"/>
    <col min="3" max="3" width="15.33203125" customWidth="1"/>
    <col min="4" max="4" width="16.6640625" style="3" customWidth="1"/>
    <col min="6" max="6" width="25" customWidth="1"/>
    <col min="7" max="7" width="19.6640625" customWidth="1"/>
    <col min="8" max="8" width="19.33203125" customWidth="1"/>
    <col min="10" max="10" width="24.5" customWidth="1"/>
    <col min="13" max="13" width="14" customWidth="1"/>
    <col min="14" max="14" width="15.5" customWidth="1"/>
  </cols>
  <sheetData>
    <row r="1" spans="1:14" x14ac:dyDescent="0.2">
      <c r="A1" t="s">
        <v>0</v>
      </c>
      <c r="B1" t="s">
        <v>40</v>
      </c>
      <c r="C1" t="s">
        <v>2</v>
      </c>
      <c r="D1" s="3" t="s">
        <v>3</v>
      </c>
      <c r="E1" t="s">
        <v>4</v>
      </c>
      <c r="F1" t="s">
        <v>5</v>
      </c>
      <c r="G1" t="s">
        <v>6</v>
      </c>
      <c r="H1" t="s">
        <v>7</v>
      </c>
      <c r="I1" t="s">
        <v>8</v>
      </c>
      <c r="J1" t="s">
        <v>9</v>
      </c>
      <c r="K1" t="s">
        <v>10</v>
      </c>
      <c r="L1" t="s">
        <v>11</v>
      </c>
      <c r="M1" t="s">
        <v>41</v>
      </c>
      <c r="N1" t="s">
        <v>12</v>
      </c>
    </row>
    <row r="2" spans="1:14" x14ac:dyDescent="0.2">
      <c r="A2">
        <v>12496</v>
      </c>
      <c r="B2" t="s">
        <v>36</v>
      </c>
      <c r="C2" t="s">
        <v>38</v>
      </c>
      <c r="D2" s="3">
        <v>40000</v>
      </c>
      <c r="E2">
        <v>1</v>
      </c>
      <c r="F2" t="s">
        <v>13</v>
      </c>
      <c r="G2" t="s">
        <v>14</v>
      </c>
      <c r="H2" t="s">
        <v>15</v>
      </c>
      <c r="I2">
        <v>0</v>
      </c>
      <c r="J2" t="s">
        <v>16</v>
      </c>
      <c r="K2" t="s">
        <v>17</v>
      </c>
      <c r="L2">
        <v>42</v>
      </c>
      <c r="M2" t="str">
        <f>IF(L2&gt;50,"Old",IF(L2&gt;31,"Middle Aged",IF(L2&lt;31,"Adolescent","Invalid")))</f>
        <v>Middle Aged</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IF(L3&gt;50,"Old",IF(L3&gt;31,"Middle Aged",IF(L3&lt;31,"Adolescent","Invalid")))</f>
        <v>Middle Aged</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Aged</v>
      </c>
      <c r="N5" t="s">
        <v>15</v>
      </c>
    </row>
    <row r="6" spans="1:14" x14ac:dyDescent="0.2">
      <c r="A6">
        <v>25597</v>
      </c>
      <c r="B6" t="s">
        <v>37</v>
      </c>
      <c r="C6" t="s">
        <v>39</v>
      </c>
      <c r="D6" s="3">
        <v>30000</v>
      </c>
      <c r="E6">
        <v>0</v>
      </c>
      <c r="F6" t="s">
        <v>13</v>
      </c>
      <c r="G6" t="s">
        <v>20</v>
      </c>
      <c r="H6" t="s">
        <v>18</v>
      </c>
      <c r="I6">
        <v>0</v>
      </c>
      <c r="J6" t="s">
        <v>16</v>
      </c>
      <c r="K6" t="s">
        <v>17</v>
      </c>
      <c r="L6">
        <v>36</v>
      </c>
      <c r="M6" t="str">
        <f t="shared" si="0"/>
        <v>Middle Aged</v>
      </c>
      <c r="N6" t="s">
        <v>15</v>
      </c>
    </row>
    <row r="7" spans="1:14" x14ac:dyDescent="0.2">
      <c r="A7">
        <v>13507</v>
      </c>
      <c r="B7" t="s">
        <v>36</v>
      </c>
      <c r="C7" t="s">
        <v>38</v>
      </c>
      <c r="D7" s="3">
        <v>10000</v>
      </c>
      <c r="E7">
        <v>2</v>
      </c>
      <c r="F7" t="s">
        <v>19</v>
      </c>
      <c r="G7" t="s">
        <v>25</v>
      </c>
      <c r="H7" t="s">
        <v>15</v>
      </c>
      <c r="I7">
        <v>0</v>
      </c>
      <c r="J7" t="s">
        <v>26</v>
      </c>
      <c r="K7" t="s">
        <v>17</v>
      </c>
      <c r="L7">
        <v>50</v>
      </c>
      <c r="M7" t="str">
        <f t="shared" si="0"/>
        <v>Middle Aged</v>
      </c>
      <c r="N7" t="s">
        <v>18</v>
      </c>
    </row>
    <row r="8" spans="1:14" x14ac:dyDescent="0.2">
      <c r="A8">
        <v>27974</v>
      </c>
      <c r="B8" t="s">
        <v>37</v>
      </c>
      <c r="C8" t="s">
        <v>39</v>
      </c>
      <c r="D8" s="3">
        <v>160000</v>
      </c>
      <c r="E8">
        <v>2</v>
      </c>
      <c r="F8" t="s">
        <v>27</v>
      </c>
      <c r="G8" t="s">
        <v>28</v>
      </c>
      <c r="H8" t="s">
        <v>15</v>
      </c>
      <c r="I8">
        <v>4</v>
      </c>
      <c r="J8" t="s">
        <v>16</v>
      </c>
      <c r="K8" t="s">
        <v>24</v>
      </c>
      <c r="L8">
        <v>33</v>
      </c>
      <c r="M8" t="str">
        <f t="shared" si="0"/>
        <v>Middle Aged</v>
      </c>
      <c r="N8" t="s">
        <v>15</v>
      </c>
    </row>
    <row r="9" spans="1:14" x14ac:dyDescent="0.2">
      <c r="A9">
        <v>19364</v>
      </c>
      <c r="B9" t="s">
        <v>36</v>
      </c>
      <c r="C9" t="s">
        <v>39</v>
      </c>
      <c r="D9" s="3">
        <v>40000</v>
      </c>
      <c r="E9">
        <v>1</v>
      </c>
      <c r="F9" t="s">
        <v>13</v>
      </c>
      <c r="G9" t="s">
        <v>14</v>
      </c>
      <c r="H9" t="s">
        <v>15</v>
      </c>
      <c r="I9">
        <v>0</v>
      </c>
      <c r="J9" t="s">
        <v>16</v>
      </c>
      <c r="K9" t="s">
        <v>17</v>
      </c>
      <c r="L9">
        <v>43</v>
      </c>
      <c r="M9" t="str">
        <f t="shared" si="0"/>
        <v>Middle Aged</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2">
      <c r="A13">
        <v>12697</v>
      </c>
      <c r="B13" t="s">
        <v>37</v>
      </c>
      <c r="C13" t="s">
        <v>38</v>
      </c>
      <c r="D13" s="3">
        <v>90000</v>
      </c>
      <c r="E13">
        <v>0</v>
      </c>
      <c r="F13" t="s">
        <v>13</v>
      </c>
      <c r="G13" t="s">
        <v>21</v>
      </c>
      <c r="H13" t="s">
        <v>18</v>
      </c>
      <c r="I13">
        <v>4</v>
      </c>
      <c r="J13" t="s">
        <v>47</v>
      </c>
      <c r="K13" t="s">
        <v>24</v>
      </c>
      <c r="L13">
        <v>36</v>
      </c>
      <c r="M13" t="str">
        <f t="shared" si="0"/>
        <v>Middle Aged</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
      <c r="A23">
        <v>21564</v>
      </c>
      <c r="B23" t="s">
        <v>37</v>
      </c>
      <c r="C23" t="s">
        <v>38</v>
      </c>
      <c r="D23" s="3">
        <v>80000</v>
      </c>
      <c r="E23">
        <v>0</v>
      </c>
      <c r="F23" t="s">
        <v>13</v>
      </c>
      <c r="G23" t="s">
        <v>21</v>
      </c>
      <c r="H23" t="s">
        <v>15</v>
      </c>
      <c r="I23">
        <v>4</v>
      </c>
      <c r="J23" t="s">
        <v>47</v>
      </c>
      <c r="K23" t="s">
        <v>24</v>
      </c>
      <c r="L23">
        <v>35</v>
      </c>
      <c r="M23" t="str">
        <f t="shared" si="0"/>
        <v>Middle Aged</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Invalid</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Old</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47</v>
      </c>
      <c r="K53" t="s">
        <v>24</v>
      </c>
      <c r="L53">
        <v>35</v>
      </c>
      <c r="M53" t="str">
        <f t="shared" si="0"/>
        <v>Middle Aged</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
      <c r="A57">
        <v>28906</v>
      </c>
      <c r="B57" t="s">
        <v>36</v>
      </c>
      <c r="C57" t="s">
        <v>39</v>
      </c>
      <c r="D57" s="3">
        <v>80000</v>
      </c>
      <c r="E57">
        <v>4</v>
      </c>
      <c r="F57" t="s">
        <v>27</v>
      </c>
      <c r="G57" t="s">
        <v>21</v>
      </c>
      <c r="H57" t="s">
        <v>15</v>
      </c>
      <c r="I57">
        <v>2</v>
      </c>
      <c r="J57" t="s">
        <v>47</v>
      </c>
      <c r="K57" t="s">
        <v>17</v>
      </c>
      <c r="L57">
        <v>54</v>
      </c>
      <c r="M57" t="str">
        <f t="shared" si="0"/>
        <v>Old</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Old</v>
      </c>
      <c r="N64" t="s">
        <v>15</v>
      </c>
    </row>
    <row r="65" spans="1:14" x14ac:dyDescent="0.2">
      <c r="A65">
        <v>16185</v>
      </c>
      <c r="B65" t="s">
        <v>37</v>
      </c>
      <c r="C65" t="s">
        <v>39</v>
      </c>
      <c r="D65" s="3">
        <v>60000</v>
      </c>
      <c r="E65">
        <v>4</v>
      </c>
      <c r="F65" t="s">
        <v>13</v>
      </c>
      <c r="G65" t="s">
        <v>21</v>
      </c>
      <c r="H65" t="s">
        <v>15</v>
      </c>
      <c r="I65">
        <v>3</v>
      </c>
      <c r="J65" t="s">
        <v>47</v>
      </c>
      <c r="K65" t="s">
        <v>24</v>
      </c>
      <c r="L65">
        <v>41</v>
      </c>
      <c r="M65" t="str">
        <f t="shared" si="0"/>
        <v>Middle Aged</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IF(L67&gt;50,"Old",IF(L67&gt;31,"Middle Aged",IF(L67&lt;31,"Adolescent","Invalid")))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47</v>
      </c>
      <c r="K72" t="s">
        <v>24</v>
      </c>
      <c r="L72">
        <v>36</v>
      </c>
      <c r="M72" t="str">
        <f t="shared" si="1"/>
        <v>Middle Aged</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Old</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Invalid</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Old</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Old</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Old</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
      <c r="A124">
        <v>12344</v>
      </c>
      <c r="B124" t="s">
        <v>37</v>
      </c>
      <c r="C124" t="s">
        <v>38</v>
      </c>
      <c r="D124" s="3">
        <v>80000</v>
      </c>
      <c r="E124">
        <v>0</v>
      </c>
      <c r="F124" t="s">
        <v>13</v>
      </c>
      <c r="G124" t="s">
        <v>21</v>
      </c>
      <c r="H124" t="s">
        <v>18</v>
      </c>
      <c r="I124">
        <v>3</v>
      </c>
      <c r="J124" t="s">
        <v>47</v>
      </c>
      <c r="K124" t="s">
        <v>24</v>
      </c>
      <c r="L124">
        <v>31</v>
      </c>
      <c r="M124" t="str">
        <f t="shared" si="1"/>
        <v>Invalid</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Old</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IF(L131&gt;50,"Old",IF(L131&gt;31,"Middle Aged",IF(L131&lt;31,"Adolescent","Invalid")))</f>
        <v>Middle Aged</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
      <c r="A145">
        <v>16614</v>
      </c>
      <c r="B145" t="s">
        <v>36</v>
      </c>
      <c r="C145" t="s">
        <v>38</v>
      </c>
      <c r="D145" s="3">
        <v>80000</v>
      </c>
      <c r="E145">
        <v>0</v>
      </c>
      <c r="F145" t="s">
        <v>13</v>
      </c>
      <c r="G145" t="s">
        <v>21</v>
      </c>
      <c r="H145" t="s">
        <v>15</v>
      </c>
      <c r="I145">
        <v>3</v>
      </c>
      <c r="J145" t="s">
        <v>47</v>
      </c>
      <c r="K145" t="s">
        <v>24</v>
      </c>
      <c r="L145">
        <v>32</v>
      </c>
      <c r="M145" t="str">
        <f t="shared" si="2"/>
        <v>Middle Aged</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Old</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
      <c r="A169">
        <v>14233</v>
      </c>
      <c r="B169" t="s">
        <v>37</v>
      </c>
      <c r="C169" t="s">
        <v>39</v>
      </c>
      <c r="D169" s="3">
        <v>100000</v>
      </c>
      <c r="E169">
        <v>0</v>
      </c>
      <c r="F169" t="s">
        <v>27</v>
      </c>
      <c r="G169" t="s">
        <v>28</v>
      </c>
      <c r="H169" t="s">
        <v>15</v>
      </c>
      <c r="I169">
        <v>3</v>
      </c>
      <c r="J169" t="s">
        <v>47</v>
      </c>
      <c r="K169" t="s">
        <v>24</v>
      </c>
      <c r="L169">
        <v>35</v>
      </c>
      <c r="M169" t="str">
        <f t="shared" si="2"/>
        <v>Middle Aged</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Old</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47</v>
      </c>
      <c r="K190" t="s">
        <v>24</v>
      </c>
      <c r="L190">
        <v>32</v>
      </c>
      <c r="M190" t="str">
        <f t="shared" si="2"/>
        <v>Middle Aged</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47</v>
      </c>
      <c r="K195" t="s">
        <v>24</v>
      </c>
      <c r="L195">
        <v>41</v>
      </c>
      <c r="M195" t="str">
        <f t="shared" ref="M195:M258" si="3">IF(L195&gt;50,"Old",IF(L195&gt;31,"Middle Aged",IF(L195&lt;31,"Adolescent","Invalid")))</f>
        <v>Middle Aged</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
      <c r="A201">
        <v>11453</v>
      </c>
      <c r="B201" t="s">
        <v>37</v>
      </c>
      <c r="C201" t="s">
        <v>39</v>
      </c>
      <c r="D201" s="3">
        <v>80000</v>
      </c>
      <c r="E201">
        <v>0</v>
      </c>
      <c r="F201" t="s">
        <v>13</v>
      </c>
      <c r="G201" t="s">
        <v>21</v>
      </c>
      <c r="H201" t="s">
        <v>18</v>
      </c>
      <c r="I201">
        <v>3</v>
      </c>
      <c r="J201" t="s">
        <v>47</v>
      </c>
      <c r="K201" t="s">
        <v>24</v>
      </c>
      <c r="L201">
        <v>33</v>
      </c>
      <c r="M201" t="str">
        <f t="shared" si="3"/>
        <v>Middle Aged</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Invalid</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Old</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47</v>
      </c>
      <c r="K215" t="s">
        <v>24</v>
      </c>
      <c r="L215">
        <v>31</v>
      </c>
      <c r="M215" t="str">
        <f t="shared" si="3"/>
        <v>Invalid</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
      <c r="A225">
        <v>18711</v>
      </c>
      <c r="B225" t="s">
        <v>37</v>
      </c>
      <c r="C225" t="s">
        <v>38</v>
      </c>
      <c r="D225" s="3">
        <v>70000</v>
      </c>
      <c r="E225">
        <v>5</v>
      </c>
      <c r="F225" t="s">
        <v>13</v>
      </c>
      <c r="G225" t="s">
        <v>21</v>
      </c>
      <c r="H225" t="s">
        <v>15</v>
      </c>
      <c r="I225">
        <v>4</v>
      </c>
      <c r="J225" t="s">
        <v>47</v>
      </c>
      <c r="K225" t="s">
        <v>24</v>
      </c>
      <c r="L225">
        <v>39</v>
      </c>
      <c r="M225" t="str">
        <f t="shared" si="3"/>
        <v>Middle Aged</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47</v>
      </c>
      <c r="K236" t="s">
        <v>24</v>
      </c>
      <c r="L236">
        <v>35</v>
      </c>
      <c r="M236" t="str">
        <f t="shared" si="3"/>
        <v>Middle Aged</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47</v>
      </c>
      <c r="K246" t="s">
        <v>17</v>
      </c>
      <c r="L246">
        <v>52</v>
      </c>
      <c r="M246" t="str">
        <f t="shared" si="3"/>
        <v>Old</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Old</v>
      </c>
      <c r="N248" t="s">
        <v>15</v>
      </c>
    </row>
    <row r="249" spans="1:14" x14ac:dyDescent="0.2">
      <c r="A249">
        <v>21568</v>
      </c>
      <c r="B249" t="s">
        <v>36</v>
      </c>
      <c r="C249" t="s">
        <v>38</v>
      </c>
      <c r="D249" s="3">
        <v>100000</v>
      </c>
      <c r="E249">
        <v>0</v>
      </c>
      <c r="F249" t="s">
        <v>27</v>
      </c>
      <c r="G249" t="s">
        <v>28</v>
      </c>
      <c r="H249" t="s">
        <v>15</v>
      </c>
      <c r="I249">
        <v>4</v>
      </c>
      <c r="J249" t="s">
        <v>47</v>
      </c>
      <c r="K249" t="s">
        <v>24</v>
      </c>
      <c r="L249">
        <v>34</v>
      </c>
      <c r="M249" t="str">
        <f t="shared" si="3"/>
        <v>Middle Aged</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Invalid</v>
      </c>
      <c r="N254" t="s">
        <v>18</v>
      </c>
    </row>
    <row r="255" spans="1:14" x14ac:dyDescent="0.2">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IF(L259&gt;50,"Old",IF(L259&gt;31,"Middle Aged",IF(L259&lt;31,"Adolescent","Invalid")))</f>
        <v>Middle Aged</v>
      </c>
      <c r="N259" t="s">
        <v>15</v>
      </c>
    </row>
    <row r="260" spans="1:14" x14ac:dyDescent="0.2">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Old</v>
      </c>
      <c r="N264" t="s">
        <v>18</v>
      </c>
    </row>
    <row r="265" spans="1:14" x14ac:dyDescent="0.2">
      <c r="A265">
        <v>23419</v>
      </c>
      <c r="B265" t="s">
        <v>37</v>
      </c>
      <c r="C265" t="s">
        <v>38</v>
      </c>
      <c r="D265" s="3">
        <v>70000</v>
      </c>
      <c r="E265">
        <v>5</v>
      </c>
      <c r="F265" t="s">
        <v>13</v>
      </c>
      <c r="G265" t="s">
        <v>21</v>
      </c>
      <c r="H265" t="s">
        <v>15</v>
      </c>
      <c r="I265">
        <v>3</v>
      </c>
      <c r="J265" t="s">
        <v>47</v>
      </c>
      <c r="K265" t="s">
        <v>24</v>
      </c>
      <c r="L265">
        <v>39</v>
      </c>
      <c r="M265" t="str">
        <f t="shared" si="4"/>
        <v>Middle Aged</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Old</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
      <c r="A280">
        <v>20625</v>
      </c>
      <c r="B280" t="s">
        <v>36</v>
      </c>
      <c r="C280" t="s">
        <v>39</v>
      </c>
      <c r="D280" s="3">
        <v>100000</v>
      </c>
      <c r="E280">
        <v>0</v>
      </c>
      <c r="F280" t="s">
        <v>27</v>
      </c>
      <c r="G280" t="s">
        <v>28</v>
      </c>
      <c r="H280" t="s">
        <v>15</v>
      </c>
      <c r="I280">
        <v>3</v>
      </c>
      <c r="J280" t="s">
        <v>47</v>
      </c>
      <c r="K280" t="s">
        <v>24</v>
      </c>
      <c r="L280">
        <v>35</v>
      </c>
      <c r="M280" t="str">
        <f t="shared" si="4"/>
        <v>Middle Aged</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
      <c r="A297">
        <v>21557</v>
      </c>
      <c r="B297" t="s">
        <v>37</v>
      </c>
      <c r="C297" t="s">
        <v>38</v>
      </c>
      <c r="D297" s="3">
        <v>110000</v>
      </c>
      <c r="E297">
        <v>0</v>
      </c>
      <c r="F297" t="s">
        <v>19</v>
      </c>
      <c r="G297" t="s">
        <v>28</v>
      </c>
      <c r="H297" t="s">
        <v>15</v>
      </c>
      <c r="I297">
        <v>3</v>
      </c>
      <c r="J297" t="s">
        <v>47</v>
      </c>
      <c r="K297" t="s">
        <v>24</v>
      </c>
      <c r="L297">
        <v>32</v>
      </c>
      <c r="M297" t="str">
        <f t="shared" si="4"/>
        <v>Middle Aged</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Old</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
      <c r="A320">
        <v>19066</v>
      </c>
      <c r="B320" t="s">
        <v>36</v>
      </c>
      <c r="C320" t="s">
        <v>39</v>
      </c>
      <c r="D320" s="3">
        <v>130000</v>
      </c>
      <c r="E320">
        <v>4</v>
      </c>
      <c r="F320" t="s">
        <v>19</v>
      </c>
      <c r="G320" t="s">
        <v>21</v>
      </c>
      <c r="H320" t="s">
        <v>18</v>
      </c>
      <c r="I320">
        <v>3</v>
      </c>
      <c r="J320" t="s">
        <v>47</v>
      </c>
      <c r="K320" t="s">
        <v>17</v>
      </c>
      <c r="L320">
        <v>54</v>
      </c>
      <c r="M320" t="str">
        <f t="shared" si="4"/>
        <v>Old</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IF(L323&gt;50,"Old",IF(L323&gt;31,"Middle Aged",IF(L323&lt;31,"Adolescent","Invalid")))</f>
        <v>Middle Aged</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47</v>
      </c>
      <c r="K332" t="s">
        <v>24</v>
      </c>
      <c r="L332">
        <v>32</v>
      </c>
      <c r="M332" t="str">
        <f t="shared" si="5"/>
        <v>Middle Aged</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Old</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Invalid</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
      <c r="A357">
        <v>17238</v>
      </c>
      <c r="B357" t="s">
        <v>37</v>
      </c>
      <c r="C357" t="s">
        <v>39</v>
      </c>
      <c r="D357" s="3">
        <v>80000</v>
      </c>
      <c r="E357">
        <v>0</v>
      </c>
      <c r="F357" t="s">
        <v>13</v>
      </c>
      <c r="G357" t="s">
        <v>21</v>
      </c>
      <c r="H357" t="s">
        <v>15</v>
      </c>
      <c r="I357">
        <v>3</v>
      </c>
      <c r="J357" t="s">
        <v>47</v>
      </c>
      <c r="K357" t="s">
        <v>24</v>
      </c>
      <c r="L357">
        <v>32</v>
      </c>
      <c r="M357" t="str">
        <f t="shared" si="5"/>
        <v>Middle Aged</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Old</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x14ac:dyDescent="0.2">
      <c r="A372">
        <v>17324</v>
      </c>
      <c r="B372" t="s">
        <v>36</v>
      </c>
      <c r="C372" t="s">
        <v>38</v>
      </c>
      <c r="D372" s="3">
        <v>100000</v>
      </c>
      <c r="E372">
        <v>4</v>
      </c>
      <c r="F372" t="s">
        <v>13</v>
      </c>
      <c r="G372" t="s">
        <v>21</v>
      </c>
      <c r="H372" t="s">
        <v>15</v>
      </c>
      <c r="I372">
        <v>1</v>
      </c>
      <c r="J372" t="s">
        <v>47</v>
      </c>
      <c r="K372" t="s">
        <v>24</v>
      </c>
      <c r="L372">
        <v>46</v>
      </c>
      <c r="M372" t="str">
        <f t="shared" si="5"/>
        <v>Middle Aged</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Old</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47</v>
      </c>
      <c r="K384" t="s">
        <v>17</v>
      </c>
      <c r="L384">
        <v>53</v>
      </c>
      <c r="M384" t="str">
        <f t="shared" si="5"/>
        <v>Old</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IF(L387&gt;50,"Old",IF(L387&gt;31,"Middle Aged",IF(L387&lt;31,"Adolescent","Invalid")))</f>
        <v>Middle Aged</v>
      </c>
      <c r="N387" t="s">
        <v>18</v>
      </c>
    </row>
    <row r="388" spans="1:14" x14ac:dyDescent="0.2">
      <c r="A388">
        <v>28957</v>
      </c>
      <c r="B388" t="s">
        <v>37</v>
      </c>
      <c r="C388" t="s">
        <v>38</v>
      </c>
      <c r="D388" s="3">
        <v>120000</v>
      </c>
      <c r="E388">
        <v>0</v>
      </c>
      <c r="F388" t="s">
        <v>29</v>
      </c>
      <c r="G388" t="s">
        <v>21</v>
      </c>
      <c r="H388" t="s">
        <v>15</v>
      </c>
      <c r="I388">
        <v>4</v>
      </c>
      <c r="J388" t="s">
        <v>47</v>
      </c>
      <c r="K388" t="s">
        <v>24</v>
      </c>
      <c r="L388">
        <v>34</v>
      </c>
      <c r="M388" t="str">
        <f t="shared" si="6"/>
        <v>Middle Aged</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Old</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x14ac:dyDescent="0.2">
      <c r="A402">
        <v>25792</v>
      </c>
      <c r="B402" t="s">
        <v>37</v>
      </c>
      <c r="C402" t="s">
        <v>38</v>
      </c>
      <c r="D402" s="3">
        <v>110000</v>
      </c>
      <c r="E402">
        <v>3</v>
      </c>
      <c r="F402" t="s">
        <v>13</v>
      </c>
      <c r="G402" t="s">
        <v>28</v>
      </c>
      <c r="H402" t="s">
        <v>15</v>
      </c>
      <c r="I402">
        <v>4</v>
      </c>
      <c r="J402" t="s">
        <v>47</v>
      </c>
      <c r="K402" t="s">
        <v>17</v>
      </c>
      <c r="L402">
        <v>53</v>
      </c>
      <c r="M402" t="str">
        <f t="shared" si="6"/>
        <v>Old</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Old</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Old</v>
      </c>
      <c r="N421" t="s">
        <v>15</v>
      </c>
    </row>
    <row r="422" spans="1:14" x14ac:dyDescent="0.2">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Old</v>
      </c>
      <c r="N423" t="s">
        <v>18</v>
      </c>
    </row>
    <row r="424" spans="1:14" x14ac:dyDescent="0.2">
      <c r="A424">
        <v>24901</v>
      </c>
      <c r="B424" t="s">
        <v>37</v>
      </c>
      <c r="C424" t="s">
        <v>39</v>
      </c>
      <c r="D424" s="3">
        <v>110000</v>
      </c>
      <c r="E424">
        <v>0</v>
      </c>
      <c r="F424" t="s">
        <v>19</v>
      </c>
      <c r="G424" t="s">
        <v>28</v>
      </c>
      <c r="H424" t="s">
        <v>18</v>
      </c>
      <c r="I424">
        <v>3</v>
      </c>
      <c r="J424" t="s">
        <v>47</v>
      </c>
      <c r="K424" t="s">
        <v>24</v>
      </c>
      <c r="L424">
        <v>32</v>
      </c>
      <c r="M424" t="str">
        <f t="shared" si="6"/>
        <v>Middle Aged</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Invalid</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47</v>
      </c>
      <c r="K434" t="s">
        <v>24</v>
      </c>
      <c r="L434">
        <v>34</v>
      </c>
      <c r="M434" t="str">
        <f t="shared" si="6"/>
        <v>Middle Aged</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
      <c r="A442">
        <v>21561</v>
      </c>
      <c r="B442" t="s">
        <v>37</v>
      </c>
      <c r="C442" t="s">
        <v>39</v>
      </c>
      <c r="D442" s="3">
        <v>90000</v>
      </c>
      <c r="E442">
        <v>0</v>
      </c>
      <c r="F442" t="s">
        <v>13</v>
      </c>
      <c r="G442" t="s">
        <v>21</v>
      </c>
      <c r="H442" t="s">
        <v>18</v>
      </c>
      <c r="I442">
        <v>3</v>
      </c>
      <c r="J442" t="s">
        <v>47</v>
      </c>
      <c r="K442" t="s">
        <v>24</v>
      </c>
      <c r="L442">
        <v>34</v>
      </c>
      <c r="M442" t="str">
        <f t="shared" si="6"/>
        <v>Middle Aged</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Old</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
      <c r="A448">
        <v>14278</v>
      </c>
      <c r="B448" t="s">
        <v>36</v>
      </c>
      <c r="C448" t="s">
        <v>38</v>
      </c>
      <c r="D448" s="3">
        <v>130000</v>
      </c>
      <c r="E448">
        <v>0</v>
      </c>
      <c r="F448" t="s">
        <v>31</v>
      </c>
      <c r="G448" t="s">
        <v>28</v>
      </c>
      <c r="H448" t="s">
        <v>15</v>
      </c>
      <c r="I448">
        <v>1</v>
      </c>
      <c r="J448" t="s">
        <v>47</v>
      </c>
      <c r="K448" t="s">
        <v>24</v>
      </c>
      <c r="L448">
        <v>48</v>
      </c>
      <c r="M448" t="str">
        <f t="shared" si="6"/>
        <v>Middle Aged</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IF(L451&gt;50,"Old",IF(L451&gt;31,"Middle Aged",IF(L451&lt;31,"Adolescent","Invalid")))</f>
        <v>Middle Aged</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47</v>
      </c>
      <c r="K460" t="s">
        <v>24</v>
      </c>
      <c r="L460">
        <v>32</v>
      </c>
      <c r="M460" t="str">
        <f t="shared" si="7"/>
        <v>Middle Aged</v>
      </c>
      <c r="N460" t="s">
        <v>15</v>
      </c>
    </row>
    <row r="461" spans="1:14" x14ac:dyDescent="0.2">
      <c r="A461">
        <v>21554</v>
      </c>
      <c r="B461" t="s">
        <v>37</v>
      </c>
      <c r="C461" t="s">
        <v>38</v>
      </c>
      <c r="D461" s="3">
        <v>80000</v>
      </c>
      <c r="E461">
        <v>0</v>
      </c>
      <c r="F461" t="s">
        <v>13</v>
      </c>
      <c r="G461" t="s">
        <v>21</v>
      </c>
      <c r="H461" t="s">
        <v>18</v>
      </c>
      <c r="I461">
        <v>3</v>
      </c>
      <c r="J461" t="s">
        <v>47</v>
      </c>
      <c r="K461" t="s">
        <v>24</v>
      </c>
      <c r="L461">
        <v>33</v>
      </c>
      <c r="M461" t="str">
        <f t="shared" si="7"/>
        <v>Middle Aged</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Invalid</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Invalid</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Invalid</v>
      </c>
      <c r="N494" t="s">
        <v>15</v>
      </c>
    </row>
    <row r="495" spans="1:14" x14ac:dyDescent="0.2">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Old</v>
      </c>
      <c r="N496" t="s">
        <v>18</v>
      </c>
    </row>
    <row r="497" spans="1:14" x14ac:dyDescent="0.2">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Invalid</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Old</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
      <c r="A515">
        <v>13353</v>
      </c>
      <c r="B515" t="s">
        <v>37</v>
      </c>
      <c r="C515" t="s">
        <v>38</v>
      </c>
      <c r="D515" s="3">
        <v>60000</v>
      </c>
      <c r="E515">
        <v>4</v>
      </c>
      <c r="F515" t="s">
        <v>31</v>
      </c>
      <c r="G515" t="s">
        <v>28</v>
      </c>
      <c r="H515" t="s">
        <v>15</v>
      </c>
      <c r="I515">
        <v>2</v>
      </c>
      <c r="J515" t="s">
        <v>47</v>
      </c>
      <c r="K515" t="s">
        <v>32</v>
      </c>
      <c r="L515">
        <v>61</v>
      </c>
      <c r="M515" t="str">
        <f t="shared" ref="M515:M578" si="8">IF(L515&gt;50,"Old",IF(L515&gt;31,"Middle Aged",IF(L515&lt;31,"Adolescent","Invalid")))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47</v>
      </c>
      <c r="K537" t="s">
        <v>32</v>
      </c>
      <c r="L537">
        <v>41</v>
      </c>
      <c r="M537" t="str">
        <f t="shared" si="8"/>
        <v>Middle Aged</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47</v>
      </c>
      <c r="K554" t="s">
        <v>32</v>
      </c>
      <c r="L554">
        <v>54</v>
      </c>
      <c r="M554" t="str">
        <f t="shared" si="8"/>
        <v>Old</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Invalid</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Invalid</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IF(L579&gt;50,"Old",IF(L579&gt;31,"Middle Aged",IF(L579&lt;31,"Adolescent","Invalid")))</f>
        <v>Middle Aged</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Old</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
      <c r="A590">
        <v>16871</v>
      </c>
      <c r="B590" t="s">
        <v>36</v>
      </c>
      <c r="C590" t="s">
        <v>38</v>
      </c>
      <c r="D590" s="3">
        <v>90000</v>
      </c>
      <c r="E590">
        <v>2</v>
      </c>
      <c r="F590" t="s">
        <v>27</v>
      </c>
      <c r="G590" t="s">
        <v>21</v>
      </c>
      <c r="H590" t="s">
        <v>15</v>
      </c>
      <c r="I590">
        <v>1</v>
      </c>
      <c r="J590" t="s">
        <v>47</v>
      </c>
      <c r="K590" t="s">
        <v>32</v>
      </c>
      <c r="L590">
        <v>51</v>
      </c>
      <c r="M590" t="str">
        <f t="shared" si="9"/>
        <v>Old</v>
      </c>
      <c r="N590" t="s">
        <v>15</v>
      </c>
    </row>
    <row r="591" spans="1:14" x14ac:dyDescent="0.2">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Old</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Old</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
      <c r="A609">
        <v>16145</v>
      </c>
      <c r="B609" t="s">
        <v>37</v>
      </c>
      <c r="C609" t="s">
        <v>38</v>
      </c>
      <c r="D609" s="3">
        <v>70000</v>
      </c>
      <c r="E609">
        <v>5</v>
      </c>
      <c r="F609" t="s">
        <v>31</v>
      </c>
      <c r="G609" t="s">
        <v>21</v>
      </c>
      <c r="H609" t="s">
        <v>15</v>
      </c>
      <c r="I609">
        <v>3</v>
      </c>
      <c r="J609" t="s">
        <v>47</v>
      </c>
      <c r="K609" t="s">
        <v>32</v>
      </c>
      <c r="L609">
        <v>46</v>
      </c>
      <c r="M609" t="str">
        <f t="shared" si="9"/>
        <v>Middle Aged</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Old</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47</v>
      </c>
      <c r="K643" t="s">
        <v>32</v>
      </c>
      <c r="L643">
        <v>64</v>
      </c>
      <c r="M643" t="str">
        <f t="shared" ref="M643:M706" si="10">IF(L643&gt;50,"Old",IF(L643&gt;31,"Middle Aged",IF(L643&lt;31,"Adolescent","Invalid")))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
      <c r="A646">
        <v>23368</v>
      </c>
      <c r="B646" t="s">
        <v>36</v>
      </c>
      <c r="C646" t="s">
        <v>38</v>
      </c>
      <c r="D646" s="3">
        <v>60000</v>
      </c>
      <c r="E646">
        <v>5</v>
      </c>
      <c r="F646" t="s">
        <v>13</v>
      </c>
      <c r="G646" t="s">
        <v>14</v>
      </c>
      <c r="H646" t="s">
        <v>15</v>
      </c>
      <c r="I646">
        <v>3</v>
      </c>
      <c r="J646" t="s">
        <v>47</v>
      </c>
      <c r="K646" t="s">
        <v>32</v>
      </c>
      <c r="L646">
        <v>41</v>
      </c>
      <c r="M646" t="str">
        <f t="shared" si="10"/>
        <v>Middle Aged</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Invalid</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Invalid</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Invalid</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Invalid</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Old</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Old</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
      <c r="A707">
        <v>11199</v>
      </c>
      <c r="B707" t="s">
        <v>36</v>
      </c>
      <c r="C707" t="s">
        <v>38</v>
      </c>
      <c r="D707" s="3">
        <v>70000</v>
      </c>
      <c r="E707">
        <v>4</v>
      </c>
      <c r="F707" t="s">
        <v>13</v>
      </c>
      <c r="G707" t="s">
        <v>28</v>
      </c>
      <c r="H707" t="s">
        <v>15</v>
      </c>
      <c r="I707">
        <v>1</v>
      </c>
      <c r="J707" t="s">
        <v>47</v>
      </c>
      <c r="K707" t="s">
        <v>32</v>
      </c>
      <c r="L707">
        <v>59</v>
      </c>
      <c r="M707" t="str">
        <f t="shared" ref="M707:M770" si="11">IF(L707&gt;50,"Old",IF(L707&gt;31,"Middle Aged",IF(L707&lt;31,"Adolescent","Invalid")))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Invalid</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Old</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
      <c r="A768">
        <v>14608</v>
      </c>
      <c r="B768" t="s">
        <v>36</v>
      </c>
      <c r="C768" t="s">
        <v>39</v>
      </c>
      <c r="D768" s="3">
        <v>50000</v>
      </c>
      <c r="E768">
        <v>4</v>
      </c>
      <c r="F768" t="s">
        <v>13</v>
      </c>
      <c r="G768" t="s">
        <v>14</v>
      </c>
      <c r="H768" t="s">
        <v>15</v>
      </c>
      <c r="I768">
        <v>3</v>
      </c>
      <c r="J768" t="s">
        <v>47</v>
      </c>
      <c r="K768" t="s">
        <v>32</v>
      </c>
      <c r="L768">
        <v>42</v>
      </c>
      <c r="M768" t="str">
        <f t="shared" si="11"/>
        <v>Middle Aged</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IF(L771&gt;50,"Old",IF(L771&gt;31,"Middle Aged",IF(L771&lt;31,"Adolescent","Invalid")))</f>
        <v>Middle Aged</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
      <c r="A777">
        <v>29030</v>
      </c>
      <c r="B777" t="s">
        <v>36</v>
      </c>
      <c r="C777" t="s">
        <v>39</v>
      </c>
      <c r="D777" s="3">
        <v>70000</v>
      </c>
      <c r="E777">
        <v>2</v>
      </c>
      <c r="F777" t="s">
        <v>29</v>
      </c>
      <c r="G777" t="s">
        <v>14</v>
      </c>
      <c r="H777" t="s">
        <v>15</v>
      </c>
      <c r="I777">
        <v>2</v>
      </c>
      <c r="J777" t="s">
        <v>47</v>
      </c>
      <c r="K777" t="s">
        <v>32</v>
      </c>
      <c r="L777">
        <v>54</v>
      </c>
      <c r="M777" t="str">
        <f t="shared" si="12"/>
        <v>Old</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Old</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Invalid</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Old</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Invalid</v>
      </c>
      <c r="N813" t="s">
        <v>18</v>
      </c>
    </row>
    <row r="814" spans="1:14" x14ac:dyDescent="0.2">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47</v>
      </c>
      <c r="K815" t="s">
        <v>32</v>
      </c>
      <c r="L815">
        <v>53</v>
      </c>
      <c r="M815" t="str">
        <f t="shared" si="12"/>
        <v>Old</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Old</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Old</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IF(L835&gt;50,"Old",IF(L835&gt;31,"Middle Aged",IF(L835&lt;31,"Adolescent","Invalid")))</f>
        <v>Middle Aged</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
      <c r="A842">
        <v>11233</v>
      </c>
      <c r="B842" t="s">
        <v>36</v>
      </c>
      <c r="C842" t="s">
        <v>39</v>
      </c>
      <c r="D842" s="3">
        <v>70000</v>
      </c>
      <c r="E842">
        <v>4</v>
      </c>
      <c r="F842" t="s">
        <v>19</v>
      </c>
      <c r="G842" t="s">
        <v>21</v>
      </c>
      <c r="H842" t="s">
        <v>15</v>
      </c>
      <c r="I842">
        <v>2</v>
      </c>
      <c r="J842" t="s">
        <v>47</v>
      </c>
      <c r="K842" t="s">
        <v>32</v>
      </c>
      <c r="L842">
        <v>53</v>
      </c>
      <c r="M842" t="str">
        <f t="shared" si="13"/>
        <v>Old</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Old</v>
      </c>
      <c r="N845" t="s">
        <v>18</v>
      </c>
    </row>
    <row r="846" spans="1:14" x14ac:dyDescent="0.2">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Invalid</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Invalid</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Old</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IF(L899&gt;50,"Old",IF(L899&gt;31,"Middle Aged",IF(L899&lt;31,"Adolescent","Invalid")))</f>
        <v>Adolescent</v>
      </c>
      <c r="N899" t="s">
        <v>18</v>
      </c>
    </row>
    <row r="900" spans="1:14" x14ac:dyDescent="0.2">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47</v>
      </c>
      <c r="K901" t="s">
        <v>32</v>
      </c>
      <c r="L901">
        <v>46</v>
      </c>
      <c r="M901" t="str">
        <f t="shared" si="14"/>
        <v>Middle Aged</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Old</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
      <c r="A932">
        <v>19543</v>
      </c>
      <c r="B932" t="s">
        <v>36</v>
      </c>
      <c r="C932" t="s">
        <v>39</v>
      </c>
      <c r="D932" s="3">
        <v>70000</v>
      </c>
      <c r="E932">
        <v>5</v>
      </c>
      <c r="F932" t="s">
        <v>31</v>
      </c>
      <c r="G932" t="s">
        <v>21</v>
      </c>
      <c r="H932" t="s">
        <v>18</v>
      </c>
      <c r="I932">
        <v>3</v>
      </c>
      <c r="J932" t="s">
        <v>47</v>
      </c>
      <c r="K932" t="s">
        <v>32</v>
      </c>
      <c r="L932">
        <v>47</v>
      </c>
      <c r="M932" t="str">
        <f t="shared" si="14"/>
        <v>Middle Aged</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
      <c r="A951">
        <v>28056</v>
      </c>
      <c r="B951" t="s">
        <v>36</v>
      </c>
      <c r="C951" t="s">
        <v>39</v>
      </c>
      <c r="D951" s="3">
        <v>70000</v>
      </c>
      <c r="E951">
        <v>2</v>
      </c>
      <c r="F951" t="s">
        <v>29</v>
      </c>
      <c r="G951" t="s">
        <v>14</v>
      </c>
      <c r="H951" t="s">
        <v>15</v>
      </c>
      <c r="I951">
        <v>2</v>
      </c>
      <c r="J951" t="s">
        <v>47</v>
      </c>
      <c r="K951" t="s">
        <v>32</v>
      </c>
      <c r="L951">
        <v>53</v>
      </c>
      <c r="M951" t="str">
        <f t="shared" si="14"/>
        <v>Old</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IF(L963&gt;50,"Old",IF(L963&gt;31,"Middle Aged",IF(L963&lt;31,"Adolescent","Invalid")))</f>
        <v>Old</v>
      </c>
      <c r="N963" t="s">
        <v>18</v>
      </c>
    </row>
    <row r="964" spans="1:14" x14ac:dyDescent="0.2">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Invalid</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Old</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Old</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Invalid</v>
      </c>
      <c r="N981" t="s">
        <v>18</v>
      </c>
    </row>
    <row r="982" spans="1:14" x14ac:dyDescent="0.2">
      <c r="A982">
        <v>18594</v>
      </c>
      <c r="B982" t="s">
        <v>37</v>
      </c>
      <c r="C982" t="s">
        <v>38</v>
      </c>
      <c r="D982" s="3">
        <v>80000</v>
      </c>
      <c r="E982">
        <v>3</v>
      </c>
      <c r="F982" t="s">
        <v>13</v>
      </c>
      <c r="G982" t="s">
        <v>14</v>
      </c>
      <c r="H982" t="s">
        <v>15</v>
      </c>
      <c r="I982">
        <v>3</v>
      </c>
      <c r="J982" t="s">
        <v>47</v>
      </c>
      <c r="K982" t="s">
        <v>32</v>
      </c>
      <c r="L982">
        <v>40</v>
      </c>
      <c r="M982" t="str">
        <f t="shared" si="15"/>
        <v>Middle Aged</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47</v>
      </c>
      <c r="K991" t="s">
        <v>32</v>
      </c>
      <c r="L991">
        <v>42</v>
      </c>
      <c r="M991" t="str">
        <f t="shared" si="15"/>
        <v>Middle Aged</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
      <c r="A1001">
        <v>12121</v>
      </c>
      <c r="B1001" t="s">
        <v>37</v>
      </c>
      <c r="C1001" t="s">
        <v>39</v>
      </c>
      <c r="D1001" s="3">
        <v>60000</v>
      </c>
      <c r="E1001">
        <v>3</v>
      </c>
      <c r="F1001" t="s">
        <v>27</v>
      </c>
      <c r="G1001" t="s">
        <v>21</v>
      </c>
      <c r="H1001" t="s">
        <v>15</v>
      </c>
      <c r="I1001">
        <v>2</v>
      </c>
      <c r="J1001" t="s">
        <v>47</v>
      </c>
      <c r="K1001" t="s">
        <v>32</v>
      </c>
      <c r="L1001">
        <v>53</v>
      </c>
      <c r="M1001" t="str">
        <f t="shared" si="15"/>
        <v>Old</v>
      </c>
      <c r="N1001" t="s">
        <v>15</v>
      </c>
    </row>
  </sheetData>
  <autoFilter ref="A1:N1001" xr:uid="{328F1917-E842-8B4E-93B4-C7A436F3D99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B586-3974-214F-8FD4-03C57F6BEACA}">
  <dimension ref="A3:I122"/>
  <sheetViews>
    <sheetView topLeftCell="A60" zoomScale="125" workbookViewId="0">
      <selection activeCell="A69" sqref="A69:D122"/>
    </sheetView>
  </sheetViews>
  <sheetFormatPr baseColWidth="10" defaultRowHeight="15" x14ac:dyDescent="0.2"/>
  <cols>
    <col min="1" max="1" width="20.5" bestFit="1" customWidth="1"/>
    <col min="2" max="2" width="14.83203125" bestFit="1" customWidth="1"/>
    <col min="3" max="3" width="4.1640625" bestFit="1" customWidth="1"/>
    <col min="4" max="4" width="10.33203125" bestFit="1" customWidth="1"/>
    <col min="6" max="6" width="20.5" bestFit="1" customWidth="1"/>
    <col min="7" max="7" width="14.83203125" bestFit="1" customWidth="1"/>
    <col min="8" max="8" width="4.1640625" bestFit="1" customWidth="1"/>
    <col min="9" max="9" width="10.33203125" bestFit="1" customWidth="1"/>
  </cols>
  <sheetData>
    <row r="3" spans="1:4" x14ac:dyDescent="0.2">
      <c r="A3" s="14" t="s">
        <v>44</v>
      </c>
      <c r="B3" s="14" t="s">
        <v>12</v>
      </c>
    </row>
    <row r="4" spans="1:4" x14ac:dyDescent="0.2">
      <c r="A4" s="14" t="s">
        <v>2</v>
      </c>
      <c r="B4" t="s">
        <v>18</v>
      </c>
      <c r="C4" t="s">
        <v>15</v>
      </c>
      <c r="D4" t="s">
        <v>43</v>
      </c>
    </row>
    <row r="5" spans="1:4" x14ac:dyDescent="0.2">
      <c r="A5" t="s">
        <v>38</v>
      </c>
      <c r="B5" s="16">
        <v>53440</v>
      </c>
      <c r="C5" s="16">
        <v>55774.058577405856</v>
      </c>
      <c r="D5" s="16">
        <v>54580.777096114522</v>
      </c>
    </row>
    <row r="6" spans="1:4" x14ac:dyDescent="0.2">
      <c r="A6" t="s">
        <v>39</v>
      </c>
      <c r="B6" s="16">
        <v>56208.178438661707</v>
      </c>
      <c r="C6" s="16">
        <v>60123.966942148763</v>
      </c>
      <c r="D6" s="16">
        <v>58062.62230919765</v>
      </c>
    </row>
    <row r="7" spans="1:4" x14ac:dyDescent="0.2">
      <c r="A7" t="s">
        <v>43</v>
      </c>
      <c r="B7" s="16">
        <v>54874.759152215796</v>
      </c>
      <c r="C7" s="16">
        <v>57962.577962577961</v>
      </c>
      <c r="D7" s="16">
        <v>56360</v>
      </c>
    </row>
    <row r="24" spans="1:4" x14ac:dyDescent="0.2">
      <c r="A24" s="14" t="s">
        <v>46</v>
      </c>
      <c r="B24" s="14" t="s">
        <v>45</v>
      </c>
    </row>
    <row r="25" spans="1:4" x14ac:dyDescent="0.2">
      <c r="A25" s="14" t="s">
        <v>42</v>
      </c>
      <c r="B25" t="s">
        <v>18</v>
      </c>
      <c r="C25" t="s">
        <v>15</v>
      </c>
      <c r="D25" t="s">
        <v>43</v>
      </c>
    </row>
    <row r="26" spans="1:4" x14ac:dyDescent="0.2">
      <c r="A26" s="15" t="s">
        <v>16</v>
      </c>
      <c r="B26" s="13">
        <v>166</v>
      </c>
      <c r="C26" s="13">
        <v>200</v>
      </c>
      <c r="D26" s="13">
        <v>366</v>
      </c>
    </row>
    <row r="27" spans="1:4" x14ac:dyDescent="0.2">
      <c r="A27" s="15" t="s">
        <v>26</v>
      </c>
      <c r="B27" s="13">
        <v>92</v>
      </c>
      <c r="C27" s="13">
        <v>77</v>
      </c>
      <c r="D27" s="13">
        <v>169</v>
      </c>
    </row>
    <row r="28" spans="1:4" x14ac:dyDescent="0.2">
      <c r="A28" s="15" t="s">
        <v>22</v>
      </c>
      <c r="B28" s="13">
        <v>67</v>
      </c>
      <c r="C28" s="13">
        <v>95</v>
      </c>
      <c r="D28" s="13">
        <v>162</v>
      </c>
    </row>
    <row r="29" spans="1:4" x14ac:dyDescent="0.2">
      <c r="A29" s="15" t="s">
        <v>23</v>
      </c>
      <c r="B29" s="13">
        <v>116</v>
      </c>
      <c r="C29" s="13">
        <v>76</v>
      </c>
      <c r="D29" s="13">
        <v>192</v>
      </c>
    </row>
    <row r="30" spans="1:4" x14ac:dyDescent="0.2">
      <c r="A30" s="15" t="s">
        <v>47</v>
      </c>
      <c r="B30" s="13">
        <v>78</v>
      </c>
      <c r="C30" s="13">
        <v>33</v>
      </c>
      <c r="D30" s="13">
        <v>111</v>
      </c>
    </row>
    <row r="31" spans="1:4" x14ac:dyDescent="0.2">
      <c r="A31" s="15" t="s">
        <v>43</v>
      </c>
      <c r="B31" s="13">
        <v>519</v>
      </c>
      <c r="C31" s="13">
        <v>481</v>
      </c>
      <c r="D31" s="13">
        <v>1000</v>
      </c>
    </row>
    <row r="47" spans="1:3" x14ac:dyDescent="0.2">
      <c r="A47" s="4"/>
      <c r="B47" s="5"/>
      <c r="C47" s="6"/>
    </row>
    <row r="48" spans="1:3" x14ac:dyDescent="0.2">
      <c r="A48" s="7"/>
      <c r="B48" s="8"/>
      <c r="C48" s="9"/>
    </row>
    <row r="49" spans="1:9" x14ac:dyDescent="0.2">
      <c r="A49" s="7"/>
      <c r="B49" s="8"/>
      <c r="C49" s="9"/>
    </row>
    <row r="50" spans="1:9" x14ac:dyDescent="0.2">
      <c r="A50" s="7"/>
      <c r="B50" s="8"/>
      <c r="C50" s="9"/>
    </row>
    <row r="51" spans="1:9" x14ac:dyDescent="0.2">
      <c r="A51" s="7"/>
      <c r="B51" s="8"/>
      <c r="C51" s="9"/>
      <c r="F51" s="14" t="s">
        <v>46</v>
      </c>
      <c r="G51" s="14" t="s">
        <v>45</v>
      </c>
    </row>
    <row r="52" spans="1:9" x14ac:dyDescent="0.2">
      <c r="A52" s="7"/>
      <c r="B52" s="8"/>
      <c r="C52" s="9"/>
      <c r="F52" s="14" t="s">
        <v>42</v>
      </c>
      <c r="G52" t="s">
        <v>18</v>
      </c>
      <c r="H52" t="s">
        <v>15</v>
      </c>
      <c r="I52" t="s">
        <v>43</v>
      </c>
    </row>
    <row r="53" spans="1:9" x14ac:dyDescent="0.2">
      <c r="A53" s="7"/>
      <c r="B53" s="8"/>
      <c r="C53" s="9"/>
      <c r="F53" s="15" t="s">
        <v>48</v>
      </c>
      <c r="G53" s="13">
        <v>71</v>
      </c>
      <c r="H53" s="13">
        <v>39</v>
      </c>
      <c r="I53" s="13">
        <v>110</v>
      </c>
    </row>
    <row r="54" spans="1:9" x14ac:dyDescent="0.2">
      <c r="A54" s="7"/>
      <c r="B54" s="8"/>
      <c r="C54" s="9"/>
      <c r="F54" s="15" t="s">
        <v>49</v>
      </c>
      <c r="G54" s="13">
        <v>17</v>
      </c>
      <c r="H54" s="13">
        <v>8</v>
      </c>
      <c r="I54" s="13">
        <v>25</v>
      </c>
    </row>
    <row r="55" spans="1:9" x14ac:dyDescent="0.2">
      <c r="A55" s="7"/>
      <c r="B55" s="8"/>
      <c r="C55" s="9"/>
      <c r="F55" s="15" t="s">
        <v>50</v>
      </c>
      <c r="G55" s="13">
        <v>265</v>
      </c>
      <c r="H55" s="13">
        <v>324</v>
      </c>
      <c r="I55" s="13">
        <v>589</v>
      </c>
    </row>
    <row r="56" spans="1:9" x14ac:dyDescent="0.2">
      <c r="A56" s="7"/>
      <c r="B56" s="8"/>
      <c r="C56" s="9"/>
      <c r="F56" s="15" t="s">
        <v>51</v>
      </c>
      <c r="G56" s="13">
        <v>166</v>
      </c>
      <c r="H56" s="13">
        <v>110</v>
      </c>
      <c r="I56" s="13">
        <v>276</v>
      </c>
    </row>
    <row r="57" spans="1:9" x14ac:dyDescent="0.2">
      <c r="A57" s="7"/>
      <c r="B57" s="8"/>
      <c r="C57" s="9"/>
      <c r="F57" s="15" t="s">
        <v>43</v>
      </c>
      <c r="G57" s="13">
        <v>519</v>
      </c>
      <c r="H57" s="13">
        <v>481</v>
      </c>
      <c r="I57" s="13">
        <v>1000</v>
      </c>
    </row>
    <row r="58" spans="1:9" x14ac:dyDescent="0.2">
      <c r="A58" s="7"/>
      <c r="B58" s="8"/>
      <c r="C58" s="9"/>
    </row>
    <row r="59" spans="1:9" x14ac:dyDescent="0.2">
      <c r="A59" s="7"/>
      <c r="B59" s="8"/>
      <c r="C59" s="9"/>
    </row>
    <row r="60" spans="1:9" x14ac:dyDescent="0.2">
      <c r="A60" s="7"/>
      <c r="B60" s="8"/>
      <c r="C60" s="9"/>
    </row>
    <row r="61" spans="1:9" x14ac:dyDescent="0.2">
      <c r="A61" s="7"/>
      <c r="B61" s="8"/>
      <c r="C61" s="9"/>
    </row>
    <row r="62" spans="1:9" x14ac:dyDescent="0.2">
      <c r="A62" s="7"/>
      <c r="B62" s="8"/>
      <c r="C62" s="9"/>
    </row>
    <row r="63" spans="1:9" x14ac:dyDescent="0.2">
      <c r="A63" s="7"/>
      <c r="B63" s="8"/>
      <c r="C63" s="9"/>
    </row>
    <row r="64" spans="1:9" x14ac:dyDescent="0.2">
      <c r="A64" s="10"/>
      <c r="B64" s="11"/>
      <c r="C64" s="12"/>
    </row>
    <row r="67" spans="1:4" x14ac:dyDescent="0.2">
      <c r="A67" s="14" t="s">
        <v>46</v>
      </c>
      <c r="B67" s="14" t="s">
        <v>45</v>
      </c>
    </row>
    <row r="68" spans="1:4" x14ac:dyDescent="0.2">
      <c r="A68" s="14" t="s">
        <v>42</v>
      </c>
      <c r="B68" t="s">
        <v>18</v>
      </c>
      <c r="C68" t="s">
        <v>15</v>
      </c>
      <c r="D68" t="s">
        <v>43</v>
      </c>
    </row>
    <row r="69" spans="1:4" x14ac:dyDescent="0.2">
      <c r="A69" s="15">
        <v>25</v>
      </c>
      <c r="B69" s="13">
        <v>2</v>
      </c>
      <c r="C69" s="13">
        <v>4</v>
      </c>
      <c r="D69" s="13">
        <v>6</v>
      </c>
    </row>
    <row r="70" spans="1:4" x14ac:dyDescent="0.2">
      <c r="A70" s="15">
        <v>26</v>
      </c>
      <c r="B70" s="13">
        <v>8</v>
      </c>
      <c r="C70" s="13">
        <v>8</v>
      </c>
      <c r="D70" s="13">
        <v>16</v>
      </c>
    </row>
    <row r="71" spans="1:4" x14ac:dyDescent="0.2">
      <c r="A71" s="15">
        <v>27</v>
      </c>
      <c r="B71" s="13">
        <v>15</v>
      </c>
      <c r="C71" s="13">
        <v>8</v>
      </c>
      <c r="D71" s="13">
        <v>23</v>
      </c>
    </row>
    <row r="72" spans="1:4" x14ac:dyDescent="0.2">
      <c r="A72" s="15">
        <v>28</v>
      </c>
      <c r="B72" s="13">
        <v>12</v>
      </c>
      <c r="C72" s="13">
        <v>10</v>
      </c>
      <c r="D72" s="13">
        <v>22</v>
      </c>
    </row>
    <row r="73" spans="1:4" x14ac:dyDescent="0.2">
      <c r="A73" s="15">
        <v>29</v>
      </c>
      <c r="B73" s="13">
        <v>11</v>
      </c>
      <c r="C73" s="13">
        <v>5</v>
      </c>
      <c r="D73" s="13">
        <v>16</v>
      </c>
    </row>
    <row r="74" spans="1:4" x14ac:dyDescent="0.2">
      <c r="A74" s="15">
        <v>30</v>
      </c>
      <c r="B74" s="13">
        <v>23</v>
      </c>
      <c r="C74" s="13">
        <v>4</v>
      </c>
      <c r="D74" s="13">
        <v>27</v>
      </c>
    </row>
    <row r="75" spans="1:4" x14ac:dyDescent="0.2">
      <c r="A75" s="15">
        <v>31</v>
      </c>
      <c r="B75" s="13">
        <v>17</v>
      </c>
      <c r="C75" s="13">
        <v>8</v>
      </c>
      <c r="D75" s="13">
        <v>25</v>
      </c>
    </row>
    <row r="76" spans="1:4" x14ac:dyDescent="0.2">
      <c r="A76" s="15">
        <v>32</v>
      </c>
      <c r="B76" s="13">
        <v>19</v>
      </c>
      <c r="C76" s="13">
        <v>14</v>
      </c>
      <c r="D76" s="13">
        <v>33</v>
      </c>
    </row>
    <row r="77" spans="1:4" x14ac:dyDescent="0.2">
      <c r="A77" s="15">
        <v>33</v>
      </c>
      <c r="B77" s="13">
        <v>8</v>
      </c>
      <c r="C77" s="13">
        <v>13</v>
      </c>
      <c r="D77" s="13">
        <v>21</v>
      </c>
    </row>
    <row r="78" spans="1:4" x14ac:dyDescent="0.2">
      <c r="A78" s="15">
        <v>34</v>
      </c>
      <c r="B78" s="13">
        <v>12</v>
      </c>
      <c r="C78" s="13">
        <v>19</v>
      </c>
      <c r="D78" s="13">
        <v>31</v>
      </c>
    </row>
    <row r="79" spans="1:4" x14ac:dyDescent="0.2">
      <c r="A79" s="15">
        <v>35</v>
      </c>
      <c r="B79" s="13">
        <v>14</v>
      </c>
      <c r="C79" s="13">
        <v>22</v>
      </c>
      <c r="D79" s="13">
        <v>36</v>
      </c>
    </row>
    <row r="80" spans="1:4" x14ac:dyDescent="0.2">
      <c r="A80" s="15">
        <v>36</v>
      </c>
      <c r="B80" s="13">
        <v>7</v>
      </c>
      <c r="C80" s="13">
        <v>30</v>
      </c>
      <c r="D80" s="13">
        <v>37</v>
      </c>
    </row>
    <row r="81" spans="1:4" x14ac:dyDescent="0.2">
      <c r="A81" s="15">
        <v>37</v>
      </c>
      <c r="B81" s="13">
        <v>4</v>
      </c>
      <c r="C81" s="13">
        <v>28</v>
      </c>
      <c r="D81" s="13">
        <v>32</v>
      </c>
    </row>
    <row r="82" spans="1:4" x14ac:dyDescent="0.2">
      <c r="A82" s="15">
        <v>38</v>
      </c>
      <c r="B82" s="13">
        <v>8</v>
      </c>
      <c r="C82" s="13">
        <v>29</v>
      </c>
      <c r="D82" s="13">
        <v>37</v>
      </c>
    </row>
    <row r="83" spans="1:4" x14ac:dyDescent="0.2">
      <c r="A83" s="15">
        <v>39</v>
      </c>
      <c r="B83" s="13">
        <v>10</v>
      </c>
      <c r="C83" s="13">
        <v>12</v>
      </c>
      <c r="D83" s="13">
        <v>22</v>
      </c>
    </row>
    <row r="84" spans="1:4" x14ac:dyDescent="0.2">
      <c r="A84" s="15">
        <v>40</v>
      </c>
      <c r="B84" s="13">
        <v>24</v>
      </c>
      <c r="C84" s="13">
        <v>18</v>
      </c>
      <c r="D84" s="13">
        <v>42</v>
      </c>
    </row>
    <row r="85" spans="1:4" x14ac:dyDescent="0.2">
      <c r="A85" s="15">
        <v>41</v>
      </c>
      <c r="B85" s="13">
        <v>13</v>
      </c>
      <c r="C85" s="13">
        <v>15</v>
      </c>
      <c r="D85" s="13">
        <v>28</v>
      </c>
    </row>
    <row r="86" spans="1:4" x14ac:dyDescent="0.2">
      <c r="A86" s="15">
        <v>42</v>
      </c>
      <c r="B86" s="13">
        <v>22</v>
      </c>
      <c r="C86" s="13">
        <v>12</v>
      </c>
      <c r="D86" s="13">
        <v>34</v>
      </c>
    </row>
    <row r="87" spans="1:4" x14ac:dyDescent="0.2">
      <c r="A87" s="15">
        <v>43</v>
      </c>
      <c r="B87" s="13">
        <v>17</v>
      </c>
      <c r="C87" s="13">
        <v>19</v>
      </c>
      <c r="D87" s="13">
        <v>36</v>
      </c>
    </row>
    <row r="88" spans="1:4" x14ac:dyDescent="0.2">
      <c r="A88" s="15">
        <v>44</v>
      </c>
      <c r="B88" s="13">
        <v>15</v>
      </c>
      <c r="C88" s="13">
        <v>12</v>
      </c>
      <c r="D88" s="13">
        <v>27</v>
      </c>
    </row>
    <row r="89" spans="1:4" x14ac:dyDescent="0.2">
      <c r="A89" s="15">
        <v>45</v>
      </c>
      <c r="B89" s="13">
        <v>18</v>
      </c>
      <c r="C89" s="13">
        <v>13</v>
      </c>
      <c r="D89" s="13">
        <v>31</v>
      </c>
    </row>
    <row r="90" spans="1:4" x14ac:dyDescent="0.2">
      <c r="A90" s="15">
        <v>46</v>
      </c>
      <c r="B90" s="13">
        <v>12</v>
      </c>
      <c r="C90" s="13">
        <v>15</v>
      </c>
      <c r="D90" s="13">
        <v>27</v>
      </c>
    </row>
    <row r="91" spans="1:4" x14ac:dyDescent="0.2">
      <c r="A91" s="15">
        <v>47</v>
      </c>
      <c r="B91" s="13">
        <v>19</v>
      </c>
      <c r="C91" s="13">
        <v>20</v>
      </c>
      <c r="D91" s="13">
        <v>39</v>
      </c>
    </row>
    <row r="92" spans="1:4" x14ac:dyDescent="0.2">
      <c r="A92" s="15">
        <v>48</v>
      </c>
      <c r="B92" s="13">
        <v>16</v>
      </c>
      <c r="C92" s="13">
        <v>13</v>
      </c>
      <c r="D92" s="13">
        <v>29</v>
      </c>
    </row>
    <row r="93" spans="1:4" x14ac:dyDescent="0.2">
      <c r="A93" s="15">
        <v>49</v>
      </c>
      <c r="B93" s="13">
        <v>15</v>
      </c>
      <c r="C93" s="13">
        <v>8</v>
      </c>
      <c r="D93" s="13">
        <v>23</v>
      </c>
    </row>
    <row r="94" spans="1:4" x14ac:dyDescent="0.2">
      <c r="A94" s="15">
        <v>50</v>
      </c>
      <c r="B94" s="13">
        <v>12</v>
      </c>
      <c r="C94" s="13">
        <v>12</v>
      </c>
      <c r="D94" s="13">
        <v>24</v>
      </c>
    </row>
    <row r="95" spans="1:4" x14ac:dyDescent="0.2">
      <c r="A95" s="15">
        <v>51</v>
      </c>
      <c r="B95" s="13">
        <v>10</v>
      </c>
      <c r="C95" s="13">
        <v>12</v>
      </c>
      <c r="D95" s="13">
        <v>22</v>
      </c>
    </row>
    <row r="96" spans="1:4" x14ac:dyDescent="0.2">
      <c r="A96" s="15">
        <v>52</v>
      </c>
      <c r="B96" s="13">
        <v>10</v>
      </c>
      <c r="C96" s="13">
        <v>15</v>
      </c>
      <c r="D96" s="13">
        <v>25</v>
      </c>
    </row>
    <row r="97" spans="1:4" x14ac:dyDescent="0.2">
      <c r="A97" s="15">
        <v>53</v>
      </c>
      <c r="B97" s="13">
        <v>11</v>
      </c>
      <c r="C97" s="13">
        <v>13</v>
      </c>
      <c r="D97" s="13">
        <v>24</v>
      </c>
    </row>
    <row r="98" spans="1:4" x14ac:dyDescent="0.2">
      <c r="A98" s="15">
        <v>54</v>
      </c>
      <c r="B98" s="13">
        <v>5</v>
      </c>
      <c r="C98" s="13">
        <v>11</v>
      </c>
      <c r="D98" s="13">
        <v>16</v>
      </c>
    </row>
    <row r="99" spans="1:4" x14ac:dyDescent="0.2">
      <c r="A99" s="15">
        <v>55</v>
      </c>
      <c r="B99" s="13">
        <v>13</v>
      </c>
      <c r="C99" s="13">
        <v>5</v>
      </c>
      <c r="D99" s="13">
        <v>18</v>
      </c>
    </row>
    <row r="100" spans="1:4" x14ac:dyDescent="0.2">
      <c r="A100" s="15">
        <v>56</v>
      </c>
      <c r="B100" s="13">
        <v>13</v>
      </c>
      <c r="C100" s="13">
        <v>3</v>
      </c>
      <c r="D100" s="13">
        <v>16</v>
      </c>
    </row>
    <row r="101" spans="1:4" x14ac:dyDescent="0.2">
      <c r="A101" s="15">
        <v>57</v>
      </c>
      <c r="B101" s="13">
        <v>4</v>
      </c>
      <c r="C101" s="13">
        <v>4</v>
      </c>
      <c r="D101" s="13">
        <v>8</v>
      </c>
    </row>
    <row r="102" spans="1:4" x14ac:dyDescent="0.2">
      <c r="A102" s="15">
        <v>58</v>
      </c>
      <c r="B102" s="13">
        <v>8</v>
      </c>
      <c r="C102" s="13">
        <v>4</v>
      </c>
      <c r="D102" s="13">
        <v>12</v>
      </c>
    </row>
    <row r="103" spans="1:4" x14ac:dyDescent="0.2">
      <c r="A103" s="15">
        <v>59</v>
      </c>
      <c r="B103" s="13">
        <v>14</v>
      </c>
      <c r="C103" s="13">
        <v>6</v>
      </c>
      <c r="D103" s="13">
        <v>20</v>
      </c>
    </row>
    <row r="104" spans="1:4" x14ac:dyDescent="0.2">
      <c r="A104" s="15">
        <v>60</v>
      </c>
      <c r="B104" s="13">
        <v>8</v>
      </c>
      <c r="C104" s="13">
        <v>7</v>
      </c>
      <c r="D104" s="13">
        <v>15</v>
      </c>
    </row>
    <row r="105" spans="1:4" x14ac:dyDescent="0.2">
      <c r="A105" s="15">
        <v>61</v>
      </c>
      <c r="B105" s="13">
        <v>5</v>
      </c>
      <c r="C105" s="13">
        <v>4</v>
      </c>
      <c r="D105" s="13">
        <v>9</v>
      </c>
    </row>
    <row r="106" spans="1:4" x14ac:dyDescent="0.2">
      <c r="A106" s="15">
        <v>62</v>
      </c>
      <c r="B106" s="13">
        <v>9</v>
      </c>
      <c r="C106" s="13">
        <v>4</v>
      </c>
      <c r="D106" s="13">
        <v>13</v>
      </c>
    </row>
    <row r="107" spans="1:4" x14ac:dyDescent="0.2">
      <c r="A107" s="15">
        <v>63</v>
      </c>
      <c r="B107" s="13">
        <v>7</v>
      </c>
      <c r="C107" s="13">
        <v>2</v>
      </c>
      <c r="D107" s="13">
        <v>9</v>
      </c>
    </row>
    <row r="108" spans="1:4" x14ac:dyDescent="0.2">
      <c r="A108" s="15">
        <v>64</v>
      </c>
      <c r="B108" s="13">
        <v>7</v>
      </c>
      <c r="C108" s="13">
        <v>3</v>
      </c>
      <c r="D108" s="13">
        <v>10</v>
      </c>
    </row>
    <row r="109" spans="1:4" x14ac:dyDescent="0.2">
      <c r="A109" s="15">
        <v>65</v>
      </c>
      <c r="B109" s="13">
        <v>6</v>
      </c>
      <c r="C109" s="13">
        <v>3</v>
      </c>
      <c r="D109" s="13">
        <v>9</v>
      </c>
    </row>
    <row r="110" spans="1:4" x14ac:dyDescent="0.2">
      <c r="A110" s="15">
        <v>66</v>
      </c>
      <c r="B110" s="13">
        <v>8</v>
      </c>
      <c r="C110" s="13">
        <v>6</v>
      </c>
      <c r="D110" s="13">
        <v>14</v>
      </c>
    </row>
    <row r="111" spans="1:4" x14ac:dyDescent="0.2">
      <c r="A111" s="15">
        <v>67</v>
      </c>
      <c r="B111" s="13">
        <v>8</v>
      </c>
      <c r="C111" s="13">
        <v>2</v>
      </c>
      <c r="D111" s="13">
        <v>10</v>
      </c>
    </row>
    <row r="112" spans="1:4" x14ac:dyDescent="0.2">
      <c r="A112" s="15">
        <v>68</v>
      </c>
      <c r="B112" s="13">
        <v>3</v>
      </c>
      <c r="C112" s="13"/>
      <c r="D112" s="13">
        <v>3</v>
      </c>
    </row>
    <row r="113" spans="1:4" x14ac:dyDescent="0.2">
      <c r="A113" s="15">
        <v>69</v>
      </c>
      <c r="B113" s="13">
        <v>8</v>
      </c>
      <c r="C113" s="13"/>
      <c r="D113" s="13">
        <v>8</v>
      </c>
    </row>
    <row r="114" spans="1:4" x14ac:dyDescent="0.2">
      <c r="A114" s="15">
        <v>70</v>
      </c>
      <c r="B114" s="13">
        <v>3</v>
      </c>
      <c r="C114" s="13">
        <v>1</v>
      </c>
      <c r="D114" s="13">
        <v>4</v>
      </c>
    </row>
    <row r="115" spans="1:4" x14ac:dyDescent="0.2">
      <c r="A115" s="15">
        <v>71</v>
      </c>
      <c r="B115" s="13">
        <v>1</v>
      </c>
      <c r="C115" s="13"/>
      <c r="D115" s="13">
        <v>1</v>
      </c>
    </row>
    <row r="116" spans="1:4" x14ac:dyDescent="0.2">
      <c r="A116" s="15">
        <v>72</v>
      </c>
      <c r="B116" s="13"/>
      <c r="C116" s="13">
        <v>1</v>
      </c>
      <c r="D116" s="13">
        <v>1</v>
      </c>
    </row>
    <row r="117" spans="1:4" x14ac:dyDescent="0.2">
      <c r="A117" s="15">
        <v>73</v>
      </c>
      <c r="B117" s="13">
        <v>2</v>
      </c>
      <c r="C117" s="13">
        <v>2</v>
      </c>
      <c r="D117" s="13">
        <v>4</v>
      </c>
    </row>
    <row r="118" spans="1:4" x14ac:dyDescent="0.2">
      <c r="A118" s="15">
        <v>74</v>
      </c>
      <c r="B118" s="13"/>
      <c r="C118" s="13">
        <v>1</v>
      </c>
      <c r="D118" s="13">
        <v>1</v>
      </c>
    </row>
    <row r="119" spans="1:4" x14ac:dyDescent="0.2">
      <c r="A119" s="15">
        <v>78</v>
      </c>
      <c r="B119" s="13">
        <v>1</v>
      </c>
      <c r="C119" s="13">
        <v>1</v>
      </c>
      <c r="D119" s="13">
        <v>2</v>
      </c>
    </row>
    <row r="120" spans="1:4" x14ac:dyDescent="0.2">
      <c r="A120" s="15">
        <v>80</v>
      </c>
      <c r="B120" s="13">
        <v>1</v>
      </c>
      <c r="C120" s="13"/>
      <c r="D120" s="13">
        <v>1</v>
      </c>
    </row>
    <row r="121" spans="1:4" x14ac:dyDescent="0.2">
      <c r="A121" s="15">
        <v>89</v>
      </c>
      <c r="B121" s="13">
        <v>1</v>
      </c>
      <c r="C121" s="13"/>
      <c r="D121" s="13">
        <v>1</v>
      </c>
    </row>
    <row r="122" spans="1:4" x14ac:dyDescent="0.2">
      <c r="A122" s="15" t="s">
        <v>43</v>
      </c>
      <c r="B122" s="13">
        <v>519</v>
      </c>
      <c r="C122" s="13">
        <v>481</v>
      </c>
      <c r="D122" s="13">
        <v>1000</v>
      </c>
    </row>
  </sheetData>
  <pageMargins left="0.7" right="0.7" top="0.75" bottom="0.75" header="0.3" footer="0.3"/>
  <pageSetup paperSize="9" orientation="portrait" horizontalDpi="0" verticalDpi="0"/>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BE361-4D95-6446-A071-7AB9134F027F}">
  <dimension ref="A1:K6"/>
  <sheetViews>
    <sheetView showGridLines="0" tabSelected="1" workbookViewId="0">
      <selection activeCell="C18" sqref="C18"/>
    </sheetView>
  </sheetViews>
  <sheetFormatPr baseColWidth="10" defaultRowHeight="15" x14ac:dyDescent="0.2"/>
  <sheetData>
    <row r="1" spans="1:11" x14ac:dyDescent="0.2">
      <c r="A1" s="17" t="s">
        <v>52</v>
      </c>
      <c r="B1" s="17"/>
      <c r="C1" s="17"/>
      <c r="D1" s="17"/>
      <c r="E1" s="17"/>
      <c r="F1" s="17"/>
      <c r="G1" s="17"/>
      <c r="H1" s="17"/>
      <c r="I1" s="17"/>
      <c r="J1" s="17"/>
      <c r="K1" s="17"/>
    </row>
    <row r="2" spans="1:11" x14ac:dyDescent="0.2">
      <c r="A2" s="17"/>
      <c r="B2" s="17"/>
      <c r="C2" s="17"/>
      <c r="D2" s="17"/>
      <c r="E2" s="17"/>
      <c r="F2" s="17"/>
      <c r="G2" s="17"/>
      <c r="H2" s="17"/>
      <c r="I2" s="17"/>
      <c r="J2" s="17"/>
      <c r="K2" s="17"/>
    </row>
    <row r="3" spans="1:11" x14ac:dyDescent="0.2">
      <c r="A3" s="17"/>
      <c r="B3" s="17"/>
      <c r="C3" s="17"/>
      <c r="D3" s="17"/>
      <c r="E3" s="17"/>
      <c r="F3" s="17"/>
      <c r="G3" s="17"/>
      <c r="H3" s="17"/>
      <c r="I3" s="17"/>
      <c r="J3" s="17"/>
      <c r="K3" s="17"/>
    </row>
    <row r="4" spans="1:11" x14ac:dyDescent="0.2">
      <c r="A4" s="17"/>
      <c r="B4" s="17"/>
      <c r="C4" s="17"/>
      <c r="D4" s="17"/>
      <c r="E4" s="17"/>
      <c r="F4" s="17"/>
      <c r="G4" s="17"/>
      <c r="H4" s="17"/>
      <c r="I4" s="17"/>
      <c r="J4" s="17"/>
      <c r="K4" s="17"/>
    </row>
    <row r="5" spans="1:11" x14ac:dyDescent="0.2">
      <c r="A5" s="17"/>
      <c r="B5" s="17"/>
      <c r="C5" s="17"/>
      <c r="D5" s="17"/>
      <c r="E5" s="17"/>
      <c r="F5" s="17"/>
      <c r="G5" s="17"/>
      <c r="H5" s="17"/>
      <c r="I5" s="17"/>
      <c r="J5" s="17"/>
      <c r="K5" s="17"/>
    </row>
    <row r="6" spans="1:11" x14ac:dyDescent="0.2">
      <c r="A6" s="17"/>
      <c r="B6" s="17"/>
      <c r="C6" s="17"/>
      <c r="D6" s="17"/>
      <c r="E6" s="17"/>
      <c r="F6" s="17"/>
      <c r="G6" s="17"/>
      <c r="H6" s="17"/>
      <c r="I6" s="17"/>
      <c r="J6" s="17"/>
      <c r="K6" s="17"/>
    </row>
  </sheetData>
  <mergeCells count="1">
    <mergeCell ref="A1:K6"/>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nidhirathod2395@gmail.com</cp:lastModifiedBy>
  <dcterms:created xsi:type="dcterms:W3CDTF">2022-03-18T02:50:57Z</dcterms:created>
  <dcterms:modified xsi:type="dcterms:W3CDTF">2022-08-03T18:08:25Z</dcterms:modified>
</cp:coreProperties>
</file>