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Repast\Monarchs\output\"/>
    </mc:Choice>
  </mc:AlternateContent>
  <bookViews>
    <workbookView xWindow="0" yWindow="0" windowWidth="15360" windowHeight="9300"/>
  </bookViews>
  <sheets>
    <sheet name="TimeBudget33" sheetId="1" r:id="rId1"/>
  </sheets>
  <calcPr calcId="152511"/>
</workbook>
</file>

<file path=xl/calcChain.xml><?xml version="1.0" encoding="utf-8"?>
<calcChain xmlns="http://schemas.openxmlformats.org/spreadsheetml/2006/main">
  <c r="C19" i="1" l="1"/>
  <c r="D19" i="1"/>
  <c r="E18" i="1"/>
  <c r="B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19" i="1" l="1"/>
  <c r="F3" i="1" s="1"/>
  <c r="H3" i="1" l="1"/>
  <c r="G3" i="1"/>
  <c r="F11" i="1"/>
  <c r="F8" i="1"/>
  <c r="F9" i="1"/>
  <c r="F10" i="1"/>
  <c r="F15" i="1"/>
  <c r="F12" i="1"/>
  <c r="F13" i="1"/>
  <c r="F14" i="1"/>
  <c r="F19" i="1"/>
  <c r="F16" i="1"/>
  <c r="F17" i="1"/>
  <c r="F18" i="1"/>
  <c r="F7" i="1"/>
  <c r="F4" i="1"/>
  <c r="F2" i="1"/>
  <c r="F6" i="1"/>
  <c r="F5" i="1"/>
  <c r="G6" i="1" l="1"/>
  <c r="H6" i="1"/>
  <c r="G14" i="1"/>
  <c r="H14" i="1"/>
  <c r="H4" i="1"/>
  <c r="G4" i="1"/>
  <c r="G16" i="1"/>
  <c r="H16" i="1"/>
  <c r="G12" i="1"/>
  <c r="H12" i="1"/>
  <c r="G8" i="1"/>
  <c r="H8" i="1"/>
  <c r="G5" i="1"/>
  <c r="H5" i="1"/>
  <c r="H7" i="1"/>
  <c r="G7" i="1"/>
  <c r="G19" i="1"/>
  <c r="H19" i="1"/>
  <c r="H15" i="1"/>
  <c r="G15" i="1"/>
  <c r="H11" i="1"/>
  <c r="G11" i="1"/>
  <c r="G18" i="1"/>
  <c r="H18" i="1"/>
  <c r="G10" i="1"/>
  <c r="H10" i="1"/>
  <c r="H2" i="1"/>
  <c r="G2" i="1"/>
  <c r="G17" i="1"/>
  <c r="H17" i="1"/>
  <c r="G13" i="1"/>
  <c r="H13" i="1"/>
  <c r="G9" i="1"/>
  <c r="H9" i="1"/>
</calcChain>
</file>

<file path=xl/sharedStrings.xml><?xml version="1.0" encoding="utf-8"?>
<sst xmlns="http://schemas.openxmlformats.org/spreadsheetml/2006/main" count="25" uniqueCount="25">
  <si>
    <t>Sum</t>
  </si>
  <si>
    <t>Proportion</t>
  </si>
  <si>
    <t>Barren/Clouds/No Data/Developed/Water/Nonag/Undefined/Aquaculture/Open Water/Perennial Ice/Snow</t>
  </si>
  <si>
    <t>Blank_/Developed/Med Intensity/Developed/High Intensity</t>
  </si>
  <si>
    <t>Corn</t>
  </si>
  <si>
    <t>Corn_nonGMO</t>
  </si>
  <si>
    <t>Cotton/Rice/Sorghum/Sunflower/Peanuts/Tobacco/Sweet Corn/Pop or Orn Corn/Mint/Barley/Durum Wheat/Spring Wheat/Winter Wheat/Other</t>
  </si>
  <si>
    <t>Developed/Open Space/Developed/Low Intensity</t>
  </si>
  <si>
    <t>Forest/Deciduous Forest/Evergreen Forest/Mixed Forest/Woody Wetlands</t>
  </si>
  <si>
    <t>Grass/Pasture</t>
  </si>
  <si>
    <t>MWROW0</t>
  </si>
  <si>
    <t>MWROW1-5</t>
  </si>
  <si>
    <t>MWROW20-60</t>
  </si>
  <si>
    <t>MWROW5-20</t>
  </si>
  <si>
    <t>MWROW60-100</t>
  </si>
  <si>
    <t>RailroadROW</t>
  </si>
  <si>
    <t>Soybeans</t>
  </si>
  <si>
    <t>Soybeans_nonGMO</t>
  </si>
  <si>
    <t>Wetlands/Herbaceous Wetlands</t>
  </si>
  <si>
    <t>Habitat</t>
  </si>
  <si>
    <t>PropArea</t>
  </si>
  <si>
    <t>Diff</t>
  </si>
  <si>
    <t>Area (m^2)</t>
  </si>
  <si>
    <t>Area (ha)</t>
  </si>
  <si>
    <t>Percent of Locations Relative to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</si>
</sst>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16" fillId="0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2" sqref="C2:C18"/>
    </sheetView>
  </sheetViews>
  <sheetFormatPr defaultRowHeight="14.4" x14ac:dyDescent="0.3"/>
  <cols>
    <col min="1" max="1" width="29.33203125" customWidth="1"/>
    <col min="2" max="2" width="8" bestFit="1" customWidth="1"/>
    <col min="3" max="3" width="12" bestFit="1" customWidth="1"/>
    <col min="4" max="4" width="12.33203125" bestFit="1" customWidth="1"/>
    <col min="7" max="7" width="14.77734375" bestFit="1" customWidth="1"/>
    <col min="8" max="8" width="32.33203125" bestFit="1" customWidth="1"/>
  </cols>
  <sheetData>
    <row r="1" spans="1:8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3" t="s">
        <v>21</v>
      </c>
      <c r="H1" s="7" t="s">
        <v>24</v>
      </c>
    </row>
    <row r="2" spans="1:8" x14ac:dyDescent="0.3">
      <c r="A2" t="s">
        <v>2</v>
      </c>
      <c r="B2">
        <v>4341</v>
      </c>
      <c r="C2" s="1">
        <v>2.8006451612903201E-3</v>
      </c>
      <c r="D2" s="2">
        <v>5105010.6793539999</v>
      </c>
      <c r="E2" s="2">
        <f>D2/1000</f>
        <v>5105.0106793539999</v>
      </c>
      <c r="F2" s="1">
        <f>E2/$E$19</f>
        <v>3.4349933468850557E-3</v>
      </c>
      <c r="G2" s="4">
        <f>F2-C2</f>
        <v>6.3434818559473562E-4</v>
      </c>
      <c r="H2" s="6">
        <f>C2/F2</f>
        <v>0.81532768144369783</v>
      </c>
    </row>
    <row r="3" spans="1:8" x14ac:dyDescent="0.3">
      <c r="A3" t="s">
        <v>3</v>
      </c>
      <c r="B3">
        <v>37962</v>
      </c>
      <c r="C3" s="1">
        <v>2.4491612903225799E-2</v>
      </c>
      <c r="D3" s="2">
        <v>16787112.632968001</v>
      </c>
      <c r="E3" s="2">
        <f t="shared" ref="E3:E18" si="0">D3/1000</f>
        <v>16787.112632968001</v>
      </c>
      <c r="F3" s="1">
        <f t="shared" ref="F3:F19" si="1">E3/$E$19</f>
        <v>1.129549453067002E-2</v>
      </c>
      <c r="G3" s="4">
        <f t="shared" ref="G3:G19" si="2">F3-C3</f>
        <v>-1.3196118372555779E-2</v>
      </c>
      <c r="H3" s="5">
        <f t="shared" ref="H3:H19" si="3">C3/F3</f>
        <v>2.1682638893520867</v>
      </c>
    </row>
    <row r="4" spans="1:8" x14ac:dyDescent="0.3">
      <c r="A4" t="s">
        <v>4</v>
      </c>
      <c r="B4">
        <v>183240</v>
      </c>
      <c r="C4" s="1">
        <v>0.11821935483871</v>
      </c>
      <c r="D4" s="2">
        <v>557358214.87950099</v>
      </c>
      <c r="E4" s="2">
        <f t="shared" si="0"/>
        <v>557358.21487950103</v>
      </c>
      <c r="F4" s="1">
        <f t="shared" si="1"/>
        <v>0.37502796373877229</v>
      </c>
      <c r="G4" s="4">
        <f t="shared" si="2"/>
        <v>0.2568086089000623</v>
      </c>
      <c r="H4" s="5">
        <f>C4/F4</f>
        <v>0.31522810635277404</v>
      </c>
    </row>
    <row r="5" spans="1:8" x14ac:dyDescent="0.3">
      <c r="A5" t="s">
        <v>5</v>
      </c>
      <c r="B5">
        <v>178203</v>
      </c>
      <c r="C5" s="1">
        <v>0.114969677419355</v>
      </c>
      <c r="D5" s="2">
        <v>80195449.311718002</v>
      </c>
      <c r="E5" s="2">
        <f t="shared" si="0"/>
        <v>80195.449311717995</v>
      </c>
      <c r="F5" s="1">
        <f t="shared" si="1"/>
        <v>5.396087337295595E-2</v>
      </c>
      <c r="G5" s="4">
        <f t="shared" si="2"/>
        <v>-6.1008804046399051E-2</v>
      </c>
      <c r="H5" s="5">
        <f t="shared" si="3"/>
        <v>2.130611871767357</v>
      </c>
    </row>
    <row r="6" spans="1:8" x14ac:dyDescent="0.3">
      <c r="A6" t="s">
        <v>6</v>
      </c>
      <c r="B6">
        <v>13605</v>
      </c>
      <c r="C6" s="1">
        <v>8.7774193548387103E-3</v>
      </c>
      <c r="D6" s="2">
        <v>12009614.945560999</v>
      </c>
      <c r="E6" s="2">
        <f t="shared" si="0"/>
        <v>12009.614945560999</v>
      </c>
      <c r="F6" s="1">
        <f t="shared" si="1"/>
        <v>8.0808738762273482E-3</v>
      </c>
      <c r="G6" s="4">
        <f t="shared" si="2"/>
        <v>-6.9654547861136215E-4</v>
      </c>
      <c r="H6" s="5">
        <f t="shared" si="3"/>
        <v>1.0861968011480154</v>
      </c>
    </row>
    <row r="7" spans="1:8" x14ac:dyDescent="0.3">
      <c r="A7" t="s">
        <v>7</v>
      </c>
      <c r="B7">
        <v>77309</v>
      </c>
      <c r="C7" s="1">
        <v>4.9876774193548398E-2</v>
      </c>
      <c r="D7" s="2">
        <v>92627208.984237999</v>
      </c>
      <c r="E7" s="2">
        <f t="shared" si="0"/>
        <v>92627.208984237994</v>
      </c>
      <c r="F7" s="1">
        <f t="shared" si="1"/>
        <v>6.2325794515605527E-2</v>
      </c>
      <c r="G7" s="4">
        <f t="shared" si="2"/>
        <v>1.2449020322057129E-2</v>
      </c>
      <c r="H7" s="5">
        <f t="shared" si="3"/>
        <v>0.80025893903462286</v>
      </c>
    </row>
    <row r="8" spans="1:8" x14ac:dyDescent="0.3">
      <c r="A8" t="s">
        <v>8</v>
      </c>
      <c r="B8">
        <v>48451</v>
      </c>
      <c r="C8" s="1">
        <v>3.1258709677419401E-2</v>
      </c>
      <c r="D8" s="2">
        <v>66078029.465366997</v>
      </c>
      <c r="E8" s="2">
        <f t="shared" si="0"/>
        <v>66078.029465366999</v>
      </c>
      <c r="F8" s="1">
        <f t="shared" si="1"/>
        <v>4.4461727084483316E-2</v>
      </c>
      <c r="G8" s="4">
        <f t="shared" si="2"/>
        <v>1.3203017407063915E-2</v>
      </c>
      <c r="H8" s="5">
        <f t="shared" si="3"/>
        <v>0.70304758108077114</v>
      </c>
    </row>
    <row r="9" spans="1:8" x14ac:dyDescent="0.3">
      <c r="A9" t="s">
        <v>9</v>
      </c>
      <c r="B9">
        <v>254844</v>
      </c>
      <c r="C9" s="1">
        <v>0.16441548387096799</v>
      </c>
      <c r="D9" s="2">
        <v>107632485.284647</v>
      </c>
      <c r="E9" s="2">
        <f t="shared" si="0"/>
        <v>107632.485284647</v>
      </c>
      <c r="F9" s="1">
        <f t="shared" si="1"/>
        <v>7.2422350134681984E-2</v>
      </c>
      <c r="G9" s="4">
        <f t="shared" si="2"/>
        <v>-9.1993133736286009E-2</v>
      </c>
      <c r="H9" s="5">
        <f t="shared" si="3"/>
        <v>2.2702312692864668</v>
      </c>
    </row>
    <row r="10" spans="1:8" x14ac:dyDescent="0.3">
      <c r="A10" t="s">
        <v>10</v>
      </c>
      <c r="B10">
        <v>26173</v>
      </c>
      <c r="C10" s="1">
        <v>1.68858064516129E-2</v>
      </c>
      <c r="D10" s="2">
        <v>12105778.735153999</v>
      </c>
      <c r="E10" s="2">
        <f t="shared" si="0"/>
        <v>12105.778735153999</v>
      </c>
      <c r="F10" s="1">
        <f t="shared" si="1"/>
        <v>8.1455793192147866E-3</v>
      </c>
      <c r="G10" s="4">
        <f t="shared" si="2"/>
        <v>-8.740227132398113E-3</v>
      </c>
      <c r="H10" s="5">
        <f t="shared" si="3"/>
        <v>2.0730025195114852</v>
      </c>
    </row>
    <row r="11" spans="1:8" x14ac:dyDescent="0.3">
      <c r="A11" t="s">
        <v>11</v>
      </c>
      <c r="B11">
        <v>30432</v>
      </c>
      <c r="C11" s="1">
        <v>1.96335483870968E-2</v>
      </c>
      <c r="D11" s="2">
        <v>5578003.6663680002</v>
      </c>
      <c r="E11" s="2">
        <f t="shared" si="0"/>
        <v>5578.0036663680003</v>
      </c>
      <c r="F11" s="1">
        <f t="shared" si="1"/>
        <v>3.7532547307617251E-3</v>
      </c>
      <c r="G11" s="4">
        <f t="shared" si="2"/>
        <v>-1.5880293656335073E-2</v>
      </c>
      <c r="H11" s="5">
        <f t="shared" si="3"/>
        <v>5.2310727076902026</v>
      </c>
    </row>
    <row r="12" spans="1:8" x14ac:dyDescent="0.3">
      <c r="A12" t="s">
        <v>12</v>
      </c>
      <c r="B12">
        <v>142951</v>
      </c>
      <c r="C12" s="1">
        <v>9.2226451612903201E-2</v>
      </c>
      <c r="D12" s="2">
        <v>17264523.000452999</v>
      </c>
      <c r="E12" s="2">
        <f t="shared" si="0"/>
        <v>17264.523000452999</v>
      </c>
      <c r="F12" s="1">
        <f t="shared" si="1"/>
        <v>1.1616728224201183E-2</v>
      </c>
      <c r="G12" s="4">
        <f t="shared" si="2"/>
        <v>-8.0609723388702023E-2</v>
      </c>
      <c r="H12" s="5">
        <f t="shared" si="3"/>
        <v>7.9391072798593507</v>
      </c>
    </row>
    <row r="13" spans="1:8" x14ac:dyDescent="0.3">
      <c r="A13" t="s">
        <v>13</v>
      </c>
      <c r="B13">
        <v>134492</v>
      </c>
      <c r="C13" s="1">
        <v>8.6769032258064496E-2</v>
      </c>
      <c r="D13" s="2">
        <v>17796680.935302999</v>
      </c>
      <c r="E13" s="2">
        <f t="shared" si="0"/>
        <v>17796.680935303</v>
      </c>
      <c r="F13" s="1">
        <f t="shared" si="1"/>
        <v>1.1974799750494867E-2</v>
      </c>
      <c r="G13" s="4">
        <f t="shared" si="2"/>
        <v>-7.4794232507569627E-2</v>
      </c>
      <c r="H13" s="5">
        <f t="shared" si="3"/>
        <v>7.245969374517407</v>
      </c>
    </row>
    <row r="14" spans="1:8" x14ac:dyDescent="0.3">
      <c r="A14" t="s">
        <v>14</v>
      </c>
      <c r="B14">
        <v>203857</v>
      </c>
      <c r="C14" s="1">
        <v>0.13152064516129</v>
      </c>
      <c r="D14" s="2">
        <v>22902716.415794998</v>
      </c>
      <c r="E14" s="2">
        <f t="shared" si="0"/>
        <v>22902.716415794999</v>
      </c>
      <c r="F14" s="1">
        <f t="shared" si="1"/>
        <v>1.541048265227256E-2</v>
      </c>
      <c r="G14" s="4">
        <f t="shared" si="2"/>
        <v>-0.11611016250901744</v>
      </c>
      <c r="H14" s="5">
        <f t="shared" si="3"/>
        <v>8.5344922757428918</v>
      </c>
    </row>
    <row r="15" spans="1:8" x14ac:dyDescent="0.3">
      <c r="A15" t="s">
        <v>15</v>
      </c>
      <c r="B15">
        <v>19571</v>
      </c>
      <c r="C15" s="1">
        <v>1.2626451612903201E-2</v>
      </c>
      <c r="D15" s="2">
        <v>7062347.5246299999</v>
      </c>
      <c r="E15" s="2">
        <f t="shared" si="0"/>
        <v>7062.3475246299995</v>
      </c>
      <c r="F15" s="1">
        <f t="shared" si="1"/>
        <v>4.7520207663040567E-3</v>
      </c>
      <c r="G15" s="4">
        <f t="shared" si="2"/>
        <v>-7.8744308465991432E-3</v>
      </c>
      <c r="H15" s="5">
        <f t="shared" si="3"/>
        <v>2.6570699569403566</v>
      </c>
    </row>
    <row r="16" spans="1:8" x14ac:dyDescent="0.3">
      <c r="A16" t="s">
        <v>16</v>
      </c>
      <c r="B16">
        <v>154318</v>
      </c>
      <c r="C16" s="1">
        <v>9.9559999999999996E-2</v>
      </c>
      <c r="D16" s="2">
        <v>448266594.96214598</v>
      </c>
      <c r="E16" s="2">
        <f t="shared" si="0"/>
        <v>448266.59496214596</v>
      </c>
      <c r="F16" s="1">
        <f t="shared" si="1"/>
        <v>0.30162381002514149</v>
      </c>
      <c r="G16" s="4">
        <f t="shared" si="2"/>
        <v>0.20206381002514151</v>
      </c>
      <c r="H16" s="5">
        <f t="shared" si="3"/>
        <v>0.33008004239354077</v>
      </c>
    </row>
    <row r="17" spans="1:8" x14ac:dyDescent="0.3">
      <c r="A17" t="s">
        <v>17</v>
      </c>
      <c r="B17">
        <v>40005</v>
      </c>
      <c r="C17" s="1">
        <v>2.5809677419354801E-2</v>
      </c>
      <c r="D17" s="2">
        <v>17117045.631147001</v>
      </c>
      <c r="E17" s="2">
        <f t="shared" si="0"/>
        <v>17117.045631147001</v>
      </c>
      <c r="F17" s="1">
        <f t="shared" si="1"/>
        <v>1.1517495565505489E-2</v>
      </c>
      <c r="G17" s="4">
        <f t="shared" si="2"/>
        <v>-1.4292181853849312E-2</v>
      </c>
      <c r="H17" s="5">
        <f t="shared" si="3"/>
        <v>2.2409105584250377</v>
      </c>
    </row>
    <row r="18" spans="1:8" x14ac:dyDescent="0.3">
      <c r="A18" t="s">
        <v>18</v>
      </c>
      <c r="B18">
        <v>246</v>
      </c>
      <c r="C18" s="1">
        <v>1.58709677419355E-4</v>
      </c>
      <c r="D18" s="2">
        <v>290931.72742299997</v>
      </c>
      <c r="E18" s="2">
        <f t="shared" si="0"/>
        <v>290.93172742299998</v>
      </c>
      <c r="F18" s="1">
        <f t="shared" si="1"/>
        <v>1.9575836582231036E-4</v>
      </c>
      <c r="G18" s="4">
        <f t="shared" si="2"/>
        <v>3.7048688402955356E-5</v>
      </c>
      <c r="H18" s="5">
        <f t="shared" si="3"/>
        <v>0.81074275805620277</v>
      </c>
    </row>
    <row r="19" spans="1:8" x14ac:dyDescent="0.3">
      <c r="B19">
        <f>SUM(B2:B18)</f>
        <v>1550000</v>
      </c>
      <c r="C19" s="1">
        <f>SUM(C2:C18)</f>
        <v>1.0000000000000004</v>
      </c>
      <c r="D19" s="2">
        <f>SUM(D2:D18)</f>
        <v>1486177748.7817729</v>
      </c>
      <c r="E19" s="2">
        <f>SUM(E2:E18)</f>
        <v>1486177.748781773</v>
      </c>
      <c r="F19" s="1">
        <f t="shared" si="1"/>
        <v>1</v>
      </c>
      <c r="G19" s="4">
        <f t="shared" si="2"/>
        <v>0</v>
      </c>
      <c r="H19" s="5">
        <f t="shared" si="3"/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TimeBudget33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Reviewer</cp:lastModifiedBy>
  <dcterms:created xsi:type="dcterms:W3CDTF">2016-02-26T17:22:30Z</dcterms:created>
  <dcterms:modified xsi:type="dcterms:W3CDTF">2016-02-27T11:34:35Z</dcterms:modified>
</cp:coreProperties>
</file>