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chaelpower/Google Drive/GIT-project/GitHub/R-tools/ShinyApps/Conditional survival/data/"/>
    </mc:Choice>
  </mc:AlternateContent>
  <bookViews>
    <workbookView xWindow="0" yWindow="520" windowWidth="28800" windowHeight="17480" tabRatio="500" activeTab="1"/>
  </bookViews>
  <sheets>
    <sheet name="conditions" sheetId="1" r:id="rId1"/>
    <sheet name="survival 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2" l="1"/>
  <c r="H7" i="2"/>
  <c r="J7" i="2"/>
  <c r="H6" i="2"/>
  <c r="H11" i="2"/>
  <c r="J6" i="2"/>
  <c r="H5" i="2"/>
  <c r="H10" i="2"/>
  <c r="J5" i="2"/>
  <c r="H4" i="2"/>
  <c r="H9" i="2"/>
  <c r="J4" i="2"/>
  <c r="H8" i="2"/>
  <c r="H3" i="2"/>
  <c r="J3" i="2"/>
  <c r="J2" i="2"/>
  <c r="I7" i="2"/>
  <c r="I6" i="2"/>
  <c r="I5" i="2"/>
  <c r="I4" i="2"/>
  <c r="I3" i="2"/>
  <c r="I2" i="2"/>
  <c r="E14" i="2"/>
  <c r="E15" i="2"/>
  <c r="E16" i="2"/>
  <c r="E17" i="2"/>
  <c r="E18" i="2"/>
  <c r="E19" i="2"/>
  <c r="E20" i="2"/>
  <c r="E21" i="2"/>
  <c r="E22" i="2"/>
  <c r="E23" i="2"/>
  <c r="E3" i="2"/>
  <c r="E4" i="2"/>
  <c r="E5" i="2"/>
  <c r="E6" i="2"/>
  <c r="E7" i="2"/>
  <c r="E8" i="2"/>
  <c r="E9" i="2"/>
  <c r="E10" i="2"/>
  <c r="E11" i="2"/>
  <c r="E12" i="2"/>
  <c r="C2" i="2"/>
  <c r="B2" i="2"/>
  <c r="A2" i="2"/>
  <c r="D3" i="2"/>
  <c r="D4" i="2"/>
  <c r="D5" i="2"/>
  <c r="D6" i="2"/>
  <c r="D7" i="2"/>
  <c r="D8" i="2"/>
  <c r="D9" i="2"/>
  <c r="D10" i="2"/>
  <c r="D11" i="2"/>
  <c r="D12" i="2"/>
  <c r="C3" i="2"/>
  <c r="C4" i="2"/>
  <c r="C5" i="2"/>
  <c r="C6" i="2"/>
  <c r="C7" i="2"/>
  <c r="C8" i="2"/>
  <c r="C9" i="2"/>
  <c r="C10" i="2"/>
  <c r="C11" i="2"/>
  <c r="C12" i="2"/>
  <c r="B3" i="2"/>
  <c r="B4" i="2"/>
  <c r="B5" i="2"/>
  <c r="B6" i="2"/>
  <c r="B7" i="2"/>
  <c r="B8" i="2"/>
  <c r="B9" i="2"/>
  <c r="B10" i="2"/>
  <c r="B11" i="2"/>
  <c r="B12" i="2"/>
  <c r="A3" i="2"/>
  <c r="A4" i="2"/>
  <c r="A5" i="2"/>
  <c r="A6" i="2"/>
  <c r="A7" i="2"/>
  <c r="A8" i="2"/>
  <c r="A9" i="2"/>
  <c r="A10" i="2"/>
  <c r="A11" i="2"/>
  <c r="A12" i="2"/>
  <c r="A13" i="2"/>
  <c r="B13" i="2"/>
  <c r="C13" i="2"/>
  <c r="D14" i="2"/>
  <c r="D15" i="2"/>
  <c r="D16" i="2"/>
  <c r="D17" i="2"/>
  <c r="D18" i="2"/>
  <c r="D19" i="2"/>
  <c r="D20" i="2"/>
  <c r="D21" i="2"/>
  <c r="D22" i="2"/>
  <c r="D23" i="2"/>
  <c r="C14" i="2"/>
  <c r="C15" i="2"/>
  <c r="C16" i="2"/>
  <c r="C17" i="2"/>
  <c r="C18" i="2"/>
  <c r="C19" i="2"/>
  <c r="C20" i="2"/>
  <c r="C21" i="2"/>
  <c r="C22" i="2"/>
  <c r="C23" i="2"/>
  <c r="B14" i="2"/>
  <c r="B15" i="2"/>
  <c r="B16" i="2"/>
  <c r="B17" i="2"/>
  <c r="B18" i="2"/>
  <c r="B19" i="2"/>
  <c r="B20" i="2"/>
  <c r="B21" i="2"/>
  <c r="B22" i="2"/>
  <c r="B23" i="2"/>
  <c r="A14" i="2"/>
  <c r="A15" i="2"/>
  <c r="A16" i="2"/>
  <c r="A17" i="2"/>
  <c r="A18" i="2"/>
  <c r="A19" i="2"/>
  <c r="A20" i="2"/>
  <c r="A21" i="2"/>
  <c r="A22" i="2"/>
  <c r="A23" i="2"/>
  <c r="T3" i="1"/>
  <c r="T2" i="1"/>
  <c r="S2" i="1"/>
  <c r="S3" i="1"/>
  <c r="R3" i="1"/>
  <c r="Q3" i="1"/>
  <c r="Q2" i="1"/>
  <c r="R2" i="1"/>
</calcChain>
</file>

<file path=xl/sharedStrings.xml><?xml version="1.0" encoding="utf-8"?>
<sst xmlns="http://schemas.openxmlformats.org/spreadsheetml/2006/main" count="49" uniqueCount="39">
  <si>
    <t>all</t>
  </si>
  <si>
    <t>Ovarian cancer</t>
  </si>
  <si>
    <t>CaOv</t>
  </si>
  <si>
    <t>DataSource</t>
  </si>
  <si>
    <t>SEER_1989-2006</t>
  </si>
  <si>
    <t>generic, general</t>
  </si>
  <si>
    <t>Citation</t>
  </si>
  <si>
    <t>ContributedBy</t>
  </si>
  <si>
    <t>ContributorName</t>
  </si>
  <si>
    <t>ContributorEmail</t>
  </si>
  <si>
    <t>ContributerURL</t>
  </si>
  <si>
    <t>Synonyms</t>
  </si>
  <si>
    <t>Abbr</t>
  </si>
  <si>
    <t>Condition</t>
  </si>
  <si>
    <t>Outcome1</t>
  </si>
  <si>
    <t>Outcome2</t>
  </si>
  <si>
    <t>Death from all causes</t>
  </si>
  <si>
    <t>Disease-free survival</t>
  </si>
  <si>
    <t>TimeUnit</t>
  </si>
  <si>
    <t>Years</t>
  </si>
  <si>
    <t>SurvivalHorizon1</t>
  </si>
  <si>
    <t>DataFileName</t>
  </si>
  <si>
    <t>example</t>
  </si>
  <si>
    <t>AboutFileName</t>
  </si>
  <si>
    <t>Fig1LegendFileName</t>
  </si>
  <si>
    <t>Fig2LegendFileName</t>
  </si>
  <si>
    <t>https://www.ncbi.nlm.nih.gov/pubmed/18329082</t>
  </si>
  <si>
    <t>AbstractURL</t>
  </si>
  <si>
    <t>Cancer of the female genital tract or peritoneum</t>
  </si>
  <si>
    <t>Outcome</t>
  </si>
  <si>
    <t>Group</t>
  </si>
  <si>
    <t>GroupClasses</t>
  </si>
  <si>
    <t>Time</t>
  </si>
  <si>
    <t>ConditionID</t>
  </si>
  <si>
    <t>All</t>
  </si>
  <si>
    <t>SurvivalLL</t>
  </si>
  <si>
    <t>SurvivalUL</t>
  </si>
  <si>
    <t>ConditionalSurvivalLL</t>
  </si>
  <si>
    <t>ConditionalSurvivalUL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</si>
</sst>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1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183290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2" max="2" width="13.33203125" bestFit="1" customWidth="1"/>
    <col min="4" max="4" width="39.6640625" bestFit="1" customWidth="1"/>
    <col min="5" max="5" width="14.83203125" bestFit="1" customWidth="1"/>
    <col min="7" max="7" width="11" bestFit="1" customWidth="1"/>
    <col min="8" max="8" width="13.1640625" bestFit="1" customWidth="1"/>
    <col min="9" max="9" width="15.83203125" bestFit="1" customWidth="1"/>
    <col min="10" max="10" width="15.33203125" bestFit="1" customWidth="1"/>
    <col min="11" max="11" width="14" bestFit="1" customWidth="1"/>
    <col min="12" max="12" width="17.83203125" bestFit="1" customWidth="1"/>
    <col min="13" max="13" width="18.6640625" bestFit="1" customWidth="1"/>
    <col min="15" max="16" width="15.1640625" bestFit="1" customWidth="1"/>
    <col min="17" max="17" width="28.1640625" bestFit="1" customWidth="1"/>
    <col min="18" max="18" width="30" bestFit="1" customWidth="1"/>
    <col min="19" max="19" width="29.6640625" bestFit="1" customWidth="1"/>
    <col min="20" max="20" width="50.1640625" bestFit="1" customWidth="1"/>
  </cols>
  <sheetData>
    <row r="1" spans="1:20" s="1" customFormat="1" x14ac:dyDescent="0.2">
      <c r="A1" s="1" t="s">
        <v>33</v>
      </c>
      <c r="B1" s="1" t="s">
        <v>13</v>
      </c>
      <c r="C1" s="1" t="s">
        <v>12</v>
      </c>
      <c r="D1" s="1" t="s">
        <v>11</v>
      </c>
      <c r="E1" s="1" t="s">
        <v>3</v>
      </c>
      <c r="F1" s="1" t="s">
        <v>6</v>
      </c>
      <c r="G1" s="1" t="s">
        <v>27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  <c r="N1" s="1" t="s">
        <v>18</v>
      </c>
      <c r="O1" s="1" t="s">
        <v>20</v>
      </c>
      <c r="P1" s="1" t="s">
        <v>20</v>
      </c>
      <c r="Q1" s="1" t="s">
        <v>21</v>
      </c>
      <c r="R1" s="1" t="s">
        <v>23</v>
      </c>
      <c r="S1" s="1" t="s">
        <v>24</v>
      </c>
      <c r="T1" s="1" t="s">
        <v>25</v>
      </c>
    </row>
    <row r="2" spans="1:20" x14ac:dyDescent="0.2">
      <c r="A2">
        <v>1</v>
      </c>
      <c r="B2" t="s">
        <v>0</v>
      </c>
      <c r="C2" t="s">
        <v>0</v>
      </c>
      <c r="D2" t="s">
        <v>5</v>
      </c>
      <c r="E2" t="s">
        <v>22</v>
      </c>
      <c r="L2" t="s">
        <v>17</v>
      </c>
      <c r="M2" t="s">
        <v>16</v>
      </c>
      <c r="N2" t="s">
        <v>19</v>
      </c>
      <c r="O2">
        <v>10</v>
      </c>
      <c r="P2">
        <v>10</v>
      </c>
      <c r="Q2" t="str">
        <f>CONCATENATE(C2, "_", E2, "_data.xlsx")</f>
        <v>all_example_data.xlsx</v>
      </c>
      <c r="R2" t="str">
        <f>CONCATENATE(C2, "_", E2, "_about.html")</f>
        <v>all_example_about.html</v>
      </c>
      <c r="S2" t="str">
        <f>CONCATENATE(C2, "_", E2, "_Fig_1.html")</f>
        <v>all_example_Fig_1.html</v>
      </c>
      <c r="T2" t="str">
        <f>CONCATENATE(C2, "_", E2, "_Fig_2.html")</f>
        <v>all_example_Fig_2.html</v>
      </c>
    </row>
    <row r="3" spans="1:20" x14ac:dyDescent="0.2">
      <c r="A3">
        <v>2</v>
      </c>
      <c r="B3" t="s">
        <v>1</v>
      </c>
      <c r="C3" t="s">
        <v>2</v>
      </c>
      <c r="D3" t="s">
        <v>28</v>
      </c>
      <c r="E3" t="s">
        <v>4</v>
      </c>
      <c r="G3" s="2" t="s">
        <v>26</v>
      </c>
      <c r="L3" t="s">
        <v>17</v>
      </c>
      <c r="M3" t="s">
        <v>16</v>
      </c>
      <c r="N3" t="s">
        <v>19</v>
      </c>
      <c r="O3">
        <v>10</v>
      </c>
      <c r="P3">
        <v>10</v>
      </c>
      <c r="Q3" t="str">
        <f>CONCATENATE(C3, "_", E3, "_data.xlsx")</f>
        <v>CaOv_SEER_1989-2006_data.xlsx</v>
      </c>
      <c r="R3" t="str">
        <f>CONCATENATE(C3, "_", E3, "_about.html")</f>
        <v>CaOv_SEER_1989-2006_about.html</v>
      </c>
      <c r="S3" t="str">
        <f>CONCATENATE(C3, "_", E3, "_Fig_1.html")</f>
        <v>CaOv_SEER_1989-2006_Fig_1.html</v>
      </c>
      <c r="T3" t="str">
        <f>CONCATENATE(C3, "_", E3, "_Fig_2.html")</f>
        <v>CaOv_SEER_1989-2006_Fig_2.html</v>
      </c>
    </row>
  </sheetData>
  <hyperlinks>
    <hyperlink ref="G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H15" sqref="H15"/>
    </sheetView>
  </sheetViews>
  <sheetFormatPr baseColWidth="10" defaultRowHeight="16" x14ac:dyDescent="0.2"/>
  <cols>
    <col min="1" max="2" width="13.33203125" style="4" bestFit="1" customWidth="1"/>
    <col min="3" max="3" width="17.83203125" style="4" bestFit="1" customWidth="1"/>
    <col min="4" max="4" width="10.83203125" style="4"/>
    <col min="5" max="5" width="12.1640625" style="4" bestFit="1" customWidth="1"/>
    <col min="6" max="6" width="10.83203125" style="4"/>
    <col min="7" max="8" width="10.83203125" style="6"/>
    <col min="9" max="10" width="19" style="6" bestFit="1" customWidth="1"/>
    <col min="11" max="16384" width="10.83203125" style="4"/>
  </cols>
  <sheetData>
    <row r="1" spans="1:10" s="3" customFormat="1" x14ac:dyDescent="0.2">
      <c r="A1" s="3" t="s">
        <v>33</v>
      </c>
      <c r="B1" s="3" t="s">
        <v>13</v>
      </c>
      <c r="C1" s="3" t="s">
        <v>29</v>
      </c>
      <c r="D1" s="3" t="s">
        <v>30</v>
      </c>
      <c r="E1" s="3" t="s">
        <v>31</v>
      </c>
      <c r="F1" s="3" t="s">
        <v>32</v>
      </c>
      <c r="G1" s="5" t="s">
        <v>35</v>
      </c>
      <c r="H1" s="5" t="s">
        <v>36</v>
      </c>
      <c r="I1" s="5" t="s">
        <v>37</v>
      </c>
      <c r="J1" s="5" t="s">
        <v>38</v>
      </c>
    </row>
    <row r="2" spans="1:10" x14ac:dyDescent="0.2">
      <c r="A2" s="4">
        <f>conditions!A2</f>
        <v>1</v>
      </c>
      <c r="B2" s="4" t="str">
        <f>conditions!B2</f>
        <v>all</v>
      </c>
      <c r="C2" s="4" t="str">
        <f>conditions!M2</f>
        <v>Death from all causes</v>
      </c>
      <c r="D2" s="4" t="s">
        <v>34</v>
      </c>
      <c r="E2" s="4" t="s">
        <v>34</v>
      </c>
      <c r="F2" s="4">
        <v>0</v>
      </c>
      <c r="G2" s="6">
        <v>1</v>
      </c>
      <c r="H2" s="6">
        <v>1</v>
      </c>
      <c r="I2" s="7">
        <f>G7/G2</f>
        <v>7.4999999999999997E-2</v>
      </c>
      <c r="J2" s="7">
        <f>H7/H2</f>
        <v>9.375E-2</v>
      </c>
    </row>
    <row r="3" spans="1:10" x14ac:dyDescent="0.2">
      <c r="A3" s="4">
        <f>A2</f>
        <v>1</v>
      </c>
      <c r="B3" s="4" t="str">
        <f>B2</f>
        <v>all</v>
      </c>
      <c r="C3" s="4" t="str">
        <f>C2</f>
        <v>Death from all causes</v>
      </c>
      <c r="D3" s="4" t="str">
        <f>D2</f>
        <v>All</v>
      </c>
      <c r="E3" s="4" t="str">
        <f>E2</f>
        <v>All</v>
      </c>
      <c r="F3" s="4">
        <v>1</v>
      </c>
      <c r="G3" s="6">
        <v>0.75</v>
      </c>
      <c r="H3" s="6">
        <f>G3*1.25</f>
        <v>0.9375</v>
      </c>
      <c r="I3" s="7">
        <f>G8/G3</f>
        <v>6.6666666666666666E-2</v>
      </c>
      <c r="J3" s="7">
        <f>H8/H3</f>
        <v>6.6666666666666666E-2</v>
      </c>
    </row>
    <row r="4" spans="1:10" x14ac:dyDescent="0.2">
      <c r="A4" s="4">
        <f t="shared" ref="A4:A12" si="0">A3</f>
        <v>1</v>
      </c>
      <c r="B4" s="4" t="str">
        <f t="shared" ref="B4:B12" si="1">B3</f>
        <v>all</v>
      </c>
      <c r="C4" s="4" t="str">
        <f t="shared" ref="C4:C12" si="2">C3</f>
        <v>Death from all causes</v>
      </c>
      <c r="D4" s="4" t="str">
        <f t="shared" ref="D4:E12" si="3">D3</f>
        <v>All</v>
      </c>
      <c r="E4" s="4" t="str">
        <f t="shared" si="3"/>
        <v>All</v>
      </c>
      <c r="F4" s="4">
        <v>2</v>
      </c>
      <c r="G4" s="6">
        <v>0.5</v>
      </c>
      <c r="H4" s="6">
        <f t="shared" ref="H4:H12" si="4">G4*1.25</f>
        <v>0.625</v>
      </c>
      <c r="I4" s="7">
        <f t="shared" ref="I4:J7" si="5">G9/G4</f>
        <v>0.08</v>
      </c>
      <c r="J4" s="7">
        <f t="shared" si="5"/>
        <v>0.08</v>
      </c>
    </row>
    <row r="5" spans="1:10" x14ac:dyDescent="0.2">
      <c r="A5" s="4">
        <f t="shared" si="0"/>
        <v>1</v>
      </c>
      <c r="B5" s="4" t="str">
        <f t="shared" si="1"/>
        <v>all</v>
      </c>
      <c r="C5" s="4" t="str">
        <f t="shared" si="2"/>
        <v>Death from all causes</v>
      </c>
      <c r="D5" s="4" t="str">
        <f t="shared" si="3"/>
        <v>All</v>
      </c>
      <c r="E5" s="4" t="str">
        <f t="shared" si="3"/>
        <v>All</v>
      </c>
      <c r="F5" s="4">
        <v>3</v>
      </c>
      <c r="G5" s="6">
        <v>0.25</v>
      </c>
      <c r="H5" s="6">
        <f t="shared" si="4"/>
        <v>0.3125</v>
      </c>
      <c r="I5" s="7">
        <f t="shared" si="5"/>
        <v>0.12</v>
      </c>
      <c r="J5" s="7">
        <f t="shared" si="5"/>
        <v>0.12</v>
      </c>
    </row>
    <row r="6" spans="1:10" x14ac:dyDescent="0.2">
      <c r="A6" s="4">
        <f t="shared" si="0"/>
        <v>1</v>
      </c>
      <c r="B6" s="4" t="str">
        <f t="shared" si="1"/>
        <v>all</v>
      </c>
      <c r="C6" s="4" t="str">
        <f t="shared" si="2"/>
        <v>Death from all causes</v>
      </c>
      <c r="D6" s="4" t="str">
        <f t="shared" si="3"/>
        <v>All</v>
      </c>
      <c r="E6" s="4" t="str">
        <f t="shared" si="3"/>
        <v>All</v>
      </c>
      <c r="F6" s="4">
        <v>4</v>
      </c>
      <c r="G6" s="6">
        <v>0.17499999999999999</v>
      </c>
      <c r="H6" s="6">
        <f t="shared" si="4"/>
        <v>0.21875</v>
      </c>
      <c r="I6" s="7">
        <f t="shared" si="5"/>
        <v>0.22857142857142859</v>
      </c>
      <c r="J6" s="7">
        <f t="shared" si="5"/>
        <v>0.22857142857142859</v>
      </c>
    </row>
    <row r="7" spans="1:10" x14ac:dyDescent="0.2">
      <c r="A7" s="4">
        <f t="shared" si="0"/>
        <v>1</v>
      </c>
      <c r="B7" s="4" t="str">
        <f t="shared" si="1"/>
        <v>all</v>
      </c>
      <c r="C7" s="4" t="str">
        <f t="shared" si="2"/>
        <v>Death from all causes</v>
      </c>
      <c r="D7" s="4" t="str">
        <f t="shared" si="3"/>
        <v>All</v>
      </c>
      <c r="E7" s="4" t="str">
        <f t="shared" si="3"/>
        <v>All</v>
      </c>
      <c r="F7" s="4">
        <v>5</v>
      </c>
      <c r="G7" s="6">
        <v>7.4999999999999997E-2</v>
      </c>
      <c r="H7" s="6">
        <f t="shared" si="4"/>
        <v>9.375E-2</v>
      </c>
      <c r="I7" s="7">
        <f t="shared" si="5"/>
        <v>0.4</v>
      </c>
      <c r="J7" s="7">
        <f t="shared" si="5"/>
        <v>0.39999999999999997</v>
      </c>
    </row>
    <row r="8" spans="1:10" x14ac:dyDescent="0.2">
      <c r="A8" s="4">
        <f t="shared" si="0"/>
        <v>1</v>
      </c>
      <c r="B8" s="4" t="str">
        <f t="shared" si="1"/>
        <v>all</v>
      </c>
      <c r="C8" s="4" t="str">
        <f t="shared" si="2"/>
        <v>Death from all causes</v>
      </c>
      <c r="D8" s="4" t="str">
        <f t="shared" si="3"/>
        <v>All</v>
      </c>
      <c r="E8" s="4" t="str">
        <f t="shared" si="3"/>
        <v>All</v>
      </c>
      <c r="F8" s="4">
        <v>6</v>
      </c>
      <c r="G8" s="6">
        <v>0.05</v>
      </c>
      <c r="H8" s="6">
        <f t="shared" si="4"/>
        <v>6.25E-2</v>
      </c>
    </row>
    <row r="9" spans="1:10" x14ac:dyDescent="0.2">
      <c r="A9" s="4">
        <f t="shared" si="0"/>
        <v>1</v>
      </c>
      <c r="B9" s="4" t="str">
        <f t="shared" si="1"/>
        <v>all</v>
      </c>
      <c r="C9" s="4" t="str">
        <f t="shared" si="2"/>
        <v>Death from all causes</v>
      </c>
      <c r="D9" s="4" t="str">
        <f t="shared" si="3"/>
        <v>All</v>
      </c>
      <c r="E9" s="4" t="str">
        <f t="shared" si="3"/>
        <v>All</v>
      </c>
      <c r="F9" s="4">
        <v>7</v>
      </c>
      <c r="G9" s="6">
        <v>0.04</v>
      </c>
      <c r="H9" s="6">
        <f t="shared" si="4"/>
        <v>0.05</v>
      </c>
    </row>
    <row r="10" spans="1:10" x14ac:dyDescent="0.2">
      <c r="A10" s="4">
        <f t="shared" si="0"/>
        <v>1</v>
      </c>
      <c r="B10" s="4" t="str">
        <f t="shared" si="1"/>
        <v>all</v>
      </c>
      <c r="C10" s="4" t="str">
        <f t="shared" si="2"/>
        <v>Death from all causes</v>
      </c>
      <c r="D10" s="4" t="str">
        <f t="shared" si="3"/>
        <v>All</v>
      </c>
      <c r="E10" s="4" t="str">
        <f t="shared" si="3"/>
        <v>All</v>
      </c>
      <c r="F10" s="4">
        <v>8</v>
      </c>
      <c r="G10" s="6">
        <v>0.03</v>
      </c>
      <c r="H10" s="6">
        <f t="shared" si="4"/>
        <v>3.7499999999999999E-2</v>
      </c>
    </row>
    <row r="11" spans="1:10" x14ac:dyDescent="0.2">
      <c r="A11" s="4">
        <f t="shared" si="0"/>
        <v>1</v>
      </c>
      <c r="B11" s="4" t="str">
        <f t="shared" si="1"/>
        <v>all</v>
      </c>
      <c r="C11" s="4" t="str">
        <f t="shared" si="2"/>
        <v>Death from all causes</v>
      </c>
      <c r="D11" s="4" t="str">
        <f t="shared" si="3"/>
        <v>All</v>
      </c>
      <c r="E11" s="4" t="str">
        <f t="shared" si="3"/>
        <v>All</v>
      </c>
      <c r="F11" s="4">
        <v>9</v>
      </c>
      <c r="G11" s="6">
        <v>0.04</v>
      </c>
      <c r="H11" s="6">
        <f t="shared" si="4"/>
        <v>0.05</v>
      </c>
    </row>
    <row r="12" spans="1:10" x14ac:dyDescent="0.2">
      <c r="A12" s="4">
        <f t="shared" si="0"/>
        <v>1</v>
      </c>
      <c r="B12" s="4" t="str">
        <f t="shared" si="1"/>
        <v>all</v>
      </c>
      <c r="C12" s="4" t="str">
        <f t="shared" si="2"/>
        <v>Death from all causes</v>
      </c>
      <c r="D12" s="4" t="str">
        <f t="shared" si="3"/>
        <v>All</v>
      </c>
      <c r="E12" s="4" t="str">
        <f t="shared" si="3"/>
        <v>All</v>
      </c>
      <c r="F12" s="4">
        <v>10</v>
      </c>
      <c r="G12" s="6">
        <v>0.03</v>
      </c>
      <c r="H12" s="6">
        <f t="shared" si="4"/>
        <v>3.7499999999999999E-2</v>
      </c>
    </row>
    <row r="13" spans="1:10" x14ac:dyDescent="0.2">
      <c r="A13" s="4">
        <f>conditions!A3</f>
        <v>2</v>
      </c>
      <c r="B13" s="4" t="str">
        <f>conditions!B3</f>
        <v>Ovarian cancer</v>
      </c>
      <c r="C13" s="4" t="str">
        <f>conditions!L3</f>
        <v>Disease-free survival</v>
      </c>
      <c r="D13" s="4" t="s">
        <v>34</v>
      </c>
      <c r="E13" s="4" t="s">
        <v>34</v>
      </c>
      <c r="F13" s="4">
        <v>0</v>
      </c>
    </row>
    <row r="14" spans="1:10" x14ac:dyDescent="0.2">
      <c r="A14" s="4">
        <f>A13</f>
        <v>2</v>
      </c>
      <c r="B14" s="4" t="str">
        <f>B13</f>
        <v>Ovarian cancer</v>
      </c>
      <c r="C14" s="4" t="str">
        <f>C13</f>
        <v>Disease-free survival</v>
      </c>
      <c r="D14" s="4" t="str">
        <f>D13</f>
        <v>All</v>
      </c>
      <c r="E14" s="4" t="str">
        <f>E13</f>
        <v>All</v>
      </c>
      <c r="F14" s="4">
        <v>1</v>
      </c>
    </row>
    <row r="15" spans="1:10" x14ac:dyDescent="0.2">
      <c r="A15" s="4">
        <f t="shared" ref="A15:A23" si="6">A14</f>
        <v>2</v>
      </c>
      <c r="B15" s="4" t="str">
        <f t="shared" ref="B15:B23" si="7">B14</f>
        <v>Ovarian cancer</v>
      </c>
      <c r="C15" s="4" t="str">
        <f t="shared" ref="C15:C23" si="8">C14</f>
        <v>Disease-free survival</v>
      </c>
      <c r="D15" s="4" t="str">
        <f t="shared" ref="D15:E23" si="9">D14</f>
        <v>All</v>
      </c>
      <c r="E15" s="4" t="str">
        <f t="shared" si="9"/>
        <v>All</v>
      </c>
      <c r="F15" s="4">
        <v>2</v>
      </c>
    </row>
    <row r="16" spans="1:10" x14ac:dyDescent="0.2">
      <c r="A16" s="4">
        <f t="shared" si="6"/>
        <v>2</v>
      </c>
      <c r="B16" s="4" t="str">
        <f t="shared" si="7"/>
        <v>Ovarian cancer</v>
      </c>
      <c r="C16" s="4" t="str">
        <f t="shared" si="8"/>
        <v>Disease-free survival</v>
      </c>
      <c r="D16" s="4" t="str">
        <f t="shared" si="9"/>
        <v>All</v>
      </c>
      <c r="E16" s="4" t="str">
        <f t="shared" si="9"/>
        <v>All</v>
      </c>
      <c r="F16" s="4">
        <v>3</v>
      </c>
    </row>
    <row r="17" spans="1:6" x14ac:dyDescent="0.2">
      <c r="A17" s="4">
        <f t="shared" si="6"/>
        <v>2</v>
      </c>
      <c r="B17" s="4" t="str">
        <f t="shared" si="7"/>
        <v>Ovarian cancer</v>
      </c>
      <c r="C17" s="4" t="str">
        <f t="shared" si="8"/>
        <v>Disease-free survival</v>
      </c>
      <c r="D17" s="4" t="str">
        <f t="shared" si="9"/>
        <v>All</v>
      </c>
      <c r="E17" s="4" t="str">
        <f t="shared" si="9"/>
        <v>All</v>
      </c>
      <c r="F17" s="4">
        <v>4</v>
      </c>
    </row>
    <row r="18" spans="1:6" x14ac:dyDescent="0.2">
      <c r="A18" s="4">
        <f t="shared" si="6"/>
        <v>2</v>
      </c>
      <c r="B18" s="4" t="str">
        <f t="shared" si="7"/>
        <v>Ovarian cancer</v>
      </c>
      <c r="C18" s="4" t="str">
        <f t="shared" si="8"/>
        <v>Disease-free survival</v>
      </c>
      <c r="D18" s="4" t="str">
        <f t="shared" si="9"/>
        <v>All</v>
      </c>
      <c r="E18" s="4" t="str">
        <f t="shared" si="9"/>
        <v>All</v>
      </c>
      <c r="F18" s="4">
        <v>5</v>
      </c>
    </row>
    <row r="19" spans="1:6" x14ac:dyDescent="0.2">
      <c r="A19" s="4">
        <f t="shared" si="6"/>
        <v>2</v>
      </c>
      <c r="B19" s="4" t="str">
        <f t="shared" si="7"/>
        <v>Ovarian cancer</v>
      </c>
      <c r="C19" s="4" t="str">
        <f t="shared" si="8"/>
        <v>Disease-free survival</v>
      </c>
      <c r="D19" s="4" t="str">
        <f t="shared" si="9"/>
        <v>All</v>
      </c>
      <c r="E19" s="4" t="str">
        <f t="shared" si="9"/>
        <v>All</v>
      </c>
      <c r="F19" s="4">
        <v>6</v>
      </c>
    </row>
    <row r="20" spans="1:6" x14ac:dyDescent="0.2">
      <c r="A20" s="4">
        <f t="shared" si="6"/>
        <v>2</v>
      </c>
      <c r="B20" s="4" t="str">
        <f t="shared" si="7"/>
        <v>Ovarian cancer</v>
      </c>
      <c r="C20" s="4" t="str">
        <f t="shared" si="8"/>
        <v>Disease-free survival</v>
      </c>
      <c r="D20" s="4" t="str">
        <f t="shared" si="9"/>
        <v>All</v>
      </c>
      <c r="E20" s="4" t="str">
        <f t="shared" si="9"/>
        <v>All</v>
      </c>
      <c r="F20" s="4">
        <v>7</v>
      </c>
    </row>
    <row r="21" spans="1:6" x14ac:dyDescent="0.2">
      <c r="A21" s="4">
        <f t="shared" si="6"/>
        <v>2</v>
      </c>
      <c r="B21" s="4" t="str">
        <f t="shared" si="7"/>
        <v>Ovarian cancer</v>
      </c>
      <c r="C21" s="4" t="str">
        <f t="shared" si="8"/>
        <v>Disease-free survival</v>
      </c>
      <c r="D21" s="4" t="str">
        <f t="shared" si="9"/>
        <v>All</v>
      </c>
      <c r="E21" s="4" t="str">
        <f t="shared" si="9"/>
        <v>All</v>
      </c>
      <c r="F21" s="4">
        <v>8</v>
      </c>
    </row>
    <row r="22" spans="1:6" x14ac:dyDescent="0.2">
      <c r="A22" s="4">
        <f t="shared" si="6"/>
        <v>2</v>
      </c>
      <c r="B22" s="4" t="str">
        <f t="shared" si="7"/>
        <v>Ovarian cancer</v>
      </c>
      <c r="C22" s="4" t="str">
        <f t="shared" si="8"/>
        <v>Disease-free survival</v>
      </c>
      <c r="D22" s="4" t="str">
        <f t="shared" si="9"/>
        <v>All</v>
      </c>
      <c r="E22" s="4" t="str">
        <f t="shared" si="9"/>
        <v>All</v>
      </c>
      <c r="F22" s="4">
        <v>9</v>
      </c>
    </row>
    <row r="23" spans="1:6" x14ac:dyDescent="0.2">
      <c r="A23" s="4">
        <f t="shared" si="6"/>
        <v>2</v>
      </c>
      <c r="B23" s="4" t="str">
        <f t="shared" si="7"/>
        <v>Ovarian cancer</v>
      </c>
      <c r="C23" s="4" t="str">
        <f t="shared" si="8"/>
        <v>Disease-free survival</v>
      </c>
      <c r="D23" s="4" t="str">
        <f t="shared" si="9"/>
        <v>All</v>
      </c>
      <c r="E23" s="4" t="str">
        <f t="shared" si="9"/>
        <v>All</v>
      </c>
      <c r="F23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survival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Power</dc:creator>
  <cp:lastModifiedBy>Michael Power</cp:lastModifiedBy>
  <dcterms:created xsi:type="dcterms:W3CDTF">2017-07-07T06:29:41Z</dcterms:created>
  <dcterms:modified xsi:type="dcterms:W3CDTF">2017-07-07T09:03:44Z</dcterms:modified>
</cp:coreProperties>
</file>